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Ex1.xml" ContentType="application/vnd.ms-office.chartex+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Ex2.xml" ContentType="application/vnd.ms-office.chartex+xml"/>
  <Override PartName="/xl/charts/style7.xml" ContentType="application/vnd.ms-office.chartstyle+xml"/>
  <Override PartName="/xl/charts/colors7.xml" ContentType="application/vnd.ms-office.chartcolorstyle+xml"/>
  <Override PartName="/xl/charts/chart6.xml" ContentType="application/vnd.openxmlformats-officedocument.drawingml.chart+xml"/>
  <Override PartName="/xl/charts/style8.xml" ContentType="application/vnd.ms-office.chartstyle+xml"/>
  <Override PartName="/xl/charts/colors8.xml" ContentType="application/vnd.ms-office.chartcolorstyle+xml"/>
  <Override PartName="/xl/charts/chart7.xml" ContentType="application/vnd.openxmlformats-officedocument.drawingml.chart+xml"/>
  <Override PartName="/xl/charts/style9.xml" ContentType="application/vnd.ms-office.chartstyle+xml"/>
  <Override PartName="/xl/charts/colors9.xml" ContentType="application/vnd.ms-office.chartcolorstyle+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hidePivotFieldList="1" defaultThemeVersion="166925"/>
  <mc:AlternateContent xmlns:mc="http://schemas.openxmlformats.org/markup-compatibility/2006">
    <mc:Choice Requires="x15">
      <x15ac:absPath xmlns:x15ac="http://schemas.microsoft.com/office/spreadsheetml/2010/11/ac" url="C:\Users\szeke\My Drive\Github\Portfolio\"/>
    </mc:Choice>
  </mc:AlternateContent>
  <xr:revisionPtr revIDLastSave="0" documentId="8_{7BAFD8C2-2C49-4857-8794-02CBAD47428A}" xr6:coauthVersionLast="47" xr6:coauthVersionMax="47" xr10:uidLastSave="{00000000-0000-0000-0000-000000000000}"/>
  <bookViews>
    <workbookView xWindow="3120" yWindow="1065" windowWidth="34755" windowHeight="19920" activeTab="6" xr2:uid="{5CF14924-0AAC-B244-98F0-E6BCC37CE28F}"/>
  </bookViews>
  <sheets>
    <sheet name="Sales Data" sheetId="1" r:id="rId1"/>
    <sheet name="Sales Trend" sheetId="3" r:id="rId2"/>
    <sheet name="Sales by Region" sheetId="4" r:id="rId3"/>
    <sheet name="Sales by Employee" sheetId="5" r:id="rId4"/>
    <sheet name="Item Share" sheetId="6" r:id="rId5"/>
    <sheet name="Customer Revenue" sheetId="7" r:id="rId6"/>
    <sheet name="Dashboard" sheetId="8" r:id="rId7"/>
  </sheets>
  <definedNames>
    <definedName name="_xlchart.v5.0" hidden="1">'Sales by Region'!$A$6</definedName>
    <definedName name="_xlchart.v5.1" hidden="1">'Sales by Region'!$A$7</definedName>
    <definedName name="_xlchart.v5.10" hidden="1">'Sales by Region'!$B$6:$E$6</definedName>
    <definedName name="_xlchart.v5.11" hidden="1">'Sales by Region'!$B$7:$E$7</definedName>
    <definedName name="_xlchart.v5.2" hidden="1">'Sales by Region'!$B$6:$E$6</definedName>
    <definedName name="_xlchart.v5.3" hidden="1">'Sales by Region'!$B$7:$E$7</definedName>
    <definedName name="_xlchart.v5.4" hidden="1">'Sales by Region'!$A$6</definedName>
    <definedName name="_xlchart.v5.5" hidden="1">'Sales by Region'!$A$7</definedName>
    <definedName name="_xlchart.v5.6" hidden="1">'Sales by Region'!$B$6:$E$6</definedName>
    <definedName name="_xlchart.v5.7" hidden="1">'Sales by Region'!$B$7:$E$7</definedName>
    <definedName name="_xlchart.v5.8" hidden="1">'Sales by Region'!$A$6</definedName>
    <definedName name="_xlchart.v5.9" hidden="1">'Sales by Region'!$A$7</definedName>
    <definedName name="Slicer_Item">#N/A</definedName>
    <definedName name="Slicer_Region">#N/A</definedName>
    <definedName name="Slicer_Sales_Person">#N/A</definedName>
    <definedName name="Slicer_Years__Date">#N/A</definedName>
  </definedNames>
  <calcPr calcId="191029"/>
  <pivotCaches>
    <pivotCache cacheId="11" r:id="rId8"/>
  </pivotCaches>
  <extLst>
    <ext xmlns:x14="http://schemas.microsoft.com/office/spreadsheetml/2009/9/main" uri="{BBE1A952-AA13-448e-AADC-164F8A28A991}">
      <x14:slicerCaches>
        <x14:slicerCache r:id="rId9"/>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7" i="4" l="1"/>
  <c r="D7" i="4"/>
  <c r="C7" i="4"/>
  <c r="B7" i="4"/>
</calcChain>
</file>

<file path=xl/sharedStrings.xml><?xml version="1.0" encoding="utf-8"?>
<sst xmlns="http://schemas.openxmlformats.org/spreadsheetml/2006/main" count="10095" uniqueCount="2065">
  <si>
    <t>Order ID</t>
  </si>
  <si>
    <t>Date</t>
  </si>
  <si>
    <t>Customer ID</t>
  </si>
  <si>
    <t>Customer Name</t>
  </si>
  <si>
    <t>Sales Person</t>
  </si>
  <si>
    <t>Region</t>
  </si>
  <si>
    <t>Item</t>
  </si>
  <si>
    <t>Price</t>
  </si>
  <si>
    <t>Quantity</t>
  </si>
  <si>
    <t>Revenue</t>
  </si>
  <si>
    <t>0001</t>
  </si>
  <si>
    <t>Company K</t>
  </si>
  <si>
    <t>Michael Fox</t>
  </si>
  <si>
    <t>New Mexico</t>
  </si>
  <si>
    <t>Item 2</t>
  </si>
  <si>
    <t>0002</t>
  </si>
  <si>
    <t>Company A</t>
  </si>
  <si>
    <t>Anna Weber</t>
  </si>
  <si>
    <t>Texas</t>
  </si>
  <si>
    <t>Item 5</t>
  </si>
  <si>
    <t>0003</t>
  </si>
  <si>
    <t>Company I</t>
  </si>
  <si>
    <t>Kim Fishman</t>
  </si>
  <si>
    <t>California</t>
  </si>
  <si>
    <t>Item 4</t>
  </si>
  <si>
    <t>0004</t>
  </si>
  <si>
    <t>Company R</t>
  </si>
  <si>
    <t>Oscar Knox</t>
  </si>
  <si>
    <t>Arizona</t>
  </si>
  <si>
    <t>0005</t>
  </si>
  <si>
    <t>Company P</t>
  </si>
  <si>
    <t>Item 3</t>
  </si>
  <si>
    <t>0006</t>
  </si>
  <si>
    <t>Company M</t>
  </si>
  <si>
    <t>0007</t>
  </si>
  <si>
    <t>Company Q</t>
  </si>
  <si>
    <t>Andrew James</t>
  </si>
  <si>
    <t>0008</t>
  </si>
  <si>
    <t>Company N</t>
  </si>
  <si>
    <t>0009</t>
  </si>
  <si>
    <t>Company T</t>
  </si>
  <si>
    <t>Item 1</t>
  </si>
  <si>
    <t>0010</t>
  </si>
  <si>
    <t>Company C</t>
  </si>
  <si>
    <t>0011</t>
  </si>
  <si>
    <t>Company H</t>
  </si>
  <si>
    <t>Laura Larsen</t>
  </si>
  <si>
    <t>0012</t>
  </si>
  <si>
    <t>Company F</t>
  </si>
  <si>
    <t>0013</t>
  </si>
  <si>
    <t>0014</t>
  </si>
  <si>
    <t>Company D</t>
  </si>
  <si>
    <t>0015</t>
  </si>
  <si>
    <t>0016</t>
  </si>
  <si>
    <t>0017</t>
  </si>
  <si>
    <t>0018</t>
  </si>
  <si>
    <t>Company S</t>
  </si>
  <si>
    <t>0019</t>
  </si>
  <si>
    <t>Company J</t>
  </si>
  <si>
    <t>0020</t>
  </si>
  <si>
    <t>Company E</t>
  </si>
  <si>
    <t>0021</t>
  </si>
  <si>
    <t>0022</t>
  </si>
  <si>
    <t>Anne Lee</t>
  </si>
  <si>
    <t>0023</t>
  </si>
  <si>
    <t>0024</t>
  </si>
  <si>
    <t>Company L</t>
  </si>
  <si>
    <t>0025</t>
  </si>
  <si>
    <t>Ben Wallace</t>
  </si>
  <si>
    <t>0026</t>
  </si>
  <si>
    <t>0027</t>
  </si>
  <si>
    <t>0028</t>
  </si>
  <si>
    <t>0029</t>
  </si>
  <si>
    <t>0030</t>
  </si>
  <si>
    <t>0031</t>
  </si>
  <si>
    <t>0032</t>
  </si>
  <si>
    <t>0033</t>
  </si>
  <si>
    <t>0034</t>
  </si>
  <si>
    <t>0035</t>
  </si>
  <si>
    <t>0036</t>
  </si>
  <si>
    <t>0037</t>
  </si>
  <si>
    <t>0038</t>
  </si>
  <si>
    <t>0039</t>
  </si>
  <si>
    <t>0040</t>
  </si>
  <si>
    <t>0041</t>
  </si>
  <si>
    <t>0042</t>
  </si>
  <si>
    <t>0043</t>
  </si>
  <si>
    <t>0044</t>
  </si>
  <si>
    <t>Company G</t>
  </si>
  <si>
    <t>0045</t>
  </si>
  <si>
    <t>0046</t>
  </si>
  <si>
    <t>0047</t>
  </si>
  <si>
    <t>0048</t>
  </si>
  <si>
    <t>0049</t>
  </si>
  <si>
    <t>0050</t>
  </si>
  <si>
    <t>0051</t>
  </si>
  <si>
    <t>0052</t>
  </si>
  <si>
    <t>0053</t>
  </si>
  <si>
    <t>0054</t>
  </si>
  <si>
    <t>0055</t>
  </si>
  <si>
    <t>0056</t>
  </si>
  <si>
    <t>0057</t>
  </si>
  <si>
    <t>0058</t>
  </si>
  <si>
    <t>0059</t>
  </si>
  <si>
    <t>0060</t>
  </si>
  <si>
    <t>0061</t>
  </si>
  <si>
    <t>Company B</t>
  </si>
  <si>
    <t>0062</t>
  </si>
  <si>
    <t>0063</t>
  </si>
  <si>
    <t>0064</t>
  </si>
  <si>
    <t>0065</t>
  </si>
  <si>
    <t>0066</t>
  </si>
  <si>
    <t>0067</t>
  </si>
  <si>
    <t>0068</t>
  </si>
  <si>
    <t>0069</t>
  </si>
  <si>
    <t>0070</t>
  </si>
  <si>
    <t>0071</t>
  </si>
  <si>
    <t>0072</t>
  </si>
  <si>
    <t>Company O</t>
  </si>
  <si>
    <t>0073</t>
  </si>
  <si>
    <t>0074</t>
  </si>
  <si>
    <t>0075</t>
  </si>
  <si>
    <t>0076</t>
  </si>
  <si>
    <t>0077</t>
  </si>
  <si>
    <t>0078</t>
  </si>
  <si>
    <t>0079</t>
  </si>
  <si>
    <t>0080</t>
  </si>
  <si>
    <t>0081</t>
  </si>
  <si>
    <t>0082</t>
  </si>
  <si>
    <t>0083</t>
  </si>
  <si>
    <t>0084</t>
  </si>
  <si>
    <t>0085</t>
  </si>
  <si>
    <t>0086</t>
  </si>
  <si>
    <t>0087</t>
  </si>
  <si>
    <t>0088</t>
  </si>
  <si>
    <t>0089</t>
  </si>
  <si>
    <t>0090</t>
  </si>
  <si>
    <t>0091</t>
  </si>
  <si>
    <t>0092</t>
  </si>
  <si>
    <t>0093</t>
  </si>
  <si>
    <t>0094</t>
  </si>
  <si>
    <t>0095</t>
  </si>
  <si>
    <t>0096</t>
  </si>
  <si>
    <t>0097</t>
  </si>
  <si>
    <t>0098</t>
  </si>
  <si>
    <t>0099</t>
  </si>
  <si>
    <t>0100</t>
  </si>
  <si>
    <t>0101</t>
  </si>
  <si>
    <t>0102</t>
  </si>
  <si>
    <t>0103</t>
  </si>
  <si>
    <t>0104</t>
  </si>
  <si>
    <t>0105</t>
  </si>
  <si>
    <t>0106</t>
  </si>
  <si>
    <t>0107</t>
  </si>
  <si>
    <t>0108</t>
  </si>
  <si>
    <t>0109</t>
  </si>
  <si>
    <t>0110</t>
  </si>
  <si>
    <t>0111</t>
  </si>
  <si>
    <t>0112</t>
  </si>
  <si>
    <t>0113</t>
  </si>
  <si>
    <t>0114</t>
  </si>
  <si>
    <t>0115</t>
  </si>
  <si>
    <t>0116</t>
  </si>
  <si>
    <t>0117</t>
  </si>
  <si>
    <t>0118</t>
  </si>
  <si>
    <t>0119</t>
  </si>
  <si>
    <t>0120</t>
  </si>
  <si>
    <t>0121</t>
  </si>
  <si>
    <t>0122</t>
  </si>
  <si>
    <t>0123</t>
  </si>
  <si>
    <t>0124</t>
  </si>
  <si>
    <t>0125</t>
  </si>
  <si>
    <t>0126</t>
  </si>
  <si>
    <t>0127</t>
  </si>
  <si>
    <t>0128</t>
  </si>
  <si>
    <t>0129</t>
  </si>
  <si>
    <t>0130</t>
  </si>
  <si>
    <t>0131</t>
  </si>
  <si>
    <t>0132</t>
  </si>
  <si>
    <t>0133</t>
  </si>
  <si>
    <t>0134</t>
  </si>
  <si>
    <t>0135</t>
  </si>
  <si>
    <t>0136</t>
  </si>
  <si>
    <t>0137</t>
  </si>
  <si>
    <t>0138</t>
  </si>
  <si>
    <t>0139</t>
  </si>
  <si>
    <t>0140</t>
  </si>
  <si>
    <t>0141</t>
  </si>
  <si>
    <t>0142</t>
  </si>
  <si>
    <t>0143</t>
  </si>
  <si>
    <t>0144</t>
  </si>
  <si>
    <t>0145</t>
  </si>
  <si>
    <t>0146</t>
  </si>
  <si>
    <t>0147</t>
  </si>
  <si>
    <t>0148</t>
  </si>
  <si>
    <t>0149</t>
  </si>
  <si>
    <t>0150</t>
  </si>
  <si>
    <t>0151</t>
  </si>
  <si>
    <t>0152</t>
  </si>
  <si>
    <t>0153</t>
  </si>
  <si>
    <t>0154</t>
  </si>
  <si>
    <t>0155</t>
  </si>
  <si>
    <t>0156</t>
  </si>
  <si>
    <t>0157</t>
  </si>
  <si>
    <t>0158</t>
  </si>
  <si>
    <t>0159</t>
  </si>
  <si>
    <t>0160</t>
  </si>
  <si>
    <t>0161</t>
  </si>
  <si>
    <t>0162</t>
  </si>
  <si>
    <t>0163</t>
  </si>
  <si>
    <t>0164</t>
  </si>
  <si>
    <t>0165</t>
  </si>
  <si>
    <t>0166</t>
  </si>
  <si>
    <t>0167</t>
  </si>
  <si>
    <t>0168</t>
  </si>
  <si>
    <t>0169</t>
  </si>
  <si>
    <t>0170</t>
  </si>
  <si>
    <t>0171</t>
  </si>
  <si>
    <t>0172</t>
  </si>
  <si>
    <t>0173</t>
  </si>
  <si>
    <t>0174</t>
  </si>
  <si>
    <t>0175</t>
  </si>
  <si>
    <t>0176</t>
  </si>
  <si>
    <t>0177</t>
  </si>
  <si>
    <t>0178</t>
  </si>
  <si>
    <t>0179</t>
  </si>
  <si>
    <t>0180</t>
  </si>
  <si>
    <t>0181</t>
  </si>
  <si>
    <t>0182</t>
  </si>
  <si>
    <t>0183</t>
  </si>
  <si>
    <t>0184</t>
  </si>
  <si>
    <t>0185</t>
  </si>
  <si>
    <t>0186</t>
  </si>
  <si>
    <t>0187</t>
  </si>
  <si>
    <t>0188</t>
  </si>
  <si>
    <t>0189</t>
  </si>
  <si>
    <t>0190</t>
  </si>
  <si>
    <t>0191</t>
  </si>
  <si>
    <t>0192</t>
  </si>
  <si>
    <t>0193</t>
  </si>
  <si>
    <t>0194</t>
  </si>
  <si>
    <t>0195</t>
  </si>
  <si>
    <t>0196</t>
  </si>
  <si>
    <t>0197</t>
  </si>
  <si>
    <t>0198</t>
  </si>
  <si>
    <t>0199</t>
  </si>
  <si>
    <t>0200</t>
  </si>
  <si>
    <t>0201</t>
  </si>
  <si>
    <t>0202</t>
  </si>
  <si>
    <t>0203</t>
  </si>
  <si>
    <t>0204</t>
  </si>
  <si>
    <t>0205</t>
  </si>
  <si>
    <t>0206</t>
  </si>
  <si>
    <t>0207</t>
  </si>
  <si>
    <t>0208</t>
  </si>
  <si>
    <t>0209</t>
  </si>
  <si>
    <t>0210</t>
  </si>
  <si>
    <t>0211</t>
  </si>
  <si>
    <t>0212</t>
  </si>
  <si>
    <t>0213</t>
  </si>
  <si>
    <t>0214</t>
  </si>
  <si>
    <t>0215</t>
  </si>
  <si>
    <t>0216</t>
  </si>
  <si>
    <t>0217</t>
  </si>
  <si>
    <t>0218</t>
  </si>
  <si>
    <t>0219</t>
  </si>
  <si>
    <t>0220</t>
  </si>
  <si>
    <t>0221</t>
  </si>
  <si>
    <t>0222</t>
  </si>
  <si>
    <t>0223</t>
  </si>
  <si>
    <t>0224</t>
  </si>
  <si>
    <t>0225</t>
  </si>
  <si>
    <t>0226</t>
  </si>
  <si>
    <t>0227</t>
  </si>
  <si>
    <t>0228</t>
  </si>
  <si>
    <t>0229</t>
  </si>
  <si>
    <t>0230</t>
  </si>
  <si>
    <t>0231</t>
  </si>
  <si>
    <t>0232</t>
  </si>
  <si>
    <t>0233</t>
  </si>
  <si>
    <t>0234</t>
  </si>
  <si>
    <t>0235</t>
  </si>
  <si>
    <t>0236</t>
  </si>
  <si>
    <t>0237</t>
  </si>
  <si>
    <t>0238</t>
  </si>
  <si>
    <t>0239</t>
  </si>
  <si>
    <t>0240</t>
  </si>
  <si>
    <t>0241</t>
  </si>
  <si>
    <t>0242</t>
  </si>
  <si>
    <t>0243</t>
  </si>
  <si>
    <t>0244</t>
  </si>
  <si>
    <t>0245</t>
  </si>
  <si>
    <t>0246</t>
  </si>
  <si>
    <t>0247</t>
  </si>
  <si>
    <t>0248</t>
  </si>
  <si>
    <t>0249</t>
  </si>
  <si>
    <t>0250</t>
  </si>
  <si>
    <t>0251</t>
  </si>
  <si>
    <t>0252</t>
  </si>
  <si>
    <t>0253</t>
  </si>
  <si>
    <t>0254</t>
  </si>
  <si>
    <t>0255</t>
  </si>
  <si>
    <t>0256</t>
  </si>
  <si>
    <t>0257</t>
  </si>
  <si>
    <t>0258</t>
  </si>
  <si>
    <t>0259</t>
  </si>
  <si>
    <t>0260</t>
  </si>
  <si>
    <t>0261</t>
  </si>
  <si>
    <t>0262</t>
  </si>
  <si>
    <t>0263</t>
  </si>
  <si>
    <t>0264</t>
  </si>
  <si>
    <t>0265</t>
  </si>
  <si>
    <t>0266</t>
  </si>
  <si>
    <t>0267</t>
  </si>
  <si>
    <t>0268</t>
  </si>
  <si>
    <t>0269</t>
  </si>
  <si>
    <t>0270</t>
  </si>
  <si>
    <t>0271</t>
  </si>
  <si>
    <t>0272</t>
  </si>
  <si>
    <t>0273</t>
  </si>
  <si>
    <t>0274</t>
  </si>
  <si>
    <t>0275</t>
  </si>
  <si>
    <t>0276</t>
  </si>
  <si>
    <t>0277</t>
  </si>
  <si>
    <t>0278</t>
  </si>
  <si>
    <t>0279</t>
  </si>
  <si>
    <t>0280</t>
  </si>
  <si>
    <t>0281</t>
  </si>
  <si>
    <t>0282</t>
  </si>
  <si>
    <t>0283</t>
  </si>
  <si>
    <t>0284</t>
  </si>
  <si>
    <t>0285</t>
  </si>
  <si>
    <t>0286</t>
  </si>
  <si>
    <t>0287</t>
  </si>
  <si>
    <t>0288</t>
  </si>
  <si>
    <t>0289</t>
  </si>
  <si>
    <t>0290</t>
  </si>
  <si>
    <t>0291</t>
  </si>
  <si>
    <t>0292</t>
  </si>
  <si>
    <t>0293</t>
  </si>
  <si>
    <t>0294</t>
  </si>
  <si>
    <t>0295</t>
  </si>
  <si>
    <t>0296</t>
  </si>
  <si>
    <t>0297</t>
  </si>
  <si>
    <t>0298</t>
  </si>
  <si>
    <t>0299</t>
  </si>
  <si>
    <t>0300</t>
  </si>
  <si>
    <t>0301</t>
  </si>
  <si>
    <t>0302</t>
  </si>
  <si>
    <t>0303</t>
  </si>
  <si>
    <t>0304</t>
  </si>
  <si>
    <t>0305</t>
  </si>
  <si>
    <t>0306</t>
  </si>
  <si>
    <t>0307</t>
  </si>
  <si>
    <t>0308</t>
  </si>
  <si>
    <t>0309</t>
  </si>
  <si>
    <t>0310</t>
  </si>
  <si>
    <t>0311</t>
  </si>
  <si>
    <t>0312</t>
  </si>
  <si>
    <t>0313</t>
  </si>
  <si>
    <t>0314</t>
  </si>
  <si>
    <t>0315</t>
  </si>
  <si>
    <t>0316</t>
  </si>
  <si>
    <t>0317</t>
  </si>
  <si>
    <t>0318</t>
  </si>
  <si>
    <t>0319</t>
  </si>
  <si>
    <t>0320</t>
  </si>
  <si>
    <t>0321</t>
  </si>
  <si>
    <t>0322</t>
  </si>
  <si>
    <t>0323</t>
  </si>
  <si>
    <t>0324</t>
  </si>
  <si>
    <t>0325</t>
  </si>
  <si>
    <t>0326</t>
  </si>
  <si>
    <t>0327</t>
  </si>
  <si>
    <t>0328</t>
  </si>
  <si>
    <t>0329</t>
  </si>
  <si>
    <t>0330</t>
  </si>
  <si>
    <t>0331</t>
  </si>
  <si>
    <t>0332</t>
  </si>
  <si>
    <t>0333</t>
  </si>
  <si>
    <t>0334</t>
  </si>
  <si>
    <t>0335</t>
  </si>
  <si>
    <t>0336</t>
  </si>
  <si>
    <t>0337</t>
  </si>
  <si>
    <t>0338</t>
  </si>
  <si>
    <t>0339</t>
  </si>
  <si>
    <t>0340</t>
  </si>
  <si>
    <t>0341</t>
  </si>
  <si>
    <t>0342</t>
  </si>
  <si>
    <t>0343</t>
  </si>
  <si>
    <t>0344</t>
  </si>
  <si>
    <t>0345</t>
  </si>
  <si>
    <t>0346</t>
  </si>
  <si>
    <t>0347</t>
  </si>
  <si>
    <t>0348</t>
  </si>
  <si>
    <t>0349</t>
  </si>
  <si>
    <t>0350</t>
  </si>
  <si>
    <t>0351</t>
  </si>
  <si>
    <t>0352</t>
  </si>
  <si>
    <t>0353</t>
  </si>
  <si>
    <t>0354</t>
  </si>
  <si>
    <t>0355</t>
  </si>
  <si>
    <t>0356</t>
  </si>
  <si>
    <t>0357</t>
  </si>
  <si>
    <t>0358</t>
  </si>
  <si>
    <t>0359</t>
  </si>
  <si>
    <t>0360</t>
  </si>
  <si>
    <t>0361</t>
  </si>
  <si>
    <t>0362</t>
  </si>
  <si>
    <t>0363</t>
  </si>
  <si>
    <t>0364</t>
  </si>
  <si>
    <t>0365</t>
  </si>
  <si>
    <t>0366</t>
  </si>
  <si>
    <t>0367</t>
  </si>
  <si>
    <t>0368</t>
  </si>
  <si>
    <t>0369</t>
  </si>
  <si>
    <t>0370</t>
  </si>
  <si>
    <t>0371</t>
  </si>
  <si>
    <t>0372</t>
  </si>
  <si>
    <t>0373</t>
  </si>
  <si>
    <t>0374</t>
  </si>
  <si>
    <t>0375</t>
  </si>
  <si>
    <t>0376</t>
  </si>
  <si>
    <t>0377</t>
  </si>
  <si>
    <t>0378</t>
  </si>
  <si>
    <t>0379</t>
  </si>
  <si>
    <t>0380</t>
  </si>
  <si>
    <t>0381</t>
  </si>
  <si>
    <t>0382</t>
  </si>
  <si>
    <t>0383</t>
  </si>
  <si>
    <t>0384</t>
  </si>
  <si>
    <t>0385</t>
  </si>
  <si>
    <t>0386</t>
  </si>
  <si>
    <t>0387</t>
  </si>
  <si>
    <t>0388</t>
  </si>
  <si>
    <t>0389</t>
  </si>
  <si>
    <t>0390</t>
  </si>
  <si>
    <t>0391</t>
  </si>
  <si>
    <t>0392</t>
  </si>
  <si>
    <t>0393</t>
  </si>
  <si>
    <t>0394</t>
  </si>
  <si>
    <t>0395</t>
  </si>
  <si>
    <t>0396</t>
  </si>
  <si>
    <t>0397</t>
  </si>
  <si>
    <t>0398</t>
  </si>
  <si>
    <t>0399</t>
  </si>
  <si>
    <t>0400</t>
  </si>
  <si>
    <t>0401</t>
  </si>
  <si>
    <t>0402</t>
  </si>
  <si>
    <t>0403</t>
  </si>
  <si>
    <t>0404</t>
  </si>
  <si>
    <t>0405</t>
  </si>
  <si>
    <t>0406</t>
  </si>
  <si>
    <t>0407</t>
  </si>
  <si>
    <t>0408</t>
  </si>
  <si>
    <t>0409</t>
  </si>
  <si>
    <t>0410</t>
  </si>
  <si>
    <t>0411</t>
  </si>
  <si>
    <t>0412</t>
  </si>
  <si>
    <t>0413</t>
  </si>
  <si>
    <t>0414</t>
  </si>
  <si>
    <t>0415</t>
  </si>
  <si>
    <t>0416</t>
  </si>
  <si>
    <t>0417</t>
  </si>
  <si>
    <t>0418</t>
  </si>
  <si>
    <t>0419</t>
  </si>
  <si>
    <t>0420</t>
  </si>
  <si>
    <t>0421</t>
  </si>
  <si>
    <t>0422</t>
  </si>
  <si>
    <t>0423</t>
  </si>
  <si>
    <t>0424</t>
  </si>
  <si>
    <t>0425</t>
  </si>
  <si>
    <t>0426</t>
  </si>
  <si>
    <t>0427</t>
  </si>
  <si>
    <t>0428</t>
  </si>
  <si>
    <t>0429</t>
  </si>
  <si>
    <t>0430</t>
  </si>
  <si>
    <t>0431</t>
  </si>
  <si>
    <t>0432</t>
  </si>
  <si>
    <t>0433</t>
  </si>
  <si>
    <t>0434</t>
  </si>
  <si>
    <t>0435</t>
  </si>
  <si>
    <t>0436</t>
  </si>
  <si>
    <t>0437</t>
  </si>
  <si>
    <t>0438</t>
  </si>
  <si>
    <t>0439</t>
  </si>
  <si>
    <t>0440</t>
  </si>
  <si>
    <t>0441</t>
  </si>
  <si>
    <t>0442</t>
  </si>
  <si>
    <t>0443</t>
  </si>
  <si>
    <t>0444</t>
  </si>
  <si>
    <t>0445</t>
  </si>
  <si>
    <t>0446</t>
  </si>
  <si>
    <t>0447</t>
  </si>
  <si>
    <t>0448</t>
  </si>
  <si>
    <t>0449</t>
  </si>
  <si>
    <t>0450</t>
  </si>
  <si>
    <t>0451</t>
  </si>
  <si>
    <t>0452</t>
  </si>
  <si>
    <t>0453</t>
  </si>
  <si>
    <t>0454</t>
  </si>
  <si>
    <t>0455</t>
  </si>
  <si>
    <t>0456</t>
  </si>
  <si>
    <t>0457</t>
  </si>
  <si>
    <t>0458</t>
  </si>
  <si>
    <t>0459</t>
  </si>
  <si>
    <t>0460</t>
  </si>
  <si>
    <t>0461</t>
  </si>
  <si>
    <t>0462</t>
  </si>
  <si>
    <t>0463</t>
  </si>
  <si>
    <t>0464</t>
  </si>
  <si>
    <t>0465</t>
  </si>
  <si>
    <t>0466</t>
  </si>
  <si>
    <t>0467</t>
  </si>
  <si>
    <t>0468</t>
  </si>
  <si>
    <t>0469</t>
  </si>
  <si>
    <t>0470</t>
  </si>
  <si>
    <t>0471</t>
  </si>
  <si>
    <t>0472</t>
  </si>
  <si>
    <t>0473</t>
  </si>
  <si>
    <t>0474</t>
  </si>
  <si>
    <t>0475</t>
  </si>
  <si>
    <t>0476</t>
  </si>
  <si>
    <t>0477</t>
  </si>
  <si>
    <t>0478</t>
  </si>
  <si>
    <t>0479</t>
  </si>
  <si>
    <t>0480</t>
  </si>
  <si>
    <t>0481</t>
  </si>
  <si>
    <t>0482</t>
  </si>
  <si>
    <t>0483</t>
  </si>
  <si>
    <t>0484</t>
  </si>
  <si>
    <t>0485</t>
  </si>
  <si>
    <t>0486</t>
  </si>
  <si>
    <t>0487</t>
  </si>
  <si>
    <t>0488</t>
  </si>
  <si>
    <t>0489</t>
  </si>
  <si>
    <t>0490</t>
  </si>
  <si>
    <t>0491</t>
  </si>
  <si>
    <t>0492</t>
  </si>
  <si>
    <t>0493</t>
  </si>
  <si>
    <t>0494</t>
  </si>
  <si>
    <t>0495</t>
  </si>
  <si>
    <t>0496</t>
  </si>
  <si>
    <t>0497</t>
  </si>
  <si>
    <t>0498</t>
  </si>
  <si>
    <t>0499</t>
  </si>
  <si>
    <t>0500</t>
  </si>
  <si>
    <t>0501</t>
  </si>
  <si>
    <t>0502</t>
  </si>
  <si>
    <t>0503</t>
  </si>
  <si>
    <t>0504</t>
  </si>
  <si>
    <t>0505</t>
  </si>
  <si>
    <t>0506</t>
  </si>
  <si>
    <t>0507</t>
  </si>
  <si>
    <t>0508</t>
  </si>
  <si>
    <t>0509</t>
  </si>
  <si>
    <t>0510</t>
  </si>
  <si>
    <t>0511</t>
  </si>
  <si>
    <t>0512</t>
  </si>
  <si>
    <t>0513</t>
  </si>
  <si>
    <t>0514</t>
  </si>
  <si>
    <t>0515</t>
  </si>
  <si>
    <t>0516</t>
  </si>
  <si>
    <t>0517</t>
  </si>
  <si>
    <t>0518</t>
  </si>
  <si>
    <t>0519</t>
  </si>
  <si>
    <t>0520</t>
  </si>
  <si>
    <t>0521</t>
  </si>
  <si>
    <t>0522</t>
  </si>
  <si>
    <t>0523</t>
  </si>
  <si>
    <t>0524</t>
  </si>
  <si>
    <t>0525</t>
  </si>
  <si>
    <t>0526</t>
  </si>
  <si>
    <t>0527</t>
  </si>
  <si>
    <t>0528</t>
  </si>
  <si>
    <t>0529</t>
  </si>
  <si>
    <t>0530</t>
  </si>
  <si>
    <t>0531</t>
  </si>
  <si>
    <t>0532</t>
  </si>
  <si>
    <t>0533</t>
  </si>
  <si>
    <t>0534</t>
  </si>
  <si>
    <t>0535</t>
  </si>
  <si>
    <t>0536</t>
  </si>
  <si>
    <t>0537</t>
  </si>
  <si>
    <t>0538</t>
  </si>
  <si>
    <t>0539</t>
  </si>
  <si>
    <t>0540</t>
  </si>
  <si>
    <t>0541</t>
  </si>
  <si>
    <t>0542</t>
  </si>
  <si>
    <t>0543</t>
  </si>
  <si>
    <t>0544</t>
  </si>
  <si>
    <t>0545</t>
  </si>
  <si>
    <t>0546</t>
  </si>
  <si>
    <t>0547</t>
  </si>
  <si>
    <t>0548</t>
  </si>
  <si>
    <t>0549</t>
  </si>
  <si>
    <t>0550</t>
  </si>
  <si>
    <t>0551</t>
  </si>
  <si>
    <t>0552</t>
  </si>
  <si>
    <t>0553</t>
  </si>
  <si>
    <t>0554</t>
  </si>
  <si>
    <t>0555</t>
  </si>
  <si>
    <t>0556</t>
  </si>
  <si>
    <t>0557</t>
  </si>
  <si>
    <t>0558</t>
  </si>
  <si>
    <t>0559</t>
  </si>
  <si>
    <t>0560</t>
  </si>
  <si>
    <t>0561</t>
  </si>
  <si>
    <t>0562</t>
  </si>
  <si>
    <t>0563</t>
  </si>
  <si>
    <t>0564</t>
  </si>
  <si>
    <t>0565</t>
  </si>
  <si>
    <t>0566</t>
  </si>
  <si>
    <t>0567</t>
  </si>
  <si>
    <t>0568</t>
  </si>
  <si>
    <t>0569</t>
  </si>
  <si>
    <t>0570</t>
  </si>
  <si>
    <t>0571</t>
  </si>
  <si>
    <t>0572</t>
  </si>
  <si>
    <t>0573</t>
  </si>
  <si>
    <t>0574</t>
  </si>
  <si>
    <t>0575</t>
  </si>
  <si>
    <t>0576</t>
  </si>
  <si>
    <t>0577</t>
  </si>
  <si>
    <t>0578</t>
  </si>
  <si>
    <t>0579</t>
  </si>
  <si>
    <t>0580</t>
  </si>
  <si>
    <t>0581</t>
  </si>
  <si>
    <t>0582</t>
  </si>
  <si>
    <t>0583</t>
  </si>
  <si>
    <t>0584</t>
  </si>
  <si>
    <t>0585</t>
  </si>
  <si>
    <t>0586</t>
  </si>
  <si>
    <t>0587</t>
  </si>
  <si>
    <t>0588</t>
  </si>
  <si>
    <t>0589</t>
  </si>
  <si>
    <t>0590</t>
  </si>
  <si>
    <t>0591</t>
  </si>
  <si>
    <t>0592</t>
  </si>
  <si>
    <t>0593</t>
  </si>
  <si>
    <t>0594</t>
  </si>
  <si>
    <t>0595</t>
  </si>
  <si>
    <t>0596</t>
  </si>
  <si>
    <t>0597</t>
  </si>
  <si>
    <t>0598</t>
  </si>
  <si>
    <t>0599</t>
  </si>
  <si>
    <t>0600</t>
  </si>
  <si>
    <t>0601</t>
  </si>
  <si>
    <t>0602</t>
  </si>
  <si>
    <t>0603</t>
  </si>
  <si>
    <t>0604</t>
  </si>
  <si>
    <t>0605</t>
  </si>
  <si>
    <t>0606</t>
  </si>
  <si>
    <t>0607</t>
  </si>
  <si>
    <t>0608</t>
  </si>
  <si>
    <t>0609</t>
  </si>
  <si>
    <t>0610</t>
  </si>
  <si>
    <t>0611</t>
  </si>
  <si>
    <t>0612</t>
  </si>
  <si>
    <t>0613</t>
  </si>
  <si>
    <t>0614</t>
  </si>
  <si>
    <t>0615</t>
  </si>
  <si>
    <t>0616</t>
  </si>
  <si>
    <t>0617</t>
  </si>
  <si>
    <t>0618</t>
  </si>
  <si>
    <t>0619</t>
  </si>
  <si>
    <t>0620</t>
  </si>
  <si>
    <t>0621</t>
  </si>
  <si>
    <t>0622</t>
  </si>
  <si>
    <t>0623</t>
  </si>
  <si>
    <t>0624</t>
  </si>
  <si>
    <t>0625</t>
  </si>
  <si>
    <t>0626</t>
  </si>
  <si>
    <t>0627</t>
  </si>
  <si>
    <t>0628</t>
  </si>
  <si>
    <t>0629</t>
  </si>
  <si>
    <t>0630</t>
  </si>
  <si>
    <t>0631</t>
  </si>
  <si>
    <t>0632</t>
  </si>
  <si>
    <t>0633</t>
  </si>
  <si>
    <t>0634</t>
  </si>
  <si>
    <t>0635</t>
  </si>
  <si>
    <t>0636</t>
  </si>
  <si>
    <t>0637</t>
  </si>
  <si>
    <t>0638</t>
  </si>
  <si>
    <t>0639</t>
  </si>
  <si>
    <t>0640</t>
  </si>
  <si>
    <t>0641</t>
  </si>
  <si>
    <t>0642</t>
  </si>
  <si>
    <t>0643</t>
  </si>
  <si>
    <t>0644</t>
  </si>
  <si>
    <t>0645</t>
  </si>
  <si>
    <t>0646</t>
  </si>
  <si>
    <t>0647</t>
  </si>
  <si>
    <t>0648</t>
  </si>
  <si>
    <t>0649</t>
  </si>
  <si>
    <t>0650</t>
  </si>
  <si>
    <t>0651</t>
  </si>
  <si>
    <t>0652</t>
  </si>
  <si>
    <t>0653</t>
  </si>
  <si>
    <t>0654</t>
  </si>
  <si>
    <t>0655</t>
  </si>
  <si>
    <t>0656</t>
  </si>
  <si>
    <t>0657</t>
  </si>
  <si>
    <t>0658</t>
  </si>
  <si>
    <t>0659</t>
  </si>
  <si>
    <t>0660</t>
  </si>
  <si>
    <t>0661</t>
  </si>
  <si>
    <t>0662</t>
  </si>
  <si>
    <t>0663</t>
  </si>
  <si>
    <t>0664</t>
  </si>
  <si>
    <t>0665</t>
  </si>
  <si>
    <t>0666</t>
  </si>
  <si>
    <t>0667</t>
  </si>
  <si>
    <t>0668</t>
  </si>
  <si>
    <t>0669</t>
  </si>
  <si>
    <t>0670</t>
  </si>
  <si>
    <t>0671</t>
  </si>
  <si>
    <t>0672</t>
  </si>
  <si>
    <t>0673</t>
  </si>
  <si>
    <t>0674</t>
  </si>
  <si>
    <t>0675</t>
  </si>
  <si>
    <t>0676</t>
  </si>
  <si>
    <t>0677</t>
  </si>
  <si>
    <t>0678</t>
  </si>
  <si>
    <t>0679</t>
  </si>
  <si>
    <t>0680</t>
  </si>
  <si>
    <t>0681</t>
  </si>
  <si>
    <t>0682</t>
  </si>
  <si>
    <t>0683</t>
  </si>
  <si>
    <t>0684</t>
  </si>
  <si>
    <t>0685</t>
  </si>
  <si>
    <t>0686</t>
  </si>
  <si>
    <t>0687</t>
  </si>
  <si>
    <t>0688</t>
  </si>
  <si>
    <t>0689</t>
  </si>
  <si>
    <t>0690</t>
  </si>
  <si>
    <t>0691</t>
  </si>
  <si>
    <t>0692</t>
  </si>
  <si>
    <t>0693</t>
  </si>
  <si>
    <t>0694</t>
  </si>
  <si>
    <t>0695</t>
  </si>
  <si>
    <t>0696</t>
  </si>
  <si>
    <t>0697</t>
  </si>
  <si>
    <t>0698</t>
  </si>
  <si>
    <t>0699</t>
  </si>
  <si>
    <t>0700</t>
  </si>
  <si>
    <t>0701</t>
  </si>
  <si>
    <t>0702</t>
  </si>
  <si>
    <t>0703</t>
  </si>
  <si>
    <t>0704</t>
  </si>
  <si>
    <t>0705</t>
  </si>
  <si>
    <t>0706</t>
  </si>
  <si>
    <t>0707</t>
  </si>
  <si>
    <t>0708</t>
  </si>
  <si>
    <t>0709</t>
  </si>
  <si>
    <t>0710</t>
  </si>
  <si>
    <t>0711</t>
  </si>
  <si>
    <t>0712</t>
  </si>
  <si>
    <t>0713</t>
  </si>
  <si>
    <t>0714</t>
  </si>
  <si>
    <t>0715</t>
  </si>
  <si>
    <t>0716</t>
  </si>
  <si>
    <t>0717</t>
  </si>
  <si>
    <t>0718</t>
  </si>
  <si>
    <t>0719</t>
  </si>
  <si>
    <t>0720</t>
  </si>
  <si>
    <t>0721</t>
  </si>
  <si>
    <t>0722</t>
  </si>
  <si>
    <t>0723</t>
  </si>
  <si>
    <t>0724</t>
  </si>
  <si>
    <t>0725</t>
  </si>
  <si>
    <t>0726</t>
  </si>
  <si>
    <t>0727</t>
  </si>
  <si>
    <t>0728</t>
  </si>
  <si>
    <t>0729</t>
  </si>
  <si>
    <t>0730</t>
  </si>
  <si>
    <t>0731</t>
  </si>
  <si>
    <t>0732</t>
  </si>
  <si>
    <t>0733</t>
  </si>
  <si>
    <t>0734</t>
  </si>
  <si>
    <t>0735</t>
  </si>
  <si>
    <t>0736</t>
  </si>
  <si>
    <t>0737</t>
  </si>
  <si>
    <t>0738</t>
  </si>
  <si>
    <t>0739</t>
  </si>
  <si>
    <t>0740</t>
  </si>
  <si>
    <t>0741</t>
  </si>
  <si>
    <t>0742</t>
  </si>
  <si>
    <t>0743</t>
  </si>
  <si>
    <t>0744</t>
  </si>
  <si>
    <t>0745</t>
  </si>
  <si>
    <t>0746</t>
  </si>
  <si>
    <t>0747</t>
  </si>
  <si>
    <t>0748</t>
  </si>
  <si>
    <t>0749</t>
  </si>
  <si>
    <t>0750</t>
  </si>
  <si>
    <t>0751</t>
  </si>
  <si>
    <t>0752</t>
  </si>
  <si>
    <t>0753</t>
  </si>
  <si>
    <t>0754</t>
  </si>
  <si>
    <t>0755</t>
  </si>
  <si>
    <t>0756</t>
  </si>
  <si>
    <t>0757</t>
  </si>
  <si>
    <t>0758</t>
  </si>
  <si>
    <t>0759</t>
  </si>
  <si>
    <t>0760</t>
  </si>
  <si>
    <t>0761</t>
  </si>
  <si>
    <t>0762</t>
  </si>
  <si>
    <t>0763</t>
  </si>
  <si>
    <t>0764</t>
  </si>
  <si>
    <t>0765</t>
  </si>
  <si>
    <t>0766</t>
  </si>
  <si>
    <t>0767</t>
  </si>
  <si>
    <t>0768</t>
  </si>
  <si>
    <t>0769</t>
  </si>
  <si>
    <t>0770</t>
  </si>
  <si>
    <t>0771</t>
  </si>
  <si>
    <t>0772</t>
  </si>
  <si>
    <t>0773</t>
  </si>
  <si>
    <t>0774</t>
  </si>
  <si>
    <t>0775</t>
  </si>
  <si>
    <t>0776</t>
  </si>
  <si>
    <t>0777</t>
  </si>
  <si>
    <t>0778</t>
  </si>
  <si>
    <t>0779</t>
  </si>
  <si>
    <t>0780</t>
  </si>
  <si>
    <t>0781</t>
  </si>
  <si>
    <t>0782</t>
  </si>
  <si>
    <t>0783</t>
  </si>
  <si>
    <t>0784</t>
  </si>
  <si>
    <t>0785</t>
  </si>
  <si>
    <t>0786</t>
  </si>
  <si>
    <t>0787</t>
  </si>
  <si>
    <t>0788</t>
  </si>
  <si>
    <t>0789</t>
  </si>
  <si>
    <t>0790</t>
  </si>
  <si>
    <t>0791</t>
  </si>
  <si>
    <t>0792</t>
  </si>
  <si>
    <t>0793</t>
  </si>
  <si>
    <t>0794</t>
  </si>
  <si>
    <t>0795</t>
  </si>
  <si>
    <t>0796</t>
  </si>
  <si>
    <t>0797</t>
  </si>
  <si>
    <t>0798</t>
  </si>
  <si>
    <t>0799</t>
  </si>
  <si>
    <t>0800</t>
  </si>
  <si>
    <t>0801</t>
  </si>
  <si>
    <t>0802</t>
  </si>
  <si>
    <t>0803</t>
  </si>
  <si>
    <t>0804</t>
  </si>
  <si>
    <t>0805</t>
  </si>
  <si>
    <t>0806</t>
  </si>
  <si>
    <t>0807</t>
  </si>
  <si>
    <t>0808</t>
  </si>
  <si>
    <t>0809</t>
  </si>
  <si>
    <t>0810</t>
  </si>
  <si>
    <t>0811</t>
  </si>
  <si>
    <t>0812</t>
  </si>
  <si>
    <t>0813</t>
  </si>
  <si>
    <t>0814</t>
  </si>
  <si>
    <t>0815</t>
  </si>
  <si>
    <t>0816</t>
  </si>
  <si>
    <t>0817</t>
  </si>
  <si>
    <t>0818</t>
  </si>
  <si>
    <t>0819</t>
  </si>
  <si>
    <t>0820</t>
  </si>
  <si>
    <t>0821</t>
  </si>
  <si>
    <t>0822</t>
  </si>
  <si>
    <t>0823</t>
  </si>
  <si>
    <t>0824</t>
  </si>
  <si>
    <t>0825</t>
  </si>
  <si>
    <t>0826</t>
  </si>
  <si>
    <t>0827</t>
  </si>
  <si>
    <t>0828</t>
  </si>
  <si>
    <t>0829</t>
  </si>
  <si>
    <t>0830</t>
  </si>
  <si>
    <t>0831</t>
  </si>
  <si>
    <t>0832</t>
  </si>
  <si>
    <t>0833</t>
  </si>
  <si>
    <t>0834</t>
  </si>
  <si>
    <t>0835</t>
  </si>
  <si>
    <t>0836</t>
  </si>
  <si>
    <t>0837</t>
  </si>
  <si>
    <t>0838</t>
  </si>
  <si>
    <t>0839</t>
  </si>
  <si>
    <t>0840</t>
  </si>
  <si>
    <t>0841</t>
  </si>
  <si>
    <t>0842</t>
  </si>
  <si>
    <t>0843</t>
  </si>
  <si>
    <t>0844</t>
  </si>
  <si>
    <t>0845</t>
  </si>
  <si>
    <t>0846</t>
  </si>
  <si>
    <t>0847</t>
  </si>
  <si>
    <t>0848</t>
  </si>
  <si>
    <t>0849</t>
  </si>
  <si>
    <t>0850</t>
  </si>
  <si>
    <t>0851</t>
  </si>
  <si>
    <t>0852</t>
  </si>
  <si>
    <t>0853</t>
  </si>
  <si>
    <t>0854</t>
  </si>
  <si>
    <t>0855</t>
  </si>
  <si>
    <t>0856</t>
  </si>
  <si>
    <t>0857</t>
  </si>
  <si>
    <t>0858</t>
  </si>
  <si>
    <t>0859</t>
  </si>
  <si>
    <t>0860</t>
  </si>
  <si>
    <t>0861</t>
  </si>
  <si>
    <t>0862</t>
  </si>
  <si>
    <t>0863</t>
  </si>
  <si>
    <t>0864</t>
  </si>
  <si>
    <t>0865</t>
  </si>
  <si>
    <t>0866</t>
  </si>
  <si>
    <t>0867</t>
  </si>
  <si>
    <t>0868</t>
  </si>
  <si>
    <t>0869</t>
  </si>
  <si>
    <t>0870</t>
  </si>
  <si>
    <t>0871</t>
  </si>
  <si>
    <t>0872</t>
  </si>
  <si>
    <t>0873</t>
  </si>
  <si>
    <t>0874</t>
  </si>
  <si>
    <t>0875</t>
  </si>
  <si>
    <t>0876</t>
  </si>
  <si>
    <t>0877</t>
  </si>
  <si>
    <t>0878</t>
  </si>
  <si>
    <t>0879</t>
  </si>
  <si>
    <t>0880</t>
  </si>
  <si>
    <t>0881</t>
  </si>
  <si>
    <t>0882</t>
  </si>
  <si>
    <t>0883</t>
  </si>
  <si>
    <t>0884</t>
  </si>
  <si>
    <t>0885</t>
  </si>
  <si>
    <t>0886</t>
  </si>
  <si>
    <t>0887</t>
  </si>
  <si>
    <t>0888</t>
  </si>
  <si>
    <t>0889</t>
  </si>
  <si>
    <t>0890</t>
  </si>
  <si>
    <t>0891</t>
  </si>
  <si>
    <t>0892</t>
  </si>
  <si>
    <t>0893</t>
  </si>
  <si>
    <t>0894</t>
  </si>
  <si>
    <t>0895</t>
  </si>
  <si>
    <t>0896</t>
  </si>
  <si>
    <t>0897</t>
  </si>
  <si>
    <t>0898</t>
  </si>
  <si>
    <t>0899</t>
  </si>
  <si>
    <t>0900</t>
  </si>
  <si>
    <t>0901</t>
  </si>
  <si>
    <t>0902</t>
  </si>
  <si>
    <t>0903</t>
  </si>
  <si>
    <t>0904</t>
  </si>
  <si>
    <t>0905</t>
  </si>
  <si>
    <t>0906</t>
  </si>
  <si>
    <t>0907</t>
  </si>
  <si>
    <t>0908</t>
  </si>
  <si>
    <t>0909</t>
  </si>
  <si>
    <t>0910</t>
  </si>
  <si>
    <t>0911</t>
  </si>
  <si>
    <t>0912</t>
  </si>
  <si>
    <t>0913</t>
  </si>
  <si>
    <t>0914</t>
  </si>
  <si>
    <t>0915</t>
  </si>
  <si>
    <t>0916</t>
  </si>
  <si>
    <t>0917</t>
  </si>
  <si>
    <t>0918</t>
  </si>
  <si>
    <t>0919</t>
  </si>
  <si>
    <t>0920</t>
  </si>
  <si>
    <t>0921</t>
  </si>
  <si>
    <t>0922</t>
  </si>
  <si>
    <t>0923</t>
  </si>
  <si>
    <t>0924</t>
  </si>
  <si>
    <t>0925</t>
  </si>
  <si>
    <t>0926</t>
  </si>
  <si>
    <t>0927</t>
  </si>
  <si>
    <t>0928</t>
  </si>
  <si>
    <t>0929</t>
  </si>
  <si>
    <t>0930</t>
  </si>
  <si>
    <t>0931</t>
  </si>
  <si>
    <t>0932</t>
  </si>
  <si>
    <t>0933</t>
  </si>
  <si>
    <t>0934</t>
  </si>
  <si>
    <t>0935</t>
  </si>
  <si>
    <t>0936</t>
  </si>
  <si>
    <t>0937</t>
  </si>
  <si>
    <t>0938</t>
  </si>
  <si>
    <t>0939</t>
  </si>
  <si>
    <t>0940</t>
  </si>
  <si>
    <t>0941</t>
  </si>
  <si>
    <t>0942</t>
  </si>
  <si>
    <t>0943</t>
  </si>
  <si>
    <t>0944</t>
  </si>
  <si>
    <t>0945</t>
  </si>
  <si>
    <t>0946</t>
  </si>
  <si>
    <t>0947</t>
  </si>
  <si>
    <t>0948</t>
  </si>
  <si>
    <t>0949</t>
  </si>
  <si>
    <t>0950</t>
  </si>
  <si>
    <t>0951</t>
  </si>
  <si>
    <t>0952</t>
  </si>
  <si>
    <t>0953</t>
  </si>
  <si>
    <t>0954</t>
  </si>
  <si>
    <t>0955</t>
  </si>
  <si>
    <t>0956</t>
  </si>
  <si>
    <t>0957</t>
  </si>
  <si>
    <t>0958</t>
  </si>
  <si>
    <t>0959</t>
  </si>
  <si>
    <t>0960</t>
  </si>
  <si>
    <t>0961</t>
  </si>
  <si>
    <t>0962</t>
  </si>
  <si>
    <t>0963</t>
  </si>
  <si>
    <t>0964</t>
  </si>
  <si>
    <t>0965</t>
  </si>
  <si>
    <t>0966</t>
  </si>
  <si>
    <t>0967</t>
  </si>
  <si>
    <t>0968</t>
  </si>
  <si>
    <t>0969</t>
  </si>
  <si>
    <t>0970</t>
  </si>
  <si>
    <t>0971</t>
  </si>
  <si>
    <t>0972</t>
  </si>
  <si>
    <t>0973</t>
  </si>
  <si>
    <t>0974</t>
  </si>
  <si>
    <t>0975</t>
  </si>
  <si>
    <t>0976</t>
  </si>
  <si>
    <t>0977</t>
  </si>
  <si>
    <t>0978</t>
  </si>
  <si>
    <t>0979</t>
  </si>
  <si>
    <t>0980</t>
  </si>
  <si>
    <t>0981</t>
  </si>
  <si>
    <t>0982</t>
  </si>
  <si>
    <t>0983</t>
  </si>
  <si>
    <t>0984</t>
  </si>
  <si>
    <t>0985</t>
  </si>
  <si>
    <t>0986</t>
  </si>
  <si>
    <t>0987</t>
  </si>
  <si>
    <t>0988</t>
  </si>
  <si>
    <t>0989</t>
  </si>
  <si>
    <t>0990</t>
  </si>
  <si>
    <t>0991</t>
  </si>
  <si>
    <t>0992</t>
  </si>
  <si>
    <t>0993</t>
  </si>
  <si>
    <t>0994</t>
  </si>
  <si>
    <t>0995</t>
  </si>
  <si>
    <t>0996</t>
  </si>
  <si>
    <t>0997</t>
  </si>
  <si>
    <t>0998</t>
  </si>
  <si>
    <t>0999</t>
  </si>
  <si>
    <t>1000</t>
  </si>
  <si>
    <t>1001</t>
  </si>
  <si>
    <t>1002</t>
  </si>
  <si>
    <t>1003</t>
  </si>
  <si>
    <t>1004</t>
  </si>
  <si>
    <t>1005</t>
  </si>
  <si>
    <t>1006</t>
  </si>
  <si>
    <t>1007</t>
  </si>
  <si>
    <t>1008</t>
  </si>
  <si>
    <t>1009</t>
  </si>
  <si>
    <t>1010</t>
  </si>
  <si>
    <t>1011</t>
  </si>
  <si>
    <t>1012</t>
  </si>
  <si>
    <t>1013</t>
  </si>
  <si>
    <t>1014</t>
  </si>
  <si>
    <t>1015</t>
  </si>
  <si>
    <t>1016</t>
  </si>
  <si>
    <t>1017</t>
  </si>
  <si>
    <t>1018</t>
  </si>
  <si>
    <t>1019</t>
  </si>
  <si>
    <t>1020</t>
  </si>
  <si>
    <t>1021</t>
  </si>
  <si>
    <t>1022</t>
  </si>
  <si>
    <t>1023</t>
  </si>
  <si>
    <t>1024</t>
  </si>
  <si>
    <t>1025</t>
  </si>
  <si>
    <t>1026</t>
  </si>
  <si>
    <t>1027</t>
  </si>
  <si>
    <t>1028</t>
  </si>
  <si>
    <t>1029</t>
  </si>
  <si>
    <t>1030</t>
  </si>
  <si>
    <t>1031</t>
  </si>
  <si>
    <t>1032</t>
  </si>
  <si>
    <t>1033</t>
  </si>
  <si>
    <t>1034</t>
  </si>
  <si>
    <t>1035</t>
  </si>
  <si>
    <t>1036</t>
  </si>
  <si>
    <t>1037</t>
  </si>
  <si>
    <t>1038</t>
  </si>
  <si>
    <t>1039</t>
  </si>
  <si>
    <t>1040</t>
  </si>
  <si>
    <t>1041</t>
  </si>
  <si>
    <t>1042</t>
  </si>
  <si>
    <t>1043</t>
  </si>
  <si>
    <t>1044</t>
  </si>
  <si>
    <t>1045</t>
  </si>
  <si>
    <t>1046</t>
  </si>
  <si>
    <t>1047</t>
  </si>
  <si>
    <t>1048</t>
  </si>
  <si>
    <t>1049</t>
  </si>
  <si>
    <t>1050</t>
  </si>
  <si>
    <t>1051</t>
  </si>
  <si>
    <t>1052</t>
  </si>
  <si>
    <t>1053</t>
  </si>
  <si>
    <t>1054</t>
  </si>
  <si>
    <t>1055</t>
  </si>
  <si>
    <t>1056</t>
  </si>
  <si>
    <t>1057</t>
  </si>
  <si>
    <t>1058</t>
  </si>
  <si>
    <t>1059</t>
  </si>
  <si>
    <t>1060</t>
  </si>
  <si>
    <t>1061</t>
  </si>
  <si>
    <t>1062</t>
  </si>
  <si>
    <t>1063</t>
  </si>
  <si>
    <t>1064</t>
  </si>
  <si>
    <t>1065</t>
  </si>
  <si>
    <t>1066</t>
  </si>
  <si>
    <t>1067</t>
  </si>
  <si>
    <t>1068</t>
  </si>
  <si>
    <t>1069</t>
  </si>
  <si>
    <t>1070</t>
  </si>
  <si>
    <t>1071</t>
  </si>
  <si>
    <t>1072</t>
  </si>
  <si>
    <t>1073</t>
  </si>
  <si>
    <t>1074</t>
  </si>
  <si>
    <t>1075</t>
  </si>
  <si>
    <t>1076</t>
  </si>
  <si>
    <t>1077</t>
  </si>
  <si>
    <t>1078</t>
  </si>
  <si>
    <t>1079</t>
  </si>
  <si>
    <t>1080</t>
  </si>
  <si>
    <t>1081</t>
  </si>
  <si>
    <t>1082</t>
  </si>
  <si>
    <t>1083</t>
  </si>
  <si>
    <t>1084</t>
  </si>
  <si>
    <t>1085</t>
  </si>
  <si>
    <t>1086</t>
  </si>
  <si>
    <t>1087</t>
  </si>
  <si>
    <t>1088</t>
  </si>
  <si>
    <t>1089</t>
  </si>
  <si>
    <t>1090</t>
  </si>
  <si>
    <t>1091</t>
  </si>
  <si>
    <t>1092</t>
  </si>
  <si>
    <t>1093</t>
  </si>
  <si>
    <t>1094</t>
  </si>
  <si>
    <t>1095</t>
  </si>
  <si>
    <t>1096</t>
  </si>
  <si>
    <t>1097</t>
  </si>
  <si>
    <t>1098</t>
  </si>
  <si>
    <t>1099</t>
  </si>
  <si>
    <t>1100</t>
  </si>
  <si>
    <t>1101</t>
  </si>
  <si>
    <t>1102</t>
  </si>
  <si>
    <t>1103</t>
  </si>
  <si>
    <t>1104</t>
  </si>
  <si>
    <t>1105</t>
  </si>
  <si>
    <t>1106</t>
  </si>
  <si>
    <t>1107</t>
  </si>
  <si>
    <t>1108</t>
  </si>
  <si>
    <t>1109</t>
  </si>
  <si>
    <t>1110</t>
  </si>
  <si>
    <t>1111</t>
  </si>
  <si>
    <t>1112</t>
  </si>
  <si>
    <t>1113</t>
  </si>
  <si>
    <t>1114</t>
  </si>
  <si>
    <t>1115</t>
  </si>
  <si>
    <t>1116</t>
  </si>
  <si>
    <t>1117</t>
  </si>
  <si>
    <t>1118</t>
  </si>
  <si>
    <t>1119</t>
  </si>
  <si>
    <t>1120</t>
  </si>
  <si>
    <t>1121</t>
  </si>
  <si>
    <t>1122</t>
  </si>
  <si>
    <t>1123</t>
  </si>
  <si>
    <t>1124</t>
  </si>
  <si>
    <t>1125</t>
  </si>
  <si>
    <t>1126</t>
  </si>
  <si>
    <t>1127</t>
  </si>
  <si>
    <t>1128</t>
  </si>
  <si>
    <t>1129</t>
  </si>
  <si>
    <t>1130</t>
  </si>
  <si>
    <t>1131</t>
  </si>
  <si>
    <t>1132</t>
  </si>
  <si>
    <t>1133</t>
  </si>
  <si>
    <t>1134</t>
  </si>
  <si>
    <t>1135</t>
  </si>
  <si>
    <t>1136</t>
  </si>
  <si>
    <t>1137</t>
  </si>
  <si>
    <t>1138</t>
  </si>
  <si>
    <t>1139</t>
  </si>
  <si>
    <t>1140</t>
  </si>
  <si>
    <t>1141</t>
  </si>
  <si>
    <t>1142</t>
  </si>
  <si>
    <t>1143</t>
  </si>
  <si>
    <t>1144</t>
  </si>
  <si>
    <t>1145</t>
  </si>
  <si>
    <t>1146</t>
  </si>
  <si>
    <t>1147</t>
  </si>
  <si>
    <t>1148</t>
  </si>
  <si>
    <t>1149</t>
  </si>
  <si>
    <t>1150</t>
  </si>
  <si>
    <t>1151</t>
  </si>
  <si>
    <t>1152</t>
  </si>
  <si>
    <t>1153</t>
  </si>
  <si>
    <t>1154</t>
  </si>
  <si>
    <t>1155</t>
  </si>
  <si>
    <t>1156</t>
  </si>
  <si>
    <t>1157</t>
  </si>
  <si>
    <t>1158</t>
  </si>
  <si>
    <t>1159</t>
  </si>
  <si>
    <t>1160</t>
  </si>
  <si>
    <t>1161</t>
  </si>
  <si>
    <t>1162</t>
  </si>
  <si>
    <t>1163</t>
  </si>
  <si>
    <t>1164</t>
  </si>
  <si>
    <t>1165</t>
  </si>
  <si>
    <t>1166</t>
  </si>
  <si>
    <t>1167</t>
  </si>
  <si>
    <t>1168</t>
  </si>
  <si>
    <t>1169</t>
  </si>
  <si>
    <t>1170</t>
  </si>
  <si>
    <t>1171</t>
  </si>
  <si>
    <t>1172</t>
  </si>
  <si>
    <t>1173</t>
  </si>
  <si>
    <t>1174</t>
  </si>
  <si>
    <t>1175</t>
  </si>
  <si>
    <t>1176</t>
  </si>
  <si>
    <t>1177</t>
  </si>
  <si>
    <t>1178</t>
  </si>
  <si>
    <t>1179</t>
  </si>
  <si>
    <t>1180</t>
  </si>
  <si>
    <t>1181</t>
  </si>
  <si>
    <t>1182</t>
  </si>
  <si>
    <t>1183</t>
  </si>
  <si>
    <t>1184</t>
  </si>
  <si>
    <t>1185</t>
  </si>
  <si>
    <t>1186</t>
  </si>
  <si>
    <t>1187</t>
  </si>
  <si>
    <t>1188</t>
  </si>
  <si>
    <t>1189</t>
  </si>
  <si>
    <t>1190</t>
  </si>
  <si>
    <t>1191</t>
  </si>
  <si>
    <t>1192</t>
  </si>
  <si>
    <t>1193</t>
  </si>
  <si>
    <t>1194</t>
  </si>
  <si>
    <t>1195</t>
  </si>
  <si>
    <t>1196</t>
  </si>
  <si>
    <t>1197</t>
  </si>
  <si>
    <t>1198</t>
  </si>
  <si>
    <t>1199</t>
  </si>
  <si>
    <t>1200</t>
  </si>
  <si>
    <t>1201</t>
  </si>
  <si>
    <t>1202</t>
  </si>
  <si>
    <t>1203</t>
  </si>
  <si>
    <t>1204</t>
  </si>
  <si>
    <t>1205</t>
  </si>
  <si>
    <t>1206</t>
  </si>
  <si>
    <t>1207</t>
  </si>
  <si>
    <t>1208</t>
  </si>
  <si>
    <t>1209</t>
  </si>
  <si>
    <t>1210</t>
  </si>
  <si>
    <t>1211</t>
  </si>
  <si>
    <t>1212</t>
  </si>
  <si>
    <t>1213</t>
  </si>
  <si>
    <t>1214</t>
  </si>
  <si>
    <t>1215</t>
  </si>
  <si>
    <t>1216</t>
  </si>
  <si>
    <t>1217</t>
  </si>
  <si>
    <t>1218</t>
  </si>
  <si>
    <t>1219</t>
  </si>
  <si>
    <t>1220</t>
  </si>
  <si>
    <t>1221</t>
  </si>
  <si>
    <t>1222</t>
  </si>
  <si>
    <t>1223</t>
  </si>
  <si>
    <t>1224</t>
  </si>
  <si>
    <t>1225</t>
  </si>
  <si>
    <t>1226</t>
  </si>
  <si>
    <t>1227</t>
  </si>
  <si>
    <t>1228</t>
  </si>
  <si>
    <t>1229</t>
  </si>
  <si>
    <t>1230</t>
  </si>
  <si>
    <t>1231</t>
  </si>
  <si>
    <t>1232</t>
  </si>
  <si>
    <t>1233</t>
  </si>
  <si>
    <t>1234</t>
  </si>
  <si>
    <t>1235</t>
  </si>
  <si>
    <t>1236</t>
  </si>
  <si>
    <t>1237</t>
  </si>
  <si>
    <t>1238</t>
  </si>
  <si>
    <t>1239</t>
  </si>
  <si>
    <t>1240</t>
  </si>
  <si>
    <t>1241</t>
  </si>
  <si>
    <t>1242</t>
  </si>
  <si>
    <t>1243</t>
  </si>
  <si>
    <t>1244</t>
  </si>
  <si>
    <t>1245</t>
  </si>
  <si>
    <t>1246</t>
  </si>
  <si>
    <t>1247</t>
  </si>
  <si>
    <t>1248</t>
  </si>
  <si>
    <t>1249</t>
  </si>
  <si>
    <t>1250</t>
  </si>
  <si>
    <t>1251</t>
  </si>
  <si>
    <t>1252</t>
  </si>
  <si>
    <t>1253</t>
  </si>
  <si>
    <t>1254</t>
  </si>
  <si>
    <t>1255</t>
  </si>
  <si>
    <t>1256</t>
  </si>
  <si>
    <t>1257</t>
  </si>
  <si>
    <t>1258</t>
  </si>
  <si>
    <t>1259</t>
  </si>
  <si>
    <t>1260</t>
  </si>
  <si>
    <t>1261</t>
  </si>
  <si>
    <t>1262</t>
  </si>
  <si>
    <t>1263</t>
  </si>
  <si>
    <t>1264</t>
  </si>
  <si>
    <t>1265</t>
  </si>
  <si>
    <t>1266</t>
  </si>
  <si>
    <t>1267</t>
  </si>
  <si>
    <t>1268</t>
  </si>
  <si>
    <t>1269</t>
  </si>
  <si>
    <t>1270</t>
  </si>
  <si>
    <t>1271</t>
  </si>
  <si>
    <t>1272</t>
  </si>
  <si>
    <t>1273</t>
  </si>
  <si>
    <t>1274</t>
  </si>
  <si>
    <t>1275</t>
  </si>
  <si>
    <t>1276</t>
  </si>
  <si>
    <t>1277</t>
  </si>
  <si>
    <t>1278</t>
  </si>
  <si>
    <t>1279</t>
  </si>
  <si>
    <t>1280</t>
  </si>
  <si>
    <t>1281</t>
  </si>
  <si>
    <t>1282</t>
  </si>
  <si>
    <t>1283</t>
  </si>
  <si>
    <t>1284</t>
  </si>
  <si>
    <t>1285</t>
  </si>
  <si>
    <t>1286</t>
  </si>
  <si>
    <t>1287</t>
  </si>
  <si>
    <t>1288</t>
  </si>
  <si>
    <t>1289</t>
  </si>
  <si>
    <t>1290</t>
  </si>
  <si>
    <t>1291</t>
  </si>
  <si>
    <t>1292</t>
  </si>
  <si>
    <t>1293</t>
  </si>
  <si>
    <t>1294</t>
  </si>
  <si>
    <t>1295</t>
  </si>
  <si>
    <t>1296</t>
  </si>
  <si>
    <t>1297</t>
  </si>
  <si>
    <t>1298</t>
  </si>
  <si>
    <t>1299</t>
  </si>
  <si>
    <t>1300</t>
  </si>
  <si>
    <t>1301</t>
  </si>
  <si>
    <t>1302</t>
  </si>
  <si>
    <t>1303</t>
  </si>
  <si>
    <t>1304</t>
  </si>
  <si>
    <t>1305</t>
  </si>
  <si>
    <t>1306</t>
  </si>
  <si>
    <t>1307</t>
  </si>
  <si>
    <t>1308</t>
  </si>
  <si>
    <t>1309</t>
  </si>
  <si>
    <t>1310</t>
  </si>
  <si>
    <t>1311</t>
  </si>
  <si>
    <t>1312</t>
  </si>
  <si>
    <t>1313</t>
  </si>
  <si>
    <t>1314</t>
  </si>
  <si>
    <t>1315</t>
  </si>
  <si>
    <t>1316</t>
  </si>
  <si>
    <t>1317</t>
  </si>
  <si>
    <t>1318</t>
  </si>
  <si>
    <t>1319</t>
  </si>
  <si>
    <t>1320</t>
  </si>
  <si>
    <t>1321</t>
  </si>
  <si>
    <t>1322</t>
  </si>
  <si>
    <t>1323</t>
  </si>
  <si>
    <t>1324</t>
  </si>
  <si>
    <t>1325</t>
  </si>
  <si>
    <t>1326</t>
  </si>
  <si>
    <t>1327</t>
  </si>
  <si>
    <t>1328</t>
  </si>
  <si>
    <t>1329</t>
  </si>
  <si>
    <t>1330</t>
  </si>
  <si>
    <t>1331</t>
  </si>
  <si>
    <t>1332</t>
  </si>
  <si>
    <t>1333</t>
  </si>
  <si>
    <t>1334</t>
  </si>
  <si>
    <t>1335</t>
  </si>
  <si>
    <t>1336</t>
  </si>
  <si>
    <t>1337</t>
  </si>
  <si>
    <t>1338</t>
  </si>
  <si>
    <t>1339</t>
  </si>
  <si>
    <t>1340</t>
  </si>
  <si>
    <t>1341</t>
  </si>
  <si>
    <t>1342</t>
  </si>
  <si>
    <t>1343</t>
  </si>
  <si>
    <t>1344</t>
  </si>
  <si>
    <t>1345</t>
  </si>
  <si>
    <t>1346</t>
  </si>
  <si>
    <t>1347</t>
  </si>
  <si>
    <t>1348</t>
  </si>
  <si>
    <t>1349</t>
  </si>
  <si>
    <t>1350</t>
  </si>
  <si>
    <t>1351</t>
  </si>
  <si>
    <t>1352</t>
  </si>
  <si>
    <t>1353</t>
  </si>
  <si>
    <t>1354</t>
  </si>
  <si>
    <t>1355</t>
  </si>
  <si>
    <t>1356</t>
  </si>
  <si>
    <t>1357</t>
  </si>
  <si>
    <t>1358</t>
  </si>
  <si>
    <t>1359</t>
  </si>
  <si>
    <t>1360</t>
  </si>
  <si>
    <t>1361</t>
  </si>
  <si>
    <t>1362</t>
  </si>
  <si>
    <t>1363</t>
  </si>
  <si>
    <t>1364</t>
  </si>
  <si>
    <t>1365</t>
  </si>
  <si>
    <t>1366</t>
  </si>
  <si>
    <t>1367</t>
  </si>
  <si>
    <t>1368</t>
  </si>
  <si>
    <t>1369</t>
  </si>
  <si>
    <t>1370</t>
  </si>
  <si>
    <t>1371</t>
  </si>
  <si>
    <t>1372</t>
  </si>
  <si>
    <t>1373</t>
  </si>
  <si>
    <t>1374</t>
  </si>
  <si>
    <t>1375</t>
  </si>
  <si>
    <t>1376</t>
  </si>
  <si>
    <t>1377</t>
  </si>
  <si>
    <t>1378</t>
  </si>
  <si>
    <t>1379</t>
  </si>
  <si>
    <t>1380</t>
  </si>
  <si>
    <t>1381</t>
  </si>
  <si>
    <t>1382</t>
  </si>
  <si>
    <t>1383</t>
  </si>
  <si>
    <t>1384</t>
  </si>
  <si>
    <t>1385</t>
  </si>
  <si>
    <t>1386</t>
  </si>
  <si>
    <t>1387</t>
  </si>
  <si>
    <t>1388</t>
  </si>
  <si>
    <t>1389</t>
  </si>
  <si>
    <t>1390</t>
  </si>
  <si>
    <t>1391</t>
  </si>
  <si>
    <t>1392</t>
  </si>
  <si>
    <t>1393</t>
  </si>
  <si>
    <t>1394</t>
  </si>
  <si>
    <t>1395</t>
  </si>
  <si>
    <t>1396</t>
  </si>
  <si>
    <t>1397</t>
  </si>
  <si>
    <t>1398</t>
  </si>
  <si>
    <t>1399</t>
  </si>
  <si>
    <t>1400</t>
  </si>
  <si>
    <t>1401</t>
  </si>
  <si>
    <t>1402</t>
  </si>
  <si>
    <t>1403</t>
  </si>
  <si>
    <t>1404</t>
  </si>
  <si>
    <t>1405</t>
  </si>
  <si>
    <t>1406</t>
  </si>
  <si>
    <t>1407</t>
  </si>
  <si>
    <t>1408</t>
  </si>
  <si>
    <t>1409</t>
  </si>
  <si>
    <t>1410</t>
  </si>
  <si>
    <t>1411</t>
  </si>
  <si>
    <t>1412</t>
  </si>
  <si>
    <t>1413</t>
  </si>
  <si>
    <t>1414</t>
  </si>
  <si>
    <t>1415</t>
  </si>
  <si>
    <t>1416</t>
  </si>
  <si>
    <t>1417</t>
  </si>
  <si>
    <t>1418</t>
  </si>
  <si>
    <t>1419</t>
  </si>
  <si>
    <t>1420</t>
  </si>
  <si>
    <t>1421</t>
  </si>
  <si>
    <t>1422</t>
  </si>
  <si>
    <t>1423</t>
  </si>
  <si>
    <t>1424</t>
  </si>
  <si>
    <t>1425</t>
  </si>
  <si>
    <t>1426</t>
  </si>
  <si>
    <t>1427</t>
  </si>
  <si>
    <t>1428</t>
  </si>
  <si>
    <t>1429</t>
  </si>
  <si>
    <t>1430</t>
  </si>
  <si>
    <t>1431</t>
  </si>
  <si>
    <t>1432</t>
  </si>
  <si>
    <t>1433</t>
  </si>
  <si>
    <t>1434</t>
  </si>
  <si>
    <t>1435</t>
  </si>
  <si>
    <t>1436</t>
  </si>
  <si>
    <t>1437</t>
  </si>
  <si>
    <t>1438</t>
  </si>
  <si>
    <t>1439</t>
  </si>
  <si>
    <t>1440</t>
  </si>
  <si>
    <t>1441</t>
  </si>
  <si>
    <t>1442</t>
  </si>
  <si>
    <t>1443</t>
  </si>
  <si>
    <t>1444</t>
  </si>
  <si>
    <t>1445</t>
  </si>
  <si>
    <t>1446</t>
  </si>
  <si>
    <t>1447</t>
  </si>
  <si>
    <t>1448</t>
  </si>
  <si>
    <t>1449</t>
  </si>
  <si>
    <t>1450</t>
  </si>
  <si>
    <t>1451</t>
  </si>
  <si>
    <t>1452</t>
  </si>
  <si>
    <t>1453</t>
  </si>
  <si>
    <t>1454</t>
  </si>
  <si>
    <t>1455</t>
  </si>
  <si>
    <t>1456</t>
  </si>
  <si>
    <t>1457</t>
  </si>
  <si>
    <t>1458</t>
  </si>
  <si>
    <t>1459</t>
  </si>
  <si>
    <t>1460</t>
  </si>
  <si>
    <t>1461</t>
  </si>
  <si>
    <t>1462</t>
  </si>
  <si>
    <t>1463</t>
  </si>
  <si>
    <t>1464</t>
  </si>
  <si>
    <t>1465</t>
  </si>
  <si>
    <t>1466</t>
  </si>
  <si>
    <t>1467</t>
  </si>
  <si>
    <t>1468</t>
  </si>
  <si>
    <t>1469</t>
  </si>
  <si>
    <t>1470</t>
  </si>
  <si>
    <t>1471</t>
  </si>
  <si>
    <t>1472</t>
  </si>
  <si>
    <t>1473</t>
  </si>
  <si>
    <t>1474</t>
  </si>
  <si>
    <t>1475</t>
  </si>
  <si>
    <t>1476</t>
  </si>
  <si>
    <t>1477</t>
  </si>
  <si>
    <t>1478</t>
  </si>
  <si>
    <t>1479</t>
  </si>
  <si>
    <t>1480</t>
  </si>
  <si>
    <t>1481</t>
  </si>
  <si>
    <t>1482</t>
  </si>
  <si>
    <t>1483</t>
  </si>
  <si>
    <t>1484</t>
  </si>
  <si>
    <t>1485</t>
  </si>
  <si>
    <t>1486</t>
  </si>
  <si>
    <t>1487</t>
  </si>
  <si>
    <t>1488</t>
  </si>
  <si>
    <t>1489</t>
  </si>
  <si>
    <t>1490</t>
  </si>
  <si>
    <t>1491</t>
  </si>
  <si>
    <t>1492</t>
  </si>
  <si>
    <t>1493</t>
  </si>
  <si>
    <t>1494</t>
  </si>
  <si>
    <t>1495</t>
  </si>
  <si>
    <t>1496</t>
  </si>
  <si>
    <t>1497</t>
  </si>
  <si>
    <t>1498</t>
  </si>
  <si>
    <t>1499</t>
  </si>
  <si>
    <t>1500</t>
  </si>
  <si>
    <t>1501</t>
  </si>
  <si>
    <t>1502</t>
  </si>
  <si>
    <t>1503</t>
  </si>
  <si>
    <t>1504</t>
  </si>
  <si>
    <t>1505</t>
  </si>
  <si>
    <t>1506</t>
  </si>
  <si>
    <t>1507</t>
  </si>
  <si>
    <t>1508</t>
  </si>
  <si>
    <t>1509</t>
  </si>
  <si>
    <t>1510</t>
  </si>
  <si>
    <t>1511</t>
  </si>
  <si>
    <t>1512</t>
  </si>
  <si>
    <t>1513</t>
  </si>
  <si>
    <t>1514</t>
  </si>
  <si>
    <t>1515</t>
  </si>
  <si>
    <t>1516</t>
  </si>
  <si>
    <t>1517</t>
  </si>
  <si>
    <t>1518</t>
  </si>
  <si>
    <t>1519</t>
  </si>
  <si>
    <t>1520</t>
  </si>
  <si>
    <t>1521</t>
  </si>
  <si>
    <t>1522</t>
  </si>
  <si>
    <t>1523</t>
  </si>
  <si>
    <t>1524</t>
  </si>
  <si>
    <t>1525</t>
  </si>
  <si>
    <t>1526</t>
  </si>
  <si>
    <t>1527</t>
  </si>
  <si>
    <t>1528</t>
  </si>
  <si>
    <t>1529</t>
  </si>
  <si>
    <t>1530</t>
  </si>
  <si>
    <t>1531</t>
  </si>
  <si>
    <t>1532</t>
  </si>
  <si>
    <t>1533</t>
  </si>
  <si>
    <t>1534</t>
  </si>
  <si>
    <t>1535</t>
  </si>
  <si>
    <t>1536</t>
  </si>
  <si>
    <t>1537</t>
  </si>
  <si>
    <t>1538</t>
  </si>
  <si>
    <t>1539</t>
  </si>
  <si>
    <t>1540</t>
  </si>
  <si>
    <t>1541</t>
  </si>
  <si>
    <t>1542</t>
  </si>
  <si>
    <t>1543</t>
  </si>
  <si>
    <t>1544</t>
  </si>
  <si>
    <t>1545</t>
  </si>
  <si>
    <t>1546</t>
  </si>
  <si>
    <t>1547</t>
  </si>
  <si>
    <t>1548</t>
  </si>
  <si>
    <t>1549</t>
  </si>
  <si>
    <t>1550</t>
  </si>
  <si>
    <t>1551</t>
  </si>
  <si>
    <t>1552</t>
  </si>
  <si>
    <t>1553</t>
  </si>
  <si>
    <t>1554</t>
  </si>
  <si>
    <t>1555</t>
  </si>
  <si>
    <t>1556</t>
  </si>
  <si>
    <t>1557</t>
  </si>
  <si>
    <t>1558</t>
  </si>
  <si>
    <t>1559</t>
  </si>
  <si>
    <t>1560</t>
  </si>
  <si>
    <t>1561</t>
  </si>
  <si>
    <t>1562</t>
  </si>
  <si>
    <t>1563</t>
  </si>
  <si>
    <t>1564</t>
  </si>
  <si>
    <t>1565</t>
  </si>
  <si>
    <t>1566</t>
  </si>
  <si>
    <t>1567</t>
  </si>
  <si>
    <t>1568</t>
  </si>
  <si>
    <t>1569</t>
  </si>
  <si>
    <t>1570</t>
  </si>
  <si>
    <t>1571</t>
  </si>
  <si>
    <t>1572</t>
  </si>
  <si>
    <t>1573</t>
  </si>
  <si>
    <t>1574</t>
  </si>
  <si>
    <t>1575</t>
  </si>
  <si>
    <t>1576</t>
  </si>
  <si>
    <t>1577</t>
  </si>
  <si>
    <t>1578</t>
  </si>
  <si>
    <t>1579</t>
  </si>
  <si>
    <t>1580</t>
  </si>
  <si>
    <t>1581</t>
  </si>
  <si>
    <t>1582</t>
  </si>
  <si>
    <t>1583</t>
  </si>
  <si>
    <t>1584</t>
  </si>
  <si>
    <t>1585</t>
  </si>
  <si>
    <t>1586</t>
  </si>
  <si>
    <t>1587</t>
  </si>
  <si>
    <t>1588</t>
  </si>
  <si>
    <t>1589</t>
  </si>
  <si>
    <t>1590</t>
  </si>
  <si>
    <t>1591</t>
  </si>
  <si>
    <t>1592</t>
  </si>
  <si>
    <t>1593</t>
  </si>
  <si>
    <t>1594</t>
  </si>
  <si>
    <t>1595</t>
  </si>
  <si>
    <t>1596</t>
  </si>
  <si>
    <t>1597</t>
  </si>
  <si>
    <t>1598</t>
  </si>
  <si>
    <t>1599</t>
  </si>
  <si>
    <t>1600</t>
  </si>
  <si>
    <t>1601</t>
  </si>
  <si>
    <t>1602</t>
  </si>
  <si>
    <t>1603</t>
  </si>
  <si>
    <t>1604</t>
  </si>
  <si>
    <t>1605</t>
  </si>
  <si>
    <t>1606</t>
  </si>
  <si>
    <t>1607</t>
  </si>
  <si>
    <t>1608</t>
  </si>
  <si>
    <t>1609</t>
  </si>
  <si>
    <t>1610</t>
  </si>
  <si>
    <t>1611</t>
  </si>
  <si>
    <t>1612</t>
  </si>
  <si>
    <t>1613</t>
  </si>
  <si>
    <t>1614</t>
  </si>
  <si>
    <t>1615</t>
  </si>
  <si>
    <t>1616</t>
  </si>
  <si>
    <t>1617</t>
  </si>
  <si>
    <t>1618</t>
  </si>
  <si>
    <t>1619</t>
  </si>
  <si>
    <t>1620</t>
  </si>
  <si>
    <t>1621</t>
  </si>
  <si>
    <t>1622</t>
  </si>
  <si>
    <t>1623</t>
  </si>
  <si>
    <t>1624</t>
  </si>
  <si>
    <t>1625</t>
  </si>
  <si>
    <t>1626</t>
  </si>
  <si>
    <t>1627</t>
  </si>
  <si>
    <t>1628</t>
  </si>
  <si>
    <t>1629</t>
  </si>
  <si>
    <t>1630</t>
  </si>
  <si>
    <t>1631</t>
  </si>
  <si>
    <t>1632</t>
  </si>
  <si>
    <t>1633</t>
  </si>
  <si>
    <t>1634</t>
  </si>
  <si>
    <t>1635</t>
  </si>
  <si>
    <t>1636</t>
  </si>
  <si>
    <t>1637</t>
  </si>
  <si>
    <t>1638</t>
  </si>
  <si>
    <t>1639</t>
  </si>
  <si>
    <t>1640</t>
  </si>
  <si>
    <t>1641</t>
  </si>
  <si>
    <t>1642</t>
  </si>
  <si>
    <t>1643</t>
  </si>
  <si>
    <t>1644</t>
  </si>
  <si>
    <t>1645</t>
  </si>
  <si>
    <t>1646</t>
  </si>
  <si>
    <t>1647</t>
  </si>
  <si>
    <t>1648</t>
  </si>
  <si>
    <t>1649</t>
  </si>
  <si>
    <t>1650</t>
  </si>
  <si>
    <t>1651</t>
  </si>
  <si>
    <t>1652</t>
  </si>
  <si>
    <t>1653</t>
  </si>
  <si>
    <t>1654</t>
  </si>
  <si>
    <t>1655</t>
  </si>
  <si>
    <t>1656</t>
  </si>
  <si>
    <t>1657</t>
  </si>
  <si>
    <t>1658</t>
  </si>
  <si>
    <t>1659</t>
  </si>
  <si>
    <t>1660</t>
  </si>
  <si>
    <t>1661</t>
  </si>
  <si>
    <t>1662</t>
  </si>
  <si>
    <t>1663</t>
  </si>
  <si>
    <t>1664</t>
  </si>
  <si>
    <t>1665</t>
  </si>
  <si>
    <t>1666</t>
  </si>
  <si>
    <t>1667</t>
  </si>
  <si>
    <t>1668</t>
  </si>
  <si>
    <t>1669</t>
  </si>
  <si>
    <t>1670</t>
  </si>
  <si>
    <t>1671</t>
  </si>
  <si>
    <t>1672</t>
  </si>
  <si>
    <t>1673</t>
  </si>
  <si>
    <t>1674</t>
  </si>
  <si>
    <t>1675</t>
  </si>
  <si>
    <t>1676</t>
  </si>
  <si>
    <t>1677</t>
  </si>
  <si>
    <t>1678</t>
  </si>
  <si>
    <t>1679</t>
  </si>
  <si>
    <t>1680</t>
  </si>
  <si>
    <t>1681</t>
  </si>
  <si>
    <t>1682</t>
  </si>
  <si>
    <t>1683</t>
  </si>
  <si>
    <t>1684</t>
  </si>
  <si>
    <t>1685</t>
  </si>
  <si>
    <t>1686</t>
  </si>
  <si>
    <t>1687</t>
  </si>
  <si>
    <t>1688</t>
  </si>
  <si>
    <t>1689</t>
  </si>
  <si>
    <t>1690</t>
  </si>
  <si>
    <t>1691</t>
  </si>
  <si>
    <t>1692</t>
  </si>
  <si>
    <t>1693</t>
  </si>
  <si>
    <t>1694</t>
  </si>
  <si>
    <t>1695</t>
  </si>
  <si>
    <t>1696</t>
  </si>
  <si>
    <t>1697</t>
  </si>
  <si>
    <t>1698</t>
  </si>
  <si>
    <t>1699</t>
  </si>
  <si>
    <t>1700</t>
  </si>
  <si>
    <t>1701</t>
  </si>
  <si>
    <t>1702</t>
  </si>
  <si>
    <t>1703</t>
  </si>
  <si>
    <t>1704</t>
  </si>
  <si>
    <t>1705</t>
  </si>
  <si>
    <t>1706</t>
  </si>
  <si>
    <t>1707</t>
  </si>
  <si>
    <t>1708</t>
  </si>
  <si>
    <t>1709</t>
  </si>
  <si>
    <t>1710</t>
  </si>
  <si>
    <t>1711</t>
  </si>
  <si>
    <t>1712</t>
  </si>
  <si>
    <t>1713</t>
  </si>
  <si>
    <t>1714</t>
  </si>
  <si>
    <t>1715</t>
  </si>
  <si>
    <t>1716</t>
  </si>
  <si>
    <t>1717</t>
  </si>
  <si>
    <t>1718</t>
  </si>
  <si>
    <t>1719</t>
  </si>
  <si>
    <t>1720</t>
  </si>
  <si>
    <t>1721</t>
  </si>
  <si>
    <t>1722</t>
  </si>
  <si>
    <t>1723</t>
  </si>
  <si>
    <t>1724</t>
  </si>
  <si>
    <t>1725</t>
  </si>
  <si>
    <t>1726</t>
  </si>
  <si>
    <t>1727</t>
  </si>
  <si>
    <t>1728</t>
  </si>
  <si>
    <t>1729</t>
  </si>
  <si>
    <t>1730</t>
  </si>
  <si>
    <t>1731</t>
  </si>
  <si>
    <t>1732</t>
  </si>
  <si>
    <t>1733</t>
  </si>
  <si>
    <t>1734</t>
  </si>
  <si>
    <t>1735</t>
  </si>
  <si>
    <t>1736</t>
  </si>
  <si>
    <t>1737</t>
  </si>
  <si>
    <t>1738</t>
  </si>
  <si>
    <t>1739</t>
  </si>
  <si>
    <t>1740</t>
  </si>
  <si>
    <t>1741</t>
  </si>
  <si>
    <t>1742</t>
  </si>
  <si>
    <t>1743</t>
  </si>
  <si>
    <t>1744</t>
  </si>
  <si>
    <t>1745</t>
  </si>
  <si>
    <t>1746</t>
  </si>
  <si>
    <t>1747</t>
  </si>
  <si>
    <t>1748</t>
  </si>
  <si>
    <t>1749</t>
  </si>
  <si>
    <t>1750</t>
  </si>
  <si>
    <t>1751</t>
  </si>
  <si>
    <t>1752</t>
  </si>
  <si>
    <t>1753</t>
  </si>
  <si>
    <t>1754</t>
  </si>
  <si>
    <t>1755</t>
  </si>
  <si>
    <t>1756</t>
  </si>
  <si>
    <t>1757</t>
  </si>
  <si>
    <t>1758</t>
  </si>
  <si>
    <t>1759</t>
  </si>
  <si>
    <t>1760</t>
  </si>
  <si>
    <t>1761</t>
  </si>
  <si>
    <t>1762</t>
  </si>
  <si>
    <t>1763</t>
  </si>
  <si>
    <t>1764</t>
  </si>
  <si>
    <t>1765</t>
  </si>
  <si>
    <t>1766</t>
  </si>
  <si>
    <t>1767</t>
  </si>
  <si>
    <t>1768</t>
  </si>
  <si>
    <t>1769</t>
  </si>
  <si>
    <t>1770</t>
  </si>
  <si>
    <t>1771</t>
  </si>
  <si>
    <t>1772</t>
  </si>
  <si>
    <t>1773</t>
  </si>
  <si>
    <t>1774</t>
  </si>
  <si>
    <t>1775</t>
  </si>
  <si>
    <t>1776</t>
  </si>
  <si>
    <t>1777</t>
  </si>
  <si>
    <t>1778</t>
  </si>
  <si>
    <t>1779</t>
  </si>
  <si>
    <t>1780</t>
  </si>
  <si>
    <t>1781</t>
  </si>
  <si>
    <t>1782</t>
  </si>
  <si>
    <t>1783</t>
  </si>
  <si>
    <t>1784</t>
  </si>
  <si>
    <t>1785</t>
  </si>
  <si>
    <t>1786</t>
  </si>
  <si>
    <t>1787</t>
  </si>
  <si>
    <t>1788</t>
  </si>
  <si>
    <t>1789</t>
  </si>
  <si>
    <t>1790</t>
  </si>
  <si>
    <t>1791</t>
  </si>
  <si>
    <t>1792</t>
  </si>
  <si>
    <t>1793</t>
  </si>
  <si>
    <t>1794</t>
  </si>
  <si>
    <t>1795</t>
  </si>
  <si>
    <t>1796</t>
  </si>
  <si>
    <t>1797</t>
  </si>
  <si>
    <t>1798</t>
  </si>
  <si>
    <t>1799</t>
  </si>
  <si>
    <t>1800</t>
  </si>
  <si>
    <t>1801</t>
  </si>
  <si>
    <t>1802</t>
  </si>
  <si>
    <t>1803</t>
  </si>
  <si>
    <t>1804</t>
  </si>
  <si>
    <t>1805</t>
  </si>
  <si>
    <t>1806</t>
  </si>
  <si>
    <t>1807</t>
  </si>
  <si>
    <t>1808</t>
  </si>
  <si>
    <t>1809</t>
  </si>
  <si>
    <t>1810</t>
  </si>
  <si>
    <t>1811</t>
  </si>
  <si>
    <t>1812</t>
  </si>
  <si>
    <t>1813</t>
  </si>
  <si>
    <t>1814</t>
  </si>
  <si>
    <t>1815</t>
  </si>
  <si>
    <t>1816</t>
  </si>
  <si>
    <t>1817</t>
  </si>
  <si>
    <t>1818</t>
  </si>
  <si>
    <t>1819</t>
  </si>
  <si>
    <t>1820</t>
  </si>
  <si>
    <t>1821</t>
  </si>
  <si>
    <t>1822</t>
  </si>
  <si>
    <t>1823</t>
  </si>
  <si>
    <t>1824</t>
  </si>
  <si>
    <t>1825</t>
  </si>
  <si>
    <t>1826</t>
  </si>
  <si>
    <t>1827</t>
  </si>
  <si>
    <t>1828</t>
  </si>
  <si>
    <t>1829</t>
  </si>
  <si>
    <t>1830</t>
  </si>
  <si>
    <t>1831</t>
  </si>
  <si>
    <t>1832</t>
  </si>
  <si>
    <t>1833</t>
  </si>
  <si>
    <t>1834</t>
  </si>
  <si>
    <t>1835</t>
  </si>
  <si>
    <t>1836</t>
  </si>
  <si>
    <t>1837</t>
  </si>
  <si>
    <t>1838</t>
  </si>
  <si>
    <t>1839</t>
  </si>
  <si>
    <t>1840</t>
  </si>
  <si>
    <t>1841</t>
  </si>
  <si>
    <t>1842</t>
  </si>
  <si>
    <t>1843</t>
  </si>
  <si>
    <t>1844</t>
  </si>
  <si>
    <t>1845</t>
  </si>
  <si>
    <t>1846</t>
  </si>
  <si>
    <t>1847</t>
  </si>
  <si>
    <t>1848</t>
  </si>
  <si>
    <t>1849</t>
  </si>
  <si>
    <t>1850</t>
  </si>
  <si>
    <t>1851</t>
  </si>
  <si>
    <t>1852</t>
  </si>
  <si>
    <t>1853</t>
  </si>
  <si>
    <t>1854</t>
  </si>
  <si>
    <t>1855</t>
  </si>
  <si>
    <t>1856</t>
  </si>
  <si>
    <t>1857</t>
  </si>
  <si>
    <t>1858</t>
  </si>
  <si>
    <t>1859</t>
  </si>
  <si>
    <t>1860</t>
  </si>
  <si>
    <t>1861</t>
  </si>
  <si>
    <t>1862</t>
  </si>
  <si>
    <t>1863</t>
  </si>
  <si>
    <t>1864</t>
  </si>
  <si>
    <t>1865</t>
  </si>
  <si>
    <t>1866</t>
  </si>
  <si>
    <t>1867</t>
  </si>
  <si>
    <t>1868</t>
  </si>
  <si>
    <t>1869</t>
  </si>
  <si>
    <t>1870</t>
  </si>
  <si>
    <t>1871</t>
  </si>
  <si>
    <t>1872</t>
  </si>
  <si>
    <t>1873</t>
  </si>
  <si>
    <t>1874</t>
  </si>
  <si>
    <t>1875</t>
  </si>
  <si>
    <t>1876</t>
  </si>
  <si>
    <t>1877</t>
  </si>
  <si>
    <t>1878</t>
  </si>
  <si>
    <t>1879</t>
  </si>
  <si>
    <t>1880</t>
  </si>
  <si>
    <t>1881</t>
  </si>
  <si>
    <t>1882</t>
  </si>
  <si>
    <t>1883</t>
  </si>
  <si>
    <t>1884</t>
  </si>
  <si>
    <t>1885</t>
  </si>
  <si>
    <t>1886</t>
  </si>
  <si>
    <t>1887</t>
  </si>
  <si>
    <t>1888</t>
  </si>
  <si>
    <t>1889</t>
  </si>
  <si>
    <t>1890</t>
  </si>
  <si>
    <t>1891</t>
  </si>
  <si>
    <t>1892</t>
  </si>
  <si>
    <t>1893</t>
  </si>
  <si>
    <t>1894</t>
  </si>
  <si>
    <t>1895</t>
  </si>
  <si>
    <t>1896</t>
  </si>
  <si>
    <t>1897</t>
  </si>
  <si>
    <t>1898</t>
  </si>
  <si>
    <t>1899</t>
  </si>
  <si>
    <t>1900</t>
  </si>
  <si>
    <t>1901</t>
  </si>
  <si>
    <t>1902</t>
  </si>
  <si>
    <t>1903</t>
  </si>
  <si>
    <t>1904</t>
  </si>
  <si>
    <t>1905</t>
  </si>
  <si>
    <t>1906</t>
  </si>
  <si>
    <t>1907</t>
  </si>
  <si>
    <t>1908</t>
  </si>
  <si>
    <t>1909</t>
  </si>
  <si>
    <t>1910</t>
  </si>
  <si>
    <t>1911</t>
  </si>
  <si>
    <t>1912</t>
  </si>
  <si>
    <t>1913</t>
  </si>
  <si>
    <t>1914</t>
  </si>
  <si>
    <t>1915</t>
  </si>
  <si>
    <t>1916</t>
  </si>
  <si>
    <t>1917</t>
  </si>
  <si>
    <t>1918</t>
  </si>
  <si>
    <t>1919</t>
  </si>
  <si>
    <t>1920</t>
  </si>
  <si>
    <t>1921</t>
  </si>
  <si>
    <t>1922</t>
  </si>
  <si>
    <t>1923</t>
  </si>
  <si>
    <t>1924</t>
  </si>
  <si>
    <t>1925</t>
  </si>
  <si>
    <t>1926</t>
  </si>
  <si>
    <t>1927</t>
  </si>
  <si>
    <t>1928</t>
  </si>
  <si>
    <t>1929</t>
  </si>
  <si>
    <t>1930</t>
  </si>
  <si>
    <t>1931</t>
  </si>
  <si>
    <t>1932</t>
  </si>
  <si>
    <t>1933</t>
  </si>
  <si>
    <t>1934</t>
  </si>
  <si>
    <t>1935</t>
  </si>
  <si>
    <t>1936</t>
  </si>
  <si>
    <t>1937</t>
  </si>
  <si>
    <t>1938</t>
  </si>
  <si>
    <t>1939</t>
  </si>
  <si>
    <t>1940</t>
  </si>
  <si>
    <t>1941</t>
  </si>
  <si>
    <t>1942</t>
  </si>
  <si>
    <t>1943</t>
  </si>
  <si>
    <t>1944</t>
  </si>
  <si>
    <t>1945</t>
  </si>
  <si>
    <t>1946</t>
  </si>
  <si>
    <t>1947</t>
  </si>
  <si>
    <t>1948</t>
  </si>
  <si>
    <t>1949</t>
  </si>
  <si>
    <t>1950</t>
  </si>
  <si>
    <t>1951</t>
  </si>
  <si>
    <t>1952</t>
  </si>
  <si>
    <t>1953</t>
  </si>
  <si>
    <t>1954</t>
  </si>
  <si>
    <t>1955</t>
  </si>
  <si>
    <t>1956</t>
  </si>
  <si>
    <t>1957</t>
  </si>
  <si>
    <t>1958</t>
  </si>
  <si>
    <t>1959</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</si>
  <si>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</si>
  <si>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</si>
  <si>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</si>
  <si>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</si>
  <si>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</si>
  <si>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</si>
  <si>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</si>
  <si>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</si>
  <si>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</si>
  <si>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</si>
  <si>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</si>
  <si>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</si>
  <si>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</si>
  <si>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</si>
  <si>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</si>
  <si>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</si>
  <si>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</si>
  <si>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</si>
  <si>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</si>
  <si>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</si>
  <si>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</si>
  <si>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</si>
  <si>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</si>
  <si>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</si>
  <si>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</si>
  <si>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</si>
  <si>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</si>
  <si>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</si>
  <si>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</si>
  <si>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</si>
  <si>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</si>
  <si>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</si>
  <si>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</si>
  <si>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</si>
  <si>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</si>
  <si>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</si>
  <si>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</si>
  <si>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</si>
  <si>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</si>
  <si>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</si>
  <si>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</si>
  <si>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Row Labels</t>
  </si>
  <si>
    <t>Grand Total</t>
  </si>
  <si>
    <t>2018</t>
  </si>
  <si>
    <t>Jan</t>
  </si>
  <si>
    <t>Feb</t>
  </si>
  <si>
    <t>Mar</t>
  </si>
  <si>
    <t>Apr</t>
  </si>
  <si>
    <t>May</t>
  </si>
  <si>
    <t>Jun</t>
  </si>
  <si>
    <t>Jul</t>
  </si>
  <si>
    <t>Aug</t>
  </si>
  <si>
    <t>Sep</t>
  </si>
  <si>
    <t>Oct</t>
  </si>
  <si>
    <t>Nov</t>
  </si>
  <si>
    <t>Dec</t>
  </si>
  <si>
    <t>2019</t>
  </si>
  <si>
    <t>Sum of Revenue</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</si>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</sst>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 x14ac:knownFonts="1">
    <font>
      <sz val="12"/>
      <color theme="1"/>
      <name val="Calibri"/>
      <family val="2"/>
      <scheme val="minor"/>
    </font>
    <font>
      <b/>
      <sz val="12"/>
      <color theme="1"/>
      <name val="Calibri"/>
      <family val="2"/>
      <scheme val="minor"/>
    </font>
  </fonts>
  <fills count="3">
    <fill>
      <patternFill patternType="none"/>
    </fill>
    <fill>
      <patternFill patternType="gray125"/>
    </fill>
    <fill>
      <patternFill patternType="solid">
        <fgColor theme="4" tint="0.79998168889431442"/>
        <bgColor theme="4" tint="0.79998168889431442"/>
      </patternFill>
    </fill>
  </fills>
  <borders count="3">
    <border>
      <left/>
      <right/>
      <top/>
      <bottom/>
      <diagonal/>
    </border>
    <border>
      <left/>
      <right/>
      <top/>
      <bottom style="thin">
        <color theme="4" tint="0.39997558519241921"/>
      </bottom>
      <diagonal/>
    </border>
    <border>
      <left/>
      <right/>
      <top style="thin">
        <color theme="4" tint="0.39997558519241921"/>
      </top>
      <bottom/>
      <diagonal/>
    </border>
  </borders>
  <cellStyleXfs count="1">
    <xf numFmtId="0" fontId="0" fillId="0" borderId="0"/>
  </cellStyleXfs>
  <cellXfs count="12">
    <xf numFmtId="0" fontId="0" fillId="0" borderId="0" xfId="0"/>
    <xf numFmtId="49" fontId="1" fillId="0" borderId="0" xfId="0" applyNumberFormat="1" applyFont="1"/>
    <xf numFmtId="0" fontId="1" fillId="0" borderId="0" xfId="0" applyFont="1"/>
    <xf numFmtId="49" fontId="0" fillId="0" borderId="0" xfId="0" applyNumberFormat="1"/>
    <xf numFmtId="14"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xf numFmtId="0" fontId="1" fillId="2" borderId="1" xfId="0" applyFont="1" applyFill="1" applyBorder="1"/>
    <xf numFmtId="0" fontId="1" fillId="2" borderId="2" xfId="0" applyFont="1" applyFill="1" applyBorder="1"/>
    <xf numFmtId="0" fontId="1" fillId="2" borderId="2" xfId="0" applyNumberFormat="1" applyFont="1" applyFill="1" applyBorder="1"/>
  </cellXfs>
  <cellStyles count="1">
    <cellStyle name="Normal" xfId="0" builtinId="0"/>
  </cellStyles>
  <dxfs count="2">
    <dxf>
      <font>
        <color theme="0"/>
      </font>
      <fill>
        <patternFill>
          <bgColor theme="1"/>
        </patternFill>
      </fill>
      <border>
        <bottom style="thin">
          <color theme="4"/>
        </bottom>
        <vertical/>
        <horizontal/>
      </border>
    </dxf>
    <dxf>
      <font>
        <color theme="0"/>
      </font>
      <fill>
        <patternFill>
          <bgColor theme="1"/>
        </patternFill>
      </fill>
      <border diagonalUp="0" diagonalDown="0">
        <left/>
        <right/>
        <top/>
        <bottom/>
        <vertical/>
        <horizontal/>
      </border>
    </dxf>
  </dxfs>
  <tableStyles count="1" defaultTableStyle="TableStyleMedium2" defaultPivotStyle="PivotStyleLight16">
    <tableStyle name="SlicerStyleDark1 2" pivot="0" table="0" count="10" xr9:uid="{9EF8F960-46A1-9449-ADD0-080A5CDFCA55}">
      <tableStyleElement type="wholeTable" dxfId="1"/>
      <tableStyleElement type="headerRow" dxfId="0"/>
    </tableStyle>
  </tableStyles>
  <colors>
    <mruColors>
      <color rgb="FF217346"/>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SlicerStyleDark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7.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 Sales Data .xlsx]Sales Trend!PivotTable1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hu-HU"/>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u-HU"/>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Trend'!$B$1</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'Sales Trend'!$A$2:$A$26</c:f>
              <c:multiLvlStrCache>
                <c:ptCount val="22"/>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lvl>
                <c:lvl>
                  <c:pt idx="0">
                    <c:v>2018</c:v>
                  </c:pt>
                  <c:pt idx="12">
                    <c:v>2019</c:v>
                  </c:pt>
                </c:lvl>
              </c:multiLvlStrCache>
            </c:multiLvlStrRef>
          </c:cat>
          <c:val>
            <c:numRef>
              <c:f>'Sales Trend'!$B$2:$B$26</c:f>
              <c:numCache>
                <c:formatCode>General</c:formatCode>
                <c:ptCount val="22"/>
                <c:pt idx="0">
                  <c:v>92759</c:v>
                </c:pt>
                <c:pt idx="1">
                  <c:v>93096</c:v>
                </c:pt>
                <c:pt idx="2">
                  <c:v>103309</c:v>
                </c:pt>
                <c:pt idx="3">
                  <c:v>93392</c:v>
                </c:pt>
                <c:pt idx="4">
                  <c:v>118523</c:v>
                </c:pt>
                <c:pt idx="5">
                  <c:v>105113</c:v>
                </c:pt>
                <c:pt idx="6">
                  <c:v>86694</c:v>
                </c:pt>
                <c:pt idx="7">
                  <c:v>96143</c:v>
                </c:pt>
                <c:pt idx="8">
                  <c:v>89459</c:v>
                </c:pt>
                <c:pt idx="9">
                  <c:v>88891</c:v>
                </c:pt>
                <c:pt idx="10">
                  <c:v>99699</c:v>
                </c:pt>
                <c:pt idx="11">
                  <c:v>91073</c:v>
                </c:pt>
                <c:pt idx="12">
                  <c:v>84293</c:v>
                </c:pt>
                <c:pt idx="13">
                  <c:v>106033</c:v>
                </c:pt>
                <c:pt idx="14">
                  <c:v>127074</c:v>
                </c:pt>
                <c:pt idx="15">
                  <c:v>92400</c:v>
                </c:pt>
                <c:pt idx="16">
                  <c:v>91637</c:v>
                </c:pt>
                <c:pt idx="17">
                  <c:v>88012</c:v>
                </c:pt>
                <c:pt idx="18">
                  <c:v>71980</c:v>
                </c:pt>
                <c:pt idx="19">
                  <c:v>88838</c:v>
                </c:pt>
                <c:pt idx="20">
                  <c:v>82758</c:v>
                </c:pt>
                <c:pt idx="21">
                  <c:v>37415</c:v>
                </c:pt>
              </c:numCache>
            </c:numRef>
          </c:val>
          <c:smooth val="0"/>
          <c:extLst>
            <c:ext xmlns:c16="http://schemas.microsoft.com/office/drawing/2014/chart" uri="{C3380CC4-5D6E-409C-BE32-E72D297353CC}">
              <c16:uniqueId val="{00000000-C8F1-4663-A26B-8F855F3DFCE6}"/>
            </c:ext>
          </c:extLst>
        </c:ser>
        <c:dLbls>
          <c:showLegendKey val="0"/>
          <c:showVal val="0"/>
          <c:showCatName val="0"/>
          <c:showSerName val="0"/>
          <c:showPercent val="0"/>
          <c:showBubbleSize val="0"/>
        </c:dLbls>
        <c:marker val="1"/>
        <c:smooth val="0"/>
        <c:axId val="331147327"/>
        <c:axId val="331157727"/>
      </c:lineChart>
      <c:catAx>
        <c:axId val="3311473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u-HU"/>
          </a:p>
        </c:txPr>
        <c:crossAx val="331157727"/>
        <c:crosses val="autoZero"/>
        <c:auto val="1"/>
        <c:lblAlgn val="ctr"/>
        <c:lblOffset val="100"/>
        <c:noMultiLvlLbl val="0"/>
      </c:catAx>
      <c:valAx>
        <c:axId val="3311577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u-HU"/>
          </a:p>
        </c:txPr>
        <c:crossAx val="3311473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u-HU"/>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hu-H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 Sales Data .xlsx]Sales by Employee!PivotTable3</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hu-HU"/>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hu-HU"/>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hu-HU"/>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hu-HU"/>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hu-HU"/>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hu-HU"/>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hu-HU"/>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hu-HU"/>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hu-HU"/>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by Employee'!$B$1:$B$2</c:f>
              <c:strCache>
                <c:ptCount val="1"/>
                <c:pt idx="0">
                  <c:v>Andrew James</c:v>
                </c:pt>
              </c:strCache>
            </c:strRef>
          </c:tx>
          <c:spPr>
            <a:solidFill>
              <a:schemeClr val="accent1"/>
            </a:solidFill>
            <a:ln>
              <a:noFill/>
            </a:ln>
            <a:effectLst/>
          </c:spPr>
          <c:invertIfNegative val="0"/>
          <c:cat>
            <c:strRef>
              <c:f>'Sales by Employee'!$A$3:$A$5</c:f>
              <c:strCache>
                <c:ptCount val="2"/>
                <c:pt idx="0">
                  <c:v>2018</c:v>
                </c:pt>
                <c:pt idx="1">
                  <c:v>2019</c:v>
                </c:pt>
              </c:strCache>
            </c:strRef>
          </c:cat>
          <c:val>
            <c:numRef>
              <c:f>'Sales by Employee'!$B$3:$B$5</c:f>
              <c:numCache>
                <c:formatCode>General</c:formatCode>
                <c:ptCount val="2"/>
                <c:pt idx="0">
                  <c:v>138437</c:v>
                </c:pt>
                <c:pt idx="1">
                  <c:v>105244</c:v>
                </c:pt>
              </c:numCache>
            </c:numRef>
          </c:val>
          <c:extLst>
            <c:ext xmlns:c16="http://schemas.microsoft.com/office/drawing/2014/chart" uri="{C3380CC4-5D6E-409C-BE32-E72D297353CC}">
              <c16:uniqueId val="{00000000-53C6-4A3C-93CC-A5B0880BFA2C}"/>
            </c:ext>
          </c:extLst>
        </c:ser>
        <c:ser>
          <c:idx val="1"/>
          <c:order val="1"/>
          <c:tx>
            <c:strRef>
              <c:f>'Sales by Employee'!$C$1:$C$2</c:f>
              <c:strCache>
                <c:ptCount val="1"/>
                <c:pt idx="0">
                  <c:v>Anna Weber</c:v>
                </c:pt>
              </c:strCache>
            </c:strRef>
          </c:tx>
          <c:spPr>
            <a:solidFill>
              <a:schemeClr val="accent3"/>
            </a:solidFill>
            <a:ln>
              <a:noFill/>
            </a:ln>
            <a:effectLst/>
          </c:spPr>
          <c:invertIfNegative val="0"/>
          <c:cat>
            <c:strRef>
              <c:f>'Sales by Employee'!$A$3:$A$5</c:f>
              <c:strCache>
                <c:ptCount val="2"/>
                <c:pt idx="0">
                  <c:v>2018</c:v>
                </c:pt>
                <c:pt idx="1">
                  <c:v>2019</c:v>
                </c:pt>
              </c:strCache>
            </c:strRef>
          </c:cat>
          <c:val>
            <c:numRef>
              <c:f>'Sales by Employee'!$C$3:$C$5</c:f>
              <c:numCache>
                <c:formatCode>General</c:formatCode>
                <c:ptCount val="2"/>
                <c:pt idx="0">
                  <c:v>141614</c:v>
                </c:pt>
                <c:pt idx="1">
                  <c:v>134764</c:v>
                </c:pt>
              </c:numCache>
            </c:numRef>
          </c:val>
          <c:extLst>
            <c:ext xmlns:c16="http://schemas.microsoft.com/office/drawing/2014/chart" uri="{C3380CC4-5D6E-409C-BE32-E72D297353CC}">
              <c16:uniqueId val="{00000009-53C6-4A3C-93CC-A5B0880BFA2C}"/>
            </c:ext>
          </c:extLst>
        </c:ser>
        <c:ser>
          <c:idx val="2"/>
          <c:order val="2"/>
          <c:tx>
            <c:strRef>
              <c:f>'Sales by Employee'!$D$1:$D$2</c:f>
              <c:strCache>
                <c:ptCount val="1"/>
                <c:pt idx="0">
                  <c:v>Anne Lee</c:v>
                </c:pt>
              </c:strCache>
            </c:strRef>
          </c:tx>
          <c:spPr>
            <a:solidFill>
              <a:schemeClr val="accent5"/>
            </a:solidFill>
            <a:ln>
              <a:noFill/>
            </a:ln>
            <a:effectLst/>
          </c:spPr>
          <c:invertIfNegative val="0"/>
          <c:cat>
            <c:strRef>
              <c:f>'Sales by Employee'!$A$3:$A$5</c:f>
              <c:strCache>
                <c:ptCount val="2"/>
                <c:pt idx="0">
                  <c:v>2018</c:v>
                </c:pt>
                <c:pt idx="1">
                  <c:v>2019</c:v>
                </c:pt>
              </c:strCache>
            </c:strRef>
          </c:cat>
          <c:val>
            <c:numRef>
              <c:f>'Sales by Employee'!$D$3:$D$5</c:f>
              <c:numCache>
                <c:formatCode>General</c:formatCode>
                <c:ptCount val="2"/>
                <c:pt idx="0">
                  <c:v>127145</c:v>
                </c:pt>
                <c:pt idx="1">
                  <c:v>114049</c:v>
                </c:pt>
              </c:numCache>
            </c:numRef>
          </c:val>
          <c:extLst>
            <c:ext xmlns:c16="http://schemas.microsoft.com/office/drawing/2014/chart" uri="{C3380CC4-5D6E-409C-BE32-E72D297353CC}">
              <c16:uniqueId val="{0000000A-53C6-4A3C-93CC-A5B0880BFA2C}"/>
            </c:ext>
          </c:extLst>
        </c:ser>
        <c:ser>
          <c:idx val="3"/>
          <c:order val="3"/>
          <c:tx>
            <c:strRef>
              <c:f>'Sales by Employee'!$E$1:$E$2</c:f>
              <c:strCache>
                <c:ptCount val="1"/>
                <c:pt idx="0">
                  <c:v>Ben Wallace</c:v>
                </c:pt>
              </c:strCache>
            </c:strRef>
          </c:tx>
          <c:spPr>
            <a:solidFill>
              <a:schemeClr val="accent1">
                <a:lumMod val="60000"/>
              </a:schemeClr>
            </a:solidFill>
            <a:ln>
              <a:noFill/>
            </a:ln>
            <a:effectLst/>
          </c:spPr>
          <c:invertIfNegative val="0"/>
          <c:cat>
            <c:strRef>
              <c:f>'Sales by Employee'!$A$3:$A$5</c:f>
              <c:strCache>
                <c:ptCount val="2"/>
                <c:pt idx="0">
                  <c:v>2018</c:v>
                </c:pt>
                <c:pt idx="1">
                  <c:v>2019</c:v>
                </c:pt>
              </c:strCache>
            </c:strRef>
          </c:cat>
          <c:val>
            <c:numRef>
              <c:f>'Sales by Employee'!$E$3:$E$5</c:f>
              <c:numCache>
                <c:formatCode>General</c:formatCode>
                <c:ptCount val="2"/>
                <c:pt idx="0">
                  <c:v>135455</c:v>
                </c:pt>
                <c:pt idx="1">
                  <c:v>120302</c:v>
                </c:pt>
              </c:numCache>
            </c:numRef>
          </c:val>
          <c:extLst>
            <c:ext xmlns:c16="http://schemas.microsoft.com/office/drawing/2014/chart" uri="{C3380CC4-5D6E-409C-BE32-E72D297353CC}">
              <c16:uniqueId val="{0000000B-53C6-4A3C-93CC-A5B0880BFA2C}"/>
            </c:ext>
          </c:extLst>
        </c:ser>
        <c:ser>
          <c:idx val="4"/>
          <c:order val="4"/>
          <c:tx>
            <c:strRef>
              <c:f>'Sales by Employee'!$F$1:$F$2</c:f>
              <c:strCache>
                <c:ptCount val="1"/>
                <c:pt idx="0">
                  <c:v>Kim Fishman</c:v>
                </c:pt>
              </c:strCache>
            </c:strRef>
          </c:tx>
          <c:spPr>
            <a:solidFill>
              <a:schemeClr val="accent3">
                <a:lumMod val="60000"/>
              </a:schemeClr>
            </a:solidFill>
            <a:ln>
              <a:noFill/>
            </a:ln>
            <a:effectLst/>
          </c:spPr>
          <c:invertIfNegative val="0"/>
          <c:cat>
            <c:strRef>
              <c:f>'Sales by Employee'!$A$3:$A$5</c:f>
              <c:strCache>
                <c:ptCount val="2"/>
                <c:pt idx="0">
                  <c:v>2018</c:v>
                </c:pt>
                <c:pt idx="1">
                  <c:v>2019</c:v>
                </c:pt>
              </c:strCache>
            </c:strRef>
          </c:cat>
          <c:val>
            <c:numRef>
              <c:f>'Sales by Employee'!$F$3:$F$5</c:f>
              <c:numCache>
                <c:formatCode>General</c:formatCode>
                <c:ptCount val="2"/>
                <c:pt idx="0">
                  <c:v>126344</c:v>
                </c:pt>
                <c:pt idx="1">
                  <c:v>105444</c:v>
                </c:pt>
              </c:numCache>
            </c:numRef>
          </c:val>
          <c:extLst>
            <c:ext xmlns:c16="http://schemas.microsoft.com/office/drawing/2014/chart" uri="{C3380CC4-5D6E-409C-BE32-E72D297353CC}">
              <c16:uniqueId val="{0000000C-53C6-4A3C-93CC-A5B0880BFA2C}"/>
            </c:ext>
          </c:extLst>
        </c:ser>
        <c:ser>
          <c:idx val="5"/>
          <c:order val="5"/>
          <c:tx>
            <c:strRef>
              <c:f>'Sales by Employee'!$G$1:$G$2</c:f>
              <c:strCache>
                <c:ptCount val="1"/>
                <c:pt idx="0">
                  <c:v>Laura Larsen</c:v>
                </c:pt>
              </c:strCache>
            </c:strRef>
          </c:tx>
          <c:spPr>
            <a:solidFill>
              <a:schemeClr val="accent5">
                <a:lumMod val="60000"/>
              </a:schemeClr>
            </a:solidFill>
            <a:ln>
              <a:noFill/>
            </a:ln>
            <a:effectLst/>
          </c:spPr>
          <c:invertIfNegative val="0"/>
          <c:cat>
            <c:strRef>
              <c:f>'Sales by Employee'!$A$3:$A$5</c:f>
              <c:strCache>
                <c:ptCount val="2"/>
                <c:pt idx="0">
                  <c:v>2018</c:v>
                </c:pt>
                <c:pt idx="1">
                  <c:v>2019</c:v>
                </c:pt>
              </c:strCache>
            </c:strRef>
          </c:cat>
          <c:val>
            <c:numRef>
              <c:f>'Sales by Employee'!$G$3:$G$5</c:f>
              <c:numCache>
                <c:formatCode>General</c:formatCode>
                <c:ptCount val="2"/>
                <c:pt idx="0">
                  <c:v>176838</c:v>
                </c:pt>
                <c:pt idx="1">
                  <c:v>99493</c:v>
                </c:pt>
              </c:numCache>
            </c:numRef>
          </c:val>
          <c:extLst>
            <c:ext xmlns:c16="http://schemas.microsoft.com/office/drawing/2014/chart" uri="{C3380CC4-5D6E-409C-BE32-E72D297353CC}">
              <c16:uniqueId val="{0000000D-53C6-4A3C-93CC-A5B0880BFA2C}"/>
            </c:ext>
          </c:extLst>
        </c:ser>
        <c:ser>
          <c:idx val="6"/>
          <c:order val="6"/>
          <c:tx>
            <c:strRef>
              <c:f>'Sales by Employee'!$H$1:$H$2</c:f>
              <c:strCache>
                <c:ptCount val="1"/>
                <c:pt idx="0">
                  <c:v>Michael Fox</c:v>
                </c:pt>
              </c:strCache>
            </c:strRef>
          </c:tx>
          <c:spPr>
            <a:solidFill>
              <a:schemeClr val="accent1">
                <a:lumMod val="80000"/>
                <a:lumOff val="20000"/>
              </a:schemeClr>
            </a:solidFill>
            <a:ln>
              <a:noFill/>
            </a:ln>
            <a:effectLst/>
          </c:spPr>
          <c:invertIfNegative val="0"/>
          <c:cat>
            <c:strRef>
              <c:f>'Sales by Employee'!$A$3:$A$5</c:f>
              <c:strCache>
                <c:ptCount val="2"/>
                <c:pt idx="0">
                  <c:v>2018</c:v>
                </c:pt>
                <c:pt idx="1">
                  <c:v>2019</c:v>
                </c:pt>
              </c:strCache>
            </c:strRef>
          </c:cat>
          <c:val>
            <c:numRef>
              <c:f>'Sales by Employee'!$H$3:$H$5</c:f>
              <c:numCache>
                <c:formatCode>General</c:formatCode>
                <c:ptCount val="2"/>
                <c:pt idx="0">
                  <c:v>155111</c:v>
                </c:pt>
                <c:pt idx="1">
                  <c:v>96679</c:v>
                </c:pt>
              </c:numCache>
            </c:numRef>
          </c:val>
          <c:extLst>
            <c:ext xmlns:c16="http://schemas.microsoft.com/office/drawing/2014/chart" uri="{C3380CC4-5D6E-409C-BE32-E72D297353CC}">
              <c16:uniqueId val="{0000000E-53C6-4A3C-93CC-A5B0880BFA2C}"/>
            </c:ext>
          </c:extLst>
        </c:ser>
        <c:ser>
          <c:idx val="7"/>
          <c:order val="7"/>
          <c:tx>
            <c:strRef>
              <c:f>'Sales by Employee'!$I$1:$I$2</c:f>
              <c:strCache>
                <c:ptCount val="1"/>
                <c:pt idx="0">
                  <c:v>Oscar Knox</c:v>
                </c:pt>
              </c:strCache>
            </c:strRef>
          </c:tx>
          <c:spPr>
            <a:solidFill>
              <a:schemeClr val="accent3">
                <a:lumMod val="80000"/>
                <a:lumOff val="20000"/>
              </a:schemeClr>
            </a:solidFill>
            <a:ln>
              <a:noFill/>
            </a:ln>
            <a:effectLst/>
          </c:spPr>
          <c:invertIfNegative val="0"/>
          <c:cat>
            <c:strRef>
              <c:f>'Sales by Employee'!$A$3:$A$5</c:f>
              <c:strCache>
                <c:ptCount val="2"/>
                <c:pt idx="0">
                  <c:v>2018</c:v>
                </c:pt>
                <c:pt idx="1">
                  <c:v>2019</c:v>
                </c:pt>
              </c:strCache>
            </c:strRef>
          </c:cat>
          <c:val>
            <c:numRef>
              <c:f>'Sales by Employee'!$I$3:$I$5</c:f>
              <c:numCache>
                <c:formatCode>General</c:formatCode>
                <c:ptCount val="2"/>
                <c:pt idx="0">
                  <c:v>157207</c:v>
                </c:pt>
                <c:pt idx="1">
                  <c:v>94465</c:v>
                </c:pt>
              </c:numCache>
            </c:numRef>
          </c:val>
          <c:extLst>
            <c:ext xmlns:c16="http://schemas.microsoft.com/office/drawing/2014/chart" uri="{C3380CC4-5D6E-409C-BE32-E72D297353CC}">
              <c16:uniqueId val="{0000000F-53C6-4A3C-93CC-A5B0880BFA2C}"/>
            </c:ext>
          </c:extLst>
        </c:ser>
        <c:dLbls>
          <c:showLegendKey val="0"/>
          <c:showVal val="0"/>
          <c:showCatName val="0"/>
          <c:showSerName val="0"/>
          <c:showPercent val="0"/>
          <c:showBubbleSize val="0"/>
        </c:dLbls>
        <c:gapWidth val="219"/>
        <c:overlap val="-27"/>
        <c:axId val="567481103"/>
        <c:axId val="567480687"/>
      </c:barChart>
      <c:catAx>
        <c:axId val="5674811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hu-HU"/>
          </a:p>
        </c:txPr>
        <c:crossAx val="567480687"/>
        <c:crosses val="autoZero"/>
        <c:auto val="1"/>
        <c:lblAlgn val="ctr"/>
        <c:lblOffset val="100"/>
        <c:noMultiLvlLbl val="0"/>
      </c:catAx>
      <c:valAx>
        <c:axId val="5674806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hu-HU"/>
          </a:p>
        </c:txPr>
        <c:crossAx val="5674811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hu-HU"/>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accent1"/>
      </a:solidFill>
      <a:prstDash val="solid"/>
      <a:miter lim="800000"/>
    </a:ln>
    <a:effectLst/>
  </c:spPr>
  <c:txPr>
    <a:bodyPr/>
    <a:lstStyle/>
    <a:p>
      <a:pPr>
        <a:defRPr>
          <a:solidFill>
            <a:schemeClr val="dk1"/>
          </a:solidFill>
          <a:latin typeface="+mn-lt"/>
          <a:ea typeface="+mn-ea"/>
          <a:cs typeface="+mn-cs"/>
        </a:defRPr>
      </a:pPr>
      <a:endParaRPr lang="hu-H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 Sales Data .xlsx]Item Share!PivotTable4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hu-HU"/>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u-HU"/>
            </a:p>
          </c:txPr>
          <c:showLegendKey val="0"/>
          <c:showVal val="0"/>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'Item Share'!$B$1</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cat>
            <c:strRef>
              <c:f>'Item Share'!$A$2:$A$7</c:f>
              <c:strCache>
                <c:ptCount val="5"/>
                <c:pt idx="0">
                  <c:v>Item 1</c:v>
                </c:pt>
                <c:pt idx="1">
                  <c:v>Item 2</c:v>
                </c:pt>
                <c:pt idx="2">
                  <c:v>Item 3</c:v>
                </c:pt>
                <c:pt idx="3">
                  <c:v>Item 4</c:v>
                </c:pt>
                <c:pt idx="4">
                  <c:v>Item 5</c:v>
                </c:pt>
              </c:strCache>
            </c:strRef>
          </c:cat>
          <c:val>
            <c:numRef>
              <c:f>'Item Share'!$B$2:$B$7</c:f>
              <c:numCache>
                <c:formatCode>General</c:formatCode>
                <c:ptCount val="5"/>
                <c:pt idx="0">
                  <c:v>736953</c:v>
                </c:pt>
                <c:pt idx="1">
                  <c:v>365762</c:v>
                </c:pt>
                <c:pt idx="2">
                  <c:v>124890</c:v>
                </c:pt>
                <c:pt idx="3">
                  <c:v>301305</c:v>
                </c:pt>
                <c:pt idx="4">
                  <c:v>499681</c:v>
                </c:pt>
              </c:numCache>
            </c:numRef>
          </c:val>
          <c:extLst>
            <c:ext xmlns:c16="http://schemas.microsoft.com/office/drawing/2014/chart" uri="{C3380CC4-5D6E-409C-BE32-E72D297353CC}">
              <c16:uniqueId val="{00000000-A7F5-4C6A-87BC-CC299B96D44A}"/>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u-HU"/>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hu-H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 Sales Data .xlsx]Customer Revenue!PivotTable5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hu-HU"/>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u-HU"/>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'Customer Revenue'!$B$1</c:f>
              <c:strCache>
                <c:ptCount val="1"/>
                <c:pt idx="0">
                  <c:v>Total</c:v>
                </c:pt>
              </c:strCache>
            </c:strRef>
          </c:tx>
          <c:spPr>
            <a:solidFill>
              <a:schemeClr val="accent1"/>
            </a:solidFill>
            <a:ln>
              <a:noFill/>
            </a:ln>
            <a:effectLst/>
          </c:spPr>
          <c:invertIfNegative val="0"/>
          <c:cat>
            <c:strRef>
              <c:f>'Customer Revenue'!$A$2:$A$22</c:f>
              <c:strCache>
                <c:ptCount val="20"/>
                <c:pt idx="0">
                  <c:v>Company T</c:v>
                </c:pt>
                <c:pt idx="1">
                  <c:v>Company O</c:v>
                </c:pt>
                <c:pt idx="2">
                  <c:v>Company L</c:v>
                </c:pt>
                <c:pt idx="3">
                  <c:v>Company R</c:v>
                </c:pt>
                <c:pt idx="4">
                  <c:v>Company K</c:v>
                </c:pt>
                <c:pt idx="5">
                  <c:v>Company F</c:v>
                </c:pt>
                <c:pt idx="6">
                  <c:v>Company G</c:v>
                </c:pt>
                <c:pt idx="7">
                  <c:v>Company P</c:v>
                </c:pt>
                <c:pt idx="8">
                  <c:v>Company C</c:v>
                </c:pt>
                <c:pt idx="9">
                  <c:v>Company A</c:v>
                </c:pt>
                <c:pt idx="10">
                  <c:v>Company H</c:v>
                </c:pt>
                <c:pt idx="11">
                  <c:v>Company Q</c:v>
                </c:pt>
                <c:pt idx="12">
                  <c:v>Company B</c:v>
                </c:pt>
                <c:pt idx="13">
                  <c:v>Company E</c:v>
                </c:pt>
                <c:pt idx="14">
                  <c:v>Company J</c:v>
                </c:pt>
                <c:pt idx="15">
                  <c:v>Company I</c:v>
                </c:pt>
                <c:pt idx="16">
                  <c:v>Company N</c:v>
                </c:pt>
                <c:pt idx="17">
                  <c:v>Company M</c:v>
                </c:pt>
                <c:pt idx="18">
                  <c:v>Company S</c:v>
                </c:pt>
                <c:pt idx="19">
                  <c:v>Company D</c:v>
                </c:pt>
              </c:strCache>
            </c:strRef>
          </c:cat>
          <c:val>
            <c:numRef>
              <c:f>'Customer Revenue'!$B$2:$B$22</c:f>
              <c:numCache>
                <c:formatCode>General</c:formatCode>
                <c:ptCount val="20"/>
                <c:pt idx="0">
                  <c:v>83691</c:v>
                </c:pt>
                <c:pt idx="1">
                  <c:v>83818</c:v>
                </c:pt>
                <c:pt idx="2">
                  <c:v>86272</c:v>
                </c:pt>
                <c:pt idx="3">
                  <c:v>89214</c:v>
                </c:pt>
                <c:pt idx="4">
                  <c:v>92806</c:v>
                </c:pt>
                <c:pt idx="5">
                  <c:v>93104</c:v>
                </c:pt>
                <c:pt idx="6">
                  <c:v>93876</c:v>
                </c:pt>
                <c:pt idx="7">
                  <c:v>94430</c:v>
                </c:pt>
                <c:pt idx="8">
                  <c:v>98397</c:v>
                </c:pt>
                <c:pt idx="9">
                  <c:v>98580</c:v>
                </c:pt>
                <c:pt idx="10">
                  <c:v>100909</c:v>
                </c:pt>
                <c:pt idx="11">
                  <c:v>105933</c:v>
                </c:pt>
                <c:pt idx="12">
                  <c:v>106107</c:v>
                </c:pt>
                <c:pt idx="13">
                  <c:v>106230</c:v>
                </c:pt>
                <c:pt idx="14">
                  <c:v>108239</c:v>
                </c:pt>
                <c:pt idx="15">
                  <c:v>111991</c:v>
                </c:pt>
                <c:pt idx="16">
                  <c:v>114447</c:v>
                </c:pt>
                <c:pt idx="17">
                  <c:v>115641</c:v>
                </c:pt>
                <c:pt idx="18">
                  <c:v>122085</c:v>
                </c:pt>
                <c:pt idx="19">
                  <c:v>122821</c:v>
                </c:pt>
              </c:numCache>
            </c:numRef>
          </c:val>
          <c:extLst>
            <c:ext xmlns:c16="http://schemas.microsoft.com/office/drawing/2014/chart" uri="{C3380CC4-5D6E-409C-BE32-E72D297353CC}">
              <c16:uniqueId val="{00000000-5358-41D6-9A47-BF8161D01261}"/>
            </c:ext>
          </c:extLst>
        </c:ser>
        <c:dLbls>
          <c:showLegendKey val="0"/>
          <c:showVal val="0"/>
          <c:showCatName val="0"/>
          <c:showSerName val="0"/>
          <c:showPercent val="0"/>
          <c:showBubbleSize val="0"/>
        </c:dLbls>
        <c:gapWidth val="182"/>
        <c:axId val="365022783"/>
        <c:axId val="365024863"/>
      </c:barChart>
      <c:catAx>
        <c:axId val="36502278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u-HU"/>
          </a:p>
        </c:txPr>
        <c:crossAx val="365024863"/>
        <c:crosses val="autoZero"/>
        <c:auto val="1"/>
        <c:lblAlgn val="ctr"/>
        <c:lblOffset val="100"/>
        <c:noMultiLvlLbl val="0"/>
      </c:catAx>
      <c:valAx>
        <c:axId val="36502486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u-HU"/>
          </a:p>
        </c:txPr>
        <c:crossAx val="3650227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u-HU"/>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hu-H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 Sales Data .xlsx]Sales Trend!PivotTable1</c:name>
    <c:fmtId val="2"/>
  </c:pivotSource>
  <c:chart>
    <c:autoTitleDeleted val="1"/>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u-HU"/>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u-HU"/>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bg1"/>
            </a:solidFill>
            <a:round/>
          </a:ln>
          <a:effectLst/>
        </c:spPr>
        <c:marker>
          <c:symbol val="circle"/>
          <c:size val="5"/>
          <c:spPr>
            <a:solidFill>
              <a:schemeClr val="bg1"/>
            </a:solidFill>
            <a:ln w="19050">
              <a:solidFill>
                <a:schemeClr val="bg1"/>
              </a:solidFill>
            </a:ln>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hu-HU"/>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Trend'!$B$1</c:f>
              <c:strCache>
                <c:ptCount val="1"/>
                <c:pt idx="0">
                  <c:v>Total</c:v>
                </c:pt>
              </c:strCache>
            </c:strRef>
          </c:tx>
          <c:spPr>
            <a:ln w="28575" cap="rnd">
              <a:solidFill>
                <a:schemeClr val="bg1"/>
              </a:solidFill>
              <a:round/>
            </a:ln>
            <a:effectLst/>
          </c:spPr>
          <c:marker>
            <c:symbol val="circle"/>
            <c:size val="5"/>
            <c:spPr>
              <a:solidFill>
                <a:schemeClr val="bg1"/>
              </a:solidFill>
              <a:ln w="19050">
                <a:solidFill>
                  <a:schemeClr val="bg1"/>
                </a:solidFill>
              </a:ln>
              <a:effectLst/>
            </c:spPr>
          </c:marker>
          <c:cat>
            <c:multiLvlStrRef>
              <c:f>'Sales Trend'!$A$2:$A$26</c:f>
              <c:multiLvlStrCache>
                <c:ptCount val="22"/>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lvl>
                <c:lvl>
                  <c:pt idx="0">
                    <c:v>2018</c:v>
                  </c:pt>
                  <c:pt idx="12">
                    <c:v>2019</c:v>
                  </c:pt>
                </c:lvl>
              </c:multiLvlStrCache>
            </c:multiLvlStrRef>
          </c:cat>
          <c:val>
            <c:numRef>
              <c:f>'Sales Trend'!$B$2:$B$26</c:f>
              <c:numCache>
                <c:formatCode>General</c:formatCode>
                <c:ptCount val="22"/>
                <c:pt idx="0">
                  <c:v>92759</c:v>
                </c:pt>
                <c:pt idx="1">
                  <c:v>93096</c:v>
                </c:pt>
                <c:pt idx="2">
                  <c:v>103309</c:v>
                </c:pt>
                <c:pt idx="3">
                  <c:v>93392</c:v>
                </c:pt>
                <c:pt idx="4">
                  <c:v>118523</c:v>
                </c:pt>
                <c:pt idx="5">
                  <c:v>105113</c:v>
                </c:pt>
                <c:pt idx="6">
                  <c:v>86694</c:v>
                </c:pt>
                <c:pt idx="7">
                  <c:v>96143</c:v>
                </c:pt>
                <c:pt idx="8">
                  <c:v>89459</c:v>
                </c:pt>
                <c:pt idx="9">
                  <c:v>88891</c:v>
                </c:pt>
                <c:pt idx="10">
                  <c:v>99699</c:v>
                </c:pt>
                <c:pt idx="11">
                  <c:v>91073</c:v>
                </c:pt>
                <c:pt idx="12">
                  <c:v>84293</c:v>
                </c:pt>
                <c:pt idx="13">
                  <c:v>106033</c:v>
                </c:pt>
                <c:pt idx="14">
                  <c:v>127074</c:v>
                </c:pt>
                <c:pt idx="15">
                  <c:v>92400</c:v>
                </c:pt>
                <c:pt idx="16">
                  <c:v>91637</c:v>
                </c:pt>
                <c:pt idx="17">
                  <c:v>88012</c:v>
                </c:pt>
                <c:pt idx="18">
                  <c:v>71980</c:v>
                </c:pt>
                <c:pt idx="19">
                  <c:v>88838</c:v>
                </c:pt>
                <c:pt idx="20">
                  <c:v>82758</c:v>
                </c:pt>
                <c:pt idx="21">
                  <c:v>37415</c:v>
                </c:pt>
              </c:numCache>
            </c:numRef>
          </c:val>
          <c:smooth val="1"/>
          <c:extLst>
            <c:ext xmlns:c16="http://schemas.microsoft.com/office/drawing/2014/chart" uri="{C3380CC4-5D6E-409C-BE32-E72D297353CC}">
              <c16:uniqueId val="{00000000-FBBE-48ED-B175-70F41FA7EBC6}"/>
            </c:ext>
          </c:extLst>
        </c:ser>
        <c:dLbls>
          <c:showLegendKey val="0"/>
          <c:showVal val="0"/>
          <c:showCatName val="0"/>
          <c:showSerName val="0"/>
          <c:showPercent val="0"/>
          <c:showBubbleSize val="0"/>
        </c:dLbls>
        <c:marker val="1"/>
        <c:smooth val="0"/>
        <c:axId val="331147327"/>
        <c:axId val="331157727"/>
      </c:lineChart>
      <c:catAx>
        <c:axId val="3311473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hu-HU"/>
          </a:p>
        </c:txPr>
        <c:crossAx val="331157727"/>
        <c:crosses val="autoZero"/>
        <c:auto val="1"/>
        <c:lblAlgn val="ctr"/>
        <c:lblOffset val="100"/>
        <c:noMultiLvlLbl val="0"/>
      </c:catAx>
      <c:valAx>
        <c:axId val="331157727"/>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hu-HU"/>
          </a:p>
        </c:txPr>
        <c:crossAx val="3311473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solidFill>
        </a:defRPr>
      </a:pPr>
      <a:endParaRPr lang="hu-H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 Sales Data .xlsx]Sales by Employee!PivotTable3</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u-HU"/>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u-HU"/>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u-HU"/>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u-HU"/>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u-HU"/>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u-HU"/>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u-HU"/>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u-HU"/>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u-HU"/>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u-HU"/>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u-HU"/>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u-HU"/>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u-HU"/>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u-HU"/>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u-HU"/>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u-HU"/>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hu-HU"/>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hu-HU"/>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hu-HU"/>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hu-HU"/>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hu-HU"/>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hu-HU"/>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hu-HU"/>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hu-HU"/>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hu-HU"/>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by Employee'!$B$1:$B$2</c:f>
              <c:strCache>
                <c:ptCount val="1"/>
                <c:pt idx="0">
                  <c:v>Andrew James</c:v>
                </c:pt>
              </c:strCache>
            </c:strRef>
          </c:tx>
          <c:spPr>
            <a:solidFill>
              <a:schemeClr val="accent1"/>
            </a:solidFill>
            <a:ln>
              <a:noFill/>
            </a:ln>
            <a:effectLst/>
          </c:spPr>
          <c:invertIfNegative val="0"/>
          <c:cat>
            <c:strRef>
              <c:f>'Sales by Employee'!$A$3:$A$5</c:f>
              <c:strCache>
                <c:ptCount val="2"/>
                <c:pt idx="0">
                  <c:v>2018</c:v>
                </c:pt>
                <c:pt idx="1">
                  <c:v>2019</c:v>
                </c:pt>
              </c:strCache>
            </c:strRef>
          </c:cat>
          <c:val>
            <c:numRef>
              <c:f>'Sales by Employee'!$B$3:$B$5</c:f>
              <c:numCache>
                <c:formatCode>General</c:formatCode>
                <c:ptCount val="2"/>
                <c:pt idx="0">
                  <c:v>138437</c:v>
                </c:pt>
                <c:pt idx="1">
                  <c:v>105244</c:v>
                </c:pt>
              </c:numCache>
            </c:numRef>
          </c:val>
          <c:extLst>
            <c:ext xmlns:c16="http://schemas.microsoft.com/office/drawing/2014/chart" uri="{C3380CC4-5D6E-409C-BE32-E72D297353CC}">
              <c16:uniqueId val="{00000000-AC4E-4B9A-A9F6-3ED56DF31423}"/>
            </c:ext>
          </c:extLst>
        </c:ser>
        <c:ser>
          <c:idx val="1"/>
          <c:order val="1"/>
          <c:tx>
            <c:strRef>
              <c:f>'Sales by Employee'!$C$1:$C$2</c:f>
              <c:strCache>
                <c:ptCount val="1"/>
                <c:pt idx="0">
                  <c:v>Anna Weber</c:v>
                </c:pt>
              </c:strCache>
            </c:strRef>
          </c:tx>
          <c:spPr>
            <a:solidFill>
              <a:schemeClr val="accent3"/>
            </a:solidFill>
            <a:ln>
              <a:noFill/>
            </a:ln>
            <a:effectLst/>
          </c:spPr>
          <c:invertIfNegative val="0"/>
          <c:cat>
            <c:strRef>
              <c:f>'Sales by Employee'!$A$3:$A$5</c:f>
              <c:strCache>
                <c:ptCount val="2"/>
                <c:pt idx="0">
                  <c:v>2018</c:v>
                </c:pt>
                <c:pt idx="1">
                  <c:v>2019</c:v>
                </c:pt>
              </c:strCache>
            </c:strRef>
          </c:cat>
          <c:val>
            <c:numRef>
              <c:f>'Sales by Employee'!$C$3:$C$5</c:f>
              <c:numCache>
                <c:formatCode>General</c:formatCode>
                <c:ptCount val="2"/>
                <c:pt idx="0">
                  <c:v>141614</c:v>
                </c:pt>
                <c:pt idx="1">
                  <c:v>134764</c:v>
                </c:pt>
              </c:numCache>
            </c:numRef>
          </c:val>
          <c:extLst>
            <c:ext xmlns:c16="http://schemas.microsoft.com/office/drawing/2014/chart" uri="{C3380CC4-5D6E-409C-BE32-E72D297353CC}">
              <c16:uniqueId val="{00000009-AC4E-4B9A-A9F6-3ED56DF31423}"/>
            </c:ext>
          </c:extLst>
        </c:ser>
        <c:ser>
          <c:idx val="2"/>
          <c:order val="2"/>
          <c:tx>
            <c:strRef>
              <c:f>'Sales by Employee'!$D$1:$D$2</c:f>
              <c:strCache>
                <c:ptCount val="1"/>
                <c:pt idx="0">
                  <c:v>Anne Lee</c:v>
                </c:pt>
              </c:strCache>
            </c:strRef>
          </c:tx>
          <c:spPr>
            <a:solidFill>
              <a:schemeClr val="accent5"/>
            </a:solidFill>
            <a:ln>
              <a:noFill/>
            </a:ln>
            <a:effectLst/>
          </c:spPr>
          <c:invertIfNegative val="0"/>
          <c:cat>
            <c:strRef>
              <c:f>'Sales by Employee'!$A$3:$A$5</c:f>
              <c:strCache>
                <c:ptCount val="2"/>
                <c:pt idx="0">
                  <c:v>2018</c:v>
                </c:pt>
                <c:pt idx="1">
                  <c:v>2019</c:v>
                </c:pt>
              </c:strCache>
            </c:strRef>
          </c:cat>
          <c:val>
            <c:numRef>
              <c:f>'Sales by Employee'!$D$3:$D$5</c:f>
              <c:numCache>
                <c:formatCode>General</c:formatCode>
                <c:ptCount val="2"/>
                <c:pt idx="0">
                  <c:v>127145</c:v>
                </c:pt>
                <c:pt idx="1">
                  <c:v>114049</c:v>
                </c:pt>
              </c:numCache>
            </c:numRef>
          </c:val>
          <c:extLst>
            <c:ext xmlns:c16="http://schemas.microsoft.com/office/drawing/2014/chart" uri="{C3380CC4-5D6E-409C-BE32-E72D297353CC}">
              <c16:uniqueId val="{0000000A-AC4E-4B9A-A9F6-3ED56DF31423}"/>
            </c:ext>
          </c:extLst>
        </c:ser>
        <c:ser>
          <c:idx val="3"/>
          <c:order val="3"/>
          <c:tx>
            <c:strRef>
              <c:f>'Sales by Employee'!$E$1:$E$2</c:f>
              <c:strCache>
                <c:ptCount val="1"/>
                <c:pt idx="0">
                  <c:v>Ben Wallace</c:v>
                </c:pt>
              </c:strCache>
            </c:strRef>
          </c:tx>
          <c:spPr>
            <a:solidFill>
              <a:schemeClr val="accent1">
                <a:lumMod val="60000"/>
              </a:schemeClr>
            </a:solidFill>
            <a:ln>
              <a:noFill/>
            </a:ln>
            <a:effectLst/>
          </c:spPr>
          <c:invertIfNegative val="0"/>
          <c:cat>
            <c:strRef>
              <c:f>'Sales by Employee'!$A$3:$A$5</c:f>
              <c:strCache>
                <c:ptCount val="2"/>
                <c:pt idx="0">
                  <c:v>2018</c:v>
                </c:pt>
                <c:pt idx="1">
                  <c:v>2019</c:v>
                </c:pt>
              </c:strCache>
            </c:strRef>
          </c:cat>
          <c:val>
            <c:numRef>
              <c:f>'Sales by Employee'!$E$3:$E$5</c:f>
              <c:numCache>
                <c:formatCode>General</c:formatCode>
                <c:ptCount val="2"/>
                <c:pt idx="0">
                  <c:v>135455</c:v>
                </c:pt>
                <c:pt idx="1">
                  <c:v>120302</c:v>
                </c:pt>
              </c:numCache>
            </c:numRef>
          </c:val>
          <c:extLst>
            <c:ext xmlns:c16="http://schemas.microsoft.com/office/drawing/2014/chart" uri="{C3380CC4-5D6E-409C-BE32-E72D297353CC}">
              <c16:uniqueId val="{0000000B-AC4E-4B9A-A9F6-3ED56DF31423}"/>
            </c:ext>
          </c:extLst>
        </c:ser>
        <c:ser>
          <c:idx val="4"/>
          <c:order val="4"/>
          <c:tx>
            <c:strRef>
              <c:f>'Sales by Employee'!$F$1:$F$2</c:f>
              <c:strCache>
                <c:ptCount val="1"/>
                <c:pt idx="0">
                  <c:v>Kim Fishman</c:v>
                </c:pt>
              </c:strCache>
            </c:strRef>
          </c:tx>
          <c:spPr>
            <a:solidFill>
              <a:schemeClr val="accent3">
                <a:lumMod val="60000"/>
              </a:schemeClr>
            </a:solidFill>
            <a:ln>
              <a:noFill/>
            </a:ln>
            <a:effectLst/>
          </c:spPr>
          <c:invertIfNegative val="0"/>
          <c:cat>
            <c:strRef>
              <c:f>'Sales by Employee'!$A$3:$A$5</c:f>
              <c:strCache>
                <c:ptCount val="2"/>
                <c:pt idx="0">
                  <c:v>2018</c:v>
                </c:pt>
                <c:pt idx="1">
                  <c:v>2019</c:v>
                </c:pt>
              </c:strCache>
            </c:strRef>
          </c:cat>
          <c:val>
            <c:numRef>
              <c:f>'Sales by Employee'!$F$3:$F$5</c:f>
              <c:numCache>
                <c:formatCode>General</c:formatCode>
                <c:ptCount val="2"/>
                <c:pt idx="0">
                  <c:v>126344</c:v>
                </c:pt>
                <c:pt idx="1">
                  <c:v>105444</c:v>
                </c:pt>
              </c:numCache>
            </c:numRef>
          </c:val>
          <c:extLst>
            <c:ext xmlns:c16="http://schemas.microsoft.com/office/drawing/2014/chart" uri="{C3380CC4-5D6E-409C-BE32-E72D297353CC}">
              <c16:uniqueId val="{0000000C-AC4E-4B9A-A9F6-3ED56DF31423}"/>
            </c:ext>
          </c:extLst>
        </c:ser>
        <c:ser>
          <c:idx val="5"/>
          <c:order val="5"/>
          <c:tx>
            <c:strRef>
              <c:f>'Sales by Employee'!$G$1:$G$2</c:f>
              <c:strCache>
                <c:ptCount val="1"/>
                <c:pt idx="0">
                  <c:v>Laura Larsen</c:v>
                </c:pt>
              </c:strCache>
            </c:strRef>
          </c:tx>
          <c:spPr>
            <a:solidFill>
              <a:schemeClr val="accent5">
                <a:lumMod val="60000"/>
              </a:schemeClr>
            </a:solidFill>
            <a:ln>
              <a:noFill/>
            </a:ln>
            <a:effectLst/>
          </c:spPr>
          <c:invertIfNegative val="0"/>
          <c:cat>
            <c:strRef>
              <c:f>'Sales by Employee'!$A$3:$A$5</c:f>
              <c:strCache>
                <c:ptCount val="2"/>
                <c:pt idx="0">
                  <c:v>2018</c:v>
                </c:pt>
                <c:pt idx="1">
                  <c:v>2019</c:v>
                </c:pt>
              </c:strCache>
            </c:strRef>
          </c:cat>
          <c:val>
            <c:numRef>
              <c:f>'Sales by Employee'!$G$3:$G$5</c:f>
              <c:numCache>
                <c:formatCode>General</c:formatCode>
                <c:ptCount val="2"/>
                <c:pt idx="0">
                  <c:v>176838</c:v>
                </c:pt>
                <c:pt idx="1">
                  <c:v>99493</c:v>
                </c:pt>
              </c:numCache>
            </c:numRef>
          </c:val>
          <c:extLst>
            <c:ext xmlns:c16="http://schemas.microsoft.com/office/drawing/2014/chart" uri="{C3380CC4-5D6E-409C-BE32-E72D297353CC}">
              <c16:uniqueId val="{0000000D-AC4E-4B9A-A9F6-3ED56DF31423}"/>
            </c:ext>
          </c:extLst>
        </c:ser>
        <c:ser>
          <c:idx val="6"/>
          <c:order val="6"/>
          <c:tx>
            <c:strRef>
              <c:f>'Sales by Employee'!$H$1:$H$2</c:f>
              <c:strCache>
                <c:ptCount val="1"/>
                <c:pt idx="0">
                  <c:v>Michael Fox</c:v>
                </c:pt>
              </c:strCache>
            </c:strRef>
          </c:tx>
          <c:spPr>
            <a:solidFill>
              <a:schemeClr val="accent1">
                <a:lumMod val="80000"/>
                <a:lumOff val="20000"/>
              </a:schemeClr>
            </a:solidFill>
            <a:ln>
              <a:noFill/>
            </a:ln>
            <a:effectLst/>
          </c:spPr>
          <c:invertIfNegative val="0"/>
          <c:cat>
            <c:strRef>
              <c:f>'Sales by Employee'!$A$3:$A$5</c:f>
              <c:strCache>
                <c:ptCount val="2"/>
                <c:pt idx="0">
                  <c:v>2018</c:v>
                </c:pt>
                <c:pt idx="1">
                  <c:v>2019</c:v>
                </c:pt>
              </c:strCache>
            </c:strRef>
          </c:cat>
          <c:val>
            <c:numRef>
              <c:f>'Sales by Employee'!$H$3:$H$5</c:f>
              <c:numCache>
                <c:formatCode>General</c:formatCode>
                <c:ptCount val="2"/>
                <c:pt idx="0">
                  <c:v>155111</c:v>
                </c:pt>
                <c:pt idx="1">
                  <c:v>96679</c:v>
                </c:pt>
              </c:numCache>
            </c:numRef>
          </c:val>
          <c:extLst>
            <c:ext xmlns:c16="http://schemas.microsoft.com/office/drawing/2014/chart" uri="{C3380CC4-5D6E-409C-BE32-E72D297353CC}">
              <c16:uniqueId val="{0000000E-AC4E-4B9A-A9F6-3ED56DF31423}"/>
            </c:ext>
          </c:extLst>
        </c:ser>
        <c:ser>
          <c:idx val="7"/>
          <c:order val="7"/>
          <c:tx>
            <c:strRef>
              <c:f>'Sales by Employee'!$I$1:$I$2</c:f>
              <c:strCache>
                <c:ptCount val="1"/>
                <c:pt idx="0">
                  <c:v>Oscar Knox</c:v>
                </c:pt>
              </c:strCache>
            </c:strRef>
          </c:tx>
          <c:spPr>
            <a:solidFill>
              <a:schemeClr val="accent3">
                <a:lumMod val="80000"/>
                <a:lumOff val="20000"/>
              </a:schemeClr>
            </a:solidFill>
            <a:ln>
              <a:noFill/>
            </a:ln>
            <a:effectLst/>
          </c:spPr>
          <c:invertIfNegative val="0"/>
          <c:cat>
            <c:strRef>
              <c:f>'Sales by Employee'!$A$3:$A$5</c:f>
              <c:strCache>
                <c:ptCount val="2"/>
                <c:pt idx="0">
                  <c:v>2018</c:v>
                </c:pt>
                <c:pt idx="1">
                  <c:v>2019</c:v>
                </c:pt>
              </c:strCache>
            </c:strRef>
          </c:cat>
          <c:val>
            <c:numRef>
              <c:f>'Sales by Employee'!$I$3:$I$5</c:f>
              <c:numCache>
                <c:formatCode>General</c:formatCode>
                <c:ptCount val="2"/>
                <c:pt idx="0">
                  <c:v>157207</c:v>
                </c:pt>
                <c:pt idx="1">
                  <c:v>94465</c:v>
                </c:pt>
              </c:numCache>
            </c:numRef>
          </c:val>
          <c:extLst>
            <c:ext xmlns:c16="http://schemas.microsoft.com/office/drawing/2014/chart" uri="{C3380CC4-5D6E-409C-BE32-E72D297353CC}">
              <c16:uniqueId val="{0000000F-AC4E-4B9A-A9F6-3ED56DF31423}"/>
            </c:ext>
          </c:extLst>
        </c:ser>
        <c:dLbls>
          <c:dLblPos val="outEnd"/>
          <c:showLegendKey val="0"/>
          <c:showVal val="0"/>
          <c:showCatName val="0"/>
          <c:showSerName val="0"/>
          <c:showPercent val="0"/>
          <c:showBubbleSize val="0"/>
        </c:dLbls>
        <c:gapWidth val="219"/>
        <c:overlap val="-27"/>
        <c:axId val="567481103"/>
        <c:axId val="567480687"/>
      </c:barChart>
      <c:catAx>
        <c:axId val="5674811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hu-HU"/>
          </a:p>
        </c:txPr>
        <c:crossAx val="567480687"/>
        <c:crosses val="autoZero"/>
        <c:auto val="1"/>
        <c:lblAlgn val="ctr"/>
        <c:lblOffset val="100"/>
        <c:noMultiLvlLbl val="0"/>
      </c:catAx>
      <c:valAx>
        <c:axId val="56748068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hu-HU"/>
          </a:p>
        </c:txPr>
        <c:crossAx val="567481103"/>
        <c:crosses val="autoZero"/>
        <c:crossBetween val="between"/>
      </c:valAx>
      <c:spPr>
        <a:noFill/>
        <a:ln w="25400">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hu-HU"/>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solidFill>
        </a:defRPr>
      </a:pPr>
      <a:endParaRPr lang="hu-HU"/>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 Sales Data .xlsx]Item Share!PivotTable4</c:name>
    <c:fmtId val="2"/>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u-HU"/>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u-HU"/>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u-HU"/>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s>
    <c:plotArea>
      <c:layout/>
      <c:doughnutChart>
        <c:varyColors val="1"/>
        <c:ser>
          <c:idx val="0"/>
          <c:order val="0"/>
          <c:tx>
            <c:strRef>
              <c:f>'Item Share'!$B$1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F34-4BC2-9C92-2E92E6469F18}"/>
              </c:ext>
            </c:extLst>
          </c:dPt>
          <c:dPt>
            <c:idx val="1"/>
            <c:bubble3D val="0"/>
            <c:spPr>
              <a:solidFill>
                <a:schemeClr val="accent3"/>
              </a:solidFill>
              <a:ln w="19050">
                <a:solidFill>
                  <a:schemeClr val="lt1"/>
                </a:solidFill>
              </a:ln>
              <a:effectLst/>
            </c:spPr>
            <c:extLst>
              <c:ext xmlns:c16="http://schemas.microsoft.com/office/drawing/2014/chart" uri="{C3380CC4-5D6E-409C-BE32-E72D297353CC}">
                <c16:uniqueId val="{00000003-1F34-4BC2-9C92-2E92E6469F18}"/>
              </c:ext>
            </c:extLst>
          </c:dPt>
          <c:dPt>
            <c:idx val="2"/>
            <c:bubble3D val="0"/>
            <c:spPr>
              <a:solidFill>
                <a:schemeClr val="accent5"/>
              </a:solidFill>
              <a:ln w="19050">
                <a:solidFill>
                  <a:schemeClr val="lt1"/>
                </a:solidFill>
              </a:ln>
              <a:effectLst/>
            </c:spPr>
            <c:extLst>
              <c:ext xmlns:c16="http://schemas.microsoft.com/office/drawing/2014/chart" uri="{C3380CC4-5D6E-409C-BE32-E72D297353CC}">
                <c16:uniqueId val="{00000005-1F34-4BC2-9C92-2E92E6469F18}"/>
              </c:ext>
            </c:extLst>
          </c:dPt>
          <c:dPt>
            <c:idx val="3"/>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7-1F34-4BC2-9C92-2E92E6469F18}"/>
              </c:ext>
            </c:extLst>
          </c:dPt>
          <c:dPt>
            <c:idx val="4"/>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09-1F34-4BC2-9C92-2E92E6469F18}"/>
              </c:ext>
            </c:extLst>
          </c:dPt>
          <c:cat>
            <c:strRef>
              <c:f>'Item Share'!$A$2:$A$7</c:f>
              <c:strCache>
                <c:ptCount val="5"/>
                <c:pt idx="0">
                  <c:v>Item 1</c:v>
                </c:pt>
                <c:pt idx="1">
                  <c:v>Item 2</c:v>
                </c:pt>
                <c:pt idx="2">
                  <c:v>Item 3</c:v>
                </c:pt>
                <c:pt idx="3">
                  <c:v>Item 4</c:v>
                </c:pt>
                <c:pt idx="4">
                  <c:v>Item 5</c:v>
                </c:pt>
              </c:strCache>
            </c:strRef>
          </c:cat>
          <c:val>
            <c:numRef>
              <c:f>'Item Share'!$B$2:$B$7</c:f>
              <c:numCache>
                <c:formatCode>General</c:formatCode>
                <c:ptCount val="5"/>
                <c:pt idx="0">
                  <c:v>736953</c:v>
                </c:pt>
                <c:pt idx="1">
                  <c:v>365762</c:v>
                </c:pt>
                <c:pt idx="2">
                  <c:v>124890</c:v>
                </c:pt>
                <c:pt idx="3">
                  <c:v>301305</c:v>
                </c:pt>
                <c:pt idx="4">
                  <c:v>499681</c:v>
                </c:pt>
              </c:numCache>
            </c:numRef>
          </c:val>
          <c:extLst>
            <c:ext xmlns:c16="http://schemas.microsoft.com/office/drawing/2014/chart" uri="{C3380CC4-5D6E-409C-BE32-E72D297353CC}">
              <c16:uniqueId val="{0000000A-1F34-4BC2-9C92-2E92E6469F18}"/>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hu-HU"/>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hu-H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 Sales Data .xlsx]Customer Revenue!PivotTable5</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u-HU"/>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u-HU"/>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bg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u-HU"/>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5612515704825661"/>
          <c:y val="2.7177264632632248E-2"/>
          <c:w val="0.66531189461570839"/>
          <c:h val="0.91550769348091932"/>
        </c:manualLayout>
      </c:layout>
      <c:barChart>
        <c:barDir val="bar"/>
        <c:grouping val="clustered"/>
        <c:varyColors val="0"/>
        <c:ser>
          <c:idx val="0"/>
          <c:order val="0"/>
          <c:tx>
            <c:strRef>
              <c:f>'Customer Revenue'!$B$1</c:f>
              <c:strCache>
                <c:ptCount val="1"/>
                <c:pt idx="0">
                  <c:v>Total</c:v>
                </c:pt>
              </c:strCache>
            </c:strRef>
          </c:tx>
          <c:spPr>
            <a:solidFill>
              <a:schemeClr val="bg1"/>
            </a:solidFill>
            <a:ln>
              <a:noFill/>
            </a:ln>
            <a:effectLst/>
          </c:spPr>
          <c:invertIfNegative val="0"/>
          <c:cat>
            <c:strRef>
              <c:f>'Customer Revenue'!$A$2:$A$22</c:f>
              <c:strCache>
                <c:ptCount val="20"/>
                <c:pt idx="0">
                  <c:v>Company T</c:v>
                </c:pt>
                <c:pt idx="1">
                  <c:v>Company O</c:v>
                </c:pt>
                <c:pt idx="2">
                  <c:v>Company L</c:v>
                </c:pt>
                <c:pt idx="3">
                  <c:v>Company R</c:v>
                </c:pt>
                <c:pt idx="4">
                  <c:v>Company K</c:v>
                </c:pt>
                <c:pt idx="5">
                  <c:v>Company F</c:v>
                </c:pt>
                <c:pt idx="6">
                  <c:v>Company G</c:v>
                </c:pt>
                <c:pt idx="7">
                  <c:v>Company P</c:v>
                </c:pt>
                <c:pt idx="8">
                  <c:v>Company C</c:v>
                </c:pt>
                <c:pt idx="9">
                  <c:v>Company A</c:v>
                </c:pt>
                <c:pt idx="10">
                  <c:v>Company H</c:v>
                </c:pt>
                <c:pt idx="11">
                  <c:v>Company Q</c:v>
                </c:pt>
                <c:pt idx="12">
                  <c:v>Company B</c:v>
                </c:pt>
                <c:pt idx="13">
                  <c:v>Company E</c:v>
                </c:pt>
                <c:pt idx="14">
                  <c:v>Company J</c:v>
                </c:pt>
                <c:pt idx="15">
                  <c:v>Company I</c:v>
                </c:pt>
                <c:pt idx="16">
                  <c:v>Company N</c:v>
                </c:pt>
                <c:pt idx="17">
                  <c:v>Company M</c:v>
                </c:pt>
                <c:pt idx="18">
                  <c:v>Company S</c:v>
                </c:pt>
                <c:pt idx="19">
                  <c:v>Company D</c:v>
                </c:pt>
              </c:strCache>
            </c:strRef>
          </c:cat>
          <c:val>
            <c:numRef>
              <c:f>'Customer Revenue'!$B$2:$B$22</c:f>
              <c:numCache>
                <c:formatCode>General</c:formatCode>
                <c:ptCount val="20"/>
                <c:pt idx="0">
                  <c:v>83691</c:v>
                </c:pt>
                <c:pt idx="1">
                  <c:v>83818</c:v>
                </c:pt>
                <c:pt idx="2">
                  <c:v>86272</c:v>
                </c:pt>
                <c:pt idx="3">
                  <c:v>89214</c:v>
                </c:pt>
                <c:pt idx="4">
                  <c:v>92806</c:v>
                </c:pt>
                <c:pt idx="5">
                  <c:v>93104</c:v>
                </c:pt>
                <c:pt idx="6">
                  <c:v>93876</c:v>
                </c:pt>
                <c:pt idx="7">
                  <c:v>94430</c:v>
                </c:pt>
                <c:pt idx="8">
                  <c:v>98397</c:v>
                </c:pt>
                <c:pt idx="9">
                  <c:v>98580</c:v>
                </c:pt>
                <c:pt idx="10">
                  <c:v>100909</c:v>
                </c:pt>
                <c:pt idx="11">
                  <c:v>105933</c:v>
                </c:pt>
                <c:pt idx="12">
                  <c:v>106107</c:v>
                </c:pt>
                <c:pt idx="13">
                  <c:v>106230</c:v>
                </c:pt>
                <c:pt idx="14">
                  <c:v>108239</c:v>
                </c:pt>
                <c:pt idx="15">
                  <c:v>111991</c:v>
                </c:pt>
                <c:pt idx="16">
                  <c:v>114447</c:v>
                </c:pt>
                <c:pt idx="17">
                  <c:v>115641</c:v>
                </c:pt>
                <c:pt idx="18">
                  <c:v>122085</c:v>
                </c:pt>
                <c:pt idx="19">
                  <c:v>122821</c:v>
                </c:pt>
              </c:numCache>
            </c:numRef>
          </c:val>
          <c:extLst>
            <c:ext xmlns:c16="http://schemas.microsoft.com/office/drawing/2014/chart" uri="{C3380CC4-5D6E-409C-BE32-E72D297353CC}">
              <c16:uniqueId val="{00000000-C7A2-42C4-9D6E-EF90C7DCDF0F}"/>
            </c:ext>
          </c:extLst>
        </c:ser>
        <c:dLbls>
          <c:showLegendKey val="0"/>
          <c:showVal val="0"/>
          <c:showCatName val="0"/>
          <c:showSerName val="0"/>
          <c:showPercent val="0"/>
          <c:showBubbleSize val="0"/>
        </c:dLbls>
        <c:gapWidth val="182"/>
        <c:axId val="365022783"/>
        <c:axId val="365024863"/>
      </c:barChart>
      <c:catAx>
        <c:axId val="36502278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hu-HU"/>
          </a:p>
        </c:txPr>
        <c:crossAx val="365024863"/>
        <c:crosses val="autoZero"/>
        <c:auto val="1"/>
        <c:lblAlgn val="ctr"/>
        <c:lblOffset val="100"/>
        <c:noMultiLvlLbl val="0"/>
      </c:catAx>
      <c:valAx>
        <c:axId val="365024863"/>
        <c:scaling>
          <c:orientation val="minMax"/>
        </c:scaling>
        <c:delete val="0"/>
        <c:axPos val="b"/>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u-HU"/>
          </a:p>
        </c:txPr>
        <c:crossAx val="365022783"/>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hu-H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 dir="row">_xlchart.v5.2</cx:f>
        <cx:nf dir="row">_xlchart.v5.0</cx:nf>
      </cx:strDim>
      <cx:numDim type="colorVal">
        <cx:f dir="row">_xlchart.v5.3</cx:f>
        <cx:nf dir="row">_xlchart.v5.1</cx:nf>
      </cx:numDim>
    </cx:data>
  </cx:chartData>
  <cx:chart>
    <cx:title pos="t" align="ctr" overlay="0"/>
    <cx:plotArea>
      <cx:plotAreaRegion>
        <cx:series layoutId="regionMap" uniqueId="{CF5CC371-82F4-43B8-B02F-2CF74FB74D83}">
          <cx:tx>
            <cx:txData>
              <cx:f>_xlchart.v5.1</cx:f>
              <cx:v>Revenue</cx:v>
            </cx:txData>
          </cx:tx>
          <cx:dataId val="0"/>
          <cx:layoutPr>
            <cx:geography cultureLanguage="en-US" cultureRegion="HU" attribution="Powered by Bing">
              <cx:geoCache provider="{E9337A44-BEBE-4D9F-B70C-5C5E7DAFC167}">
                <cx:binary>1Dppb+Q2sn9lMJ+fJqREXYvNAktJfajb9xl/ETy2h6Iu6qAkSr/+ldiO23Zmk13gAQ/rJExdVPMo
Fuvg35/U356Kl8f2iyqLqvvbk/r1aypl/bdffume0pfysftW8qdWdOKH/PYkyl/Ejx/86eWX5/Zx
5BX7xUSY/PKUPrbyRX39x9/ha+xF7MXTo+Siuuhf2unypesL2f0J76esL4/PJa9C3smWP0n869fg
seA/RFvxx69fXirJ5XQ91S+/fv0g9/XLL5+/9odf/lLA4GT/DH0t95tpE8fxsY/0H/76pRAVe2Ub
GPvfHOyaro+Ir/9+/+3TxxL6/3tj0iN6fH5uX7oOpqX//7HvhzkA659fvzyJvpLL6jFYyF+/3lRc
vjx/uZKP8qX7+oV3IjgIBGKZyM2VnvkvH9f/H3//RIC1+ER5t0WfF+6vWH/YoX+2fBbV/+X2kG+m
b5mmh19X3/28Pfib4xDbd2zn9+07qMZhe/6NAf18b946ftqYfz78V27M6cv45eRF8Sfxu/r+Hxwd
8o2Y2HIxOSw9sj7tDXK+YeRZPvLgUL3flX9vND/fmPd9P+3N6cl/xd78+bl+b9g+SP6nhs3/ZiPL
dhzXOtitTyfH978h7FnIBMun/5yPe/TJ3PzrYf18mz51/zCT/w5bdv2iHsHOvp/4B337T/cDfyOO
5REP459eNLAflmWZvuuah/3wfv/tgyX7y+H8fB9eu30Y+a9fr+//f07Kv7563u7o8FE+Rvpyf3f7
/DlXzxycjk9d/2zrDru6fQYHwPFNOBpvTsPykQ/G6m4S4Iaw33fjXZ+Xx07++tXAiHxDtoU9YiP4
lmuRr1/GlwMLY2C5vmdZvkcs1/76pRKtTH/9Smw4fhZxfPgHEeKb5tcvneg1C30DDXBBTeB4ItfD
5ptbdS6KiYnqbTle8S9VX54LXsnu16+gNvVBahmpjTxkg4Nm+TY2CfyOBUOonx4vYUYgjP8Hz2aX
t34znlrNfSoD1+5pY6wqRW1yjkr6bmV+8mMWGI0//bWF/+7XGmahWo3wa8nJ9EMN1LkVKhQFTS7s
irYVte9EvmMn1lpc85qS+zriL2zNt2RV9rQVgRek+/EW71XobhFVIhhTOhuRFJHY/flQsYP8z4PF
ngf7ZloW8W3YPPRxsBPucGEXBJ+4HWK0buYurpbGHy1VUGK4XTyw1A1qaXrUqq7dblZbo5yGgvaN
3cYSj22soYz5kjLVkjA1bRw2pJqp2fN8p5sBz9kqIeihqSsVG2xUsYXnMSizWgSaViWjQ7Ez1WGT
+X6Y844HSdMMq9krayqNpop143VpktNqHrKIYMKoVXhVzJFIC8rtXMQaHzopYo3WaDivvGZc5cwU
sWPzORC45oHVGk18bHom2nhyM2fFZnGa90UT66ZsE7yubbY5klrM64LOLs4pLJIfYtXWMSpQHfdu
XcC69HUeSeUyypeftN3R3FRNHbhzImJiDHlBHd1qAqqqOp7JwIO0wFMwem2ytoZhJUjdxGQgdWxk
6SvkL5BGu3YvJDa3djc1cWmlXUG71G1i3TQLhJVRhyPiivoGauME+W3sVqQv3uGCFH5UqOSuKZqN
bJC5HnAu47KVMp5tdIK4TFaaJGcDFdQzLSdKPP6bh5ouZjL/4Q1ZEzkLpkm6OaK4ye7tMSuo0UhB
9XTtZREyydQc6JnrXfFatne7kq/1fPUsNZQMVgVKuCwC8vJ6Vc7Z1XGGZm40r9N25dgWFFn9c50a
XZQ0XRt7qgYlPU5eQ5gUxQaOQzQZfRcbyOpiDfFGDOuBzFtPNWzlu/at5hU8YduutuhgdgR2rTMC
xfsmTqsCfto3JVt5vbg9oJZnVfG0NhdNsG2vjjWktcO0kbkZSRdouibBjnuB9EHnmZ/DEjWmEnGT
FP0c4FQa1OsGN1DMcGPpNzYltsxDI214Sa1ejfE4ugCyamoiPleMKp+rmONWxSNxg1xU88ZdxqDV
dljGfIDm/qK0E7l6p6915oLW6kF1QnirLmlP9GiEHtJbY/NaxH7twDAXWtJZcOLEbG+GCZQm8cBU
lAI0R6O6UQvjiH4SKUid07abjJAI2C80gYayMpcFtavWXTu+WEPA2saaOy/QJ7RKJpP6fsdDkg12
2BVWRS0rMXGkuzh4dqO66O+Pn9eQ7Hi16YvhINWmHZw6NWVBS2C9xg5O/rQ0GtK0qVZgvquWkyAf
0oRq4ox7Ru3GL6ID+52kRC/GYJTbbLFZ+TRXsYYUyer2XoMTq/AcaVA3jWc/pnBlRB0zvJweGbp3
cyQev6ZlDK/EtKi8LNQrn78tv0NGDMfOvOzTZtw2cM/OAZyROmb2YqJw2fibcSZ01FNzGeiHnq9u
TGvI1z5DuwOXODPYu3RarN6Bn5pexFvrTkyqipzM2ieTG9nLRw6yWkrjApuvX9aoZmja4XPv+lRG
X66nsdjh1nTXFjJWKlsO2c8+c6SZo+XNgdnKZ7cTdWj5MkgXNfVGe4xw4T5qLFtIaNHXIp2dUNNG
DDqsoWPzmVYquFQc2+JrA1ajNAwGK7D0q+b0x7RM/qd9dbcjR+h+R1xDn39qGeGRxnqSIh+WYTKH
oEXmDwHWLBqWC9dKceSqutgYFbonCbejbLn1dDMut14zj9QtDFPV68FEoKJM0nwWxhTMvB0oklMX
jqTtwVBA49no0srKdmUt99CxQe7wHtWMijcvHa/raFp+B9UiC6ouU0G2XHPVKEsUydHsqcX6NuwX
5deNuVzQR/Qdbbn12rxRYK+KRe3dBEUVgUWuxg6H/dSYQWfPm2xsypXpk61X9GKVt/IBlmPYglO6
z5y0WHPHVbSCmxaVA9j04YqckTzPD785wGmPXX2CGiLyUOWlSz3li4jbsDxtm0eT3bibinMZmbJh
NFnuy6HsRnDZFjDFYJh0A16tTVOHzaE3iZUap2RTD096bWzLqMRGVPW87czTYlkRvUrOct/lbneW
+XO2Zl1nR+Vo/+gzq9n1vKCT8h6bLmWr0WUbP++mjV+FPRYsJuwmzeDwdouHpRb3xHf7EgVDnVxy
MTQrTVvUwTJJsWlVBgPujNnfjuZ+xHCFdI3bheAsXTjYv5Xg604Ty2M+7kSL83joSmdts3Tb2MyM
sWHhQzOT/sy3nXwzyGlDcuGd1l5FU3O+bspkWGVTGQ9jfckxODgCu21oGyNtk8q9yEhbB6ZUOES2
Xca6WYxt7JfqFT0w+DQEeVHlQZolZaybgwZokDs5OMH5OAQ8lXDJusapm7pmgLq5DduU7Mdk9APX
zAcq5247eCM7k8rG1B5z8JdN8Fud3j1z5kKta2QPcKGW+EenUBmZi6umG6xvaZ+/opU14PXseOtK
kOda4fOqsIY494wh1lCTlYriNG3DVMAhLGEGBZwq2Jl3uI/A2GUHcu6n3YHngekY7LZYH0m64+Eb
ZT+AS9Y50qcdE3bQLZdQszRF4VlzoMGeZD1N+CBDl/TgEaHRL6HTIlXn4G1oIQ2p5ebS0JGh5Q5d
ZsWfi8zsIk1zm8Zfey1ZOXUFlmBp0FwRWL4FBGXHFM9VGYLPJmNNcw0C7LrdDxO2t5qkmSkb+1hD
wshZMDQwvKJvGXU9FLVj4m2r3j5XiUNWoClwpZvptmiTcT06LEfBgSbbF+axNjJr8Mw1yS6xESLL
z6hceh0ZR3Q8q8HDJRQX0aDoMEaeEYIC4Im6a+wNp8WaZStp7bAf2V403lUvHi5PxjARcDuuu9C5
Lk4h7Lg0osQ3UxoO5eVU0lStZRYBYCa7xgH3PJzay27ct/x0iZKyMGPxNNz25uMwCJrm68KLcjNK
81uSneFsXXZBaexEduZma2nCmVm7eOcNHTUSON/7Kjtt1L5X+zmjiR+WyU4aW88PHPuCITr6IePb
vNzmkwhatUpgXisnrvZeQGa4sQP5NLOwicofTRq0ct2ngWs8tILaMP8r6W7tLAvQdDa1tMzvzJZa
GWVheuMw2nzHBiVZMJjXfRqlJSU46KnKqGUG0lg5OSXW2kUrp9z2dcT4Kpe0IWdeSbObNjvv0Pfi
BK1qurfj+tGj2amiNRzRgAdzbMV2kD1M+y7Mfkwr67ETdIhEaJzbYIkqqh78tQq8rfmML6po3Ob3
KKxvm9AL1cafaXpmbYaNpBXl527kGNQ5h6CzpWjrheUJ3tTfOQSW8hQzKusoJ7Tgq8TYdiN19tYQ
1v0Kg4ctQ2HQJPzeUeus2tqr+dqZAxLlF8Ype5me09v6h9g3ewWRf9BG5X1lUwfC7BtZhfaped3d
k/BFbubdtn9ItjAqvp7XPIABgx8Si/PYUht3XU90IhFikRBwZYWzTa11VUZOcy+zDU8vRxaZTdi2
K6fZJCsfe7Qo16Vqqe8GztVchEQG6JmIizQNpt+YWBkocqxwnkJVUr8Nxn6jIKzNAuXSDJIDKpaM
Zl0w46jGkqL2od3t3QsfplVtnaC6clTsDZEf8S0eQyO5s+aNYOt5isBCzqAcN/1qTvbpxr8ww+qE
rdSD9IPu2dyzjJZdmPsbxsNahdNVkYeOv5JqI/1oTLZZR4VzSQStHq16h+bVb7IMM/Oiyje1OB1X
6Kk2onqOohRu0uU/XtHpu/vsVqCJgbB3uUtdtEvAFR4D6wz7NL9tpmBnXw8GNXZ4VYfizn5O4R7s
sqADTdonlwyF7m9DFUxJUDz4MjSshUl2hGyGh+nar/cm2aA9+F4XxQN+QTKAzAT67ldBEQ+PCLSy
2WMRgPezrvKwDny2LcBHcYJUBZNHOYZImZp31VoOIaupe+t8Hy7Kc+++2aqTEtF6pHW1h+NvDFsv
CcerwaFlQvtnFrQvPhwfHFVOkIhQ4VUhVoSsYYTw+WKEoD/AJ1ZsXVRToFTkl5sxo/wFnYyPxlNx
TiIRQJB2bd6z5/y64bQRkCwIHCqD5DS/a+7EDl1AdoCt0qjf2TV1TsWm4HS+L7bk9Ha6tK+MjXWe
vVQNdVlgNdQO0Q8oHzqxWomokRQMTXsj18OFuSE7tM05bW/NNBweITrOt12oKImMeyQCd5WEkvZh
f81HCrYQBxAVZBMdirDBoUyDHEw2BBAXw0O5bVtq+jBFSjhFexaCTb0jOM4puxJJCFMXUUmHgZoQ
/Y7UpObK21QX/m956N+qyAnnTf5Qru3IqAPunVkdRV3kB2A0QxZXXTCGDgkSKvZw3LIVJOk2LIck
GejhXnKKKaS+4nKkcPLNbD2fZmngqZW9VhdPyYbtIfLcVJsZDmqRB9653KDtCJanXRGfzmABrQD5
1AybK1jTrdwpmuehKYIKNJVtOMxhCAsUZnCsz/37BgWTooIFjbVKHGqB5pu0OXU3iR14oIfrBNI7
axblQbPOfhtPRHsDsVdmBAy+6K/sOzwEAnSvDKy9F7Jts09WZezcEhjz2qB4o/LgzC0Dd9fUq3pj
wZ0SELjVAwbpyCTos+hlOsv3/iM5z2/YCVun3ysc2KeqKMfgeP15VQMJH31FWmA2yqGQG0gexYi4
7Tq1klPsgWMjl0glERCvkyU26sfRorxz+oib3r2TeeBbb4gzmtSq6z60IAMWD0sXDbElINHQaFuy
2hxAH3EUZcWwy0mXrfkiU+jo5l/3tvIGvJjOhKBE2lkoeifIpeh2nvsjFZULAVXq93H/1mQt6mPD
KoZYQ5rRdfWDIZADeSSvof7YkpjN8yrNc3PbQebKGw0czDMBS6lBhSD32Nl1E7oO6UjUpeBwjk0i
AuYNKk5rtyhpWaUZ2F3IQWQaT1xguVYRTnk+bZzWB3caVSWkQj1IFWlIpktQcMRbSDqueYp2zkCK
sC7aiZq4rGK0NC4H31ZDRxr2h3Fdtv15goaQY1B+Z4INhvAEIt2mwnU4ZdhYJ+yMQb0x9twCfBCn
wtssbbt1v/jSupG5fdpMBl6NS3bh2LAlFDyi5pjCKg3oTGfZ1BK1aaitPTC5RyJxOk5d3qaRuUSB
jtkHiMxko9PBckkJashZssE8N9GmTP0AO/iqQFay8nxITdVqyIOphmsi6etm1yKMV8QCe9zfqmYa
tyMfV4at/PUxgYS8qg+m3FkOI+9Lyhs5x+UMmRhLtmDV/QbCdRM8z37gobJ764CikQ+BB66SPyTX
LutQnJZqBJ9txtd16zUrqAGoGOoAKvaxstYW9zZsXna8JfZdOdVeNBRKzEG25OtIbg3UTbw69MQA
kcqyc8fmSBsGNG3NZF+NuIzx0LrgKvViCifSXKOuO3Uh6rHcxNkMSyJOp+iWKkhgDwNYvSWdTLol
i3RIHh+TyaY5PNi2C4bVEIQaQllxNckdxL4pWNbm+yRzH84IFE1WorPuhs7DELlBg8qMVmjso651
cKTTqnqDdXNEPSk4TBICQwQ+ud5evIT2xuRiCIwa3w7qafToNHmQ3mmWpPOhWXLIdt0CkTEcln4K
Lkkjk8CYMWTodIY1M7M2PuAeUmWkixOv5a/XQsqhivMk6qnlLH19H/OG/uNalPCvfq1xJC7Pa47Y
ye/vcv5Uav0ilhJi91loGc3bt2Awr6NbCmAfkD9U4/5Fve3wzOdfMD8U4z5Ug98X1kA931Vx/lCK
+1RUPhbxdL/XcpzjfPNdCIxcH6pq2FtqbodqHLzi+UZ84vqOa5u+CZW3t2qci79ZNnEtx4KXJib0
eC3FYe8bvD6xoUKOTRf78AzoPynFWRhm8648RhwPvo58B1um6/iWZy7FunflsQJnbYXH3H5pLHFi
V8i6UU1hhnU6+2s8OObNSBozLOfWX2su8gx84JptZR24RZG/cn/WV39KC/+sL/YfORNpyAawU7rx
iqKpwRH4HffV1OzcpflEy9hc/y5odHunAk+ZkbndH5ui9t+jnCxxYL7xG9+6Y3VR7qEWywJjQZup
QtE4pu7adBpyZ7ryOa/keAa1kSXVEAm3zVaQKpge4CYLKon9u4GB5+NnUiYUuRCVFsmc7KapSXYa
cmo/2VUJc1p6xPMEW/EwQF5igpiFuMlEZWtlLPTGGe9Ugd1mhaFkv9N46vRnhkjQ9zrn2WbKSLXP
5lTsi6VJE+UGkDghwSeGRnXj8Fbs8zo3OqrBeuOzMd9rXqGUEbFUZRFj07BS1uydZl07rFideKfp
As0KYrPWt0VY4zUYvO7WR41xLguRr3MjFRSKOuJ0WJrEyKFxm4nadTVSKUfWQzm1dMqwbpi/tuQS
Lcr5lNUGucKCd5E5JGzVqta+Slk9nrC6u2nKMglRCmmiyzzPulhBvOTY3WWPCnkJ8xiWxCA/0DRj
OSvU5xnbatSZTXb5Z530hwp72FitENtRWQLcdt5Pu9HL3zeaVpuuesfQNKh+3bzuuWedTtmwIXgs
zlqLp1dJYtjrjjgYihdOeqW6CUPk1SkI0ka5bvIl8YHNPq7dcdh4uOGntsqcqPJmcWkqzwpsI0/v
8gICtlH5w66uGhRC2acIsrHLbjVUvEHdaPAD7Qi58HBtkxWpA9n2FkJlt7LXfppATkLjYzXYa1b6
bDPgqQ+HOW2o0Y3platy8NrbodkwhbzLuhtaCjWT7DlVEEc1afkgkwmHKTH4iS3h4mVWTsJETslK
9MSmZZ0wTOHtgE1B6cWqLkxxmk6pOEVuK06npWnc0YbCWFuvNKP1JshoabaRSpt6Tf3k9uoEim4P
ZlaOaVD7jbHU4B6qahjSQLizAVe5eIDjCRN6Q9uKtBfdvMXWXO5mW0IgRnKCd1lV5CyUUIWJrBFi
D0088LMOf3fqMt24pc0jkRpO0A9G5q1t48mQpTrJ3cQ6LZUfeFCNm2+HYvE+G84g9eoxuHCxDWkH
cO+mc3+21aGpSAg9+HsKUx4VTTuvEwKiCgJfRcxpXbiMX4hEQGw2teUTH9lGZb26s7v21K2adb7Y
Ed2A1Usg9AQ7otFSG5MjDht4lswVeIstzvZygFxa2hI3hOtmvmcJ2jud6UBAP1+R2eZ3peePEbKT
bC/mtjzh8OTjIDpU8z4jpbh7dxW+ugzvH3pgDO/tPtwuPjw/gZcMDvGX96wmWm6fd7eLi0vep07q
veQOL7Zcl1bNJc1rLIVLmZtLNXoBP+OfRd/hfwA/9+2mOQ8MqUhErBnd9A27bOxJnZWcZzdiDJKy
KyFjMCVRsWyzbrAzE7BhZb6vCnmgl6ZIwcldRLylhzLaJNJyx25vPY5025yZRXWPv/6NpoLibjVW
V5PXglc4iPGCm227T5w0C21H1o8sH2KmLHZb+gY8SvGScsVar34cdpKz/LErRbeCZ8/exiny7taA
OmeZwUuIWV4pNlfnhiPtyzLtT9jk9veTbaeb2XFIhF3Z31eQGaZl26Vnpd2xTctcHOAWL2mvKX0Y
EijFlgip/VB501WZN+fuQu88lUaonJNtw+3qbu5RoOm9n7mrSWbmOinz9AHLs3FS7n0yVcZm6FsS
aTIbyFZmNb9hvid3ksx5mIyMP1hmFv6F9nnwYOmj9sHLJ7B4BEr94OGAKn7UvjmzvM5BDn/OcG7l
PICrK0P5/EDQ7ATjZILPUCfWZT97cJWL6QEVvhMYTHb7uZusy5QZdxMc2BUeRRZORZLvWwvl+7Ju
XyFNg6rveV7NbPOJrmVV76iOarkjGyKJ89ZqYcV/8jlNQxDP12l/4dpERKrvxz2Spb3PWy+LSjGz
e+lANns53HZinzcOQXda1EzJq+gwm+9EhVu4z8KAbFVd4jsnmUSEa5xC/UYyklKDGHNdnXs9JIJN
SPpkJGN0gVBBckZZn75CH7mf5QzFVyoX0OOjnPA6HJttTwKv8tHemOb3jV9DQG057fYT/SibJzXa
a9SxxV6qMoFU0TT19Chy7KtptqjOzLFQG91VMzX9c7fSR5dGbo6hEvkqmYvpGi7PLMAebu+dCfJd
HFIY31ktT+acQcyVQQaec6PntITHYtL220vMyzYw7OoGZyo7M1Nk3rxhs8+sG86bG3MooRKxYAtP
YybcVEfJf6vfvPzC21eOv8fgFzT2xjv+3sI7Ym8js6vC3eY172mGeXri1YwEyjZFWLqEnWiaho5N
rhmsIIEDaamD3M+EU5Ukmz8/yS68fnx/kCF2ggdxHsQnDjy6X4KejwdZpdww09YynnmGruTcehee
m2UnXZ4MgT7R4BI89ZXlXYDrw0+aN7oH9O6NPswc8uCNOS0uxJNyuf9OXtMt5j4VySNv/UtfFnNP
lycd++RNaw/QQkNz10QZdwiF0iICwUWpNVs3Wts0pAXhdoQHSxaBL2ri4eMeTqqgmVMUGgKc4qbI
a1oNfrVrFqe4FBZap8jioUZR5RUXEmcHTCwSVgIZc65KseP2wyyLwEsme1c0sjsbzaUyxfPyqbHT
IEsc9VCCmxwdJRz7ObHjbvCcrWtZOZXYASfriNfWX3gD9seXmGTZxSXYNZfnVfD+9PMu1v0kXLBB
3jM83MBQhrJxY0Y6MBR4XfSmca2RPN+Mdm1c19wRV3x6HEp3l3QZO3GcFrzCN7SGrB1MbUwOXJ+7
7YXPphDBfWPPjbm3SME2XY3Mvb1A1kLTkKYduaJOjPVRTkOQILvE1cz3o+tDDEJMtZJN253lM3tt
NEP0voKg8HeaFpnhkg00o7YLZdN26YcXov6MltaCfj75f/Ha1fnjSXEhOCQevL+wPRNi+o8nhdkD
N5BKrWe7kizoOMf7/q2BvCJoqsalJOAd1iyyJO/iI6mpYGMKPljRzG1yavCcnOaQ3c7gUeMJmXpy
ai6NpvOMFJE/YRJ8YmiugkSZbE0eyd435FbM3C1OkRiykJvlfaM43trC7s461Xdn1gItdEGcaXOQ
zTOSn5E+3w1kMG9mU/jnrst37VhbN1Y+eecLr0HeO163YISM10IUUyRMo4GSZJ3tNJSN0ytUvEFH
7hFio5vtcrNr139uxfCnp8jLAfBczyGO7SEf0kHk0+ve1E2TIptQ+5zLaoZEuFv7qzadjJPCa85r
Ax7RaOxAcnEy07bqp5BZUIwuDvgirflZzqd4dNvtVHnGiVWm9rCefPHuM5qhZbljklCKUdKkbrMg
E7Pxm21Wl6JuoYwDCZJJwuuRllnnyqyahzGpWVDICl2hdFZRJYzkpKlRtjV51Ww9J7VOcrg0Izxm
7ZVVVlkwwZOZh+WLae5CRb7dk4Tll56VtmtiwHtNCU+GnghC6wZe6dzzoUyi2XDHGBdOcq4litYZ
T4ssg7cFWl0X9VSkR/AQddHZsZlqalusWPVvnKOgMPsitBhUKavR6i58JWjRqPSKNH56ZY69GXLf
61aa9iYhVZOHWCWXzRI/2nNarcwk4WG3oJrGC7dcNT74fq6OONkbXkGkdqEFNc3wsyyccdZdaMbx
W6UOXCsTHkR0hoxJk0JZ0KtOe6YgHl4g1/xfyq5sOW4cSH4RI8ADBPnKvm+pZcmSXxAjHwQPEOB9
fP0m0R63rZndiX1BsApFSnI3AVRVZlqqs6YFPdhlvPrgNxFmcr7ThN5vovOd1Xznr8eaCOM3YU4y
3B5rXB9u//Oxdaj+Y88O/rHaU8f3AiBowYPDku9+2LMbPyHpmBX8azYWS9tmPrqrU4kMnSBN9+1A
HoxZUg6oUJVOSzUhEYzM9IfANBCMLW7hJmiYn2Ei7+HmkcY0jww0veSOK9dJ2oznxHO1A9hK3p71
wXim3h3PmXEznfJ13JMhyrGpO9F9HlXbNmIszzaTnYzn2/TPpwCo3wGvJulKxSt0OtoGFZO2Otqp
KuXSXJqhtnJ+kPHKGAQov+NvwfewcZ4RJAgPVr4Cqg+PM67bJW8TbEAM7R1e5+pUF8W41jizRwy1
t5PxmYGisjBE5jLo2VGTsdr5ohE/ffdAETY/n2B8oabh/j+WO+9D8s8IBUMV6Rfyf6xQbvBhuYsB
saOhbqz3rAYCH7ULN7LQEVraqh2WZo+47yVBFw7n4ItxJIVGqNlTRumWy2yafsYbn7lzSqbh3H3F
SjI/dd6lbs/68/m3H5qk7AfDlyAbZP0I7Fv92LGrIF75cDszzAcHpOB3TxzI7EGnR691FgM+l0eg
oOlTaHXxsvaUt4l5SJ+KyU8PfumUkZkd7IE+zTd4HOuAcaHiihv6KcrrutiYs40VZu0S74zaGjOW
Zbt0clttyVxMBzjw56ypvN9nTeXdzJI5+MO9dkaKZyV7uZv08AMobPkgiChugxV33yad2TvjMpNt
kHe71Kl+SLsuHnLiTMshdFz8JVIV7Tp142U3nxzTrkYT0RnppRxJe2Bo4a5ozeMvNbMAEhPu6zTx
ZRyXasOHViyxuYinrnTFk50BbhE31sW4hmRQOMhqsexpij2u7Z1V2LTFWljoHVJbhZfSC4MLm69A
7ojBO5ny3X1iyELvVFoz/A5hd795SNsU3W8TqBVOEfDKOGwk3JsOXVWiupHhNAdqywOx/K/NyIbX
sVPFmtl03Phaj6+8VRe/DfprJsR/LITsT06Px1AVA52KeNRmaNu4/ocaWAu8XUXKaXgfKlT6SVQM
VhH53kBPOKc9Kio5yCiN98PtRHiYUgBmUbattxkDyMCYZuj0J7+YyqsxnATfG48xvjamsAt6ilP6
aKyWF91Tl/AfWV62B6ez9Bm1Ve9W5xpHa6X63jqYGtatVpUHoUBfegZs/IpzTRUrbPkKPcmlBSzP
fAiTIU7KmQZCw5y71J9mOIZy2TC9RtuLntxcPZnivhl0Jh/irtJnYwGgPqxyl/mrWzcgrfx7vLJH
d9HhgLr30sFdmivpD8GncqyO/VynMX5vzLx92PDgUxPoj363JzgOpQngWzaJ+X+d5OjcFcOREUS3
mcI2f6Y+A3eS+DOHzkN9889jdlA6NYDbvnqv0a1dFpxXu0a25xQUizEaCjGcgBAeTuZKZUW986v6
jHyupnsTPJuy54D4hO41Jzk7hSqRWx2GArSqXp5YOvkrVsjhCTtLGFVJIv9icjhkra5xwMqDiHWZ
842N49x3BloONcETivgFKlzBiL4STiTlRIIg8vOxeCjQIA/ZtGkldyLROVny3QG5f1mMQi6meeu5
D75I6mMwD3dfV+iI2MDBgSpqr0Ic75qr6vxdwautdAb3s5sKtRy1R3c0t9zPjR8cuRPqa5uP/TVt
+AFLYPai2YWxCYiaeTBXZgimaqyjtGsOqs7trfFVYYcOkROTzS1tRuPpU65rvrkn2iY3v5smsTZ5
969Y4zIRvqVXnHYN6EPxeLgPU6fHg8zlVsrG2bpurMvoPnuzmUDDyucTkJy9d5n8ftkWsjy5s2Vc
DXadA2mGk7Gwxvz0d4ok6zEl/eLuMyHo4Xyx27He9KjxVu+pS4DBbAZ/5xbAWuZ6jN+kWwAr5Sfj
QY2y+GxX6c2vOFe7UaSg26Ei9eYqYEUkEOUXTxb+o+01z/7spyiQrLNw4JvCYgWaSKMAEYGXgz0e
uqH3nwpXJc+NWpvCk1fbxjD1I08EYp4xRj6Hxd1vYYChghEobvCCm/TDw+3V+b1V4BK0tD+8Ulgb
meOzwMHJwffnV+63VsHg9oUOi8l9lwLvC/NIcDSDFYCqWI55E919nmhGANxQCL/FFHlOjnjz6K+7
TOwH08RTMhZAgOJPYmXzJKxp3KddiMLoPIyULMBYHc53l5/UJAL1odiWjvJuYcL1s7VP6mBhfG6f
2UtahuWahMGw0EMtd/ZQhp9K32BJNTq6s6knr9pmTSCQdsBMxwL9QAXErjHbgNqXjngnY2ViUp9i
ervReKTfbXmasoc4TL6mRBYH6aPo3HoDKFBzzjLOCcgHH5l92Z9xd59F0bm+9do+3Ne6wXigvZOB
6hq/tZnMXuqus1a2I7CljDE/+RMwUznNyBuZ4h2xW//bn6EZw+7jzaG07ACvGoYe6HZwV7nqxBlQ
HnEuCcq5hAiQhHJx9mkJvKeZNXYfDGcke97OqkDdi4wv7Kg4V1bWLFwxznyfX/eVFnhKeQAcQClE
fnGn5ssEBZWX1McxzZMojhmz0r23YZkoVsasnTxZuUHPN7fgnIuFk3fVwZjAgb0yKtqLH1f2i8hq
oA7p95a3aCZSlz6BqZKctG+/ml3MuNCbOyC/TS5MhewYZ97VGxX6nCYhs+UEQKuNWtI9U7unZWbW
KVFQ+pCvWZyo3WAnwT6cOFafph3TfZl4OwESRZQCb4tuZH1w5yGWukbDEFeTyhRWO6DXf7nMlQkz
EcY0A2lYfeDcrjfouidRGrfBxuHMBaY6SV59pcYomcbplPUxfwnHi2Bd8ko45YeJF8XCmE4oPQD8
iNwZUzXFoStsfk2r9I3X/l+ZPbJl7HPgwISSz43ID1XejV+MP5n9jkf+1c9QU98nljtFph06+GG2
MqbpiZpuqJm4t03vvnZqtnoiO6sm7okTodbY/Aia3jDvQ/jL5IRKkLQ8cMxmX4zax3iLrkonPU3J
juvSPaUhiLbx4BUrd3KD04A0PIr7vnxD4WACUcbnhw6VyWfdcrzsSfnmZZa3SZ28WdcT0W+l450S
7OxPgSfC2+0gg/zjdtlaS+PHUclb0SQ9JmVg/QZ/cJVOo1Qyd2/gDzgJ2Jd6svE5ADQxFgyItwmn
xKCNswtrn5OBM4DL5mOCQLNxOSRWtepSNLCMj/o2OhjsOWzVH2EFfc16ZD6R0Fb46I3XCcU9tbDD
wlpmjpusqduKJxKWfJ4sZ+wD7/zLf+STdK4Y/H7ocpDCG3ECGyIiFFnlnzsEk1ZRdkWnv2judQuJ
89eBdEkBRgWwm+AmmGufU3romCYLRwDITM3ULcBM3YaK6k3aA3WJ5me56WSR3wrRejYDfDdXJuUC
XFdvlFXnK5OQ+Z36OZt2Uj2GeFUNfsHgGcxVW7fPFWuT3d1/h0L0f0+aeIOJuIeFpH9Op/qqnCKa
iix5ztJhxTo5vTp2jncqkRZKXNX4GvYTKDao8Z6zsL+FWRPrTnKwnIU58OB0Qdac2smtP2Z8ZjAn
oQ8djXvwh+PUB/P+ZOxTya2LcX+oM3THxk2DSzg0Z9OXlEn/aFtZ/9mraLny0rw5hlYWHq14FCvL
SuVr7VZnqAqMf7WmQFzETXzl2EsjWzflxaM4+/YO2WPXHl/dmsptPVboF8ymCXMAZTpquysixccS
Ze1BPty/y/Eonzs9kP3ty+z6eti6EjmuCTFDM3/xha+e216R/d1/jzXPvL00FlW356VqTBb1JKoF
ktTsikq0vRxqGq50SNOrGRyZfJmkNx6MxXs7eODZqzHMPYJxZ+c2YQ2wDO75t+cMRUb+44hFZ9Tg
hxcIai6oygBk5M5luQ9ZSzZkteRC6S+NcCSo0IU45V4Yn4Z6lIsMyceS1rSol8b5b9NmotH0ra49
fTCJZhNeWj/ursbIqqpeOjwQG2NaQ2ufCB+utyQ3y8j3UrH42FUB3YKyBkWJYaD9Mg3beOmWWi37
avS3Zdp+TpD6rFQiAOCZpvBCQaBmqB+6n4PCS/fG58/lghSw6yPh5cZY0+i1M9YO2Ka+01gBlYJQ
QMFD7zEQ08r8UtJB5YFkvliZbJmrVjyikb3wVdw/mYjKy9HAKXK1M2bJ/GDfz4UeY9pu7kVllvSb
3JuKo/aGZYPT0tnX43ieygZ1RluQfhW3FtjPQVv4SzMFyO+XUAfedgzjaRHHsdiqsQDpZRjsq2B1
t5xQ3LnG2dgth/kqnX2KB87JMsd2ltkh9sgErfRcPFDhoG0yD3WJ/pLxI+l7MNYEXgD62OEh8DP2
MFndm1k6ahVP605bcmNXfXxom9TfiYI/NvlQnwxkrXGKbCfCiqNZiSXdDJbkjxk4sydj3SMM5M3c
9esZJiKJhzFy8cZH93XRLHaOXYtTw799cBuTdY44oVRljPuSadZHM8fbb/fF0lyV3qmrgwqsHGxW
Okizo4te3R55I8AwKe1PxFYAywT5gHqfAGad0PSlFV4XyaZUf5WyeQhzj//wm/euGH2gIGy9UkAQ
fqsb+0vhh8VbnPnxokDDY68dJNSO5bLT6KTslLKGnRJaq11hZ49BVrjTUsw+M1EET77AGbAj1pyA
DzGY2Z0Tb+6luaHI1yrsTvgWPAax8L7+usjj9OZJ/76YpxqbXSzRZQef5MHJEnUL6mGF0mJLLTDb
ZmcIdP20BCZcrwuoUTwmKQUtkAxJJNqG5KCy0nhpkSxcm8MBVp/qMR0vuRVsSoDYjvf1j+FfY43z
nlzclr6uvjYisFbMBsyyT7L8E+Jfbe61723ig2tko9lDvbDeM6LdVVmhh8RkHZkI1drJsgGv+yTb
lp197ulFVjJnZwUKm24Q0oNG5nqo5sGY96EqyaZ3c7G7u1o/6zcu4OvTi13V7QYF7xWKb+LsoBv5
MKCT/RBY4EbZw8Q2HfMsMJmCtFuL0icLM+3NgckgUmQeMRqZZboJkjyM3M4NN2leTXuQDopjnjX2
uoWCx2MH8gLIOZx9Lhn9Oky0+K4zN2IhYHzRFI9bq6yG98wClsJpa74cURSPgk5VT8oSIEw7/mNe
B+WTSttkRdosW5tJN2nYhVvh2kwaV2wXVtSgILkzpkXy/kBjigS/zxqNOk3+nKdufpqg0LPUFHjc
dVmDR51ItENEjuYKga4kjmnzpXGaIZunb1fEoQp8OjRf7jHGxHLrbwJvsPYZFw6LBq9KoMeQvg5q
CC+8lOGlm69KJ7EWJNPjykz0mRq2vIpBppIThE54gmUlGMZXx0HnbGCfdQfObjzoelGgxFNKL51e
poIQfHGd9GqG2HpueckfLBSdrw0thoM9Vl/u8y60PFbQvnCWxueQ+q9AgV6fRQwAs00+JuiUxPqv
hkp/GfqOOiY9YWfbHsFynPGV/xKhYwK2jvZeXaRn1xj1TxdJxrOxUhr/Zs1zOGmg5TxHKtta3a15
bvT97LtEEfeQqzZ9aIGZu71vZY6i/4BK6O24boDHRd0duAfAHtfyPDa29UKDelFVU/eJW3V3JXax
y3NlvXgFHY6lm9tRP0elumebtBR6ZWbzVEBJoNZAF2tACMyjHZXnD3bT/pYcdH2nNhVPf/4GaezK
TRNnaVRngXscJsiRSDbl+GQS0LV9tHrtPqivZkC/9DxoRVcNry/UAFeqGh0ykTQo3s94mJszH6mC
sAVaqTxOsYX5FnIzJysetNsVgMJa/SUVO+O5u++hwqbywUzk0h7mUMKscNNpcCO2iSLOCjXyOgK6
NP9eA1xmK/6dyQA8RL9pnmkeArJvt9Nx0LZ9YFY0gMJUOdbyBubJk33oT90ziRkkJGJw0X/5vcFN
T2pS7zKW7hWbz4LkbvjJVFpUwBdh0uursVLOXu2O81tdxkERdNG1pYKiE2o4XdyESzTi8o0xE9dv
NmnCnKV5mj9W4545FotowGtIN6kUJc0QvWJe0SPx0FmpmO1HPW/EO969R4g7xc+eiw1MO9Jdk0SV
p3HucCGb3tSVlXxjuQtqVpa3T3yKrU0rxnELFFJ3zaegjUxImqHaAhTIl7y38Il0AuA1R3b/UQP3
/uUwyQhjEGz0sGG49odszAWuM7ZDnX9JQNv0u7J9sF2rvmaNk+11nZURUEvN1fg0q20s+nm7MaaZ
mFz28a7BsrejChvrifodJMVALA3lTOy6XwBbIR9dEjsrVKMACWBuUx/MwCUt14qSvybLqg9FDFGW
yGFOfSDzYEKM6RUN7jOX95t/u8c8Zxirt//IXg24Q/3WMnAY9iGwf4CDhsbeP/696orUopdu/+Z0
hVzL2AbNfz5PQOqDncyVFpCbihLSXKuEpTvjS+ZDRV9STKAPUG+YBfkA42yzJDhJx2XHrGNIgVSM
ZNS3Lx+uOid3br7h19X/P653qnVD42lj+pQUgOBIeCismbTYmLGXQltu7mIaM/OG9DfTzN6D7/c2
qguiD8F3M64r/KDc4gsy2OwYKKUuwZht5YzuMAPq9e5Chq67QQFWPOVTWFygP7rwHFK+V9loQYWu
aB7B03C2OkMSKQIvQ17ggiQ+dP63jEc1Pu1vftZakcyHdK9tLMm+rjVkafLiNR6x5FtisDfGLAb2
yVKseCwcNOOAzju7oStfk1zVW2G1oBoYM52myO/5eOrTbnxxi++pnIrXPi+Kg+tBIsk8C0yDZKkC
Uu/N7OhZi1AUFQCjZEA6gd/APIzIJF6b3+BmeuEnFXTQuQ6L8lp39CxjQVeUpsmuBbBuWQ2MoqWh
+UOSzhjZrEze8XK8JYFyn1ySujs/scW6pmn1JWDvVsPE+4cbeWt//r+//44/d/t///6jROU7DFgQ
6Pg4XmDAUb/V9ycXq6YV+vLFH3AWefEgXrmuReqP6zhfQnaFHyzf5QfRlY8ijkHjny3jR2eNVdHd
BpsGlXfAwLZ978nd6KfI8YSnQOR2Whv0UcjQuB0drmXp6wflt4u4ysercRVq6NadVTRLY5oJzwmf
/KoFYHC+iYGcc6zF9GwsMwwcVOCco6rSAfK7Sh3wlthUs41q+bQaUkAlcciE+gdp8iMFGOHzkACV
EMjxGUg68M5Tli5E19FmhkNBIMtjwdK8xLdX3rzKSaM2nlcd4pY4EcW2tIFGUX3x0PS6DTrznMiD
PORvE2IOMXew+Q4TXGj/3Xa5D/6MBj+ugxDYgYRZeWh+XVVmxtho9AbBIgjY10GHAHzPgdZAzg3x
Hz7UAYx59yVjNAHFdjQehe3odC8ZNE5cosvGvUgEhdiDAWK9xCn/4mHtvxirbS65p4Jn6XD5SJi4
oO1kvTitGA6EeBCioq31ApJSsvFRaq17oFOvIOAUV6zV6WOND0RkBAoMKYZSQGMg1Gl5MD6pw41q
5Ljhqe4OFrfag6XG7hDmTqCh+fK3ba7uMcEcbUykfWeBIrPT2cP2lsSB3A5mM9fPBkZhgBPmyhNt
GQ0qBNIcVOYA6oEzA/rvOKrAAKutdMLxwPYudkLpwq9wgnJn0wykieml8PTjjOjdjxVNWNR0GT9V
HY8+hKVlM0Y3dhyZuHfI6kpczFAMVXYOxgdjoBqIsjMqyy+qdaZdMfXSi8wMS+bmkwcZH2OG+DId
giY9YcVJr0PNolz1+YOxtJ9J9C+SeTVKr2aQOVpcE/hVOF787fO0wFleBwsJLb5TUY3fat65z5mv
A2PpJHWfU2v6zULP7WbV0nGes4z/NteBFLVE6VVCC8Sf9lSkZG+umn6YblfGBx6mC90lqHEYMrfR
VnSVDcEyn7VQyrhd21AY28g0LyKGnvcuKMdxN8g2PzoBBx/PGvm57eW0stDqvCqpoVxYiOa5gABZ
xHv0LYYu+Z4in/xKCxtf52FWfklSSGAmSDpqCHGwLJYx6B3tUZZW8O6L+gf3m+C1CFUYedqWzwos
sSUPQEb6vxfUfzB3IeAbECSPWFSxmGL6A7wq87ko+rJmz6LhJDJbb6/bEsonab435WtojpYLTUgO
irwPJu88K5P65yyx85+z93vNrEOHXeso/fhv95vHmRsgBhAvaFU546EoB+BaGlFEHxgBfgvIPZLh
zoFYxNx7DtKwP3pOUi+QL/fPuuLVIg79/tlD0t4C7GpZzsXzEv15CpJpPzA1d2RholJIVkHsjlgk
YfoxA5S+bMrT1NhQraGQrR3LfNNSaOXEjfC34P6UG9o5/nM70atJBMdmElEAwPNT2lO6rWNSbuIm
Zc9W514TUKW2MRXe1h3KPalV8UYtQPMhW2yfPLdwDiJ06CpUfvcia//FVLl/hcq6+BnKOm7fQoNw
+Kx6bS3BmGQnLwAteWnn4E6lqj00ocCZrh3j4OSgBXtymz54d+R09fFSvhO3/M7E4L+5GirEoeTT
Z7DWQIn0/e55YCBhyNBpn/K0GJdliyIFsZpuFZTCuxSF1UG+rhJnXmmyGVqvOfpQId061hBCPYPJ
vQthgx3re3IIylJtRx9kwDBRyaYdNDvrlForPxinBwewYLQA+/ZapCpfpknQfKorB7m8U/QvWLjc
qJWD/ZowC5JBure+sGl6xV9SfcUB4MSmkn2nvVxDmkHsYzRttmWPP6fzivwyqrF8LHT5PqSu/WbH
HlnWsQ1d1BpESDvvIYMFvxwatqmAbYO8HiNvIqZbkQfiU99eBrzcuykc060GVRpMKQgUo6mVffXK
NhJl1n4fyyCOWr/VzwnP47VDLffQlEV8CmIqVzkp489Z77/04dR+t7J03bYU4msqdbYjcpqFcrP2
KhV3125LugMDmhULYqzXbSX0Uy1TLJfCle+0nNa2rppDppJ8wTIdQKTMgqbMPBjTRzcOZxAqlsZn
M2gIRuYSshG4NEG3y3C+3W2m4pAlvz3GBAdJ0y8YUfnOsUKoB/WkOnOSOPvWL5x1DNTiJwAeC2w4
XvHdFW/9JKavBTbmxVAV5NEpp2JrpV6w9azYebBEgFevZOV7HVcLc08RBD9ah6hnLb1s3eKrd6Au
mNmWXTBAeAV0s3lFsC2mco/V8Ckxp495cOdTivFX7fQE5OdP192PruSTsXrugBSRJ/XtGf+rzzzE
/IShy1+lC5iAnwR0CZR9/KntyvrcyODBgf7yJ+PyabOv0Uy+kNkVhBWU8oBBhn4a4lMaSMDJ0Aww
ZuiMqMf5G48RKHnVQ7cCve7s5lNz8RureWpEcojzDGUsu8u3pU3dVTdXtUCdTqPOCetL6brtk9PG
v4W1I5CWMvzsZmzcapTpZAihkMgpg+o4UGDXzGBMmY34/CgtligfuQ8cApMPaQKJRo56pXFZPf3i
krD56Zt8vOiAAZQrM4tThv4P8XHUGf48oEMrPoBitIPWKl5O/JcAHwA4pVvISaWF84z+J5oxa6y1
EOCdgo2PuttjOW/kUwjFmKD5ac1zd2ueM5HNvK0Pf0T+8z4TWc/P/PUTft2XZFa16SuIBvGOo53C
2x7tlfBI6g6YycAfz8ZjhhFgqY2V5pAi+HOi9nNkAaZQHASSLMOq2IuMgskwt9zwgqszrfjWWGbw
6oRusFBUC5uKPgMCMWgXXRiMGwFNoAm4JXAA2/DCxoTvEzd9TIo0vBiXubIStGvaeLKwY/w9gepW
tS5kPJ7TsF55cnIeILAI4Igs9dKHYDZgJwV9EnZKDjg/ZNEonfcKdd5PiR18nxpHPFd216/HgkMO
lENmyPNcAcRwXO+06sMVqlFgbzX0yrTUT5kuNpn01We/6NMjbVEbNOYAvCJWLdqsq6HQn8fJSRaW
vfeVbs9WDklJ1KQc4O+Vj9e8p+oM2cfJrgEZrS1rh6NEs+okSLCbcZr+oo7qozHrmhUq08Fzq52r
i2brV9mhhTIoUEIADfK3uYtO+r9EoLqplg23nQ2IPPZ60g2aGo6UJ+TAeiU1kS/Yy76BKMK/O85b
27T1Qw5msbflrIqROmmK6k1OH/pc2RClStgKpAv6SrS1FgOVX20r/xmB357sZ9LZivloX9Uait9C
ZjiCz5BflNTbRV4hV3Y0QC7AnCZW0B9uEDku2viYjMNxIDE0aGt0URqrBh+0TimUO3rnR2x7Z5SZ
s/cKvOCoAxT2c6DLYoFDafZp7BJ7yfHHPORJ2KwLQMdPVMhxOzSAsoxJJw58oBCoDVRwQrkxX6cV
JAHwiUGUwUVDeYylX69xBp9ObjmCG+EodxcTa3zNBuwBeghRM4cw+AD+QWT8Hq+npSsGhM0L1wAZ
33sYyaBZ3swrmDUWeFpDf4ZBWwsn9/AHtvbss4d/QogoVG8x5A5WuR8I6O6V1Tm3M76IQdB7t6E8
EhP/a0IgWjdBCwnIqNDZz/9dFn5Zp/ycKXmWfuZ/lXn+vbD66hMrS/1fR1/6gVmApSq0Xc+xUU4j
1APd7U8kSDNkNoP48PgMtE54rbyXwG2x8EIuY0+7EIyBPCvfZJJCs89q2kvXl+7j4NiQ1oA/m7JV
N/ZLAR7GwtUDlPjmFcuYSU1/N82sr5pDmejHcAryI7ehnCWqQV/zKqsWA6odb66cHhODyw2Dnaas
/FH7+i93zIPPFiieCwmRqh2aPz+apiYHi9Ro3rR6/CJYca2hGPRUzX4BMP4y9tzxS3csU64uPUHp
3WT0KpvIup8ghGfyfVMXQINrOCWOhu5rzrxmQxUpopK66YblHU6WII6jVxkU1c9iOuvtJdDS3ZGl
RYwDEhn6o7F5rPpjPNAWXQlIj36YMCG+9nGLCWzCaljJYHhuPP/BIAkN9hAs9/w4uyyQBh4FFNwg
MRH0S5AvySlgTbliZE6GCNFGG/9bk4C56sT0BwvKa8oD6xWCAnSRpZX9AHUwhvXfRi3u1+0JB2bM
3I5/ucHc7tPY+1El3XVyx/jSerzfsmQoLjVoBRAN9IvXqkqadcB8ubGqungVzH9rudc/JOWUPIWg
zRr3GBbBFuIJkPiZb4KGP4s8p+JHT5Dmc6K2nsvla6i0f0CXuFoYc7DGJ/BvLuksCFRU/MxSWn6K
+yY/9DYUUI0/LuILQHXlJ7cZl0U42RHJ9dprGhzBcZI/Ajz++3D3Edb00MOvoHE4h9wnjAmkaL8C
Z4ktIcwNmVJH5o9hWUAjFI1ebJRJt0lSWR7jclS7DMfCvQRy4eDiBd26adtCI0TaaxJ34FKkk4Sw
bjpc8zzkC0hL18/QA+TRYNvtKxF1Fsl0dP9y+NwD1up7pev1mHGO/wOFbgIKLGrkjpDjzOIkjohC
E4az5msbJ09uNxXpjw5gip3pmA01+gK8zR7J3E1TQbLnWN8ezRw6Orc5dybF/5ozPbl/3hdmFUQ0
+8K5sQdCL5kFQEOxNQhMcGPdvdIC5KyZI93EzFp7fa4BdcU3sn0KSbzDMT7+8T+0nddy40iWhp8I
EfDmlqCVSIkyVSr1DaIsvDcJ4On3Q1Jd1Gime2Z2Yy8KgbSAWCSQec5vYCoeoqCMX4mFaDwoxvQu
8zLjRkXaZpsnuvPkNmSxY6RZfqKqya/f+dFotbqa9UJ5dLW53HUsBm7GELmksGa9WevZ9FrW4W3s
Zd2pVVPUe4nkYc2ihL+AnOaFafxSqu61JLn84vQp5ipuP98bTjXtZ0OvDkbQm9tUyaJbTCjibRa1
2q2BSN1J7epsA+grfTFE9hkdgP4nKJdtn5rR1ylFt6Oyp+gMMYInTV1E+7AZjAcnSiO2xbr1zRF/
sGSGbpAVhjjFkqZgj5W4XfKTYuEryAYQQW9npobyZmeV80qdLPs8iO61qbzxy+BO0xbjEmKNCxCr
08y12ive85SJ+givKfbVzoy/9GUCXI2vx14Wvbk59W0oHpug6x5EmT7pSy+vNLJ93k2I0ixFgndE
PpXoe2GJ/o58Ah9FBRnpCpKa48kh0xwTy/8Ntpr6Ya0gOXUvq5zCifdNFu3IFRi3WTpCuAgdb2dW
LU8GNVPWrdb3z6k92kj3DuKPLqweEr4d6EgrG2Tqy2hVJNXtZAzhtw5XiZUSxuYndb67LAyU9DsP
6s9BZxovVafN+x7hyo0set7Q+4rCL+3Syp8litC++/u4j/1P7z4bTy5Y9CD4Mdj4J4a3hk+EPdm1
8iy8QgPbZBj+VM/DvSry9KYVTbCFLlk+ByXLElPPnR8VuMCw40d87TvBazxM6R3LArrHVfFc1Xgr
VKVhX7vnmEFdps4guN5c+i5TWwubpA063b8QtYu5B1KfZbcdEd+fTafdjH2Z/tG1g+nHXVKczbTR
9yX7jn1Yask5hDXq20oZ/pHDyA5ZlMtBg3BSoqDgNGZwE/ryJKisPEZUMlnpS3Y+QvDqORUkf5cn
iGz7XZrS+WPbMg6Ui/NvZGWAzH3cKME4MdAwUG2DfyDQ/3H1QfgmMIETOs8Gqd112k9p9ZJZwQqI
WboDKIaaqirgZsrTpicd2S2HS0thTp4vK0XWkomcJ9cPcwskqT2fJM5FwmHk2QdMzIeiENaEekRn
m3vIUmgD9Yj+juTTnhxNZ9HpDv2tptTOsUvtYdMirfEJqZIQfXQ+8Lw6IsZg/ZCDciVmkJP0W9Vg
zy8HtWnIzzJyjU9Ohva4ld3rehX96AWa7nrLr6RGZNeeAMPA7vvqdPb8xdO61ofLYj2qUwotNo3t
U5eYyh7+IerHahqdLOACW3MWyo0XmZ+jgIBaBsjmSIjOuwUfmmyVfBbPBZw43pVi+hkAb+5MviDg
8cB7DMknkXrWJvaat0EEwuPLILat9e9Bk0QKNEh1NZkeXwYly5WWbdPlSoGuiGc1sEmRAADaDaaX
bwqAnfHnuQu/aparHYWRJjdzlXgsdokytgFr2XYcw725xCBrQ0XlvZ68SwwSeanVst/8VGUWVk/g
NxVFs79Uw692wbl3fTduG+Ipe9dKnKW6NpLyHJrpl9zJA+TR4Oq2rf6CjGFwJ6vkQRa9PNsSeE+O
H+rNVtf9PhfNppge096YbqNFAJEMCGTi5ex6kHVpOFT7tDjyhHIH9m3qU5EugOMssI7akrx1bPC0
ulvYR30JGcvWqVetY+M9hc3YHvQ8NV7S2duSpLOf1NGJHppIPGULCaw0W2+v5am9Vmbd2Cg9ekBl
1RR7Qfx9LX+1mjsVe29y+0tRtuZ2dQi0aWdV3S9r2ZqNAPW3hHEwxFiKSqKdavCfj0H5w5gc5dh6
k3OSC9xI28aOWp8ua17dtbuZ6Lw+YHqGOCoJ33gj1AT1tDYCXc1SjV1muEauIDpWSZQ/WXPyvn5m
1zcWVv609Lf63Hs19WM2gfDPOzi2KSr9pryjOK8OLP3dtTAGdW/PFv8BeTSv8q5zT10alZ+ULtzI
feZU9NUhJz7si1Tvn6YxqnaVayRbmSgM0tzAF8D0jikf2UuRnCtVmz6DPnu+gGDAeiFGbyjqlrWx
c5MHvXJyh47tZdLVX6wuPYdLrHNIEArOC+tVpGMCUNyL7+sgRjVfadtdHHrmY1Zk+soFq/IDCwQz
bX8VcB1ei/KRYHAJifDPE0X5WPO+qQC9kKze9ynqznlVIffJlAPYlyVH5BBuXb5ORUvKSI+1cCtb
B2iSdTl9c51VMbFXD/jv9KESdHdZ7KTH3ipjtNda57XPm02bddr3vOzVlael80PGIgkgoO1us1h4
n/JueJY9mjxmwxpnn7oqq3e9W6C7n/X1Y78E32QPB+GJyhqmU8Uzbd0teiPNchAqZBo1yrW1q0UT
+3o7odKxDT/rneRTPsZ3hp7VZ/nyKSkxoDrLr/HSdi11Rviu9HtcEPBF/Pu3v6c6//z+X+A2ZH40
EnX/rIVkWNieheo4Pc/eTaNooj/EOZgkzzOH9VAm9q0kRsizsA/YAJlwnNZJGyhgyYZg2xfI/kBO
gYdPbOK2NkeX7Ln6nDqpt7F5VO0ms0u2NhYfvgQTS5BxsmjcdCX6RDWEtRhRo1ubJ+tnx/Q+F26q
38uSGo64EibPaUzURrOL4IbndrMOC8d6hXH9wwEo91B5rXKXzviD5DDM7iZPISuVjg9RN7SQ//of
Fkq1rw2RNbALw/SSGH3sx012TqdQ3JUJLPTYdcu7xnOCfaKJ9tCwO83ZQ26mvh6eRl2dj1nc/6HN
+vA01YXuJ90Qbm2PrELFu+6HZ+NIwWe3T7VE2ddB921q0IHLzbzi8wiNtdC85qvGr73QK+fFnMxg
Bx242Nl11T9EdnXKgPK+ZrmxlnkltUOXaBJldHaS+kEoUXIYx9i+DQq4KPLA6xOEYlkjt7bwhBZe
1fBL6LxvydDEtfclKgOENg21QYl96u5JifEq7eNpY1hjvW3SwLxveDr5IqjdrStAFKxgbaPa1KfO
oxuo9wYwuK8agJlVWZXFKnCqig3PtC1V9yWyiuGb68blqhZNu0nmPtnZaIL7PAHEi2fbGBOY0fA9
hA7fhDUGl73xPBSm98salAc2xfuO7Px6cmAsTCneJB3GFyKP3F1qdt5tObbj3naVmwAn7o02wWLP
WqytQFe/zEU/bgdwcdsy6NmBF929jtw5FiRT/K1Pxdkl2fqTlBMxG8fzwyByt8gFdTcZsBjJ9qPD
n7TAYppxAZqy4xhGyYM81LWq3SopEL6lKlWUxo9z19pUVqmdhDPBPxDVl9GtzrVdVM+gcp+1xsvu
EVFSP5WK9rkMNedOT6r2NFnNGSIAkP48SdjC/UzUvjiqcfjowes+hE4emxCxS/OoEID2NnNk56/C
Jmpc9WqzlUVlsu9x7lEebX0Qd73djatQKYpXU0nidaP20a3u9Sdgmi74Z1TEJIMm8jir0WxKqyjc
5ZN4q5eNKUFMwjVLF1lGbewPxSmL9RBMn8iMFPd1lnxiddLeTWPCL2kWGnaE7fAZQfdkBTQ83xEk
+cF7Vzzk7mCcxtHZW5kZxT6CWgT0TCDoS6M6BeJhGB3npprTb+QY6SFQSDh4Mbpkl3KMIu5qgjW5
CsZi2FRElj+zjOk3QO95rS1F27A9X/W0/lCgz7yNvQpDv65VkH+xjeL2cuqYPdskVlyuL5baNOQF
5eqKH4m7CgsCjCimcz0lFmY3GGiIboOP7I9SaKzwku6bMK3hPHc5/lal22yb+HVuAPom7HSmPml/
CfNJuI741KaRd6yDGe5wnUGrSHtIJPjYnZHwC/ZI1+erip/zOVf66lwsZ46pnXMe+tjLUSUbh7LN
d7g1hL4sAm7K7xSt+ZaSEi5bx3puUnU4iNZufFl04nAm8pZ+TZTCfkZbWDzmfelnS6kqYWzG4dBv
RnVUjvNyAE32dpahfr8bIvvrtera7drXM6qa1AZX/z3SsdtbULy/6qByb8a6TQ5uH3hQQsd8H5ta
eBJx3O6ixkjvSCXiB1QZ9f3sNg6uKEh7CBGePd7M+zIv81v0iDs8NU1v38elezRQSt3qkzrfj/iG
bgLAH4/9nCI9bQr1ucoemsYCdeDO+QO61sl+MJvmsNjP3k9xHxP3yppXPShOas0vPc3AFuC08EfS
9IYPUi8/G6Rd9wCp1P1Q9Vh5lDp0O6KoB81mNmEpyytD1L7rGNpXm42Frjb2T7fKnzTWEH5LVPAs
DGWDuEj1y4RUFvEsfA0H7lBEaXm2sDPYN1N35/JT2qW6K3ajBVZGdVxiC3akv6hW+0238+RXYZ9A
aSKwwI/5bJN7fnUio/LrQWsfkXvpt3XWlUd3bG69hJxgECrtGYZRj/EemYC6HP2obLKfasQ2yytY
k9iuWWyhF5a382xYJx0cyTryhPbFFNOJGIhLotLTeGRvW9Wuv8aRNW+Eq9Y3hCmdx6IVP+FW8KAk
a8+OuLUf8rZPbo04RMkvH6a73Fu2L5b1LdGqEFoGHnHYlfY7O2SJhGTRQw9K97sHTG6lFfmEmZYp
QJg36rYphv6F8AQJEnrEy8LZrcv8QRdtCQ6g3atOmB2c2bMPeAWXR/4v092kdva9Z9beOhaLXNWY
ePtJj6djUQHHH2MveLZMsz07GJ+mMFOFIbApIN0bjl12ihHg25FB7jYS3BXyWa5tEdcHCf3qETYH
KeJ2iFoB/Wp7d9WjafqsqkPxqGLbZ1SddWs1Q+Yb5iAOfa+Fm9nVileIGD/Juozn2oPaURrRj3h5
5lqpt6qGxeVGJw47eap9GOJh2mGNUTyGuvCIV/btd9vDlibutZ8KKYtajZ1PNW4bG01LX92pwRKp
MLxzvhwg2OOnk/BFDWxFV1YEgrT13DjVJgoa7yw7ep5t7twEt5trHcpu8FssHizLLLJbZo322b3M
fZkss7VdCKphEPPLpITRxi2r4qSEBADhB7J+Hozs6CXeH05qeKfYYH8dtU+zYcS+PusI1nqw3Jvg
xvFc7VRBUPFn9LWBniCK72WtfiiGbLrHg3e6j/fFlBdbNsfxvmKnsDbtXn9B7vSr0YzjL/JzM0hl
FirsthsFp462w59REPvmcZmF842S8aA2Feth5DmyVyclWWe1rX2ykxBvnlQpEGks+L1q2RcwM9l6
dlsWXGo1HecA9EhuWM42sY0RPaC03Lrq5BzLuu8HlJT6J6t08r2sux601v2zS+vqxNUc4F+sRlAk
bNsXtxXtqnDM+POAqDuecZZxxt2PLSpYCPDcu8SYoQhASADfgxCk0GuxmuPuJBqDLSARqqecPNMK
UvZ4kHVabtirYe4gFSvuOTFi5ye5KFwQ/C4I3cfQYJUc6+pXVVGmG5Cn842pwDRZBWgnx9MSmqgV
wUIw/aK0cfYq1AjAOnCgBbjsEgCPbkClDwigGdjvjG6zscHQW1FMQjLM46NajcUBH2F+D5WqrGtn
1kntecHj5IjH0A5PcKPDCHEghQBL2u8CrSkfiKdBScbmEx5bB23cZtUEpbb5ZJdTchqJaxAK6ZpP
aYWHpJeaz3x/7Od5gs0DHfxPhjgWN8WFRSv5YDW7uHU9kACWBHFZl9RtcNdV32XBjiJ1UzoiXTtO
M59TpLFWhtaNMBOM+XypQ+0DG2YX7MXSRTawW0AjRUEDhppKJKmvWgUL4EVAbfSc+tj32dtZhifQ
BtlIC5kvgSmZ7HM55UnE9ypThy2S+egiWkhOKirU7lzzgpM88DXwDj1MKwNtkZPV2LwA8uShq5WU
nz+PRVawzoM2j4ij8MkcrMZyHmRd55Y3etpi3pa4OgJTMLv6zCYLP6IGh1k2XJLpjqyTcVanyfKN
IAofIu56NzkTdrBsLWs9nGGjTUsI4R4E63qwVJPXNMhNr9Lh4iTm6wCp7xQNPyajJNHaT9XWcwnc
VnHq3LRBy1psOdNS5HMulbIsD51zR5Z32g49VqmETUlRVDAhhZK9BmmU/oGZwKKIonSfed5rfpcE
4RNYlHhjJk1wb6t8KeL0K5srEvB9sxjDW7xalqI8CE8HVWt5RAfgtdGkjw62h1jaiUw/G+1jbLYQ
G1Ub6ZWADxhJBJSTVa/JDoGNv1Qxa0rsVzPxADO1snU8K8aDPNQRlEBWW5gEhupbXdP1PQkbHde3
rDEv/YSm3ZHQs49paXnbKllw4o5m3nQxkRYPDetnLbLbR9GKFX435bPpDBsvVZWHZaEe9K32YoBY
PRIgCC5Fq8pzP5lEss31KmnQ2sUBo0L+f4cEU0YutvzuBkmJc4AQuM8TaRadOT5YKGn4k5fNO8sL
3Nu0UT5HSZk+ChiSZt+0z+E0NRjnuJCeOu2uCpXm2TOE5Q9oVPOEpYgLS7DTBkIzQRfcWSWgKqhb
wV2R2D+0eU5ewjxpDrEakRHywvTFhi2zMUUb72UrjAi0OyOzAr1CKzYTqNymypPqmuoj7w9gLFSP
zgBvMSrtlc1G89ZRcBusBsvYW0ab4USo2jCm0hbBJtBj8MDtTzmhBPwrXHVNXJ/WSdV2VcnrXUkd
ixBLhH4nMNGNHKt7Q7irtKrfXMb2gM542xPnWzqzwmu35QwyXramA7E/c5rrSxGYFi+saVS3snMh
sOczRxM5w+W6apgWm6YnMHYZO47B2iGhvZOdjaHT103kBpfWzG579C1y3Bzl2FiQeBtICck/IZ0j
BQ+3Lt1hxrO3HG+4H5C+3+bxXB3d9Bb0SfystP6gqeJZwXvpOW/Gz7CovFNpFuO+HiBvKsYo7vsO
Cbp48OAOKTFeZ0tdp32tZ/TULlUDYgV3JsnmQK3QuU3YMQM0j25c4Yp72b9oYlz17CLeucXo504h
WOLFzhr4dHYbhhC/Yb19LwhOfa2qSF+B8rDu88DCuHJ0b7puzs+9lX7q1TR8gY+s3+BrgeK1N4Yv
Tdp1W2Lt01a2Ah5ofXKE3o1sLc3mKW/L4RzGrvG5/9rWebjXoxKTT2E1KIbYzbqFt7prE5KceFog
g+RVuINgX+38eZotpybm5Lr/rsO7UzPXqm06ET4IrccAEuZnmz/vyTOB8Y5e+Nng2/YQZLg7LCXF
EuZ9Ek6PspTMBRKohfguSw1/NPTtuCbdWkef5wbtIHckRydnTboZA0CQKevEVoz7KVDfDqZycBT8
hq/VLPjx6g3CT7LTtT4ze22Dy7mNkSWjrw1lmKirOoAtcK2TXYhHsNdBx0z8vlwwsGG0Gk37BB9+
G4tuenVnO1jPHaDmSSvUk6oT7gI7vXbReoH/3kR+vLigyAO+Sm9nmYH7rUneFVEinFFkK97Nf7aW
ubcZBwglHxpk52xpFb0SvmuF7IP9ii1aohLEXi+zti1Wp+0McK+HVEyAZTGnQy7s7ZCwVMAukIM8
uzZc+10bPvT7D7pcp58BxKcrOf91nCxe+1yv9B90+TDVdexf3uVfXu16B9cuH6ZvpVn5h+YPV7pO
c72ZD9Ncu/x3n8dfTvP3V5LD5F1qw1Rv+yh+vP4Jsv5a/MtL/GWXa8OHD+K/n+r6Z3yY6vqB/VdX
+3AH/9XYv/9c/nKqv79T5B0aVocGPqTTxNIuXn6G8vA35XdNpKIYVWTu26hLuccK/jLLpXwZ8G7Y
v7yCrJRTvR/113d0veq1j0reed5cW97P9H+9PpsZtt7CTFidX694mfVynet139f+X697ueL7v0Re
vYMDYdVi2F6ver2rD3XX4scb/cshsuHdrV+nkC04zhfY3f/5//7303zo96Eox/4v667DwNT36wmH
HzzLp/auHyNn04CI92UxGhbJALNoQe7QCkbL8tUay2bFbUt9l7WY+rWNx4pyaZYdxykEEwd45QhJ
HUP5Es+mtWwOhw3W9t4JzC8MOlk1zF52W3usAiu90nf6ZDhrk6SSD+/PJ80A9HKxa7uYuUlfN2np
BhcPSU95ao1zqvhXozfdeRt4rbpawQWBgZFw02Zfg7hVDiaSz36R5+mOnBTxKDUvH0Fl7s266O4Q
WyoeFaIvR8vrzrJN9qr55W49uxnX0MKLR9lNT7ESiwi23MgueqCyRMJMfplVdsiqEgyXmWir60T/
4dV1dzg7lh4QRP0XV/YmlJf04FtYGETgClecZpBYE4a2GJ7JMmaTkT9m3lvztcH83cU2FbqUI11K
8TZMjpUH2c/7PYtVp/ikmpB3tQpGi9EkZAHkqTwQJUSk9Fp+1yl13RPoy2n3bgzI0z+7v6tFXDFz
/dFQBTJ9aPjj8mbfDVrs3MmzDO+KYSj604d6FkTxmvUp36EPA8YuOg5piFrDn3PIHvJQsb1FBcoe
dtc6eRZlzrCHBvnzQ72cpGrd26aa7RvZKKucTGxzFSPeGrw9mEnyhBg5WXxEjl/YjXepl42yXp5d
D8Dr7FtZnKXonTx1SaYETfI2Vg5rzThYxwbGt0Gej1sgAIMfJzP24ejrtedVrREkwdRI4VsLhJqw
nT1uE6/sziJUu3OjVc6NM7jPsupaj/zWs5V3LnsNuspDDhx5a5vh4E/LSFl3uYac6Vopr+M64XS5
jmxQq/lLXmKpLGm68gwdqIc3vu4H6i4ifF61urRdziVnV7J3kYUF7dCtPXQ5I3K4N2pnGBm65jXG
0Uqt2JwHitr8w3mnGY3qy+5B1wzjbafp9ipsh3zdJsYbdzpVes8lugE7+nowqhaxTqL5supdl4/M
a9keJi507HddDSUQcrgkYiNfsIrR+cc4jZi1aUCUbjPXvo0WUAQOkeofeYk60OKkce0R2ZqGaLDI
ff3wAfST5oDPt7LSWdxC4b9aBEDW5W9sEJpGt4UdkjlaIoD8Uh5jsqgIVyKLJw8Isuf4ynXDRTSv
knrSS7+ObNilH1ALsUH1pEU6rmofFoWCbdw1yTpC6j3yQQoWwEHyZC0Cr3moxNQ8yDptqeshdWM5
RIx2K8uy+cM8o5rct30QHga7FcdBtYajJ8gQr2Q5QYX+1tXvyr4ci/WlgeATeIDR6b9FmNuQuNcH
9JfDan2doS+St7k+1EXLfIF+96HaVmNlp+jjQ//bJfTde+XNRbQJZp8YgvbuDXN57ZACvL30keV3
Iy8vGRHEqh8CevJh+KGPq5AxzbP4RcAL2xWL2Zw8ZL/PJmkqdy3L5kGklxEf6mWRHfSwA/n/pRW9
O68IfMKa8iAx52asnK6HImjfimbYrXpgIkfZKOsvYwfYOH44N/PmOoyoerAeqlrzL2q3JoRDaFAC
MUDTiGNAwFq9wa781Zj6PLzpCkcci6RgYxq39SGZs/qQGpmrPgqL2IE6uoUv+zRLx1RSFSYPZHRP
1o045J2sciO99FmMCuRBWk3NfU+30SsenXnPa067h8yq38uzHB9QfY7707Vex7rtmOsW2kV09VRA
tSttrKydw21D8aPyeiCsx18C6nsdK4hYX5pj00Oq8vfVZO92ueRYKqRkuNr1BqKmaI9Da16u9q6+
yGrQMfjiiVk/zFlc74hTq09enyNUqQT2Dx07j6jPxTe3K4TfQOo/B7/7xoYzf+grnC8Nl8lq9JRD
jRRA3yKOlnkt4aQi3BvoNYlLc23HRCRBOrzVlRCryrHGYWcZcRks5xHREtSrI3fVLi0NOmbaWs5o
j9Fedvk4ZJkbam2M6jsjZGtp1etMd5zRvgezXmzcFqFh/uvsH3YET0RL66+RnaDrYbXZfd2keP9i
Zri14Lk8y75SruUf+6rDbJGmAfqg6I2ycjReSZIz0OJ6ABkmpbjAiFUDXTXZKtkGstVxATrIVjm2
7MlDqp5heo0fMI9vkidfNYufFPF6IvA1+KlrUbbWixOVbM1LXGUaE0BTq6Hy6/UrM8jae4RKYPAs
Z9eGa120tILg0HZ2AltB9pMHgRrzpQHuxo+ZDN8sBEnU6wB5iQ8zyUtMqJ2gCM3EsvP12tlyU6Cv
2lMNrMlwzGpjT8DxYntMXuFBYQejvoZ8ACQLY6SGRa+91pYGyKqanqZSwM9T0oxMeKi9OoXqkPxU
g1OYzSoGiHxhl+Fy1qIrmsNIvPc/mzUYdbQxFAV/HxaPB0u41k4LBpjZ4LNW6IcNx1iPw5eomg9h
TbS/c5P5uaxLf1yE0eDPlXd6j21UuPSCtMja2cZjRrZ6qV7zpzClbJVTwsoTR9kam+q7KYupIFHM
HG5X/iClkJFh8EoQ9E7/qCI4fujdyN5idmV/Vub4Tr6Hrz0ygJ+HKnasbdRaiC6bqFOJVTNb9U6u
k+ckNm5Np/A/rJUhVbICn1XVuLWSt9a3OtkSt827lmnk9bO6LNVJ+OyNsn1KF/tGI8tQ0THbm04V
irj7XSQpGp7kYS6cA+To6mQr+NkxUblvNTd+lAcPgEeVgsWTJbQt9FNtdrfGYGIAk0/5uMt7MfCQ
ZcDM7//RybPOX/y3diVSdJjEdOpN1fXOSXaZ9EDc2e68uw7Q7Tnd8wSFVS8HQGW2/A759Eufy3Xn
9L4qy+gyiYG84300kfiUd+EAw8e2PbBWsq88gJrO1mCbxNZcpp8Vt/JHXBGelGytJviolH0rnqaw
0f1YYHwr60YQt0dQUT+8Re9VVtWliVRQrp6cpUqATt+mjc0qcilWbPoeDeuLbJPdzQQeqZdD2enU
wLyZ8uAV7RBx64WhuJ2CERS6PJUHHu+Kgq/F7w4fe9W/W2QfWQzKLqxXsozUWbzRrXm4zHntk5fJ
FPjX0XJeq5ne7uMyhSxXufOsiibcfehitypv1ND7FFkNTiq9Z964gxKDHZxVTuXhWpbtsqdsdpDK
euspy/a156VJdiUhMflaiM6I7CTnkGfXS+JNoBj+v7ya7MkeNUJ1EGSiqrfjvYPA4DoZtXQji4MX
UTcY4/3gzs5KoEGx/dAQiOxHRL7l8LG+HG+iKtdum6LJbOxUmGR0n/SpEnehHnaAk3Jn67GzfEDU
vlkFzSwOsigPae8+quaQHGWpThLtobfGdYGB0H25lDwzDB8gZl6H1KhwnPre2gdTO8e+13eoDHj5
Vw36d+yj8TLzE9ER+5PDlwuPZiS2bZyDU6obH3iPeGgcNXqCCACuMniSByOxOxBEVnCTLXVuC1B1
nhXMXZYi2fr+vgj1m9r03gboAxAGCyNBWQUVLd8484Bs7NIf7G1xHErn17U/1EDgXTbudkuHeqgn
PxyiaS+Lc1f1gNHs2JdFxc2Mx6L6nKfZ29VQRaoJX9rOwci6FNRNaRC0cRffMrREE/6yJFwjsV6e
ZF1cWoCIr2XzYECUQ6ufDsEySPaSRXkwYjsBR1OG6w8N1yLeLeY2smwwgp8NzcUnZzJCrFJckk0j
OvYWwMd1J9p5SxYe6Xo3jh7U2F0lU5X/U6sca2LJI/tmhhs+yfGQ+z+Olz0ixGkvPa5X+H192Xid
A1AwWr6A0D2k/rdWhIZX2mCht7Ih75xcpdvAzAgRErDE96ZLwptkwVivZO/ejh1/iozxLA8dqqmn
KmiRte+mc2FD8siTIN/Je0JiGksGqzleSi5ptFaxxlUqP47frfLu8n/RmhESeze2X8aK5aMr1NTa
k6sOYThlUG/SqrkBLoi2FADYxzHys3hJ+C81pZp4N/ZY/JJNl05N0G+y2o031zGhKLPVNIRv88gG
xIz/H+e5Xnv89/fTD7PqGxYKZXVmGcey1XdDoluHLjBYb2XDYBynmmlYemXGMbON5GaEAowtpHGU
VUK2XvrI7jWknI3WeXBJliGyp5xbFpUR94h1HSL41KX1tJGVsvlyRdl9hIS0gXzVrGI3Tt+e0tUE
zmdVmca0xxNjg/tdbPoENcybuM4toNs887uQVx4WE5Q9+XyX7cRyJndT1V23f1vXBGN8IMqn3PED
Ce/dPnO3Y9kZaB3/WacuDfjfwcxp9Et9gfIOZslLFxzMvwy6VR3keFklB2h8fdZ8U5BFWcbLBjHk
7tHWJ2Wb5CN8DlEdwUrUx1mzquO/KsoG2WVC1dpuZqi1/76vnCmLw6+OjSJaYz9ViqH48swEtHI5
K5a6KlMw//vd+vf98INVQAUTzHSzzQdtLFnUgfEqRQxgdlnHySp5aKIhfGfDnQEtyAID2bY8PGlO
CPmM/LJp5mCcR9MAwJw8GUt1kPfpzcRe2pdFq4Z6j0aSAoB5Ll90jSA8USAER5fOrOgvc8ysac6J
Ez2FkJVeOKT8bE3WMThc2Dl+b7uych7bwMZN8lpEd/4whAia7JTWu7SGiJU9JLZpHZEIH88zMinW
ZPS3iKBN58Dk0MYKKth1rK+doeLhNSZ2epzdtwFylDy4RnYZKkty/GilycYBSrOu3Doj1tlPu1KL
jYcKotWmr4iTmZaFpd5SFyhm51el3V66yIaJCVYosxU3lT797ENLuyE0bDwganqjJpF60vrOjf3y
ZYIr9tAtTVPfKSfNHved4XgxRtr5dJMq+q9LTxOyFuh0s/TlNa83k4VofSfAYiow7LeyPuu8zq+x
+NhdprrejGyWN5g42eVGrtOVL5qXOoci0UMEE9jYGct+0o2VYQ/UH96WwpZ+da3Uphncrdwvyu5g
vumJaP2lz3WKa8O17joNbj/JauZ3itf9+JkQ2guESuW5KydrV/Zmte/yJntGye+bDvDxf1h7syZH
dSZa9BcRAWJ+tY3noVxjd70QPW3EPIhJ/PqzlNQuV1f3/u49EeeFQJkp4a62AWWuXOvH7wFjDMGL
JkJaRhFrjFJHn4wJIi8iA9S5Y66cOv84tNSQgslLwbcheT/NLR3A01tgrJdDZ5unPAUeaAy9L8C3
GuE+MkCXjiYesHw1lSaRpkmsE3K75omixdiu0sYcDmX7T1ba1p6D4umATlL8V9UadCrRGVo2IBGD
FTrm4wEpIfJKFUJndGgEmqRmz+exE7fm3ul/QNLMQV+0iqPlaIwkUodW6HqfyAh07VHa52iDxsGc
DK5txxoJ+wnPkWVv14X3T5ZZ+QFo4AqpzzjPDwKIqGXqhsaSJgkv84O462K8WxWuZp2g1Yyu9UGi
A1AppKshWKPkxedhBxFy/81r631znSANcEID3gt2neWXLk+mhVHG4UvXAY5k9KV8CevYXvitKF5C
F7KDZRn5UFEQ2kKz0bPbmehoQtnA3xtQp537tK0kCeehQVQPYKv5MLx5qa/u/+/cLIvipTtgS96q
7k+zAzzGbGID7wq+e3IU2wnKZ0CxS9QMD0NUB2QbAbmcVrNbTcn70ggatYKFhq7AN1gTeI1WbUGf
4gUp2na/sjR5FmgxuOp9zS5DXmcLshd5b61yHTByX4F60f6MVzPjSzjV7R5/AAGlkjz9iu42sRCR
H56BBZzuK629kj1ieb3OQstGYgwXiUW77izAiVrwbL7EryZPxp/DFEGuALe1a1+10xbqJ/VWt/Lo
HttBYOidwvkZv7IW/CcUCXozeXUS0MK8vVmDbxKdT9B0XIHCIkMP1Lv8PBnRapAFUrrZCWg891LU
mrbUIhtPs/ezqECqlGzx+9nNO58lY3nqCpBjxZFz5Xh73eG7aJ7pgCZ262wnIVQboRy4+OSgoUzC
a1Xl3o5ibxHgeUcmzAbmtM+ie5D7FQ9GkyVBqAP2Xwo0jiVaVS3t3s1+tGOynCw5vkZQFwumJv0Y
IVSJ5H9GEE9UlsQgw+RQE400NHwUoNrcgN0mx69I0/klJJ1l7rsrWwcn2CyizGlz4t40lyP0N2ix
ffDBGdqtfOUgr595+NFkzUlqVYOmELWn+TBNrY0a8HgQzalVUrusR8LXrP3qXgKYuBs8ja3HqdKe
kcGaI0w0/SxyCeIhJ0FLVIH6sKH41qEC/g2lZ+MAZt32HjyK8gzu861Z4GMv9VKWa1uyYUWxdDD1
7Bso7IwDjeountBT2W/B5y7usLlc9lODsmQIMTcSym0F8nCliezIJFr55LJiRS3QoEfFdhhyKivq
cvaYayw8x9FPaFBcZtzotYc4lDIA637poFMGtLh04I6u7zVbHYA1z3EXwSmwtRZDS0H3Pce9EZUC
5aFw1dP+X6dFBBHIBu2w6Hut5XiN1f0aZF82ajiZjW09GheKX1PYFuubpOcE3C3U/WpoBUp3S/bP
qp8UUiTmeMgktxYTWDhWFEiO21J0FqVik7wv9Sks9S6ab+Qi3oByhSWrNrdXbesUd3aVYaNppcmm
YW22EizGTlPP0Djf6dAZtZrvQ5X7a9brE6QIoE9N2tVka/1+Wo7aKK7k+E+bruaiww+tqbcYmpI1
Ylh2cjRWVHi8EUTPZcsPdUwO9aJ1OAxPVLWc3TN39J/nc3nTMiFJN3NOd2XnrPuye/LiFcgvFzYb
s9Mg+54HqYZWT7f4Y5iqLuNiQIYu69sNjd5DW7xuXhp1eLfTijQiO0W8x5PdUgJJ7/F0SQr1X50a
BEyVYq2mQ1mFTiD6ZlrcbHSm+DNPrPRBY0sxtgdeQvTrv81rvQFNQRQ5pDWktIbUDco6/RhzW7EF
8doG1aif0Etw9nVtn+e/Bw3BeoW2aPwBbv8iVNnmMDJ5hYsqwPvUeUieTzZkfL+FUVMvDDbogWhx
ZyN2gUqYPwGo7y8RoMXAsBoL4iAQUZ0fLQs8oRRFk9yoB/uCojL/c1Ir0tNbqcSIDSh9WwXa3apU
QkMK8syLtHLGE40jyOOse4lSItk0FfMxEF3XAe5W7jyb3MgJG6gsIv8G7LUJ4qHkl4XK204rpHlH
h6nt3ZU7iCi42Rq016GEqEeLvNAtbIsh1T4o4TA6IFsNvtUGOe9iDMHgqITDuJOaEKN+pYAP5q43
1qCzzZdku62BnBxwT8J15zXI4RSGf2IRXjXVpbr36wEFlK2nyRo+O/DO8QOl1353W7z28TOorA5f
Pp9twaAEShgl2gpSw+ZqshJ91q51EQUEXqEt2VxVAJkogA6J+9FEoWoiwMr2PPH3tW7L/76WLNsv
fpwYe4/xhevY4p4OiVFC8d4Iuzddm7YEKRKbfGvX6Vl73/e5f9fnXOWooCUzRNBXDXVEz2MkrlCL
L4y3aBftOHcltjKfo2/Xoxm6Wp9s0hr9uxHr06irjJc45y9jGrvXccDrXp2afEdDat3xJ/eALjRx
oh6ePPGja2IcaEBBHMz06GW0HmPV90N2RIebtAdqqrHRDLbsIJ23MgR+OTSDYtCB/Hap21LqUi6S
uJDdxocx2pJfwwZ9fmoNHZ1XxwGXyX1V2dLDYh3pHCAL4PTveN6fmymTBzLRoQKr0wai2AxkjghD
5hFc8gnidBvggVRz6309WokLJWHIbm9pK5HSI45O6QAOx3DVGoaxoG0K2WhbQmc3223GJxstYKHq
t9C9sgs4GkABGQJf2AfSMDSLurtGz6DMoOjE0O76RhhWyiawbQaKzB7igmsN/ZPrRhVIp7TK12gz
SNe1qqbevDJiP0YDCBqU9OIl+pTc4BNMnobkrVBynL03mDzB6VGl5fPcT455KeVNJ3yToW2I7Ba6
iKBp9DxVYOoKDTD6e71hP4cde4UgU3EhZ9eyBUjy2GOdN/69ZHxDZp5DiM8c0Ic7sth5Hktd7Aq9
SlfktSOhBZGfoI6mLhBC+3i+wLzk6H66AIqJHy4Qe8Jbg8oUqFe0ubRHm6dLDJF2oWFuA9AnDbbM
0n4PAk/v2IUyXgk7jr/XaOSYGPhPIQRnrQdWOiC1KNOnUWuuFAAApQuyi8i83GZCHpB/rw1sgv3Q
+pJNub2GuAu+VjZY67MxBz+Mwqz0CuxyO5CtgPAK6G2Lzc3ux82wrgGURJ4L4mCfptJQIzClmos+
XehFvS8s75MYXya7i5pq0Sl9Cjo4ZYdEFZ02CSBYrTrc3GSTU8RX04BEEDk+LzGvUzUoFCMLvTJZ
Ax7F98PQ9WLfV4AuvZsioJGO5giivdW/p2g57CfxIaZs43GTtv73PhrLM7iS2anR1jQANTRknh28
js/2Ot+QnSx01qo5QyrYCe82N3MEQUlw2qHI+tuiH9a72X9bNIIgVl+I2HOXDJ1Tak9BGxA79JzN
OKavZLodPu0/0Cj8BaJfwNOqmcCXsXWcjMgWq+Et1lWr1Tx+nXdA5J33M309rABo8g6JmddI6RTN
g8jQwKdrE5pR8toFj3DtPkoHnekgrPkHEnbek4H7J3J4RnickqY5MBNASOgXmQ/4mw8LrrX6T629
kM6XmmPX7G1OaGjhUUQxpLnTUgbGIJcyL7ErRkb7tcX9edGDxOXSiB50HnqE3RfPp1fhgvsBfJFy
mQlwObqDLFeoqCQXQI/HneNJbcNcUV49w6+x80EflumDblmRh8l4uBt7wb58mmS0jQa2Vau8tg14
DzzJ3J01+DKH6gReINEf1Ljr1C7M57QZz5n0sh+pmaKTEm9v9+DXbNBjigiu6eZzM/Rnyp/9LeJ9
jf+MQBObtyzQBbzyuvQJvBT5HQEdukBHdevZlqJBAxh/JEBFyXVnP4Jja4Y55JUJqCfUMNbmCPaq
Dny7m8os+mVZWlDbVkiIpIjnRWl+u6JFJdCStChhKNDY6c6LdobsggSiJYAW4zVFd4e7SK+LI7QN
sAOBONk8JJF64o01YELuBAwr6nWH7MrUJHpxpCXe1yETBD2XbqIZ+DODvt8B6BGNVyD5iI6Tw9KL
UEJ6HefFj44DMdX6/quc9HCVYaM1R9it3i84QDo+kHZrRyRooHrPp4IOQFzKKjPggIycpPzpzWiD
Bxsylxq2LjQbRZt6wcD5oB7IkbMqxwnpNZnnl7wClyjpmnd1MgJQ9aejcTTsJZQjQkZtnpH2Pr7F
yhEllXVkJniITyNSVXkpdPHwlt8ZTDdfjyhQk97dKuyl/q1NX6AUmv9Apk9fxr6czgbwTUc0sIMi
7C2g6OOgyTTg+bTE28i2W9t66x4cGdruCumSdF2ASBEoI2jMkzvWmHuI8e8B/RD0KjO03u0yhiZ2
+pcBZh2YQP+/dCOYPm52cOMEVpbyl7/EO8rOYr8EslGAi6wEvUeWNviVqpwkjXUvahYoG9sQtEPu
wq+McWE5eQvJ2Np8Eai8NC2SkEgOnHnTVQti2QTPCiitNPAd0tByrP89qTYsgPMKeUKSqgT9rTpo
4KkEvBD6Ge30r005EsiUQRFmAOxJdwIJduPK8OpjIqS8cnUoRjsQVQl2dzWiAwD/Vizw0qksft7p
lw61YhqB0hF8HED2QRI5OtxMydjkh6HXv5KJDk7nlztPZ+08U8QN3xWN/QsSPd0B3J+QMerGtIc4
aNktQYRuo8Y0VMi3KyN5KJLO5nAaW1H+q8h0HXiZdDxiy2QE9dQPC8JaGgO6b/BeDg+NKYbO6ACW
NPAWpMebGfS9AHBWXfc2oRGQ2K4n/ZIyF1JGWuu7uCdrDH+5rgkDWUfeKklN+Sh6jjyq7V+ZDiwX
HyuwhzqGdiDnNOg6GiohtE5eD/RPW4hWh0vyenjUnBzpfkNnsXy0wQX9ADmAsmmablk22qUewC1G
kaWN7uxaFvqO1mENfjrCHmRAXia6YW+g3xVsmPhEwHEkdwmr9rQsRQAJCcI+rb6nUVyAiBJbzvpI
qyFn1YHEvpag0XKgN2pBD882emzDJs6eQjSzouARgyYKSqTbAV/knQka3RO6snFrbqLqsQY5xkIf
oMxW4o8WIuETQS5IrPQoGbddVABwoXKq2E4byzjmNVjxMMxZyc0F0AzpCQ8l8LVUFpptNMtdJW1i
LLMw/y2QuxABCOt8rRc1VIBVCU5TJbhQleYy5ID8fmzPZCKnI0Bgo/vWsKYIcjgdiJxoPtluixh2
B4xu3p3JrgttgCQNNLPQr28cm64uthUPr+GkWaD+IkqrKGcgsjLAkTqFyY8cz3KQqygPFz5OoQWT
rh1oBy/ICO5mhNPpHArqyiLoOpSlIE+98v0XXrbycksBSM1CW0AYa1tKHJAjFtYIIWzRrHCDNe/I
kTGBmndpvIAgI9u7ZVngxuezjZV3/rlqoWuQ2zEEFcJpWuqNm7y0g1cu3CkPv9VefR4GJOQX4/Ra
YcOHv2rZooOkr3+lVv5sD2nx2mn4r0X/snzCfiBf8SIT164vkRCwbOPk8XHaysjt9rXuD1DlZX9c
uRytj1e21ZU1Xp0rWSLPUmavKNp/vHLfpc9JlevLpLD6yxQXa5CYgY17srSNVUrtmznge+53KQMZ
duMFoPj3j+j57/eooxsbc0j0uxSEZktX1NUXW3QvCrSN+f+A2giVzin9phma/hL1brpi+NHfRVmo
bdC/nezjNBGnsU2mwPan8tHlIQijuWV8h5DG28cw8DG0MIq+dyaSgJ8+hpz8Pz5GbHnlbx+jwYvN
ycR78rIb8XuuB8hXoAiRP4IKtryaLW4ramT5Og7A8hWuLM5kwtuWWPnC7DY0pOl8AlaJhq05ztPR
1+2KpZqKxgD0mIMU2Z2seNWb3H4ISyO/YqsFYEJrP0BPwH7oI5WEgQjSgWxNFCnUr+K6AsnxAxBG
+dUJ36ZDEgz1xNhGNsHq9GPXWm8Hoc5SwN8drQe6VI2cuJ+QW8lMJE6VB+Q8UO0x9J0OlsoV6TpY
BrILKIFMR7DBQlNP/0FmqItCKkZFkU4NRRWTlMeq1q94bwmXcVWBD1MOVnPsFcsKHVjb93g/Bhl0
DPrH3c0BaQRE6+/RcmyCsg23kOvslibyZzsq3mUpuK/AMOGBDBU4a/KC89rfUeEvZxPkeD3Qyzph
GMzAgWngfBGGg7cpY6MxV6T3bigjNBW8DQm7k1g8nZGXgcVt0Spv3QI70w0tVNdBEnaZuPnIiKVW
jaSjPxKFLfnU6OZTkfp75O/zIDA8R1ZmY6KRDLCwcLBlkLbgUKJXwPltkIxjXEEnRL0sUqmcDnO0
1Zro8kVp/nbwpSYDWeHtd+DONrE0EyCFWL4C2LWqMj99kXFTodUPduKmTWMfTBZ1Nts9qRjGvFC+
Kvst3mDWL7y+DbiHIfcyKsZ2OrQpQ7fI0MVIt8F280YqLnfbCWAH2i0WWc7PkYEHV9sO6LSQ7vjF
98NoNZo521N1xy3vpkmKl09Rg5uo2uI+ww7+quE/rTMdFC682LVWXsFR4FTCrIMpxmst8V9KZY2e
Yc9G5bXR1NxrZunmA1h2Ag3PG2im2N1Ry7BfI6Ualhl4nWMcTURKxwayLwWg6VwcyNtm9l6CtuI+
irhFa5C5h7TokedYg5Y0kQcDHinNFzkvUyhYdfyhknUN+h0AlWoz5g8liPtB1uItpxHss8va7KFp
GIbuuracN2+KbTVNJdPf5qsIcrposAtsaNKgd6Bx20r9U8RMYO6WVn3EP0XMnOW6zZsjeSdVGScv
quMI5uA3v3np10RD7rKPc/8WTL813NXS43AoYndcFo6vPWqR/ONMjuzNNryffYrTEmi5j6IZN6JI
zQMfPZDuqC8tcBD3shrlg9235qHqZAZVQ3w5G9B9m9i9fLDTlzn8N35IwAU69eXg6EHluEgQgcTk
MAnODpK1zgqS8OaCbDfH34bIJbB6QfNubrOYnFXLoZD9yWGo9TM8cVetZ0LiSzP4hQ55mT2if9UF
4vFfE52B181fglM+C0rSyyRjlQjQpjgeKNB+j445wO6Z8/1mNmUU366Qu+XbFVwb2C3FGucvWcSz
gGbcgh0tf4iGfKdpYNlE91KyqPMxWbdQ+YSWnMd27aTXZ11VejWe+we9A8RAVXrxpBX3AjknyCzU
0G1VEeTIhbUz0EM2T0J7cbcSEDeTxhSeIUfaLrTMr762FcqRNsv5IQ/76gV6ZLO9kVApgiCRFdRp
U3+t8K5qGGV5bxYh2IpyCaSxsvdqOjqgotv0GpKrD5HTPUPkolxBey99GHSkW+iMbIOySWWjs/83
cVqJ9EKhg2t6HLmx9M0JdPvqjmZvpl62XyzG5UHqwCyTNc1yYzkOuKNU3IR+RdBNIMH2IcKjgSBv
3YjE2JDQxeSaZ9so9fs0H9O7WLCfZKYoL/b0TWFZ8ouK0n13Y+bAw5Sa9YB3zeJg2LgJoB5vP5Ct
5Hw1osnxatqm/ZBAqHnlAnW9oQiaYEmkO5UA7APZ1ITeAXvrnAfwWBQDxJcGYO3mL4BLN7uwb1jA
VerLhd1u7Y/2EtuiVxX/N/swZVCfrcMFH3l3TovBW6esL4Oy4PkTaAzNLXQp/SUP2/xp4A2alt3I
XWg+hskUIilRgR6Tgg0TfD59PpzJmVbJdJ+ChCzCq9MAna1VHpXskXVDfB3cdtj2qePpSMM57b7C
wzJbDEYU7ixzY9hC9D/JoZWguzrkbGz3czhk+6A3AxEqoKdqkMhM1Xi24rJ7aVfOaA0vuiZaCE6N
2YKGUdUphkkNMrDKC1XSCuIKaGWhYT5CwSyyhwdUpv2r1zknMuOvC4aiCCD3Km2wpAcVtBxCMFvy
uoZ8DS3ZrtMM+7vb4xbZkUwuYmRIoAXw4TFMT9vbwzccA9XU+yGAfJwUWOCcIPMyP6tpIkMOOgYZ
0tECuzv2kMaw7lWVLe/G9j6ewnXb8ehCpk73oHfMm5/kI9Nt0s32+6R2nOqD0Q0/Kf7/dlLcAS0G
tgd8tE54yJO648VPIkA9KjGY9XfZRActwdvmQxG25WORhv8Y6q2rdpt44eFl8gQ6QXMeOr8PyXsL
RsZKnG7DIUXHmZFF9crXdqGlOotH05vuMIqoz7j/68h0i2IxZE59D0gIW9o5Z1ePGXINWenmCCK4
fj8IiOX4ricuyC+bKw2AiaephpCGLOvmu1fznTCAt12UgHODnwBCobn5Hco7/IvDXLZMUW6bl+w1
RfvoFm9LDhMAS91gvy2JlvJjhO9u3Irhi1ayHtSMOJPowVtA52D4Ughck84GZftrXGlOoIn1QVi6
HNucr0kbLERa5eS4oLioQZwc0LDpGgiFQ5GTlMJIM6zKmXt6t5O0mIMEBh7GaYJ3wZNXQDZ4gRMr
xPNnAamO+eSj63/E6AD87PspNtdRZ3YrPrnhLvZ9+cWFnHU3lNWzMMrklIEhejFC1+MLhcVxqu3A
EQydTctdVKz3t0nKwg1Hs+IKjclWEA8V/q+rbOpWZplB94PGsrU60IpYVjBCVAi6oM4UmLq7AZbp
Z2jLaEe89QBdtRc6e7ffTGSfbGOOJ4p7MtkKMDLCjqdqtCM7mcj5/2n/tD6+4x8+z+/r0+f0CdHx
vvbA7LWPrra1oTkWvpD/HnoQ2UrWXboiBe97PXgoXRTJ98Z0wzQAth35n6YDyYiaMMeYUwKhl8SF
KkyCu/SfS90s78vN0xNQ+jpjDoVwpYZglbb6Folq6RtetiYbaSd0YD49D5m+MHsGXmw8Sk0rMnYo
jeozbmzwMmthC687uWCZf4pr8+0BnFRvYTOMTIX5bdmdwBriPKX/hk3t+Mdqv4fR9DKM8F/s4Ntv
TtgYQ4Hp0lY2NOnN2r3GIrauQHsO6B/GF73Uj1kLZguKFJbZbh3H9MCVyLApUfHNFIPqkDfguqUY
qdnOohFA0zHUWOYYdQWwL9sfrqCv5vBsCKcjaCPuKJqWHX3ct8y5OKSLcT+6QK1YoZZvM+hgPusV
ShKhG0YnGoLqb9PkbfygQZHuIZfmSqoe1zQzGbqeRLmg4TQZ5hZkzPrszUYOIMxYFFvy0pIcghsn
GqolZQZOPlqyAL1O1kXtyY5C0KJoPpIVfMkob6IOoskBE4cc3JFyKV1UTdDEi6M1DY2UDwemQ7Oo
r3nxGKFu9GBlcyqFApoalM+36ULU+tJ3u8BoTagURol/HWu0qjGlFloNPWgn3BZA464H+8OfEYPX
HpoRj/pPEUBOIS2uSh5/WcPF/n01xib04fHOkrMASBykVBzTwnFStPt9oq2JSH+2zX6Q6oNkv27A
AmsXmrGxawtVCQZWU9TB6qNLQ5RM5iEhbAhTwwd7Nt0wNe+TCK1DUe8mGlHo+0SGdoQjj9BKnbDy
0mXpAfKD7gOgwe6Dy9gz2riaE0hiXUiW116A/PYYkLN1Nf8kkbJqlZNMRZGdSzdjYKXF7DS2kwAt
9c2apnu6MLATbb7Ps9UkSGlsAO+P78ikez1eqkD8vKFPMPZed+DQA16Ql9ZgqMEVOuuvZBoqDR1E
g5tu6SNAXbve28zRAQD59xOB9AeqX9o9WVo9h+rT9D1M4n5HCTgBgtzNVHfVnMAbYrM940F7JSd9
yVCNheh7wq/0BeNpi7aP36eLvKpW3GGgby5SbxfjOQDsrrdr/Tp/tFlSPOZ4TzLHdLxEtYnvuM2s
pc242JITCOlpa4IoYUkT3qfjfpWDxFW6geeUydk0Hwg0wfAQWgHSO4F9B3z3aY2icjOM8XfQ4H5z
Ouj7gGjE3+UcaoxulhmvmEh+migrzVvZCUAzxUrTE7azFQTf0Gq5RVncUNALcUVd2F6EVZOtPbAW
DJBB+tKlsQm20wwVjEwpSSkpF2UHspZ9sP8ej5rhifkN73ZoXR4BYU2BVFCZv085wMqNq6UZo6Bx
c3xIFjaUCXQHsGoWMe7hfV+CS2MIr1DxCq+OgSoLXo/9TQ8Z2ys4ApDzd9D6NXj+kSJYmBh3Y/dt
kradLDOfO4o+/FfoDk6ytBU7cKOWpFhag5a06waafeoKdc+QvO2g3h32aHpTOzvclxzI+EXtjoYN
01ccrLBPMXYeeG35M4weFb0NBW0/b/8aVqvVCMj8Hqb2MfNqZKeLap0lbhel1boejMp9OgA4AWGy
TTul6QG6YNkhNzRrI4FCuPChBIy9NLyHLkTqumZ2+ZXF/GvMh+pXnUDvLnVHvjBHQKAbXv7q/Pqr
1HjxNa+LBNI4qfsgGX7MlcazCwQq3q5SG+PHqzhWnASogzWgP36tTf2NNQZK08MBmC3iiPlghjbk
TCvzNxtNUhQcXmRAYsP3ggy5tweIxJR7GyUbCPPY1gPZIvGlHaz+fjDwOPBtyA43E7iwbvGQvgKk
Ueh4S22M5jofXvp2gmhpad3ZcnT2pnpZdYDdWBupTFDGnsQFxfYRaNffjbN4PBlNFZkE1n4Unvez
TPWjDpaT24nrGLPF//fkt5gy8eVz3Nav9I5Mb8v0oix7iM2LUN+RffC9Czc9YB+y6WsXQXbglt6l
NLCyWwxi55YTranzQA7PVQSlCkhFGKsYdUZIziXT2QyFvqQA239O29pa8gLN6o2IsqWY9Gg9xbZ1
1oC4nQ+Gz/jRF1bQ5yHSW+SgkAFyS8sCP7I12Xr0/610O44gTNeJSz+ALqS103FdFgJ/v7rUkIAU
co+XRvkF7LkuJCptbd+pIWPr2h/dlwrkNQfbg3ofV9rRRj65y06Awn9ytQJMWNWvSpraqzrx0urt
xAA/biogCGIbqC4WRmY8117brngnrMtgQFsgbeJ8j4IBGB3CyQ8qBlWExAiLZVaBfCdS8nSFOus8
oL0B5MFYN1D0S0bdCP47hgLpkCRgO+Eq+rYYnfH8W1G0PrZb5pG2nH3JpzumTUeSIUsTJu+Uj3aY
5GsYvi1qc/ru+1/zwIcClvvRem0gy7AA8RF/4GboraUHjM0AGsMTS/w46GphPJda9y0vR6iZx+DB
w1vdD9A9m4tRTdLYv5MAvh1PaOhJwKyp6c/TOM6TIKs6T2pKJLQAN9HCPj3Eta0ts2lIlsg5pYco
HEHSTp42TOTbKbmmVEcCxc6nvTmigFaotspSQyN4bEB4HVpg8dEPwaCh5aK516ykWpaV4K8yHy6u
jV6vRT9864XX/kLL1D/cs71nNzPBw+yN1iV19RS6T4Lv8ZetTqk0WSAsz31giXiJw2gzqfoRHYZS
+sDWcPSN0zgzUS5O7XFvUAXqQ8y7m3tc7mnU6lCcb6U/bQgSVI7QKe8bZPRmhJCCD4GS5e824YCB
gkSpKZjixve5hDqi9SjuP9ezG7yje2l7BP8G2lN0V1vdMiy9pT+CJR2YG5WkKSyAAkvbAVWZQker
A00Koe0U3GxT4p8N7bXGtnsfe36FXbKujfgbRqt5OA65c5FDnqBzN/aRLgBxUqwO5ACTXbgw7YJv
PkTjbXnVyKw/3YJtVxF7p9XDhzAIucfBaOcNuMBfQBDjn0RZ2eaiRT5g55vhS8VYeJYC+5YV4Pdr
xwQD2RyCnqtpkcShhruLzFfAE0HU4HZ/GllWgcw6oBtTS3ZLdta5yNp8Nahg8oQZKnALXQAgmIg5
+NPNj1bPmWmAbBFt6Yrt0FH0iBEr0JdJpzoRH95cZByMxAKqD9gMNYU08D7E8d4o+YoC7dhAe5BZ
ueaOWcNsm1cwZbVtINNm8UVe5ZCbMAzrLk6nemvHbbYrTFteJghBQiMuqb+OkHt0tUj75Q311imZ
+9q6+bikSbmT1NshM8A84nfyYmLJeVKuOye6I1hFu0WOyJknhcC13fmJDBgU+ha56lRwVKcCHaqx
XiJp5Z9MazCAq1Fbe3BtcNBfofUAhIxvcdg1gblEVDXw5kj5LN4n62U8bKCPBnljlHMuwAyPlzwd
6hNzoFAvWO5AfAcUKHrcyH3p61caOcpEZ+Atybado9oT1FRahByFFqVrvQL8zg2b4m0VP8vaFeuQ
SY0NL4yDwsJGc0wZCAlvl0JtCZ8GCJotrTbKZBsmiTgLkCoEnjfEAf2iSvWz0uPiAUpu7EijJvTb
U1F34P2Djw5+rQ+BA8RFkJT+mw2dq9ew1Lz5t4iu2uJUTeaF4umnCPJ4EUR8qIPbQkMo7kzIFp9o
HSSHQb8h3QRJJlCqVIr/ykjjf8SQuHd2D/FuEYK1nuzCsd2l0Rjs0ETF+MQSvmmlZ3zNBgNK1kUj
NxSWooSeGdjYN1PP9v+17MS0auEMoOGiZfNwKPYmwQIbrTO36BoMg9ye2jWxkNEwQW79w5CrIVGW
6U0dBjdvOCApoRf/RHgsPPXQFNqLFP9KGloc2fLS8dCIoLyJrTgieQVcohrqCbCHQtH00xAlg/iU
Vm06DyM56Keo0n7NK6HicU6i4huNImHb577Vn91pmp7aQrQXDTpi5OOGye+azD+TbwRy8a6RJjgD
cEUwatRXvGBtQxCsPMXapAFTJNfky3tm3DsgDKR5nd01D7KNl+Srpih+dPJ/KnzzNkMCrHsXFv3D
kBcpaLmy/uAocifAhs1twqwKWjrgi5pD0E1Tm7Z9pVFSZAwYwNhY07A3gOEuUv9MI5pU4AV9gQRB
f6AhLel63dVNk0epaE+yvknvNZW1LSpubfCC0UPuhle7Eb37ZwpBUYafoUGxu01oc6Fv0AgABIVa
hA5dHot5kSiv+50J6PICDBM+StmVs0hqH2jmyrK0BdNsDpEt4a+sbgrvqqwM79AtmW1jyBstdIqp
Gdrsiqo7k5cOFCz3hR85d3NQ2uDm0uA7MK+b+mBK0u002t4m3a5VqMsYCShs/bSwV2i4AobEj3R2
sPHHeX8XyIcYaG0af3j6j7HMgs5FErxq9U3SZf3WQbfQQ8TtnzyZ8h+F7qNy4JZPOejS/haQNu6T
L8tqDsCDt99WEpsutUKGzdK9Cx6ZRexA074wourkZpr5wsR6+j+sfdmO3LCS5a9c3OcRRhu1DKbn
Ife9snaXXwSXy9ZOrRQlff0chsqlsq+7LxpowBDEYJDKSqckMuLEOUEeP5dVX136OAROW5kFl9E2
BXB8g2SU9TwPem9itZ4gkjWOxXF6M/amj3skjgqU90Ee6dNBBAC8Rd0AlV901OrdSmeQeXcv2PDE
Vu+vyOKbJtY5aVFsg4xDDY/ZPmRds2bNGjN5bHIsBeM2bN8KxKo007Z/Nkhjle6QvLAWQY0M+Gzs
tAW2h1h+H4yyRrGdGh5A7GYaPnp6/YiUR7dOMqz2a4WFcBQ+oqltvC5dcaGWq4NNYWzTZmkMBvAd
qld48r03DFEuX7ECiCk19GO87/V8o/tgMI1BYY1YAArhO1WjklmgVcENco+8vQeuKOwFOtfUvwr5
QP0BuN1WpuWPRxqYqYEtFbeM/UOVxcPBVWUVVevxC1Nn1AydAPdp0J2MEVrbYOEAP2NVyBO5kceo
hcW2FSCL3QN8JJYeyytkPAdtqg0IsqRYxIYur0bnlRdgXzSgWZE6dWRZ4PdZKnHSXyOsMPVvQQgI
DvPM/u42XnOkl5OoY/8CGbRtG+FNv6zNsNuASa9ezUs9NcCRWXskkwRN30b3LICkER5tEqf/GmTl
HsQ72g+DGScIl44vDZgFli7q/W/Am6XtmNC7HcpLgdpUg1yGusVEr/ZjHxU3Y2DzRTrw6JypqtQ0
BjxaQhJoan3YWcN4s8plfuAWuBRnkhnAQqHrowkX7Ko6P1BHhp/Xushs5PjNAEquQh/OFRjSnsXP
UhriOTT7EBy5YEXzK996bsD/tUkM2W/ICayt72NMp7Kfje92mO1kxeNbUVnRvZlbAMZnOuir6iS+
z5qiPuGJ80KdYxSVZ1BUn3nvZCdrSLMVlHEhsKiavsAbcEGndAi0BI8w1TP0KXpcCHcqoR5nTcaO
vQISl93ag1tdMuBHF23n61+iutdWRWXyPTVTZCygjikfU0NtwYCzXURghvkSJFUPbIXu7d3IS46o
OnWWWA4tRNo0T2MeRmddG3wQ6AIGACHZdqUVXngoVFO5NcpND6vojHglNNHCGskwoLBWoLKJDtT8
cDPUbACLgRuNQAVj/YrKDjBslcU330FMXUXME72WQFoJ79L7vDihIs5ZfXggJYESgETKpaM8ghaU
8uQBTaLiW1i9z0EeGhTnwEUEjmQ8kPS7Fsm09VihBqQvKuMOpfTGXdb4mxpRyhvyyOPEAuLA7xeI
ToFn102ccYGnzbAnZ9tCTXYz1MBcYSiNqNWcCEfWa7uQY74sHW3Td+zFhKbWPgUd06JVzDBsDMoj
NSFSYz0y0bw3w36INzFKlVd91Ti7kkMwjPbqDv7qXVPIeEUbeeqlJu3WZ2e7lcERQZ1kQVmt1m5B
FZzwbhPXngaQci4OjW15Rx2orSk7lgag5OqRYaUBZKfUWT308XYABmiaaR7w55yIFEGVcJVGWPaY
GYBuUd6lVz/FG60f3dsq4DABQ3DsTe/rbOoSB5IIdi6XYZuJZOlGebNKtDbdTO0yHBVneWztp7YR
4OVbFfxCUxS5k16HXmB/qAYDbzfNn6HEFiR1/SGLj3ko0xNWO++H0UsA9vmzHRVld8zrI9lpRBv4
FmhUdaKasS6uApuPXQDBYBe1lFagmQuyMdWB//5iyQGKWs80IHSGMDrSqEDaRXF+P7KBPfQNYDJD
fCMajT2QxdLGPegjxLVRps7Sq0VSCvdIHhwZiVXdQAmt1moHKyqUSjYVOKRoaAQp2QOKsfwFNVES
a1z+zZVcqxLXGBCXGll4X2QMldJjlR9bdYh7C20xRDkwQ2N+pDPqLmzRg5zY6sHb+DEmJHfqJ89y
LMHn8+cp9Wt1V60hpRVv7SxMV6Qbvs9VdViJ38nKrHV5FgDgn1mWpatMN61j7xQ/miAVJ0OK90OY
2OJENscDvx6zsyN1jspDgK0BcbQPF+rpUUEHSmfwquXa7ZymGjs3OupD9dJ8VJbbSDOQidJUdNBa
UFQqL2qRKw0co3YaOGW0fs01T//7XGT/uOI8l/nrijSzybl1RC02Hp94GFUpKm8Jwet9NLHdMR+T
Fo+VuRfLic9N6kVCPMrM+mwzTZ57swn2eLUdWjMBYods06kHgMo+MYwD2ejAnRL1zOqAMgOQlD5H
LXYQ4O1q3OFRA/zeS7Tnsq2KV255zx5+CK+ggp5OgCedTn7r0oPefYJUxkF1czXy30zxP+4DCTBU
eYG/e80EY6eqd+wFET3kURZtaujUTuwQlgtll7LU2aXFn/xkeg/xaFrPfxsUeGY9sUP866A+Ka3n
0LLjk+QovhS51l/p0MZuBq3M5WwZEYi7OrFakKeREn3VFZslL42tEWOP6khj+DQ0E0stqIpgmrIz
wNWh9yoooa6gYnrXKoiMbRqACJZsNjKUi7p1OahBebnuUFO/D9wmexq0ccsrE6BWZdet1J/tMize
7S4Y2/YV8HVPrMAe8sM++/9uLyrUr1H2akp8qewVKC+hyTxMybIKtLUn4dcPc/4s68xq2zGvX875
M4kUJqKwsbeZk2LCDl+y0O6PZJrs0bIIUFFGObdRC9JTZJUP86UFHjjbqoqG5TxNHXSfp6aOwcim
qWkiHVTOV+GYy9FAhWDjjAgMZoCkXLLScZZa3eSoA+iDy9SDJ9SwR13LY65s5FebARQUgSDZ0gzT
WJrgYxYJdh8UNKlJPw5Ynk4zzaZ5zipOt3jfuEfqBA7sLmGZOHUo41/1uYsVt1rITCsPvPjKwUZq
Vpk88EzvimwAVZdq0nKF8RC5NhmkR7I5HggOAAq/oc7JTc3rIBW+mW3c/DlPqw3e52lpkK8hmJXI
JsU+CssgmrYDozV10qH9mDZosFUYSqyq+lZj+7LFyo7WM14IHAQ1aT1DTcfrJAqRkJqYm9SLWjbc
L+nJC7Hr6VBBvA368ZvfYksUunp3AqE41njUdpWRzugQBxwSsWm9paEBWNbx2lBDqD3PEBQg+Le6
+u4P+zTzp4sMmR8vXI/LDUIc3b53w3vT7vSvLoRY/YDF33ORdMu6T7wLBH/bE2g8UE44FP43ozqT
A4Mq8bJwwSlf9WV55tARWVGHs7WgMfUKZedq5VQyPvtRmF+iEdgDpLbi74750JXG+M1CUfoKOrZc
LZuDLVLEiD00EO7EO3f4mut2s4hTK7xy7tgX6sAWALUVqkNDid3UUWrgXw5M1FH01cE1IlArMgWB
6ht5RzbZMqDshm64qxAZ3FihJm+CLDJvjFq/bdSiNkEqiVqy1aKNBsZ8KAJD2jF0XfOAqMqeilrm
QhdqQt2ZHUB+PnWSP9npMCC1dGCxs/vTrqYFO7R2KIx298lf2ekC6ahFRxTkTJ1/DEf1LvLHupw+
3lxvQ26ARPLjWGbbeVoTmPpz4sllpTX92XGQ0OmByb/pAryuUWgW3zWpD9hvAcWGvvb50rCN8tlt
apTxyTr76nlAAUjJv/spyJO4I34Km6/SNHehH3qHZFCCXUrWLEvfCn4idQYYd5a+9vEbavSqR1uI
YR3h0XiqdF4cDWRXN6NnY1EJ8oFFmHvtd8sMl9qY5T/Bwf0k2GA/+1qP4D4i7xdH0/V9YaN038We
7DbhXreUrW58HexuLx0j+6m740EMfvUVoE0IdIH90BXNIpLdeK+bPNkGdpUeKrdJb2wvCleG38mv
QNJvhzLNfuhD9EVkyfDUyX7A7tPgJ98Q9gl3drF2O7d4dgXCgcrVasd97HrRsapjtizDRIACmzXH
2DPG+7Yx7sHTwb5CoxlqToHdnqAfVt6Bpu2V7PhjEJXpKnnmoK27rZsIQOrYW2k+iutAgBletJzH
58qIsNm3rO61Zmsnifl3gGsgk6UczMYZtqihjNaJmfIril/4tQhQ4IWAQ4l4PcuvBrTXvEWZ4xOP
2Q2ZUMOlITMtfSta9FqxC7U22UgF+sB/tXZrelm8QNhYHiz13ps6AlQLjEFxpVbkBMU5N6PzPCgr
8NYfohgknh8TcSSMV7iZko1GEBEsqN8nJh83MppF7tXfiextVHycZSqGY5svOFOUbxPx23QkHzp8
apd9OB4bYF2F4R0gYbNgDlg8isy6TJiFEdIYCA4kG8I4hNxszijQeKJOMjmRcTat7t2/AcIdabKQ
HbXaY0uio7CL+ksR28adiaDZ6S/2ruKf7YnZfmFZ8+5fAQC0JPYK/G6++EFi3vUhqqmmSBYPuuad
3xVJkJPrgBuUMAlUqpaDf6GtW3BPBPYVX0zx2EGSadeihHvTDpbxZcSDNxRu9IpXGOhTmlQ7DYKN
N1Cp9kCUgYJkNRI53eKxVyObAoGh0CmnkeTAAhSB0UgLiIobkUB03P01kq6pu4Ao0kgWefqXBuAj
csBKD7UX4ToPa/sOCPFkg/8M/yTTGHzDEK/eWY1VIi8QWVALFzr0qC3Qq1pm+h3SRZuhdMcQNYnR
GhxdxvfERmUhELPJExt1ufJNad4UMtS23di1B6dqhxPy7BAfd4vqrsJjHuV5HX/BMuIhSAHuXUR3
o6jBGFa6pVIVsV8aTefLv322UVj/8tnCUv/02WJNg8iuqv2i0q2ob/JlY0XtYSrOUk2g5tsDlX01
pnaHOpJmX8o0lQtEVkEhR+E6r3artRWDMWAyOkjbrr0+0hZIY3PsWlt300PMbBn1Ab51MjZFjHd0
yE6jUvHq1YEL3d00IcTO3bLfWr3LDxogIWfpiP5MZ3QQSQGGssBxVnNHVQWvcaMHi7x2+42VhNbe
c8vozhtUSdsAql8gT04o8SyfyWOwLRP5TesR1T9yCT328NDjUWLNaf1PMf7plJxGOFEKwE1itpF9
hG0/2OgGBHeZ66EGJcjWlYIVN1bTLowWyMAOsKAHhwEibafjF3ILdNCcsrJEBK7DXiOO2/bSKrcu
RC2fGv43tx53/pYDiggZK1c81nm+RSk38nq48zYmi8ZtrpoyK5cJdEOeU17ph9R0IDuujfqLzvof
Q+J7VySa+xuwaaNiXflbhu8sG+Eic6WmzQXfkv+QuO/TFogb78Ycle2g1gbD7sYDZmyJ7GK8p60t
NUs9SfbTxlf1omIj/tRELDPeJ5WOTHSF6lKPgKthzLqFYXRs7XNfPzFCu+Il0TkblGdc368IdZpj
2CJOk41me0KRCeglchBVnyDQGZibsERReeH2ckP9dNDc+FvilOa256ZADQsOMQ+7c9FUBUr5MwYG
Gc/pF2SMi+bdx3KEWJZNg+yv8qYO4YY9+C+htJCWSN5Ca12chQwAJoS+1LItINEoU6D5kbrHKVZe
7QaMb+3CQ2iyX5CxVj105gEpsy8q92a2l4YJ6o+pV1growTQsMfKgOE1fmzoRsMtFJ3b1MY9R6eR
d19aWQKFM8TN6YAcVSYR0v3VbsEvxMHrT5ZPI6k9prEBzfIlzTWPgZAQQvHqYOautbb7zMkuoAdr
Nzq4wC+lEVhnXTwaCu5FBzLT2RhJa+kkA1/HWKm42IME3mkM8yW5pGQbfF5Dvyey1/MMdaw/YncS
gabPE3yhQZXs4KsDnYUpazmYFBwYsZ/z12Rtx9oGfFd5MdeG0nkz7MiHTDYrfo2mKec2+VCzKHJm
L+cex3CLleFAULKWSBhJHr8fEkQja9TLo531XgXCofDHZMuoh9xZ7RabLtd+UgTyU5AyjWOo/EQg
T2+BZj9h7/g5mvlHcJMGeyx81GLtCSho62xq4AeUVjRAKX5IztWQcXAvCe0WRWjmsmojEzGeLFyA
MZK/9WG6BkiRA/sRQ7iGBdEPkVSvRei0X+oBeXvNifQ7LHg8cE82Ov4fi3SPl1YHFpwa1fxuunbw
csX9wDi+i0QOp+lUs4R2MGqsqXhaoZJI9dDBkUBmDaDF67EbbGMTRXugw3gB8PIWYp31vTeW/gnF
gvWS7JoA+WJRR9VNGljj1Wc91i9qQASuAGSMCna0UV/84BWQ05U6fwyLsV70YOQ70WGQWn7S1WG2
UVNI0SxZZm6KEYBwyZtz44TFow8U7F3jBUvdrCPgWla1w7NH1rfFIyKvgDeW4o4cwyK7ACXl3VCr
Tuq3nlfDNAn06kCrmkW4D9WchdrQ4kEk99TMRjaugAWyt9RsvRLpQQS4N9Qc4qDBbqz2Vpa6KLhC
4z2yG9aSepGJ1w5VAXoL6vWcLj63LVao1Kv3Zn2DkMEtdWLpGi9KNui7XNOsEWzLaY2CjPrQYnGA
UFKeBmf8toIznWmy/AK+bLkzjYKNC7MKOgTgBzDBGzk2hjmUmdUZHUKoAhyCGIe5+Te/eRiNIBca
Njf/+1PNl/xjqj8+wXyNP/yow22k2HfGfRBBZFmDSkixoNP5AOIPtiqssl9AKCE7zh1uDEr6qsh/
DaH23O2pGecmnf15gaxFRtJwwXL4X08TVR8fjK5Cn2Qyzlclo1NXdrFwbON2FDH2bupDzEOoObnQ
KQ0py+QZypvVXrPi4tpCGpIhFXTiirGTDuXAgALRgnI5mNa7TdJZkm40iBqdB3UHABstmk0tUtRK
fIylEUUCtFzvmufZPuqo3R4zPInoqnPHAHod6cj0wr0IK3MRdc46LWN/OV3xY2JEqVC4DQ5vSdfO
BMcuuTKS1TQVDY7ES+bK6GaaKhNGuY5irZpcfM2/WCAh2oJhQhwcoYvDdOZm3fvZX2zk0nu2m+HG
xjg68I+z2eaoaeZZqWO2VWAJXSY27njQu/l3ZeeCmyoCkzo1A5b6d8KEhLZMzZtIeVSQV9tFLeuW
1FnZnn9XIN6SV1I/T4OkgFIgingQ+QJElIuG33iWdQFNSvVWjuyiOXr5Zgv3Erk44bB4QdKc3DgD
N5OvB3u37h8JkE4w9FBh0REJmOyziTzInlfjDarMF/qADUHGkisI9OzbJE7cCx5Ia2rRQRvB5pxZ
7Vs3hCkyfS0QeaVfNUvPCcBi4Obhsc5stZ+vnJf24yxNjHcbnXWZ7bxE0ZAt9CJ3X6becKsb/n0q
RHrLGEtvwXvtnJp2PJIJ4hDpbQsg/k2AZxlU8/pwSW5ddxuBjOlKXnRo62aXWoU8U6uPk/S25sVz
4XIwaaiZydQ34KxwNDPcz7ausOqll+jpllyoIxM5ii4KFPGQjeaMKsiJhq2druarhq6wtmkPBup5
vtDKzL1r9MBrGR4+cFKM3tF22lsaRn8ScBEVlErLT7MbFWh4k+kjzH9Cih2lBPvXZTbxoL72vhud
5k8m3CBeGKBJRE0qvjDybZw6WGia4376qyozAIzUBF0VudDBH8EB0hiNMf1VNKnb+RDdy3OxnC+r
t9zbaRVw6/Nf2tWddtA9+WX+4hAgBe+/yPbzp+s582+K8IXmmv4P/b5UUdfhZmqOpX0Aw4ZUxTRy
75oQSdCKvP+WNO2DmeXpQwLJxoOr60DoKjv07CytaC8j1uEAf3rNpgWV0d7LS/tRgOiOnHTHNJat
o9fn2GLaSmNFvhAQ4LvveuNJtgM/S9VySn/cACsC5uTKN+5rp6+vHkivWi817snUGaD2CvMwPpKt
78Jyl8eFvpwGMDO8741NIIQBJk5A9LCu7pI9TQ5O3PSAqIixoCYN8PFj0RyjvyVTNyKUmPVdvaXJ
UW2SnxKL/6BO+rhabByRwg1vpqu3lgTaLHbWNJnnpvKi2+WF/OngJ8m3InWNE7V6LA+3gWt2oBPB
HzRqfXgLpMqKOslUQCJzYddBf6BmOpbWzo0RrCMX+ggSlXH6eE8GzYXGi1+N+o4+AGg99EMoemwl
saeS8bMeW93taLviWo7yLZC+/wXS7sMaioDDLuzRjIS2AukWMJqJ75/KOocCHyqov4Cn0AYlbt4e
yy4GdM28ncwdFPhEVYEvBDGa5fuOGxRquwmnN2PzU6Q+jh0vF5+AelbSQEzcsO40fOwyDJ4pfx3q
/FU0ongokWTbiQYSP4jS+g/KgVLbWAO+2s1XDUHO14QBAJlK+2dqZTdtNpgvImkH6IGa/Nax4m7r
VWZ/CConRZwi1cEaaPcP6QBlXA6Bzu9qODRK7Z8xhrs5gsH4iQabwMrw08h0lCSoOvLY08BsYaQo
Psui/gkaFeByhn12k6r6PPNdpBERUJvcHNTekxuqI95nG5TbPFucfA+I6ACSxwNovlHeoS3y4S13
I6BLffMZssMVQIlGvmv6Nn2qOvvklkb0inqebFkCHn0RrqmfC2NAas0a4tePkTKDGAWNLJwQsG3L
0ldakiBBFPLsic546KTTmfyL7W9+oW7oeG6W2ac8m+ZYwxHMYLtPWb0px8aGe42Nzp7Sa1OviyzZ
mmkVykw+cnTkTLNkVbMje59kCz4isXspu7LcOqAfeDbzcuKzcjLPWKeWV++BQoI4b1ZMfFZYS8Oe
tCDQNn3tSfl7iJOhSg0wBTYU4FE2S2muFXZ+GTk+eLCrKP1P2nKZiEUQi+Dop5AdAVQmLS75yJBw
MeSKOpAnLC4xNAStVTL2K2CoguPsFgws2gxh5i57G9WcEkCNo8i77iGSJl+DpazfTM0RRGy2U+Mj
mW73IKQxgsA1O1EnHaQLwjAUdd1Si2brU+N9NtuQ77OFlhZuOsFbRLw8M10QZxbkh07SM+oLtRo9
a3aJn9dLatIBQV4Qc4bNxa58ADaVRwMCsaWtpETI9pc5Jg814Pc5/nYVq4L2a9mBezIa7PJeS40j
cTMEUCfdpai1WvfqpoBGX6xi0fKmgmj3vS3How7x1zUeju4xasJo2XqjfWrSwnrSQZc+0dYJXhzA
QlmuQqDmvpBbkFX2ydDDrWcWHYrqnVe6Y5oGwhUVYha3ra63xzbsvJUepvGryM9FZflfuxS0q2M7
xgc9z/i9Gkj9dVpAQ8cEXMiKU2efZpjHaUznLUTAJ4pa+YpsqVx2th9dU88wIOY6gmXUKkaIKKfv
vgyKLAJyjHxlIHnagaEX3B+2vurpzMJWVXLhIVyAs6lXnVnRN9b2UHH3UCakDiDFFOG2AaB3y1ob
SVmBJ1GLZQT4/d1x6+M5c1u5SK0rvrTpPyNqh1XjIOhK/5dZ1CW3UJZTGlxX5uvsawauXYgpyq/m
2OtLkSYSWnqh3LVOp+10ZDpvJErCl8jLjS9V35+IQ9vnYO+MC/lVrzLIQaL+QpNJ/sBReo/SbZyF
dQnZUDySH7REvNvmXjrjut6sJa/BDGTjQYkSjfxAHzlwsuzkVPW36ROrP8UpQfZFHnkkdlAsSB79
vDwVheY/JCB8OuCJou5COXxV9kzH28KMIvvguKBK+d0+IpGxKIym2uHx15+x4O/PI3Mk9KHtYpua
Zbyo9B4iBNTjRvG4aCsWbQs5QNdMgw6C56uglmrONjfNhh2wbfVtpw4NiPWRvYCNmtQx24rGbTZV
YHZLQrkR3g174FvXdoI94dtmu+Ym41YHdniREU3rrGzlW/UtcmvNmgs8PULNMG94yrR1rM5CZ3g/
I9vfegEsBX0OsJLbBL+eg4fUwaYZ3fKxrvmbhSjjW1w1GwTi5FcjD9IV8FPDRXgeIntG0Wx45jpL
k4/aIvBy4+QRIwIFiqnNEJHDOic8kIkOrooi0xnSFNByLUcI0QK8uklcgWplVXBHIC6ygQAA+jeW
c0Ygp7j46vHLhflijq2+S2yGR3Kp9ene1jW8JaoUGuhdE9oQ0zGStwB3hWc67FvpR8nKYCy/+Knu
HaOxaNa94AK13qgXh5rnm93kP4eiax+8KG63QVDk+zBnUEpTk5HHaEFxPW7YN4T2k1Xgjnzl6t6w
A4UgYdTp4HNerQOXmWtqShTv3TnvDrbFtk6eAy4+tPcjD1Dan8b5HjkNFBhC4eEWyiDvtso9a0Gy
55Gz/ptmRWDhVas6R5WKd3mkrwBZlNo9omv4FmQcliuq/U+Rutoh12viFQaVJxAp1rcRgjGTjZrU
AXR7u7OWmgsChM7uzEeUgXcH2ywVN7WH8GENaYi56YBAEd+rdU6sEAhpz/GXqWIYh1Trk9PU4b3L
2uzUDWmwJEZv55ddFFZ2Kiwlz4QI/BpcvhlECcsFblvjFXwbAph/M7u6whnA9YL/iIzF3b3u1SAc
Uo/aIXr37SIwGlumiO4iA+TVIkAiC3vD8autQ5mnF8Mz5GLe7QTEAEfmZCf/kSfBOtRG1Bi0bbqz
ZRxtkORAXs8b8VxErhzsNigKSbNsZ6R5+4U8oja2twnE+RZYbOXLiXq+1fR++9c2Ec8jX4YqGeb5
O9MBNVzkNFA/o69U1J+b1IuIv9zT91/F8l96/xg7O3dqqsrTxHYMx4MckHSFFHp17BEB2PDasO45
IGGQOebjWxHclL0Mflhj9dNinvcoMgM7y7APTkCB19MYkZfamg+oVKL7TR/septoUYHYk1oDCbXg
keqQ+aO11PVvc830XFddgkxin1cQ97FReS2dvIFA8SDeK7FnP2gyYG3e5Y+23uj4ncoa3DS5tckY
wMVxWpVnFMHzNWBP1VPtGt+ptFFzvuOxlb7NY/R4jFZawF6Eg/9MqloDwrjazE2/6asN5JGjTeaG
4YkNKL1i/TOh34uigzRdFAwXz/bkyRTYyMRVYHxr0snB6u/13lggW1ABIYJbosAKE2FhuzyRDE2u
mkw1qdfqUNtJvdgrmo/U+7exqRMhc5FzEKhq/IJlAtaVEKA1q947VkLHUlPZZe2AMGBoXyrhFdZP
kbreHfRoV2C4DfPbKFQFDCI+gamb2d85aohXoNWwb7QSqn+D5qaPYVbUayhJjWeUfGUHp0yd7VgW
1tVKSrbsmBO9dCa/y7PC/onCfuAbffEWVb+Gu5EAfKNLTRD5410BfgQfoRg/P7G2C4Ae6J/o9ie7
aXNn65b1pD7kD2Z+RW33kXMII82CRHkZtVsmIpDhjhAkmjuM0obgh3YFgw2YqEqg9hFcWVQslkdq
tkPx3qTSQ7wdPvcOvzepN9FRHvafji1GYHQqnq9AbXtijcv3vlpgAY0IRTavyqMztemgXIJi5Psk
deOTgcUn8RkkQv4IWBFdHdnbd/qYXogMweLS2gI2mmzIa8jHH6jSC69Y205eZDYHC159Bi+1cv2Y
C/wVkxdvSmcjvMZaI0IJgHBf68+xBW443NfBLY8a8HHj4X9GjQxyUEEXIegirfMIqDjEERvrri2a
dlkYvP+S+Na3znfTH2bVYrjKQ7GswlZJT98cH0Krfch0CLKFuKfDBtwockCapDPic2Bo3zItsKcF
ZZca+alIom+0TKMNgocq14VndemBFmu+jd8giuHLNbF5Ea+X6IPsrNV4VSjmL7K3vUBph7Lb0lvO
rmSHTGeGF4NfLUDYO25RNJM/u5AX54YXveYByqBdcLFdkiySFw8F1IAatNFrAmkApoN7w3TjYPv7
yNSIxyvPrWeOlc0ZFEz8jFUvP2MHkuxYrz15VhwfrSTehGZe3WdZ0l2d1AWgRUIZtEfMZVkHur6j
Xq1j7SkMva9Trz44bw2KP45YHGHX4tgaJC8RISNfOoC4bsMk126oFVe+s/rnP/73//u/3/v/E/4o
roCRhgX/Bxf5tYh52/zHPx39n/8oJ/P+7T/+afue5TFmg8OC+WAfcRwP/d+/3SEJDm/jf0Ut+Mag
RmTe203R3LfmCgIE+VvCgxC1aWGF0K1v7yxfsSqgkv6uTQeU4QrhviF1jvQ5/95pq2kfG8ooPaJi
ZZvSCksy1u0ANWPZxRmjfOsRrxzkUu1FNFTxdlIZTOP2tzbqiC8RgDDzMiNJWbJCNiaHQAiYiegQ
psFnGzlXebbS8Rs/QJ4Y6Fl1YDzvz5Y69Elbbwo89MDI9Ks3q8UXkOnnO9bpWLGz3KmBR/K6yYXG
kjNNADUFffFff/W2+a9fvePYDn5ZjCEH7di/f/Wgxys02bjOfSvjYYckcAjUlDGuc1urXuoUSRO1
nJAj6qArz66v5OGg5gml2jpgYn/3qnmgHfLI+zSP1BXNhtULiBVrB8aa6CWLa3OVWKk8u5DEPFYl
eDIG5KaeRpA+4+t13pQr+KeB8VauegClkTAbTnSbGfVwI6LEOti2iWcuShrcf/O79K0/vxxbR9QX
344NaIjDHPb7lyO9tPIAnef30yLdKRnq8gv7CRmK4haKst0tSvUf6XEYN1zb0COPmsoLcC1+O5TQ
KjYj/xtiwGLtsJyDNQ0Ppog3EGtgrP1iivrsqjUiXop3PNGLZ6aVkAwqJVyHwj427jXSivoKoP0G
CXt2Xyg2/QrctqA7SIMj2UAZlm7bEvyP1EsD6rjfMMXLj6gZVGvr2EbdnpUvEZxK9qPLwdofcJQ8
9gE4MyyZ1ssmQBVh1N5Du57d/+FrG9fGMfcelDv+WNqTwpwpmH9QnSQ/N3YhqpMkgh5Y/uonw45/
1NLPH1p1QKSwrFkCAjA08tjpFh1KDw+5X/IHUxj1RjPGYk29NFrKbBpdgLz3Zoo32qWpr027TT+R
y3etq57KRruhjsrUo3/zi7D9334RTNc9A/8YFLNdlCG7lrqdPj2p8GQxB1DJhPfs/zN2XktuG127
viJUNTJwSoJxSE7WaHSCkmwLOWdc/f+gOTbHsre/rQMUOgLikED3Wm/gFYV9nBgvg4q8suQZRtUX
1W2073IRZij9eApMf7woocsSTamxgoyTs3SVvbrESvPYqz2sPK3dsixX7eL2FgECxHunijGXSao7
OUg2yOL/s+46WSASf9c0DiibSXfSvT3M6p0wHPVOnhljolerPJpAW5EoEnvDiQ+35n/0uVYYdbf7
H8+evz/2lw8TASjLEJbjagjRudbfP8wkrIWaZsJ/ssdmIhWbuSsV/sKDFikuoO9M3fSpm78XwtzI
ta7sUdchLL3BGFC4RXiWNGLpwD3uy31DnmF5ztbL0/XTAZLRue8wb6ODrMbjg6CTGhJOC+Z8XScq
8q6ayB5VN4lWMtgiG0SmfDSQnYmIEiDrrhhdvo7LEi0b300fLXAu//2puPY/vmK6YQvTVjUkd4Wh
//KpsKIygrxNrSeBXe5ZXwwzkDZJgLAtLrdSEzWw4tgby8fImlPvk/RygaGBlEuWdejnQYx1kJKX
0sq+PYGDG63Wa+pYQYs7a9YSCliYyHNghRzcmQtiMA52dlfab7dejQU6zRZYNw5LaKj0Y0QxIiXY
y2K31A0ODKVw0v9RJ/uVS6jp2nnpJ+umxmGpbSjv9SLvvbKD2XjmMYyviBbEKHVZ1UG2RBUeW36N
DZds/dTbNZoGg1zDPYWdtnwFpm98ncptrDXzPjcBqiz1ohgtnhEEFVFNYcePYL8DGN90Vn3jjs/a
QiApISKTumWntJSWtmHCQSltCcthERYGOfLOg+ofMPcuL10bITM/t/6dk9lf07xrn2RVwavLS8lh
bGVRNqgpFCqhfv/v74hm/uOn4+K34aqYC7imwS58af/0HJpcwetu0qunMFSXqHP+Fjd19CMfAB36
oyUeyPxEwPMAAKOvF/4oUcQgv++/l6SVtvimopJhW9HL30e6dS/YwEwnN1MiOK5osVhDXBOTQq5W
Fp1o3oRlNz/3oY2qSJBvo8URryyU4oxMLFDTpcgOo9079qJysxSzGvHRyjHHvSxCNPqYUhaxQt5E
QM02js63XDKCIl9rNtFstZ+o17DFWRnV9ZU4RKBqPqQGVLcr9drMEJLACUy9Uq9xmyvufd38RL0u
g7HZdEPWXS8hrzNBzAH3rSX2u6bZ3aOlucF90sN/HSHxvOudhlO4ENkJhIL9ogbVwQ9L9R1VkXbL
M9XfyW5xjP55Sa5raB3wTj07CFlvGe3327R6MBMBXobLacuuCAjFl6emM2Zwo1g3TlUfvqC5boDP
IVpX281hasgIQCuw16hfRL+zfMpX2Vz5r0k/a56vjOl9DjZ03xW9dpAzmS0ZwNtMg8iCJ7ccISfj
k9X741rDNI7gNNxkZznIerNup01j6t1ateaPOtkg+42M0oXQr3M40Q4Tq+beCYig5EaXfUMA/iid
Idu4vTPH2X0HxGitY3sK4U9gn2q3tbofIwL2qqbr3IGTfXOi5tj4+StkhuRe8Dh8nNgY4XmBwbVZ
9C/kuQLs7ILipcjmBpuAst/JolWl3aHpAY7LIibM+kPTiG3c6cUjEXbVK0RqP2lVkd6Lyt6p02g/
yaox8lvP1/x5qy91mlE1OHdcu/tDml+0Mj/IYC2mQagbptZBBoxCmSFb6trRBhvdCwjhLJYcpNve
lVx9jGqToF7RHHS/rn72WvJdj2cHzmvjr9mmGw+Vqjc7I20U8EAzcg2wOLdl1BVP/zZPmhzGrKx2
BCz6TdVjiZdH5VO5sFGAQeKSvBBRcqXAtLFJc35S1MmDiXGA7GvNPKWcqCInP05fnaLw5qmYXuME
goZTWSq5FnbsrG4NCBoFL9JF3NBMSw9i0Xgc6rYmAzf0Q3Ju4qJaN6pwH9EnDXe6U0Y4zhTTKdGI
zgNJtJ8tjUSBVYTODzhVmzQLjJ9B5971LRkZORw4gPtoBGG0A9A0b//7Saj/+rZk1WAIXfBisFRV
5Zny9wchYaiq1UalxzBeJcQ6+KSXJGUAuakHN+zUPVJhRERkXY93VNj2L3NrVRjeoJJv2aX6GPc5
64Ghyn4r+FYCLjPebj3A8Ackqv1oby8SK1JnpUNklf1P726kqEq3GNjKMywcMcZdB02TXdcROujj
dWdMyaULW+1BNggyIA///TGov65Ll4/BFKwbln+WJXfYn94H9jiC83ZEd/nAtNvuwiTlJy9wPkbE
izCArs3oZd5+9Gmge8aoV78+DOSIMgXkL3/9YYmeHZmyeP3ft2yov6xzbNVRHYe/nMPDw/jHzhOm
qYrRYBRfrgv62bdrlNCD6Bsx4XQJyqO2k+wq1xe7P6vlO75WgVL9szpAt/FaLfQu+obVxq13E7e2
Z0ZVjkbTRoY5M9uNXjUTLZci3Uxhg3AwKQ8vT9TwSQmqjzOMEAxv6KB55IFqeNNyduuXY5H3P7bj
cv9wi4SYvNPZBhtsLHTLNQTlv3+dh2keo3o2k/3kQ/Uy1zqmLP2M1bbNQpMAkv00zAOGugvhZOiS
B0Bv9ZdbD18xZvJD2rgaAh/XRg0qQzSOWDmFCEynvHNggRbhsymy6jgsrbIoDwGJ4Mkag1NoCLyq
/hqfD2YCT1hVf4jh7r+/A9oSXfj7f5cfr2OjEmJotg0n6+//XagW2UQmK9hfOVx6ub5GZIjtu2ct
yElcoqFSL4dkDhp0wKnvpxxOGwLVq8RCxTHoeoT5hE3YOtD03YSWc8h+Aerup/KtXXLCnPp/fJv5
I+lLNODTf8YUGv8T19U1IjyG4/waxRK4+hZ2FDa7tEuMY4dd+BqkEAi2wQy+RpmLBB7Ac8euYUoa
Y7SS9SCA7C1ajCSgozz86ooixezItC4qOYfXjLyo7JYXZn4XhIRdZLEwkaVu4kEg6hixWh7b8kjG
7Adgq/hnVl5YNPJGygOdjJTvvC9Sw2sig92T4aftNhNVdWrT3j6SRB52bW3MD3CzA49Hufa2zNO3
fvRznj/m0RSUHi2SiWV5UYOQFwgKkv0FoP3ZCZLiqPHrVpfwUIcCVdCdZ+W1RnfjInvJalmcumre
w37+LutllWyUh6mvfE9l2b++XkFWNsuUjTr2qy7Pg52s+3Qxx2533RQ3d5/qsj7PTq2oPHOo8JuU
Q+SlTMhfOy2ts891so9i1sXigdYTsPjnXWNFzZ7QEe6OlVZ1CAQqiCnMMVwcVfiZTpp7sP008xSX
GuH6RPWRyeuU/k6WC6cI1m2gRqxup03qNxauanMyrRFQ5o1itdmz3YX2eTb8e8sIKS1VXeqrq6YV
Jl4hZkb+JjDuFCP7eesxmOInItg2j3YjYb3ISBJx9qG1sVmWc7jLRAinI1rQmWfZw0irZE9snAD0
0ijr9MTYELoKH65Xytxpm03T7F3niFjxxnN8b9e7qElQilvGaY2Tb1RXtTfXGQq/etTxt7xNaqtz
5EH0LHdyVmMu/UuUBkfHFGaxhg6II0XpT/tUXK/TBr5xwrrlTXaX84yk9VctQppHWfRDx1hYO+A6
l1uQhypATyO1tJMcFTiBsq9L/ibyrmSdrkFHINd9kf0jI0Kcw1dDT3420+h/04smOjlow/GM6bda
aBhPCD0aT/qMFBZ+Eu6mtcwwX49KssKxJXuUXcAY6FDYcCONNK3YaLHR7tweNeEm/Z4OabodZyM6
GIpWfklnnwWInX4HAdl4Vltod7iOjk9K3/9QKz/5Di6KpUTeqhcncJN7VqfWSjbk1vizr2zlMfKL
5DQ3berJCxAZv3MWOGPRTxek+pCxH/lTyIuk/ktRujrqq2O6S8vB3TWGUn7Fens9idrfamkDtdQl
jaO0d0NckXvoCAauebrEBzWxBRxrPjIij2JVjpGo1j4PMV8N8kfZqlpR71ns/HeyGCoueCaMV69T
1XyHK2I0F8ftxDOGGNHW1wjkyWKV1+IeSuP+2rcd4WdjFVBs/Ub/Tc5ml7ayw2TXXLMLV581ZTSe
Mv1Otl1rcpgQGYi36606Spsf2bNgtbLcuZ6yv0JEBNpQw0uTeOzHPS8x0Zhk3U7eR1cI46Qb+cc9
D5ZzD5w4v97z8nXYom1QbORVUxME+2zbZNKXCywHed/Em4frff3XPctBY6P8456DpEawn7zbfZuP
20FJzF1Xu4eS3BwctK4E2KH0LC3k6ZR2NbBVciJlZJt7V7Y4SgFbMU+xdbv2bCF1xKYT4Nq24EKW
OQYQ1Vs/ct4SPcRIWtYJ5EXDkzy91pa9JlZA7fxcSbww4gWgJ89xU8HnqFF5YwmSPsO7TJ+rDEfK
wX2UHQAN6BsBlWoji6VItCcGy45yCA5gjjeEQ76VdY1DsriL1lihToeiT9cfw5i3CVtwOV2F7rbW
p88iMNv7SbV2tx5ZNXX8N7tiL+fq5tY984nk/boqyzvZTw6tgxE7NjE2B1mXj2I4TUb8Pldzd3D0
KvWI7MY7ox3No0jy7ByMNSv10fPz8uAkBfZWIs9WaVhOf4TzNs3t5ueUzr+xg9a+OAXJhbj2czDh
CN/NjcHGUmuDx9FHRybvteybpjrkihkEYJadTqt9j00dIf52zp7klcepMI9xPFoHpAF3pWMhL6TN
9l0bh3/og1aRJlUQt7Qc8xzx1tgaZaDCpsMye0oqdy18MA9Ks6kMhDlSUBbfnUBckNBe0p9EbZyR
DzkGKBBGWvG70gW/VTi7frVGkayNYfKfG/QpPWwYBLSP+ePasPjL4y/XjbrAeYQPAW0uDIcvoIQh
OKsgCv52PSy64fMVTbl1pxIFc9TPtzUaIJ6fYqGT9yoL7qlXv0PMW/m91ry7DVT7ENW4vSCW8cU1
rGOVLbPWrrp2ZoyO9LFX7/MoIZcjRxKL9MNqevZdtTzamElv5IAs381a7HyDWpJikDM0B2D6zsvs
Wg+yfbZiYrpqNVzCkvA87Eb8zpcrZW6A0Jdhv/Czaw+jCJNtpdX+N7/eXgfqTr/Rurk4qoIIFyZ/
X683Amp2peR8cAkbgrNG/mZdLBMCXDoWUZd/mZ1w2mtQwbdZ23XvSTmtZAdFh5+Hd192h/hS9eQ6
mE/JSzUm5O2GVcNDAAbiZKGA6ckGxWy2Lk/Nt87RjZ2DVOkuTEblrTD4yy/XROKu8ubQSUnhgvjB
I7m6flwFxuor8C7Bk6XgUOMvJsJyRB2D+CGQ9N7OVrAb57Le40IyfZkLfFaWDzrJ0FVAADM7W7Pi
AsGLtdXMK+mVZNVrNeHgEYEn2BdBgm3YNfFN9ttEO4F4lkXqchGCkQ1qYD8rI+acy9u0VmLzqVwO
TsrartJjZSNfn5Hb0+D8Flpjc32hllk07wp0f9ZykOzVg96dWE6eZckaOxfXjYHXcFFoO5a56hEG
1coGFfOaGorymATlner3wdtoF3w4kD2vsci6VoE5iWzcyFYrC1JPIXV3kMFHkKQ/09IRF1laZtRA
Ubzmy4zI0yGsTvzSrLjun2TxNMRvElLICeypc+rMntVpX43afrC7e21pgOsGiexTszKWex761mEu
YzzswGU5J9/U/jydQguXnXn8PVC/DUaA2HfXZwTBXD1Zh3bYrh3ekbtKF0ayxo5xp/WOfmngmzzN
tQjPeibuPzrnCgm/scu8a1kjXghDs2pxulkma3J8SEX8mEZu+kRqnIB/6P7RWSltWudkG61t+JrJ
CzVG8VtXtuoGJLrYgHfWUeKy4rc0UKxNprgFxjYUqwFJdj9MypMsjrq2B4PGKqrwzed8LjfFlCdv
QViTyVhMvVhIJ2+4JTi7WvgfrXE6Jh6KTdNBtvbC/m4UYX0vhyrBZtYFjIW0Kh8IvrzK62S5UR3l
TWXL/FDG//2mZGtG9FHelILCJ4uFpNr50yxOEuV5xXsuxZwE+MpnJ3MVC5BdrjICn5ChgeITYF86
2VJM4DbRtZOcM1o6mVk2e1UbbNjSr4Elxc/gQOZXHbR70sIOliUxFCzRUGOXJUfVD/oskmspLaeT
HhTDg2zzW/cevS7nXpa0QDxXSEteS6Aq37rRVi+yLQ+yH2poRlfVcIHDPLkRYzhfLyHqdMVvwz9J
bXAEVutV7k4AQpab87sCzQI1de5ka857fqVmBnka2Yr/O7+pFKRtF4hXy3bTdSbOrVUnB1Jjxcts
2fEuUYTqyWKQivbs1P5XW1gR32J8SoMJtTHZKFouVeiNe8wbpXgZk77Y5jEhetk6+Hp2aiaeaNex
LTopTvoiu2Y5UuUE6lm4LxcNu6Hf4PiQkn1nIhcFhiPo/7QemkuqYy2QJpnqkV9vLmaFzy+gHE7j
EIzFhGPD9lpZhS5NVaM+xFlvHAg9TFjCLXMIgCCZnn2th/AwzmDUEUfMn1V3yC5VFF6EoioFYNGZ
DZuqYye0tJpR0975E4gzP6uKZ1mH0dU3M9MAYi1VkTtgGr9shCY5waTCWtCKhqcv40cV6JQfYu4o
i3KEVm7DpBdPskYNWetNZppsZVs4JcMDYZBrd9ljGDG87koiSbLoEPZEuL9/mu3xG1I57UlWtwqw
Rr6g/VEWg6YyYBpBF5BFeRhq7UVv0/Qsr+TO0Csi3l5QlrhReRCmh/eGxxclfRiMUWx00fUbnjTV
Nm8L25MD+0JVnoY/rv/bpnJnb4JsDiyPWeZY1+6TNN5p4ZQ/y+5mTmJWE7P2cftOYLAHMt/cBL+p
NXxR+PjBGmcnlL1tXX9I7AWZrTjHW5U8S0Z7C5JvPMvStQrDDdKG47iDUPsxHJ1/Hej41K9ROjiE
5WhvUgOewwQK9qGPnex68BtnMVzwj25XIDOTNcjdjWP+0U93u2Hb2Rj7uWEZeUMSqGfy2e0ZJGDm
JWMa/uYfZJj51i6M/j/b5XhezRmbv7TYkuWyvYoU0V3Xws2X7ui3ohTRuRWhDiE/s3SGpkhnlt+v
t1Y5tgGW6dWuGA8OGaz7Rld/ypSw5YRItNW1tZMpYVZt5wkjgqeWVajs5cf26zSgVxxkg7u9eihp
6mvfRe2ja7jVY6qnXyQSpowDZ2uXpbvteHWSkl1NFrRKSMbF7qazlSp1dgrZtiRJFJaggP7sIjW2
kjGsPKRwxs00FMm0st38Ad3D+CABUtc6CZOyxrbxruZueH4DEClHFNAt4fChIaQczgaQ3RziDLp/
+qtsxWIMg2N8HdJkCLZjQJyuVAbUNFWtEOcwcTcq2bEHfTlMqF88BFn5Y9Lq5ChLst7ptI+hsk4e
hKWM3sSm7d7U0TqOEKe+m+ymfzGTrtm0Vdhsh6VoKKp9sOIgWsvWwojd+6o2jrJRVpV977m6UB9l
Cb8c5HmnrLjDg/3zbELdRkFtPeKU3T4pybnT8uFRXezPh4wUuuu3YiXbZJ0VKNhYRQMBoaW/rHOT
c1t32qmPs8ttoDWNYiWLvwzUc5O0OIPggw2EKeaPK8kBcZb7+0JznPSSs05AdEElhBXYe0XJtbvc
H6x/nLHC36q2D/qrJXpEJI0oxcJCAB4wVL15kqVuVMw7jDG+y5I8APmf1jFO5zs9GxDq7p3gqSee
ugyW0/hRqyy/7sjrmwTV7WXGNjTN0zAo4ZMVApJKczwg5y+a/C/FyFp7Rmg5SKDy8clDXNd3qa4r
Z1maBni046B+kaXaHvpTXTjzLiVzdoqCEEfJ5ZD8dWZGbrdrk+pd9kjV6qOHLE5pujaNMsaW0GiR
oIUENGNZu3JRy74MVerei6UhWxoKAzArgrDQ9IvBvYds/DECtuvPudSg65jpoV8gCro6G48G6pez
1jxlC0zB5tG+b0rCKLKDrBsWMSAFLOx1UFMoxqPtbnP7bJnj2kq0CLB0blzkYXBHbNjw0N32GCqx
oachdBag87S0GPAXR52QmuwnWwEXvvS4su2lslbuWliiWM6dFNZyVTT2V7JBlpdWxQ9+A/MJ/z7E
Syh3B+35dhYoU+iVS50S0Gok7ufWW7+xME+Y3fwIh6F6JzhLOoQ//4W8q/ZUkY2U9TUe9ITNmnIv
xqh6D9kmZWNpfek7FjxIcLLlXupvw3Ncau5qoNkPrYZizYyP0xsbCQTQl7N6qZNnsk62yn5DX4e/
tjru8DG2qP167Q6htlNmHZJcGyKShBL/EQDKRlbd6uVZYbXBuXOMZueayfxipP5ZwaTj9+UEyOQg
TzCFv9bYNU6+Vytyn79EF3fhUanVh9RnDxHJv5w8bdwZsx5nGgiQ8De1loNs0GctPLp/jnD4n16u
VCAb4xYwHvrsacXY7ganUl/4Uyq7IQ1yTxbTBqSxSdhmJYvNmLBNY6UQ1JHWrXVF2w5DHIMdYqgL
wnFV8cu7U1pdfZET13FFYHUphhYTuzmxdp8ILzrBk/OAwNimDLXx4i7koGTEIlSYgdfDeiKV7beG
/oZiGJKGSVauVTc13hQrJ1qr5BU8t0p/q8vmfTL19CEg/vnyL4MUdRJeXmjWOcdWW1HihLWSFwSg
LvnFeJE8GWaPN5a1t3TL3GaKlu8mMN7Ex3n5yqLeGOyslpevLLb4qa7nLKwepyk1jlrqKmtkoKav
AtGkdd+Z2YmQS/8GJi038EyQvcLSUKCbueNX10G0F8Gn7KT3iuwlB/9bL12BC5KrVkg0JOnfDOUs
Zyjb7uOysvjLZenVpEOxrZRB9cgfZpfbIdbRgyvF+VaTqbzHV2Cy1nVtlifZgLtIfoH83p0Ewr5f
84zfMu+ZV1zCrH02VeY2IfP5ta8bL10wS7GNiUFQts4pRgn2fuyxPL+CmRjp13Hymlbtx0jVz64j
ZYf0r5GVlunXkRLthMXk41S0+wiviu9NvhsRrPpZ40S5qsreejVR6dgU/RCd60pJ7mpl1LauaRXP
RFrIbdm98Vs3dys5Kimm9y6co7eWYLwHqiy8hAapVdUkfgcJNnmKGz9cB1la/YgGB5UHMmeJzxtV
KZuvc+RWaLY04T1ykf3BqYt3Fv2ZV40GsSiMl9B7mpxvLDjB1HbRz8XoJIH19p5nqr32CzN6UFtf
2ztOYu0LXSVJBP4em95hfDesAhsb3q2q4r93vBA61XQvfqUWLz0UgnWJR8hedYviRZCqgu7pzuvS
CMuXYRrEfYtbIr+74kX2MEdnH8xT+iCrrNpt1rHjhAfZfw56c1dlaurJVoL47QV5tEd5KVnlhKOH
1U73KEttqLvwjfAxkXNHUa1sLTyVkYblZqxALwDBlt9k37HI6ksWmTC+I0XHTCfKXghdXfo0L77p
ERhpA0mfY+04YGtnSB2NWnyb/Ak1z87gS4GXx9dS/JDdFRVs0uiwsJdFdBnsoh3eC72r9jjrNVtZ
jY+p1xpxBpci0w6FFlYbOWmvmMeCH+OLlbdQ8nTjAIYseUoKA98eA3B3Y/f4UxW9z6uw4l1NNPmp
bEEZhVMPySsfkrUV1N0eFS+FBOlS/v8cfJ1qudq/TqAGuIDGbYH6yqLY0MLsR8/iNVYRI+vU0lzJ
+lwdZ68MBv3arc7HT91aJ/3czWKxdBCsk89TJC3BSSL+HiWtu2psFb+EdjbeBM67OXrQX4Rww3vL
qsLVvDxEWR/0OxduxkYWrcokD0+g4CSLvv7aB1b7JdRr4zJmQUIak8l6y4RM3CFxGPcri5z/b7DZ
PaHlBCcANt3Fqut+M3Tc5LBOFE+ItfTbMWmVO9+tujvI3c5Wj0rlMZ4QfAvheH8z++6iyfFzggzU
ENW/lzkWFaPdDii04j1c+m5+scupOyBjPe1jv2nvs0lBVRgrki8kiP7I4j78GYi9qencR6Vqr07q
jLjR8NtTFpJZHFfqDmZAd2zDGbfWPjc3EdqfL2J5ULB7H38oVoOWNTEx/CL7faILfz8pdeC1jaa/
5lHr7MuKIIQsTkDK9omSxNciJqf6XnOb5FocAn6lGdZnnihi4zUVI9lyPc95v1JszXikaBXXzjbp
6n2FkeK11aqDdm8TEbqODQubdV4aYjW4jC0tsifNpGL/uNwV9J4M2zilv7ZmJkTSzhGoUC6trltG
+0BVpmtr6vrKLuhVcW2d09jfkWKHjLHMXNskQrAE16+tporTs6khOC6nCiOh70SLjqos8m5Td3PX
IFuwjM3HYd5ppo9pynJdtdfGHfZtULWm5tA4Zbv3p/wV76FxXMGybM7ywJ/34yzW7+1mHk+/9pDd
QiivKxJ56U4WmxKT4Tw0MU1a7CMzQ3PO7tyCMyr9e16+uo04ihVtqwDxU1kp+8lDUMQ/7AhkqSzJ
RktBf7LLhm28jL91jVNiUWlMLuxWJ89aTbxoOZamt7kbnFnvnNA8NpHPG09282M4txVaOZ6cWM14
+Kwi2OMZLOu728X8AvuRSikeEjbkn64PhaNB5CiPN7Lv7WK2lhxMpylPt/ouULIj2tVf5JVvc0e5
5qwJjKnXOexn31ahii52K/KgRDithC4u2dPCKvuzOk1Ds13JsoZVxl+nJqk09FuQHNCVzBMALE7X
U9m1LVNlFbb48cmW/5iuTaOd5gekFpZLTss8VtCxK5JlY1IcJEZcbaPGDmszdHDdQXUPVcC3XBYt
M7HZN4XFWZhu8KXGw03Wq6OjH6pasIwFfPVVbaCCWQ1wZ1DOxmtGNEDWJ5k7HuZwhBwoJ8eWhxwJ
uEJiICxoVVIB8lC2sXuql4Mstq1ZbYUPUVzWDVVFkpocf7kSmjCITMX2ObZb+5ykjde5+nzHS9gg
NrY0WL7dbwh88V5JctbZsqNsUSNsG5fe4TL2Vi/PXF/9GCaL17F1YB6NAs3VH1Xa7KZJU05AGlLH
yM7yMBkRglXLQZ7JuoiEkQcOul7/0oDUOATEZazsHCv9bhJlcfylXvaQQ0mT+9ua5fL1iv92MTlW
rd0fBBCXyByh33Twp61Y7BGn5QCu6+NQSgPFFFrJwQrEppbFW59BD8RauMqw0xo7XpmqGWEoXQcH
u8zS3RAG6ZfITx4lpWRu/JivRfu5hwsY/b97+ErVetPcIg/roiDqdi3BqzbIT5qwN4aO1+6tyk5j
xBFu5duIWku6vV5UZ+gx2UnWXzvbk7C9PsPRzuy69gGteZgtBo4dI7ETl3Rfbe+xpSpW1WS2D9fK
Mm92APoWIVfqiuXQ1Gm0YY8tPDnNtUG18Y9JUNOexWLjtHg7jcok1mnqd+tbXeyEtn0tF9K76dak
qsipruRIWfmpXZabBi2MX6b7147jcgeyRR7kjJbqfNTdivzqeLHLPk5e4QizTSCgeS4Zl3FVBlN5
HnFjJLNTVOKugpsi9JCibOn8Ruu8oK3hVvJX3spKq7YWU5BJj72kRvtUH5qnKhI8S7TIPjhuQrhk
qJNHzfkq22QNiNN4bxN5XN/qLBMfjyiHTacmZv0UghV4Kp5kd3lIdZdlu3Ds6zVknRGKGNGQsNlr
hTPs1UyAgcmy9EwwLj03xD72ISoQlV+oA99dh6NskX3AcrbgsXt0nJfesgHupLoteh3JsCzVjoWZ
9M2Ln2H4a1ZY4blO8JyZ0fiuZmDWazNryUNXmNKlAQCJvJmOUwWpnoVj8ICQJgaNCgzMhK3zasiM
6XeI9mtIKEOwSrsBrJHuglkyEBRIo+5F8Uni9XqNdIeN9LZIk/igLOsuuEvFRh+n8aVsAJNHFsr6
qpMcrjNhdEpwxUfwsePnl2b5xZ8zRFTb8k43NfK49pSWZIf+LMszeWiiptgbjY7YUxCcrb8OhNbg
vo881rLI0XbCad5l463+l77zWIULtu1f57gNDROnP+LJt5Fz3+rl2a1uLp3oFCGbvdzBL1e61cmb
SWaklx1cCP/q6uRGtKusHKGtwGzOCMNiVG8H+nZ0smZTxzP4/ezRtSFyKkXrvJS59lBiv3QvSKS+
NJ06r2a7Te/6IXNfZr9rPOIuNp8BrUYzWFud5f9GW4ru4qU7K0Bw5ExxX6v4xoTfZaOJVNCTz8+F
NfepTswSG7aAnzre6xz9Rc6WDBRYBlmWp8ikD0cQrQvvY3RfMx+f73QcLrIElfM5y8Vwfy2FBoEt
Z3y4lix7n82FeJQlNyFCYqEbkOv2G/hzaMNDO9/LgwYQdpP7ugCiQF1eGR8NNYhKLFccZ9MKs7Ng
+C8tiKqsAp5Q+9sMFToB93EQ7vI0woz+r5khx7ubXAd96WLCCd0pMzZoj1kPLaCbB6Ow4/1k2DDL
+hJoyXLQiYqcM6znNZ/dCKtS6jo92On1PLI8pST7xpGhrWorgq6Ovc9Dh2lSrIwnEU2DlxHZ+oEK
T6VaP2qU9jyRZNpJV0r7MvWk1WRDBdsc307x3g8mHM65/QNClrObmrY4Zpg1IAJ4O42BZx9J6zbz
Og604tiqFt5do+IfsHQg5gyh0jLr8iXsgYHzhq8PBPfKl4wFzq7GCtuTrRnkwnM9ZF8IRqftuhvm
ldNFzVO5JFVRmZlXpo2LYx+4mALAkMJWpMvFsVH9+XpI8uFz8YcyWxlCv0pwR1QIXspy5s9F+Kko
G36pS5d+pZNjQSuHqHO74dli7mvgQGMYkvGYsnBjh6KGFRvFj6pZw4SpmupH01sv7ij0l6QbjX1i
G/72/yg7r+VWmXQNXxFV5HAKQtGWnJe9TqgV6SbndPX7Af8znpqak31CqRsky5Lo8H5vyKoh+qYg
I5ig0vysFyxHi2HuromaG/cT1c6gbqbiNkmhtoc4RolWwPLCD2OMTlqbkhXZ6tGDvh7YNdXXcRWy
JcD9IRxYFuntSGoMJ7fLmKL/AF8n5+01toOwJSTweI8sFV6aMBeyzbEyNI35u1FVOG1SSCcVqk8O
coARHg2WuCb4OFzLWuD52kY2SATNrxNibeZmB/XJIITp64RiW/W9AnHTqQucc4vWeTfiCK9l0TgX
G2Hxt7H/aa/dERlQp34FB6kS1D4M5viooXXFAWtUSEe1lTvEw2Y4xjmFn/XE1redtTS2uZi1cw10
2DrAg9BX8sW5eR0Mcdcx5U91zp7aulZeKqhdx3Yx9X1WF8p7YSnBdsFMwvaur1PzbntmVEDV2aJX
iBl5yjWV+u4/URCdlTHbpcYtsS39BiI57uNcIUHk333boyYRdbDCGfvZmwc0hOyMhnly+WHy3O1g
NZl+9cqXrWGUDBB+DunvNJXOb6eZ+zRk3Z2FJgq+3dez6vX5sVENfjtHzmE7sb2VCO4DET4xJvNr
KraDFF/pW/E2k/l+Gyot9inoAzg3y3xw6tYJt8vciBKBbXrMu+vZ//ezrEHWrz3hS4qhDw+YEw0P
qBGw+jDISaaSdPfV38uCQvGyuGwHuWw7kWaqegfEetqetPXz/2L60I0rxOUYN6rdIOyja39TLfV9
M9VJvAO+A84fJW6x79fc6s1pFXs3ePDrjFh0p5bEqCPMLONmVe0/z+YTfYc9/NeI+z+8XHz/6fO3
OQA6qzWNsEhxkhGBnl/WgNuJbphuRZaqOz3TIAO37v2s4aq2OVIlg36IVeneb62tf+3arvIWER0+
C796UUL4M23xXM169KjkT5CEkbysh4VIpl1ST3K/NaGLrjHK9XyokwVjS7e/a7VuvllLjpElVfcA
SdVy2k5KZ5r3pDAX4XaWvNvpkhfk8GxnmxxHrxke13Zy60JpAdXWnG9by4rAGKL2LmJ7U+i7NW86
W+M0BgiluwxCerA1v/KqP4Nutva0XtPWShdsmdaq405oo7X52XWx7dQVgkxZ8i7PCqoeNhPT67y2
ti5V19+wic3ut+tbfrIHYuKZddYrXGhEj4MwAfB5MQ8xBSYbMMV0YnR0eSUeiyXgxOhTZY+zarN6
NOU9dSl1xxsaH7G101nY+oybj1MzVJAr9TSY85m8PWUgJaB/jzvLe0jPNoPNo4O2O5tnqq1Z7hxM
0PW963j23iyz9yqpFEj6thIIypNHyrEnjIDloxcxuGtoFL+7AN1mh0OzppsGHhfmdN0eKRZ0o7rC
wFG3+VoTZcyJb69W02MvAH9ilgaKBTljSh7ViLTjNjJ3bqmD4qYrk/zoTI+zt66IPKx9Y/4+Fhhz
eTb0ZgledYnKG/uMM/f/5ENj+1VisfdUqUZ8it38wxviHyKJvUMkNe+YRgrYFtthZknJr2h5teSc
HeyVzeC20ylpKv5X/HNcSUyxafkzdlIPFUrEvcD2II1gn9faS29o3z1Nd30VRtjO7CPQTsXxG4MC
kTpD/BnjPhhG7h5QgoLMqY7YLjxD1AfPU7E/p07o64tAAEQhIoT07CA8raZ2R6UjHMeeeVnNkssE
bdEXZXffA8fHIPa/U6vAYrY2ujAutXpfdUrujyYEUz0bAnwlITrJD83ulx9d3R/ILzy1i3Uzqka9
eC3cVianIfRkU/ianP9G/Y+mwH2Zve8frLD5LNoPXAYPiVd8G3LIJHrVI8Utn3TYav7YEC6vK9/i
Ig2spmZaqTvix4T5Iyve8f3aG3wyhUdo3uS0f1SWCTvLfEMNUJ+hHLM7IezFN5MByEBRxkBfigyC
lfVdl/oC4Zs1pSdLEXDBB2LSsCqYYOecsKm6Sq/Shlm9xNTtrJSMgqnsD7BFfyhjUbz00d8aC90D
IrRXBXSUdcJyrSYApFyuhlNTxuSxODtV06/wMflPlhpXJuAFKJLjnyyJm6s2G4ShZS/9MGivhnMe
YFAGSiReNHQhuxJng93EGADiaZ6IF7+ay3QuhUoSV5pfx47MJw2JTLikfBkUeoeDhE96lvHJq7vQ
0QlPjMqGiBxzfOw12bD47OqDtDEdHIb+AerHzmzmERayedZKV/FVKXOYdv2zs5QULOdy2fVR0ZxF
Mp6aHm4uVkuUZqGvK716HEc0ZqVZQHyF14VtPdV+6RChUlEm6nrS4gZSGWRkX10HmjOpOaKv7UPX
S7wzpRrYMCAF1gvHZUHHYBIB5GtRoZ3ZlrvB2Css3aPmBIbtm3U3w+JQz4kn0IfXtdTDeq7bc59i
nH7bHtbo3jL/P84tukpHUdrDoVX7U1kBdMGO5Fnbq2jb6c8XiMkISiLdz6dlPCD2KFA7m41P1PuE
j8bSnoUn9b3VqzdVr+ozRPKFO0y6xKWwP961MySTXp//MFfZyGQW77EVq5s8KwOf2S8+2zrmCkUc
RJVDBlXm/n4iz+kjcdnAzU4t/UL/qdvOs4h6X6emd4rRqoZOMvyqWr4e4S0PlWlj4Fvh3UwFvixW
k+zBuzVZKvEPJnjVFi+FXOow6yEiN/2f3MGzBKKug21qVYWLIt3b0ESnfHGV5wiD32iWF83oXwur
K/c4l3x0RaaETtTy5WHsiPvPcK/aYqCET6Faa8vnVg7f48bscDKU9iG1KahUY7+PhqYIeL/pJc+n
gyf5QPIKzxY9t4b7uuTD0jLxko/U9fWarUskDmmS7xcA5aMt2rs8L7H2ScvXsVIDsWbDkFNJTBSZ
aVQ0031XRndNhatEys2oasNDFWnvUneAatrmorLfCPplGEKUi9ZZ0RUBZp+ap0xgctF09V+hlaVP
JrWhNn9x6Un8yUyIJm8zAlPjx64wtCMOvU3cWzsckEunfVYz8VabqvQ9Y2Lr6+ZX6djxvjFG/IVj
uKmNl590jUVC6qbvXeMtfp+6c+C0d1WX+a49277wCgLf88rdl5R7rj2UxSZuu2th9aC52JFgpoYO
qxMqnpRt/wqmn/hisN6NMkaRBeR0E6p3HDM8T9z2XCrzH8/B/8ryPqwxJ/7TGE8FlSdfCsrFTM5T
MFvQ+UrdcwNg6OnIziujuoabTZbXl2TsGIPdydwTnqH7/Zr0aWTaG4LuCe5qc2fOrrdLqoHsjBRx
qhiTy3YYhJVcqI5esryxkQ7bOTTe4dlNEViALPm5rfh91/xNDOvNGudfjd5RA5PmHWTsS4UK0ZnB
EU3brXf4IHxrCRsNnSJ7wVbcuk5M937XZM2xitv8IZ/h4SmyfxT94pt9noU5i7qdjjALU6yEhC9t
hEub20Gvkaxc68LAEMhNj03uxnfE0kS4/Rjysni5dYpYqZ2FTLVzMhooNGWxXMokHY8FJsh3UMON
gybEfD/IPGYxi6wVeky9H0aCEak1aWGVpM5D3sUyjJv7ukfWYwqbYioBkHhnsCQuanIOJea/wcqC
DLpUpW5uQom3hLBebMMjLnAR9WvbHgfFJm+gSNzXjqJ90DhWj9u+xGO4hwZkzEQyYZGvfltqdk5a
PZTvSk1N1Eu76VRZprVD8tr6HcPl+2Sh9JHoWt6RFXeQk+E+wFMl9a8XxjsTGMmKSLXeJ7vvyfAV
KtmaFvkZ4CLvMYYoPsP6+A6ezoYtrYd3zYsGP4cl9e5ZWCFZi9u8xyVDBD6G9TsSsglTbSzeYsU4
EzioX/Gf9AAknGi3NROx6NdCQUU0yfelS6sAXZIJpzvu9rU5Mcma5lna7Imj2ByuHSau15b/9TK5
zR7CGXtlJqBd5eVILTPHumetDaLkPShLo7x0KR/ZaAaDzbvEYijFynsa8UjGFKaPjRUFxc0HahS0
35gEPXsytcCGMr5XVaUlOKX94Q4ZJWa8QdD4l8/UdOb9gJ/IDqaQHZCGZfiDZmS32hodfxapEaZA
wL5hDQe9TD0yyZNxv1TXIa3nY98m0XXhf1ES+w7O4msmI/EAkNr7eFIxZTWKesMKHUe/YnmwzZkJ
u2zmACABdh3O3RSm2MmqQ9IHiBm6vbGGoPZFEqCIT2/22JcnbyFpFWtHMliq5XvZl+SMlMuhJpUv
nCvvDXLwrm/GBOEL93+0wPida1fwr9hwQwgc7hbY2o4dRqmM/SgDaG0bfHAED/dJgmRIRHh8aWP2
YCvpVV+H7jgDuLLzvtn1eIcq+LAxcQuEDwACeLFGVtB7ueOreUkhkumhSyL7aaw8QHUr37e9Uflj
CahRerG7SwmA81sqy2ErK3s3u81wxqjDvk+ElvCjW+AttMBlmsmAWrCEvjllclcYNSRd427Gmi4c
rDm5oO2oDyz8Ld7ZDd+0+qjhmCGUNrp03KqYQ1W/TGfpCWIT1nHAikbKBAh5drSw66LyUMYiC8zk
tbW1+iGeJ90HUfvO6E2FeRTzubD8YR4qX7axcrOrtr9O9qT4BeX6+1aMIsCzmX9c9c6S6I2iBOZJ
u+YBtBtyQw/xp2xwoCwsArQdTcOZHs9LH1NaV9XSK/LGPT+J6dq1VBuJUfTOceSSmJq79xi5H4ZY
yfzBVW8mgE5o2PPsa51y7rzyVQjbuSs65U8z8UVNlmbcm1VdhO2c/m4N+DsNpuIk5zyUfZPcZcM4
+UoyO/5EykDHvI8rBNOKaudngryjcI5IDxIDSuk+ighdw7pDOMofczLHixlB35oqGch+soJW8Dvp
Kz0/K2JAAmoAjM5TeXLngWQQt6zv8By7qg1bKgOqiEEkok7kBmRZVmQity/N5JHoMrF40pqhPSCy
DeWkIFmrxXLMrayFWlm9dG35qKgQ3jDYbg9O235oItMDo9FM7rCMm88zb0s/oZJb4pMbk1q0YqL9
INMQO2hW8LE271R2H5UnxRmNkkr1avnetgZcOZYFO24KNBTkrAfLNJE+1HsfWVSYfucMYB3YNE0Z
3tCtfaNUOl0nSIZ4FrX7zI3fHMxqwsnTSTMVWbhMsc1meOADGgaxt+NIDYWTvREINO1qILMQy1U1
zCRswlKJMVrRq7tiwg+rjZiicts0fAdLuL2SDE7Q5UkXiEgewOCyc4r1rq3q9oU1/h1hlx025smD
oWnKoeJG8qP5IYPAMeaJeGzZz8YWhWbDpW4i0JV0dcuOVW10Vvrs7Cojng55ZWu7BIKNL1zsZJNb
LCaL5U07BDkMyZ3lpI/SExfbcpuwwyKXunWu7gfkeMfFUT0Uv5icMIYjpRnSfN9j/L70domdV0IW
A37q+2hWw9ZxGx+5craPPIuRJBJxiMvTh4bvTlj37fis5cBCOeqbWteJ+vI8MksNjL/qKJl2hD8+
81W5YCzuD+DPbC8Uki5mY+dkcGRiQDnY+k5DokmDoZ0e5dB8JvEmwWfQuQYK3EBI7V0TDCwp9rWF
g3mNEwTs8LJ7qjMkXAaFQI+afzPBoM8mc/ZVVtJmTzQY489PbBbGi0iyRyWql2BQtehetMaHbVKH
X4bqnPSpOBUzw7WpQOcqqWZUzsVhl4n09EL27k4jhS6oaw1HpDJCOhfBU0rbc6cXkLymDE/HuPYj
DFYPqsKeZait5vNgLbAgzDInGsm2HiMvXfZoNAnDSBGk9ovCTn3KE4gAXn0i8rI/T6MYztujr0Ns
m/05T6BOoalhpnaA2+G3H+Yicw98udXZyNTqbIN37bulvM6Y/Z6xRFrOSc6mzUOXFGyv5nYUA/ps
OtQUGLGhuYBeuD5Q/1VoXnNO6+KtcXMAlMIcm+Mic7bIHqpmN5uxJe7n82j0eJk7LVm4tpbnvmXh
zqIX5mlQ1kC86jDNS3FmFinYBE1RaPXlmy1hBXRDXPL6QC0tObu5WQaKLCV7KTc6bweWr6xDZXq1
gN33kaI256Vv8MsarUPDcHhu1BTuomRZ6tdN+ZKk3a+2K/rPz2p7tH1McrHwPp+jxcX5pReHaE2j
3PYZ2yN3ba7RfHzfu6YqJt40B3uKxrMdvyJqqhjoQg2rf3YXVGU9J3kzirjQglat01PXLRTcl502
po+a4iWk2fOPUXyzsKHECYIVfNtGUcAgtb6B+jaU7TVVGC6w0A1kOke5L9UoOixZfRzbGmOFglTE
RJ7GDl2iwmINGuxknLd3gJkHdWFneaVsV5FXYbhLsD1sNVmx/Y0MX3aQKLEKQf79UhYeW6vRBK8h
kOoM0UE/CzTmQeWgY6t/ukv2E9zF5ZON8JAbdMtld0ybDCxiUKU4bd9VpU/luVkPW3M7mJh58DNf
v8r/dToiiP4/rh4dr93PowBcLA5aNQaELX+wOemD1sQVLrQVE4ORIj0Ode5R1OGCuCL/u3QTzNJn
v/Ea+JnCqaHccRhg/O3n34JMCSqAk6Z0d1HWy1Om5Ni533piAve9HB6LqLpLGQfOuGSTkFblP7CT
iwHKW2RaPRmzi35r8YYHDlfc0EkbxYcYTTkhTpanqM4Lxu4l32tj/OhQFYvyZ3LXXxvVNQ7DChOo
lpWfpxibyKbRL7NGtM0BIYLz3Dfcw97gwpfMyxdvk0ESP1DECCmH8aSUdsqt485XMWPIZjlKy6oJ
nNHDvKEesnOkCny5O4VlFWKsCx/NCS8YxfIXqs6+MkHScg3dT73YfMbxqKiq9OyVy2++bPJpIK2e
zLEgW1NPup2kRKaPnXcdxWIcAJUrVGNBwhZiZzVteVNzRI0D26hAZFXi91lc3qyEijNGVpj2FweE
9suOKozHVRg+GxPOtmTc6O6SvsP6by5RkZgBkcjFrlWW+i7FOMPQSuWtYpjdO1PjnjJyiR7JzqQm
bS3drykVB2fpyJ7vzGfHEeWBW6A4RuDob2UR4ZiQKD/6yKwC7GkHGKMiuyoq+57WG8Iqk+JHXMlX
kKSABG7zY4jFI4aozp9cgKcxL+iFYt+yiOVLESe136jEtpmt/RNk3gULYIxy1K4/ApY8URpE49LX
CK1AS3Zl3KYnHcf5nZObyxEX0+WwUDrYwdI0dovStSHLx11ZjclBrVe8wwORKkBaO9HbV4j+xBWK
4alAT2IkpfyIlMpGCU4xQX9OK7VcxSsyVA17eWpH9aNrtfdi7GrcyRFMUu2nDkNWS+ImHj5AY7HD
czl9FEmaI25NZwapsJvz7FLn1XixVvRuhuo7Gk199IZGeSX6OhSeAaSKYm8X9Vk4xUn8ClPwpyBo
6t5sdOXFUC2F+Ax1DN0+h9lolXKfNZP70YBfN54Lt76N5gvAZ7zLTOyUBirIRxz5dy5O7j9abzQC
J3W0GzsA49RUsj20aM+epdmheqcS/qfBPtjykt8NgcSspzXj0Suzas0eMY+eMYhHo46ANhRR/Mqq
P9gKSGqksvKXxvaeYRtH+1g6CIbrhYytJV1uQAy/Z707LbPonse2cx97jC1kAZ+ZoOnmgBM4w9FW
/854s+et5p1SS8v8r/bn6e3KrXNrb4ft8q9nf/X9z5fYTttLtI3zmJUppxjkE/XHGmr8+bAciTve
2tujbb4ZpMpFW/s/Hn6d/7p869sO/9W3vc7WN2tdsTPUavLZ22V4vxVFxaS6PlQdljDAqf/qNQaT
BcF6PlOg7Ibksf3T/nzq51HMlAEVS9nHqajP26Fap9nRLDEf29pmO/+rjXs1q8ghuStnPX6yNJXb
wc2NABJR/LT1VbnN6J6Y42Hr2w4q2nRVjtHdZ1dupw8xw9jXkzqSG08mbv6ffduJol0a6jur1/H6
4p99idL6mjaop68+dpwBZvbGrTQzLZRuFR+sCqvxUqmtq1qZ6jXKPcnUN3U/Gld7yyEiP+uqMp2X
SOShTQDRYzkvbJ/i2cfirfyQMC4OCQGQRwojqJZRJxKyt9N0b9gNTQaWEhX3djm0d2aSHVzm2AtJ
niyRljQ7oRw7pGz5LwWWrQfMXV6LJnOuyA/VUGHbxbAS2/djNyWs8NX7dOrOmKHkF9J7BZE6ELlh
US2h4Wk2oSc5/nHl8kM42E7yQXvPAPr3RdeoH/itFTsx2kWoLtoD5eaeLWaPTWOZTkGLu+HBbEoq
PSqGTJqOUI6l9y4dBvW1dkYIo126qilAkjLyoYigio33pPpttH3LThlCYx9bb8toVrsc7dxTJjEp
qKbyJ1j+fNm6mljvr16Wn7bWdkAoHO9bpN+77fqtr+v1V88amrutNchyocI03Xfd7MFT68SuzNPx
qRBRgQxWjqESj+PT1idLFruQo65byyOV8yLr/A82NP9csExYVYNKwkFZX2M75PpfOVricXsZr1rk
SSW60P+6YOiJezCVJjttfTX37V2nRFevpYY/lzv8EuMHbclVQjzTee+48QpPMGxvfbElH/OCCurW
ZZUDrNus/LWN61uXHJc5UCtNP2zNZG7LpxlU/PMVCiKwdYhKG+d1I7lCB31IqsQ5Ji3jK5Yt/yLd
fl7SLqzPtejbV/9/XwfEX0CHNPT99npfFw6afJ6oxrGzyccAB6fyHstA82RMq39OLSd/69sOQ6mW
9916iBMFOqc+L6vnE9Kcf5/4ulhLF+dY6erDV9f2aM6i8v6rz03yP6rXsPpppOe7TZvclzolY0FY
7+ejrz5b6SARNN55u0KhwvR5WRHX2VHRIcN0Oq7jSWUShqLm3WsMEBRGrBn2W1MTZU4aQo/u2rHa
VxFFK8lnxQrXi+Uo8mMiBKTqtTmKviIxGJ4JVk3svYT9angZ/LbSBGFemyZF9aPewtzvxt5+nYpm
PAqFFdt2Npva9Ng11byLTbTyQ2c756hhUWKnoHOqoglM0jL7xRkKtmCeeNtaVq6lz2udYGtJN7Jf
DNPCJanLH7euso9ZTeTVcrc1YUyZARmOHzU+Dzt9qr0XSw4KlmBSCS3Pc180lkZHtWBRtzVLrF7w
X2ORs11sMFw8oGC4bCcjGB0v33R+1kMwzgb3VVU9qOuLph3L3c7zirvtQmKJWdPNPclIBBf6W9/I
zBOKFhcqj/29J6sBEQ1T3rRNbNvc5OpOBNy5lnG6AblIYNj6cnSydi+cIYP7GctDgVvISzw+VlWT
7z2FYOhsXH0vR/sZkMCi+Kv1YQkr61VJB9CpTP3Wxymz+1zkr5Y2zazzGeUIjclYixvOZZHInfER
zV4HZaLY4kVv2EETwTFh/uz15mFr1dXYvDjGidFRhjZZlg6soLOj6x7yrRQr6iISr+0EkpXVlKSQ
0ehHrYidQFATWFE+JxhguoQyM/s9MNaKjbks5/PnuTeKwNTz+OjpO8xH3Qd7zYPZDnp2NEzlZhTN
t15XiOJx6/nGm8aGo5zAqzP2LoqBLDKheBzEdoXUUMdDENes8kdXDA9RVKsvJBlujBu/Mb3oOQfX
SmvW6qpS8/nMGuyi9bA9Eusawy7N+7iIs88ubYrkWTGGp6TNflW2axxbYiyuwsIfbmaJe8nr/J21
d/vLNcV1mHLtDzEb+9RrLTZLt3ZefBbkBTXsroMuYaW+h7nyt3jlX4ui8WOyMV7NpD1JiLy/tBxj
OOUhI8bkSbfLC868xb7UwGkLJSlCd0wqit7yG4u++jC4CBlE5wn86dPuwRzKBiDAlr8a8UONF/vg
tdrKzi/c3ayCERaJKAnOdgFtVZix9qI/LslYvIx9sqoLM3HemlmN3yikiTuU9/ZD1M/UofqxRqth
TA+yMVd9WdLuYQUnx7bGI8RSiiNxT4Q4ZHZzBPRrQnOVlbMzN55Y+vPnF2qQFCh2kKDCRKHQT1Er
8xO9k4A3tm/qj6QOPsULI5DBULuPI70k7buA9aVo1avudHjW5sWjxW7tdVhc7bFr9f12DutT79KT
oe1P9u+ewfnVFI73nFfY8xOR8TpYxkyKNiHM67kJIziwZlJN15aK3+JTPYDcr62BYvFTQRLv1sIP
uHpqvXQvosp67cqasN0iP2znes9SH52oOX62KrN+7MblZKqpiq2FfkzrbLnm66FTx8uSdDpwDa2q
b4f94Co2Xka6fZ10zWHPO+c+iA6eAVunsZ5JLOaYec4vud7YV3XUOBvN3RKaUg4Y1q7t7dR2oIBJ
zNNw3RqfL5XXrUVRtQRGzUdxHIccWLIVBKa5ViMQDOEctjXL9Q9QBLB59kp7pmoBnYjm1Olcvbjq
curF/PLZ3M5oTTWcpZVe82x4N8ukPOUgXtdhqP854IDphOTK1cF/nRhVb7rXeStf13aGoxl+O2m1
D4Eca5H1VWQHGDTpCYYBZhTfjNSd9mJATKllanzjTkIkYA/LfLdmGG1923Uu0UC3renW5gOKO1CG
9flf/UvdYl/U2Aq+jHHDUi7SdmKOBIpTDkXSFRCMkViOWUURee2TJqMnRkAxdA67e8mt4rWKanHd
Wp43Ryu1kkTy9eTYJcpBGe2EjXTRv6h2od/b5H7AGOkgvXBFDS2VzfHz1hANNSb86pe7ral1UDkQ
42WHrVnNRXKKRg/m8PpMbDzz2zLKzz+8ddnWHMgmi5+2lpWPQKwjnihbU5L9HtrmCkSvTxe2VZ3R
Ytj+1sx0x3pokOBure39dbF+zOy8edjee77yvCYrUcjTXN/3Siyada0Kt2ZFuDw/zYK0m+292Tk2
SAlGUGtrezUZDQ9ZBcRLYZnSmqUVaqDUbXO2KRYAJM81Y7VZtkfVpjIUE/756kzl7Cdx7PyAQHxp
eEQmHfdTay1/wS3eZpDQj6pHLkJRXjyT881Uz9LQJ6OzusLgyI5VaUfnzljEJYoUeaQOWRxLTDxv
ep68Zdiz/e5m58mcyWt33Op3kZc2kcvpdNYqQo3dBPYN2I/8faIQ34LgszHQYje5ZlORwMSJ4wsl
0kMyLS/2Uhg+dpzQN6rMvu+Wvlz8vNb4eXOnDll+2w6KbWc30FAssqMfDg6PwZCiQHfHmnpaXA8Q
rqCeo6FT8djsUbF43XSBLL+cmrb+SWymcrK0fH6x+pqf3fSgkQf/Ru7ar2JxAwr0OHdX0V7Y4k/d
5+lNJhLf2sxR9sj01bfKSjQWrd1ec3X7VdgHSmLZN2NZxr2hyCR0lewSK94vluvq2WzkH1OWP/tJ
mJR3aueowRilyuYSnIXR2NQkGQ5MiB88YaTfR4pE2Wy5UJFqipUON3ZaT95OF5SXaogAT2V5AJFP
KPkRet4VCeEvuBNTJdC+1UvsHS2PyifE9yysBfaYpgNZaYQL37ZDdGd9d1F9X8dCezLU9owQvfap
QsV7tQQRs7C7BHiZwHtV1uaNY9ym6btO4onxWHa2e5zzHvvDCYJyE4AzKkdNoa6Gpqneo53XsQeJ
jPMvqB7qNQMB2+GvZO8Ku1hzZJcT0yMWm3b8Uedu87zoTNp06TeHwj3kbkeAmHJQzEncTV7yay4I
XZxGvHOJWvy7IIOpOt0jDTBuA2sQ3SPFW+1g1ZY4x1YBKi8rdxcXqvEG8/PnaCXVXxMXTGpBf2Tf
14i/BWB9WWEOMXa9r2JSdyK5b3xSS00+1LBUttZ2qK1O2yOcBxxbr9gOUaXDdJm8S4RY5QkbFQ3a
X3KEGxEmZDHcBs1Un2dKq6GnU+vemhZGitc8wQt+PTnALnweDcTYkz3cbV0G6oODI+1617qp9uwN
RgfLEwLR2tq6NMPC8K3L0vP2hHX2ORnMzKxd5LHUotXts+qf5whKqymrx61FJlUcZm5EhM56cmJn
Q726O28tT9f6Z6lkMAQcLOm3Pp2MkNPgFTYqGp6wHViU7Lk1iBddnxC7yhymdarCRuAKVtXJQ69T
fVhPKuthGgH+FEQDp+0KoO7xHJW4QH29ZOxmZ8xX08/3nMuxDKQ3P88JcMdsafpzGxGNVjTinOWC
ma7skr92Z+MrzdrpyRH2Uzb+rsjEfQHTDGbDmogmKYyXaqp+iRSjie0cEK0aYE7pHWGMmi+2Rp6h
MnhjuF1bGHp8rompCbazo0qlh/h16xCZD8z3FWSYZs7PnmAFgRRNPm0HzFHKsE6jMkz/3afPMvfj
2sO829bl0xxPsLwiD+9v85AJaTy7ZW88p4vCoA+n5bQ1E8XrT9oCPWS7RBtt45kJbHZy+Xl90VJG
nnBpPdrr0+u42UN3jzBER9tWK73ztB3SpGW0a8fp5MSJ89ThjX6dEgWZuQ4BrTRj1NEk0hz+j7Hz
WK4bV9v1FbGKOUxXztJSsuwJy27bzDnz6v+HoHtTW6f71J6gABDkkkgQBPC9QTRmR9C/oyXHmsat
0zWo32rLDeq3AJv/XK9sfmeJ5G5h9gOMwjblCS6disVd1cxFUVfr5aZU+J6JEiam2X4sANjNRdXl
rDHZuwA3HkRVr42E85pQxtaj8J5F3TC6JyXlxRClspbaQ22UGS34UZG05vCQAw65zlWwIHG06pyV
ZqXBo2XzmtdoZ5mDqq+I7RIp1jrvSSSO7O/lTBtvotS7dnULSnufqXEQrcdq2gUuC2sljmYBX/nY
UNk6q6Jwt9RpTvTLkWU+em1e3ZUAVtkvC2/RvpKfREI/QsGjJVq91Ll691oGcn9B0Ud+aj03vJSK
+b40iFinoLxRVfulzsaurO7ni1Zth2AFMkJrozeHixqEj3XvJDe+gcmNEPqphQRxEiWMMk15JbJO
7D8ptV4fP9SJ04wq+1HWrrdR8iIB5JNad5HYJbuEFoQAGOrU5bIESJdYTNltIjiqz2Xo5s9ulLO9
5oTBXtQlQcpeZQjE3E+zfD0Urryi77tH0VjX8GjNUCnWdOA/uYwdVswwu/WaoHwux/ypZqPwit5r
+ZxFiNzqvuSuZeigeD10Z6vRW24AB33gUxsCqSClFLN8locyfKhC+ygOiip8xhQ27yvnqAxdfhv0
/myWfsvz7LTXSu/yk9OXDaigwUuupZdv03wryV2+qSqr3CiGNwI8cqudLmnWtY2gaIStG032Y1t8
3L5UmpvBh28vbt5ejdZDsd0nJgUv4YfbhDvDR/AgMljpZMwAnFwpDn1g/hztFARbeZRbD+aE5IPp
llt1UzMHWVfMPlIHfyE1WY2ghNd9IEEkdfmai2gf+BjY9ToYdFnqTiAmXpXSCvYeHwQ2uGUg6YCU
21Y9yyNac7UiaQQXYCfZ0j7u1TfWXQw2oBc2uSbfkiY+YkYtXYomhx7bdvYxaSHAadprWHUhyz+b
dTJoz6T17ecxMZTTQESb/Y6azUQtWyXpUMOZWsk9TrqoExO+HXADcPI2WtUj30gWw1e5vSt+5TxO
InwDJAZzKHR4j5520atQ3kkYo6yy4G0cxxciQpugVvJdZtb2uU1wg2EjgOySDB0K8KZWnBEt+wLC
oseFrm53ueXj46qq7q1Nf3IZ/4TcirZC97lbW7pG5DaTlEvCXDUxevmuxVy5K5LxbCA46/mARBIJ
y8VIhZM3RIdK6cpT2bjlFvvIblNZlneJ7XLcyLX6xevxDwAx1Wy9EYqGPOZ3A/jHvVD1VykMikOC
WuMFmURwJXxTtnFl1Zc8y9glUTv4W6O79oqhvQAkODQlgox1Ga3TMt87Se8cU20oNjHzBpZWur/S
cNNal21zMIoJEeg1ylbvzGgHQPgHUk3fJzPRg06UfM3datfA4Zo16mzs4NFvzEoCrhfV9VkhRScB
uBZaEqzYG42vvWbCtpF/FJE6wKvTy3MH0OAoTRseWnUXM2plmlYzRaEbNcRBYh9hljRCMiLoavlV
Tb63pnSLY3i+iKOs4/AOevn3aGvFifibzJcwKtFck09DVihPOgwPnW5PuNcsuwj8jVWstdQPLk1a
eCevZ4aRKLy/g48vT9zkyO11U+/NE7asrBZNCit4xaiXCWbEHqpZlOXeN4cfti7bl96O6jVbgbXP
VugMdsBbjdiSaR291scRwoNMo6SYlmXltFPyBSJAuu7C4GeV5LhkB/qBb3kbgVhB3qrccUN/lzEW
MT3b8EQfMOWoC+ORjRF1FYIu27hh9ezYFRwzu8L9Tdayo18yDoaSvh67tlrnDXsCZfqIpql8aYNA
udRTYukYVlqQMON05aueu9UbkHq+orJCkayGsdeotl4U2WtAWbsg835KRB5QYghQFGIr46/W6PK3
GllzPtqHJsXGzrLhNKkeMRC5h57qMD2+ehVAnvHOiqReE/cscv2GrXmywg3gNQ5ln5+3jAlCvRkg
Fz/0DhvspdoMRIW9J4RV+HzWBQglV27A4evhpQd5ucI2i1kFi8ImkuHw6DWb12Ps7UxnUp8t2p+e
7SYIlGnAG201BsSgpwAP3b0/YtWoQphfNQpUpvpXB2kwAPa7rRzgfKVpsetsrfS0ltcITWdbOWtA
KDcSBiyKLCEfiV6M57kEFnL7eSiGp943qwtbjcl6bAZE0ZL6AfbyEzvN1cpAT/7oDCooUNU1jpZp
nyS3dU5S5NonY8LpFGHzvbKdSx4wzOqVxDAWF8VhRGEJC9VvHUDUfdE03/A+0OAEm95WyqPh2uFV
dLHYPM4mArEXq8+xZZ/BPwzMsnuXO9h961m1s7vhAV8Kw62qNe6qyiBRJGHBRkXt6UTdcuNQ2EW2
MiKz3gNdzwDFOQagGz4GO8jMJyslKKVmaG4hHfucG43NLk+mbKIw3OdDre/bsnDeY+cFLlMj1+5f
o1lu4LzzLXUmiIz0V6C169RIvJPae/gjFnK1YaXuHFqAZ3sDHCi4E0JSksvirYFwbxkZmx6yvmHO
eHV6o3uMOzSKLEqIyUTbWvde0kQyz0tSdJk1F01m/kezhCKGzdfNcJk7Op0BjtFOAHoWjrNzPddZ
+w7qawpD35ol80qVPV5FV9fOYxkSNmX28TNO1W3qRcNJHpFvQijqroTeL2NyiIKqc0G3WHRGVmd8
iKdkEs/R0165yHpZ37u2Hm51OI3clJzcq+9lwFS3KON97lmyv44tHiOYsKNUs/5o2piZhxG8RbGK
zqGePRpab+76NGD9PSWufR2dBh5arYTbqrnHVhWdfJYHp9i1go2WQQCAjR2cDVO/q54Ge8Pp6VHY
PXYgrtjfC7edVN5HDCrZ2GNx1kwCZ0pyEBgwc4pIQxUGlqgbk9cVCMz/JFJDvKhF2zRzsMvQfCS1
3BykRp84Ndss+DVYyJ5PgQBpVLeqi60rhltwJDADdeBYey1orMHrBlacLueyNXJBUPpIR83OlT48
yv7YQ+1wzU2PKs16mIrIFAzrVudh6bEN0MzyY3glDdKTowK6yNGzM4iMQzfASAGudGv05i7V+D+l
ehhtVEw0x7XAzPkTgd8Af7a1uiGFUzDatz5WFKaCTfLgEJo7hVXxNgI3esVrA7Rh9t3vgvhVTnGJ
ceqfdubSucUugTVtFZSjykonpkNZjq1cRTLwCQNg5UgbV7RGAxx7tVykEmBPF6TAUKb6SVwG18qX
oPTSYxLmDNl9Y20w7AYeQkgBEFw2rjMU0wIrM3kvzLXOkHftFCi9JUAB/Ne6XVTxe0iOuNeQDdZD
NPpvPlJwiI/uBqzlNpbVQ3Cf8EYAtDeRwtNF/zeW1nFb/mZdU5/rLtmXfclnElRgZGFpLUeQhGp4
nGV5tPyvWZprX5CQR5Gzf1IjzzjEnfQ0sgkw0VvlfaFPxgPhN7nRDqHT+0TrN044Okc/MG4hobR1
rCKrVMspwn8aiHHzbOvqcFHi8KWXWaX6hYeMog9leDJpKlx0baKK3wMK9DYrQHhJ2exMAt5guXJz
Fo6Ih99NZynPwHZtpLGlgYWAzjitTLj6NG6rTRabziMsAOtBHl5GEHyPGmAEM/WqXRFGX3ImBshX
BkArc4KpojjGasKcL08AaErSPmpsn/mTFgN/MTap12jrIs/aA+yI7KXRy+rQwxZZi6IaWRV449LA
L1SqrkyX+X/qxtyoufdzMKVhn4XxeEb447EdAXvrthk9eEi5PHiVUhIZRgrTaq14a5Rmsc+hgWse
7AwpQmIu4c+bmBp2h1Sw5RNkzLyVNfbJllX0g8Y+B6P4JkkeGh+w2PfUfMG0rD4mE2Ymn3B1PgiL
o249BBNutNQG+Qgwwp+QpCIZ1OBNkjR3G/6nStSL5sn02pWn3OO+OjV0ulWSxaQC6FmpIKeVsvA2
7m7AEfJg+C9hBVLAfe4rL9550HnNWoNb1PXPCJWjbojn3ayrITBCAjeU6CwY7NBCyXsS3BAHGjeG
JNn/GOzKO4HLMsYtk1X+EpEVb7RRwCU7iGw0soMEC4t/rysz0L52raIglEv7YYIUMpdNTlkL3Nqr
8HpwV5GkTPsI1HpgsbZEVb5aUrqJZA+H3J9624Finm5cNV1R5BZ8oqlE8rgVUEVR2Y/JkBxEy8Cq
uTPIInp/zq+ni4hWii8PK9NK4o34KyO0pgnAInw2ufrtvUreC4URy1lDcu+OYDj/aqbn1+uBdUhR
oxYxYJFE4v6LbMgSmZAWxneimCTF3s8lFf+Z6W9KwX16eGccxE+KPwPnZT8oOsRJ2mLr5PlPcV7c
e3DMp8c4P2FRKfBSqUvUxZhIo0tdn6vNHqkVPJkAfczYX9EboN0Soe6HuN/Kavld4IFF0gGjbkr4
deynIjmSFJ2JGVFhxYzxdrUVQe8Z5+XL3rcW5uLWqXyeqImE6K6Oqmfx7M3IfujY99mNpcawbnQB
entM3QlvZafYYvlX+2i2LQ8N7LAKhLryNuJxiachcjken9FKZEUvMHzVJa7crJysTU/4Ojqgz0R2
SiAi0DekfYHXO2NLF40AEYA5YzWMEeiHrDjbwpECJLKtpac5O8YtaCgzOIjf66uKPepqE9bRl7FX
T+LOzXcJaukqM+JhI+61uCtRnbH+rxXEVyYMgHgm4gyRE3VzdxBlkWgxjiFV4wPRRPSxa57Eg5+7
prg1S28QR0p2PlcFGPaNuBXij1TbkvtTe5m6ZgedWa5R/Kgn2xDkLuf7q6dWOwK80nYJswF63bNS
pDVMW3+XjhCda3V4UqehQ3y2k9C09qM3ggTGjm8lQ+dECbdCT8iI0uz/+eEPf4PIYnsF2V311bnl
/PRQk8GhtNXUjRgCxPe9QW78YALI6p9iuLzzzZ3hFB/emg+gis93UCOMlwWwJsdqp/mpMm5D2/8m
NYm8Xe4wg+BJtWwo3cvgIrePCSaWO/G3tG7xEJujvEOjsR3XVeJf6k6VgHlM49D0WoszRe5f65wm
HxEO8KON6AltGO+YwrB0mTqC2iPtpMOxXrrP1MAsRhro6rpDgu0genDfGN1hSA2WJcU2tTqMj+wJ
XPmvv2tm8dH1wQo7qQZcYQKkLH1vDK+2OgEYtcwsJ3kbhrdpWBY9SRSXuozdn2lEMtTR2rpW0YFZ
iR8tT2KMFO1FsrytH7ronBXHx8LpDk6lr0VPmE/BVmAvvdUVAQIxFrJgr/YodB+XN3zpy6JOFL2p
F8ptu6sA6e19K9iJY7ro7KLFcv7nLijK4qmJ3HyOKM/ZT8dF8VPd3G3zwjT/DD3YyhHgj/WjB1du
FQOPyWJAbq0Jwnn6cKgORFNPZaE6qDt8KIjTMy8QT7wzVYxBrYd0rO8WcwPWhxeVHYtRzvDYju4p
oJSubM7GhFUd+/yednaz0/WRqUSlyhvZy9i7aRGYWRHg3QnewZBOdpH62JUbL8gfLMyLlwcvflUU
59dpKYvKpZt8OiXr4vrQYj8oOqNIymm4Fjk1gr6kh3CexN0XF8nAMw5gVuh2rQutfi3eEljt1Irs
h9rO1t5TAxElsW4ZcA3eQqr7agouhc8Na0IpPrIPDjUknPANfaS+Bi1wd2RMtuIei0Q89nCaniCU
yxp5iH+kg3pyQi3ZyWN/jvQcgTKnOYhBRmHUruHs5qjnbvzMm78AWv0TUn5yFBcUT17kGOnriQ1j
Bt3PsXMeMYuzZ8yyG5nPLp5nu1T0iGUwkBXZOnLe8vepda9s2gHi/XIX88RiJI2mz0xiJ8bGNaAL
CVIJvIB3cMkaM3EH+VHRhNgalBMNXZReMbazjpmYbIHXLfaDbR0HgDnEc/fQI9EoDsx1gmPYPLua
V1GB4mXE3FRlHoThUt9KLdJ24vri73LNoD/W6sOopfVO1rW7eKrLoxW5tGn+CrUhWPVZhtI/FPI/
C7Rl4JDEt1+U54kdy9McRxqWD2D8t0piprDz67S7IsiuH4CmFSfB2umCpjjRF37nfpLMz1c8iWWM
WR4MH+hfMfRMfXDKjQFBGlkMS8PhJOMlsBnBNygEbnNumXgyolt7MnuPBvBgN8M35D+DuWiwjOjL
k5w79DTeLzdhOSpyosn//1LM1XrYS9dlqBd/jCjOc/GlLHJz5Rhg+8GEFmEGMdGVGvMg47Eomoif
nadcIovDJq/anCWu/QdWP38oxd/5YZYxn5un9hpYwIWAIPYYfOjF/JXgCFvX4jUZM+Rg1t6gf0Nr
hf1kv40OWeX78lY0n7Pu9AUNAIM0XjzP40RPFTO6JVnqhjEh5KCgFKkAE5smYeLfWZIZJSnKH+ay
81+fjz1MnGufoevWkq+Ap+9MolTjGr3ejCDUD1v8IXp5Um1VPoppmZjUiZxI5ktP00JRJBCE5rUH
AWRpLJosRZFbkuUxLnXLb3w6N0hfG4Q6GMMYM8XA2QAESA+iLN487njEMn46Pv/xY65kq0Dq5A/T
SPEI5543fvcg2h9Fdw1Q0gU0PT0Dv2mQ3BA95Z+z4ux5qAKUUx3sPN58poJ4MEWWJdwnToggeIij
y4FlDSgOiGRpJ4qd+1enlOlx/uunnjyTPZZ3Zp7PzJ1Z1Dpq2hA/+c97J3JzK5H9XBYnzVf90Orz
D3w+S1IIbNTmizIiNSvGlWX2IM79p7qliTg6z7NFdknE81iKIifO+9erfljOiNai4aef+qe6T1f9
9EveNOBjNFc2Poy+6RXHw5lYRTHOa1XxwouErRTImdCIWLxP22xLstSNCZ6g0O9oU9Qa2bmRGG7F
xZemH46IrKt7IIQIwc89Wrws4j1ZXpblpfrXuuU08d6Jdv9U979eyh3TidyfhaD9+o2NQxvT2mku
LD5cSzKvZJfyh72Kf2r+qW5eT0yXnX9BXOdTm/kXusi5KFL3W24cfy2GBrEGFbnlGy3GkKUocsuE
bGn8qe5TUbRzWwQD2r+UEkmEKDMh8vFyEntneiu68JwVtaI8spXNsjopkp3qZM/L8A6YCtr4UpbG
iUYuymLkZy7ksaNkJIY9bx25nlGPazE8sPuPJGuFMvAfuto8aJgyewhidMnyERIm4m+bfxpul65g
iUX/0mbpBkvdp+4iiuJo71UxWxY2TK9OHvVNY6nxuBbr3wiAAdtFUf/i1V2wm994cVOWZB5Wl7K4
Xf9aFAeWV1cUPTZS/gzfovzpCqJuTCKwE0rEa7QM9vPEej4uns9yZoVXCYu35GiwMaJNOyQfVo5L
M3GuSMTEYCmK3Kd2YhBd6j784+LIp1M6p5C2o3YFFfhYQqXANUC0YKdcU0ByTB+uHEe8+lkMXW4S
JclB3Jk8atPkMMrWqkos4yBe9uWJzu/+h83MD1OFpanIiccbZC07enOjeZMrtRA90cIAmRQVrexu
dHLCMai5KMNNvKLzPqXoAf2ohtW7eJH/7GqVsrfFOpvQSUVwME2TY4REMCxxSGsiKSuilaul7Bqe
hP6Zb6zySXfYGg0MyBiQl50PQ1W8va66Z8HZNggABDLaNeKuiudSJlCZ1CJ7yUN4JoJPrk4PeKwR
3ann/cxPt1/c1A+PaF66znddrFlEdn7NA4KTo6MPW3GXxc8uifgDlqK4sZ/q5lWdOPKZzLm0FIeX
f0n1fXVtYq23wsYQqzgvdd+aLOz3GkKAWxXGLEWoZwiQZkd8JjlqqMTONAuZnumo4wDzVKMI76bS
ew6UZK9M15CjMrnmXlmvRKuxSfqDNOb6Rm4TQHpdl62qgFddJE5i62vTAeCpgCm6xJG9kwPfSLdI
BmG4zMp+y64kqOHBOlaqVz3AySLWjGgsxPPEwr0olC+x279MiPYnDxnYJ/g35QbVuB5VDoqiLkHw
KIkIT5Q9KhChWcRPoWOhLKg31yFEC8ECtrBTie3vHcMdH+Oi+gu+46HVlfytT3VctWL3W5ozJS/x
gT+5ngxSPKleWmc0vjvs1hPZdT0CDkqNOk7XrbyqLL+UI5heluT5qyrH5hpFHeBVAbJdcjbZAuhs
JY+pUaDfJMubAolglKFycNwYMRa3fjrCVhJmAh2OAn6k7KvMzG/jEBU3kRNJkmUWumdpirAwm/BG
FnqbvEB+yB26rzrBs30tT1J+iVxo2JGgxLGZNoBXtsvKLcxCVK9lCJ+ai5GojILhpk4yMEFO3bEe
rjL7BFKD8JrDZnuN6tfQDsFjNyUQXYJHV46+IaspHUVVnmDSje4iqlwZwmeaQbTG8h4r1LAfZSKh
j7GkKOuh7z1WEBwITQdoVWxyL1MsRfGQXQ1d19yUqHEexikpE2B7Jn0LdjUtlgO+msRrJbdwReuI
zugDZnN9r6IL4/4aomC8zSXQHCj/WvS55fwiMJwHVGaCdeHXK3RPta2lGPpmGKoUjTfA9Jmm6CfT
AuoMrFXZqKYa1Sus4JHBwAE8d/z8UkC1u1RTshTpn/soYw+1Q9rIhJuWq6d01GNtreiachJJNnh/
V2ZtIa0HB5a748dsNiNq8NK6AEZts2+/Rl36rhFKBxcO3Z93S4fPDDIRtEJWoBLTjr8Id37x00j9
OlQRaAUEcV68PgF2jQ7Ww6gQSzaGyDgXdtqe1DasD3EcZjcegQLlv5afql6icyWxfpW19qVENehq
B9FDZxYV1FepfApbAkcWYo9bURQHCIW+Ir+ebst+1WLcsRqm5qESY8oXguWaziOCTZUlQbtlzNh8
ONlIv1nxqJ/FpcpKV26W4x8gh+HUmSCLtuODU2yWv6D2ot++P0bzdUttrB+qpt6mMrI2axeL5dZL
njEqHNm0zyrWyqZ+hmhRPcE9b29sHR9FCaPd+gnTOshQSY9Y09RC1Fla/vmkyH6RbfS4cA0EqA3t
hx2LKSvBoLugn9Zeyo5t5TxG7UQcsFCyOCKDGYFm41aoulTvEdtU1qIobk8Sy9OnygITNt0fs+8B
uhTTRC/cm/3v+d+Jo9Tdm1kJ52y6f6hOg8hLBgd/evpM3+kop4isSApvhOG+lEVv62skJD9UisPi
SAO5Y9M9AJwBged1K3BdWCrkBYOSWr6XpecfWrPz0Hj3i295vhPHw84vd7GKalMxShYb1pKNWzj7
gcfKC7xLMyVdhO6Jrbn7DwfaNsZO5s1zzXALhSE8532Ch+GUiJyo01llY9lgoqgWKkGF3+C/NBSn
zK2Xs5sec8D/5ZTY7sBXyMr+82XqJkPk9t7fcpndwPWnv060Fj8yZLlaXeJ64lEQdtSNGgYsipTX
YEpSBCauoji4LoqFgdtBXpdDNtenw7mMcvlqaSRyOOid+fA1xJE5ObTZVfHzwsETY5Ckk/VmAMVH
WUoc/XSqKIofrlEdPVgIgc+nil/7cEai6tsmB6Dx+cD0Vw15CNnxPmbme4w9Kcil0Y7P9VDEZ7sP
AJwoKG82CXFGmWjFNsp85VnO/e5iq+WP1Ffk587M5GfVL28NA+yN2DRMF0QH+fq1GvpfVlmrZxNo
yZudcCmCOfk1Rs3gLSikL/CRvQdxUM+9q5uF5qM4BlJ4G0Ooe0qnln35FnWK/qK4QfaqREfRhG9O
8ixXFfTLm1/Gw6X1lPjaTwnifmq30qOSrFmNK8Zs0HhTUbSBaEogx7V/yVGHe6nN3iXMpfgtcUp0
tBWtXoui1lbdQcM1dZPrBor4K9No2idsrJAuMnp1G0CofKtabBFk+Hr7iV/5BhQs35iJqx96LDMf
c7N/AULTfDXy76Nd2V8Mya5PSR4gnWSqzddqBEghW0b6iIgOWrp++9uzzPorkC11M4a4iJuV+6IA
PkPDtu7Ae5IL/Xo7Yg0LX/jvKmiRfw5+qlMNC1RsMl7yzim3+LXlKMxZ2UsiGeapipsBze02e1Fh
TD9h/b4SByVgbC8gML7A5JWvosp0K+ILdpfvRbFHTeKoOEO0FsUytPXHkSidKIkrNp18ldF6U2FE
n71hBJeQGb52LtGKgRZduqiwmemVTfew2YDFQ9YTadlt4XbWSRxpa9fZ6kpn0O9wOxldRh4EY4K3
Vi7aNRyf4CSKViCbwBSC9iyKJkZE+ECq7kUUR2n4bvPNv4nS0CaPjNfpoxaC73F77+AHnXSPk1q+
Bi40Yt/FrqpLi0eAPltkJ9p77tSvUVjLZ8AK3V1Va16VEFX5IrIvooGoRxdxl0tlchNVItFROQpM
CAxlo2K4muEem5jeXTQPoaM9pvq9qrKd3dgFhoXlFhnz/GwOVnYOGshyk1hwfpZkkqopbGRm5WET
Oi2i42ZQPfiKhRX4YLygEBZ/lY3C2aKbmR9EEY4OkHo1e8v1HklKrQVLMDVT2sFdoekHqibtcVeW
a4DiRfwVFHWyh45v7VRiH19NQzuntmQ8635iXfPIAGAxNasH+dcAWvLIp025Mq1TcCMiZ0/JqMTu
mh28Cvzu33VLE5EzpPpX0arK/p/OV2sAMI0ZPpT9WN16qQAundlI34Hq0vkS/Upl91XvO/Otsnr0
gVI1uyS+ZqJsXMQg4rrxS1vYd9G01+JLGWjOe1ml8sYuQ+Ma5w4GLGWJWgq6sK/Qkf6SEL/ahtna
BjZ0kXNeKrsPvzcKADFDs6sHR2+8k2Ra0T6IffkZVZVyJS5vje9y7lR/NcSNgBHpITqMg3ZgzzZH
dTc37o6J5jivu4WwpZKuoqTMUMZFo+qSM6ZezNzftK4ankrEyf8cmNuIw/lSC48E8DMy/ht59ORw
I4774B4v4mqhZVNpFtAJC0s/zkVxWHWUqN/xagdzS09R74YeGXvZ7OBuL5cwLP1sAi8/Wb4hbWMl
U7Gl6qyDAd73iNdNdVE03dqZUTI8Dvi4bNparl55G2WgP7b1jbnzHW0e6XflvNhdxJS0z4zd/dms
M/0vOImIReqM8/Q+XtoksiCpeOO2LIryFqp1edC1ojsFdm3g7uvm2BI0FvpYgFUZ+GBmqjmyWG7r
fg29/jUKdOmXBNJy/qEkVZCKy4yfQ9x99yXJelfMKkHtWBmffRNtcKYo3gMUanufTKLisuTG5zYO
jT3bAfGDDRUIjHNlsH/GQGa6o/+VAfgb5EPpp+rhgww6iRk2k/DIs/VfCcrIatO+eFhzVPVT24BZ
Rqe4enFq1oRNWygP4DYa4Dk4LMG7sjZsrrnuQVU1PKh6a5I0kGPc4pQmOYucZZWEAJFAuDYRsi74
1zwpVue8pLHzrgyhdNVbx+EeIN9b+nF5EsVGQ3kutcLmqIYtwlQK87JjkwN1yyrbefUgpK+Kzpev
bZG7r0E5flUNT72J0jghwC3VeBBNHcU6B4rhPoqS33r7Os7jJz1T3Vd3JJaYGdVzrlnWq7vv3cT6
GvKp3Ne9XO+tuvO+Zeq+7ErzWw4iC8ucojx0Xpe9Y3O3bo3AfmIdecHkIbuVroR4vgd5o2l9ZTXX
TQeCjIgzzroTk6XfI3Y08BIhvKYF2i9hd2ggpuZbXvO6NKi0UtsUZmPsOiwFb82U0DGGTYU38kYU
xQECttmtGnHbwrL6DNiJX/aaAnQDhqMr9u6ymzYlJlK8Z1vSrqlVjE/sArw3eTB8G4IJ6FHD50AH
Csm9WH0Px2741peBse6n+mCq/+/2NpJLS3vXdrkO8LR15dkIvv19/aX+367/3+3F76pFB3Pb0bd6
aoTrjgX7Pe+G8q5auro3pzrkMsq7OJCy+J3rRBOEIqt7PtV9OpcvJ3JWkrMPVb6JIjEmtqVTVPKO
npH8qZOxj3ZSfbc0Ewf70HFWZQnfwMsfpKQ2IEzC+eqVsvO2Fu/6pkXHZpP0SvYgkl7neWXtm7pS
qmKr+pF88QqIeAxSooBCu3ypp0QUTU2CdD+Xk2LTslxD6/Hvo6J+KYozRB3aduc0ANC2VM1XWsox
g97Y2w85t+t7i/0HimTO1wg+E50qT4+OC5dU7a2nwWyd7xoCdOwWOt2DYdsYjkborWSxHBB9hU0M
8fhY5dJOU53xC4oM3b7hqkLw9A1a1lH8hp8A52uL2rjihO3c3EYh0DVdG/OKB5W79gpuxMB1QNN2
alX3J7X00eyeDHeEo85srmP4GeRcFl/igEhatLq3NiArmOitddRjPUdcp3bviRVJdwSim416cLAR
i8YRTRcN7RhEyC19xRQEXkzYl3upSNo9iz9k8bXfhV5/Q2Kk+xKEOMFHTd0+BFWrHOSwTo5uH+s3
31PxxJDy8S3249+ADpPfnOxjB3+SdB11LKx/7/jJ7LW+8W5FVlX3bEo0memhnyGXODXQ1ImKVAHZ
MOr8psTw4pFMlredkzU30V40w+Bpi2nkgAEa4jTR5MkOZB4v2Ta6e4h14KtWxY+IDmEQYWCMpjVy
v8MHrbwZXhPtC6g11yiBVKH1+nixbJDFsOPNs5V0wTFDyvjs6IFxZNsjOznD2J2Sou+Pkhzk50TL
MPZx2+ASVS4ST51lX6J8wOu1ZJMkaCJ3F9a1jAODXO5sJ+shuiK6jABU+0h8It/GodXcXdSe0A0G
O8iIAxqoaNvnscHqB3Pn/iUwkEdu9FXb+GxKeZn8WhGDXvu9rL31to2WN7qnX/CeaVdFMPRXFx8q
JKjTeFMMfoASFvpxfJsgfLjx+COq7K2LH9k70esKXZtg4tqPwTNY0t+BKY8/pEj7wcYv9HLDY6Pc
s9VdUvNxdjt9305XsEP8O8CB5Vg89CyozAGRTiAmPzJwiWqjf3fAGrAETLoz2qj9Y4mR+qTGPyK6
Vl4dY2iQQuYNYGWUH5JKQUgG8b7+FqLWwqS8P6S6FLy4kmPdLAU2rTCC9/UWyp3hdoc27oZ33WTt
pCjei53xpihDmiEbIPfvAQDArZd37UGcpYbRsdQ65ZRaSrdhLzE7wQgKWapOyGDDwZDDrVdzlT4g
iCiaiNyHSnM6Iio/H1ma94nQJ+QHluuIuqKw4aERwFsnOAbejLzGyrGWmrcGA8tT78oJ8hXckgS9
bfYtO5geUxFFO2c71Bk+l1NR1QdIS7qRHUXRjUtlBTsxXGHyAEnOtFgUTIma+vg95fqQn3snKnCw
ICeSpY3IiTqcxmldqUCUuhQ01v9w3ohgVA5B/b+uLYofftrCR+DITGj1oW45Rfx+H+TjKYnfq8H3
Xxhz/4+t81huHNiy7RdlBEzCTQHQiaRMyWuCUElV8N7j63sBdV/rxoueMEiAFoTJPGfvtQO3TCzj
pAV4K4ZCf1QcKzjoYyS8peBvtpwyuTfr8rg92l4kdeex63PnahjiCLpouXX6FkthV3Svw2TVrj5a
4WcXiicMRc63VNV9YXM6gAPuhWqhxTwBKG+fJ38pZtxBB0l+13GTcNlpu7c17t5Ljb66Uuc+K0Dc
rxgF6muh1tEenOniplKprz8rtrUMsP7zPEkkT9lZntK/IJEhuXl9h+0l2xN/Hg7mZLnW2NCz/N8P
+f/eWkwpfiEteMnQqALMXD/k5w22h9moHGl+JTe+PQrr0k8hAUREh5L4IoYIC4lm3UtIjveZuZ59
1RKFgYzsf8tw+hKplNlHi1LB1VIILkkUUP//Hq7LSOoer/F6sy1DgqnuyEWjC7Ku/VmxPW9bVjdK
vpcjqQDbw87Ui10MFsbvk5nyft38jjEuOKXSvKvhjP1tqOYXq2LS3sxt8FgsxeAjFRsetD6BhmlN
+Z2tA1VJgLhdZ2MYjyWqWgiOMZp9YqtORubABFnP4qOlxLdFptT7nLnuvQJrl4oB1evMaASF9TJ/
5ttFHjVv+zU1IaAYi5QfZIq+BW1mflVGcKNQyAwh4eBrSpuUofRzWXUm+D6KDDQ0+r/T7FyCoii/
9Db5FJIqNWdLBPSohgxjIA1LglowQHrmSz4+B83YwjRnArGtnayoOkc5VsBtbUGE5yUYltbd1iZZ
lJN5CVNuWzt3ZnbbCPmRru9Ex6O4y5r6cVuXSJuaE6AlxuTxXdUp4jYhSYj7obHEd9u97UbJw/dF
U+rTz6LtHmmokZ+Q4/PvVT9rFSu3DgmNKHdbZrURuEm7xXcKHNT7ed7P5yhjfm1lad4Ei8Zzl4RU
KpxIj1PqVLSIAponaqaeHbtXzwo+KjzrsXrIFlAx24rtZrKhBnlifU4jxFzvf16jBuKrWirIdv/7
Nv/1FMNK8JBtb/7zbgMxHd5gzZX/73231UGW8BH/9czFFMIjDkv6uulgBFvfXowNFkEcrP/1wm3F
v4/cvmCUK8HekfLl3zJ9+wY/Hz47KbtgYPXKqY06///8TT/P/s/7qt95CLfh33dYt8J277++7Prl
/n2nbc2/D+2r/C4B7IpV/GB0tnIu16dtTwhkQ5lnu7ut2W7mbfNvd6Xdg24Yfzt0hK6iH/eMNohT
m9prm8a11xBgEcZYzcK2+DTKdoahh6ZxUE5mFCwHy+n/IMud/QywohJ/DVpKdKQ0yaNw4IM5Y3+K
su67yQNnz5jpbIMwjWst9lVzXlG2zpcpiMhOelc0nMgBzUpw+LZDjbEl3cpu0hfmmUdMeM+yHRx3
4LCD6zE/NUGNuLh/VsOJN8PmBxE7vR2U9mIl+C9rVE8UdHYZ1a1Sap9ROV4EXc+5JBJxBsFQrQ2/
UtB0SPH7HvERM0110nMs1IemS8W9kjDlrcgzuq+Ds2QsQrzcumicBmxSWXr9t0wlxMVdyjE//bwq
pJLn5w3IJXJTxf22Ag/aZ7fguKq7ASvn8tjWj20mx/uRgVBnNbDQC6bk44JkBHhZwhcJn0VFyAoJ
OcQe1L0F2aGb3AmrqXTQGxrZ7aBOJICtN3MWPDQjPv68PFvhaKD656akWuzhMZv2WglrbFtWQGA4
LKSsUTD9f8v6hYEESFPtUJOiV9pGcJevN+AonMqq7zsTXFPWwcWZGMPcL+tNnOnV0Z6t2d0ecgbR
7xNoFBiG2n+Lfpa3pnyNjU6/2RbZotbgkk0LcaFtuduWbTe6Fmi0iWA2bk/5rxUQ8/S5/ffB22JD
K+nvzmVx2j54WxZEo2s6ne53c0PHev2S28o4VYqzYQIgXBcZlNVvLUv4YxglD2W1KzEE33eqGj/Q
M/87xXVwGlX9Cog8u0yEVd1vN/YC6x+slbH/WZbNQ0GIG2T+VBGJwNIY6GRe9zepkRr3FPuNf6/t
Y3O3lAHpR1HXkqJlM2kLMjKGFqOyD/8ek5BU75sykx46X9ZHlaGd18Fz0tp3i8PoYFhqekV1L+8d
JxV3RnwO1wd6nPznZjKa956q5c0ss3VaiN+H9D+EGT/Pm1IoR9nCqXd7I0spTbIr4nsC7/rbqpz9
f3vUUsUhWuPOhYrc3pVNHj5IimQPWlI+VkE4nbenbTcMyTSXWKDquD3cnqtCWfeNGuX49qptGY6K
DEtCemUON3mOEjr3WaE793C5lxtd7z/CoIESsi7XrHwgSSpxg8TG+b89DQLmic59dN2ewcjvXolV
/Rwv7H/lHHdHETrmPWZR654EsXqnRjZZBtNi3W8r1A64p1LRnNkebisApsjbOmPASPKGgBwbdbSS
dd0bYs6/6WBcfp4bUTslzKy1DplWJ3t7RjEBzjJ6qHBD+MSzpDvdgozmWV0d7HVHhxwOv+UB1HP8
ILsWb6ieUj+YqIfaekao0Jplst0wdllIyyLNU1smRhtVSByeICwkWEl9AeDh/9xbH8LXey06svzI
1nDQ363RKgHh0DfbPeKac/rXN93qEupXCeN2b7sZN6HkesOkFuHkthB0bX9wNDreUwLwpZyfon/C
q1XnrTDsbt4UbaHM0jGLXY0PPzeMkbE6bI/zzfUwyPxVrsajfnXSNOtXIJsI55G5+Y+MGrAbNEiK
AnB3b7Ybre6mhYCjZuVv/O9dLXO+4lSDgdEWYB+31cOw4BDd7iZgZ0D+pwltDsD5NO2g7P3bYvZM
BEkKZySxTVqI21b8txrYy3mtyhxgnxB3gMMM+4LciVkXWOz6P3MvvwNoEVlZHybiv3xDfQzJdbwp
++HNYrOeY+LA9p0qP6JZOrtpVdWmvE3pnDnj5Lvt9/5s7e3e9g/Qw4p2MmRbCVLSzkqv+U0aymNH
UNuNqZfVyWSSkNZJ4wqlP4zSfM741YYx4dDH1KHwD7MLqA1jchsg/SIMP2kwMa+mtGJVXFvrn7Xd
y4E27GqwIFx3B/WmhWwR1iaNLr2CxJdm0+W/NgwWZbab6bQgFC3VEyIPqPdTcKsj40vmkdjpxqUc
m+mmjczx340u4+km0NYtl88fuarVN1h+6xunqIGOb3cL2xnU3XZ3i17d7m03qRXUqJ0caBirdr5c
41gqvcagw6Dj/9yxKscqTnEOCGD1iK4/c7vZfvDPwz7XIcuo5GYGq4dpWTWK2+YoN8/pdrdbKHgV
uTX7P//Mtp/+PNzuOepIvBUGXk7eJZxAbvRV9vdzY/QyOvTSOKer9n7bD7abeH040uLYL3F72RZV
gUG4Q2gzGtliDYYt0cAUA//vUJa/MrVtSB/VCzxgq2vs312r18ZTCuQLkzzbdOVD1JIYg+1me5jE
UIjVWPxtGFKOZ4IhO3dprYFUFJFMZ8sufZ2Yrq6cZjfMidaNyKf2FbtmFqMpwYHaz7eTTU9qtYJ1
GY+QG1sSOIeVfqZ1vtPyAd9oes3LOnJhlNEoXaroYqKFuYZB79Fvb91xzm9zlUtE4dSG70BZPSt1
53HKqGihU1ms6v4EbmCd2i7KA+577biMJAiZNpm01mvXdMVe0oRBxd4PZLG04T7uCKKUhSuGnP4I
MkGfCy4njeROaqrpzeosdoHoiIUZtD3sf/B0y7Mus1NRVdTviCSKW/lejzWZhXO2B78U7wyMfmXX
X6KwUVwujjiTo7L0WwwZUX8B/IqeJKGlKxRar2FCUQUvlQeULd6P9ZoR3emocClR0Jz2lkobyTe2
W78CUdHa1BqH6W9rsWHswSEqhdcvg3MJ5zTxYgK2giJR4JoSURqrlKsHBfCtnkDHJzSzHv4mAY5s
BSWVNy2GfQhg3YiqO3ZaxEaAQxdLky0tI7zi7SjRxYwvjr2WLgmCZDzWfltcutdzi6rCjrHMU5Ee
dDFjBBbo/ftRHBhRLB79xw8Gz9HOnvHvV8JMYRMh07EXxp4Sb44NHg35Jj88LJz5mNoPEwikIx1P
5YKYlvQMmwQGpeCPrnDp4pnvQ4DBdmgrZG31EuYUrqdI/O0CsmWa6bruQVpidtcsWv4YrPSKlgtl
zSRbWMFtqfVfdQ4dSeMQ9dRxIKxpHuk3RhaJOUoifQqilzJtScA18Ynh4PYzygm6xBS+pErmmd2K
FIG17E5a9xpwvfChvLrkMpMPmtPCsfkss3ZimBDL4KHKmSF6Gde+Fvs8bIOHGeL6Utu/q4xUvVAJ
P+dB7DubieCoDv46ABxMPTqjldsbTvQt4LC65UQ2sTotb05NwYICpCr+WEQkwjXS45OuUslzEuUB
4oLt6XPmB9HwNKv2niBc5CMRUiwhFbqtzJBE+pXWar9f6qn35yir9sJ+iURRuEaSB7smK6jPDMXe
MEV5WSLecOyoDMaqehdOSQeacj71yicz/8hzZmvY9c1jmxLV2pDXRT1/ZzrVu9oN4FkAJNk6ocfd
8IIiVwd2lEQeKZ65y2hQ9Rb4q65DYKrbzVPuJlZ0NKRQ3AFkl5nIF0BitUQkCeYrY3xUK36RkL5i
QwxV1P6o6qHBuvk1dIbPIKwboE7ld7K8LVoKfC2LvhDn5n6rPROh+Dygl6TrAi11PDsgU9feRjf1
tk+tbZp7i5IZImAz0P5SvgFhYr4no3FbTjTtM+ciNZ6Wq+NVVxj9c05PdgOpw13VXoKlJ0C2mA/E
85qkyxbRcf5Ncjb16qe06D/UnkB5pZvvZcLIv19WXG9JIZBodBp9kjN0AWSyRzMM2DBkn/CasgcI
lnwObCS3qQgFFro4VRODrEiqtdcd2PaKn1kU/IkUOOvVvsmN4IFsw25Hayfxptp6Nqfc14ueE4EA
Q5tlb2TcZ77q0PBumy522zZ/RS+KybFjDj2lMXlJqDfNhiDhNScWZfS0a0X2Asz/AXSa7bavgwmB
ro5TfPfjyY6171Kk33msfbW1TlhgA5lfYQ5FhftQjP28t3OaBbGKlt3O0BFFc/imUgWdcmB/41w+
Kkl9W6+FqmJeG7F/9NYiemHkC0dIZdtBunDvmt0kzNXuXN0NUeLGpUm1ZBXq1uF0KlUuCjkaIRN4
H6wXzppm6CXqqcnjOwshhltl5W2eln9z3TrVtfnZxky8Jnkf2VnuSyU7IlShHhR05LWMAb56e7zp
SDMLQVX7NQr0Xa8nEHnGIfVNQRq9JrrZFUYx+YEuvmzIRlEwIESP9Z0kVErrLPMwT80TMW+0oXN5
oApwMBYqmVHxXEzKXpLqvbcjE/0wmpXYYDcT5ZujlMnN4IWRvTLEfg16BG08e5mXLvPhzzxFzfJV
TuarVs4Pg+lpuVnvzXC6LqA5UxPyXEv+pGqa1xKMtV22cAZLjY6abE9pECDTNg9jLHw7Juv+fY6r
DyfMnsyqv0wmmkZlfIm67NiiwUkn9omka/cg2UDTDJcIcCCCNsBoTWb4acUMXDS+3nB8QpU3smPd
liNF3BlmHHxooAFkV4TGx9xNH2RT566ViefWBmTTxdp7m6dfIzg9vZ7e8Zf9QbaLLlY/LEN86mX+
NGMj9zKl/FX1wMtjOExDiqKa7fEoCRE7lLQB0Pzp1I7a5UADEphaewr7/oFMIzIEberjY2f9aWUL
moIrLBnbRL0XEuQvAGVXyJHIS6UA25RdtK54SEHzuOoyGjvpOIfJdE7veQugD9rQqZyMDt5+ilh+
Rh4RkaNJGvuZUIzyFt8wEj4LbLrGEVkFVHaoCnfGl5J3l1QZ33q+FFO/1xgRBqTP7MVpxJkz3yPi
ssrte4tNH96qJNOXhnbokvE4lcG+PbZjsW/ZLJwkmPnTO5xcensx4/8RFLBV3cZUqY4deWpKS7DY
5FzSEtZnr6f0U4r9GHP0jnbwJ8uIUE7RpxVT82r23UVzuvvezjzyHB6qLvwwcuaNWMiIbhizdwtP
PXzScvBozZDyIIn+XNg36AiAjS8YNjTqyIhm2tm6gsC4P0jmGSeH2XKZ3xI92jAOiBVqVRwu/avZ
UVReMnty4fDcZcnUurUFEVCRCI70PHwqzexP1U2Nm3fZ6NdOT2IkpsMmUk6D4vyydAaRcwQ5uwiH
s94yyq764KPvOO6WXtubwLytdrjqVO8gp6Q+iDtTZHRD6wCUKNopkLuvMAgROoWU0HRqh82gs5Et
NiORJwsndDX3e81yMPzbtjskY+7nj20OI2pIhbLXdJgNbRP/IgC+C2Dbc4FjJPngfCtT319UQGTM
xoyjHXRPQs5gN53+Q3aQxmcRo3vpP5rW2YcDSNE2JqPYSR0/o0TQ0ODIEMb7hSI4eBiE1TLx6pCK
QK8oORXr9Jgvg30iZPLVioH3cAXvh+pb7RgbzyOHZwlfJ4kvUpQkzI0wFBN2lzr+pXL68XEnoWoi
v2eJ60sYl38JGY1cqfa0lfTnoLUJKil+q5Dr7KXBJaGSCBbENvmcxbUP67PJYDHsitvBoWlIvgio
qysGohfG2i82TQvPCNesCG36mg1mAKk9TLe2w6XGnP3U7teEQa7mJgFSSQtHtX5NtZqjY/TMZlHu
jCGfGIxnqSttxmBmhm4jjP8O1LO7s1GuhCxjgvc2jc9GOe5UzZgYWBGaEVuwHcz+XoxTdYpFeq+H
DMjJpC00ozjoVKbqehkZ0EbDAZO23pq5T0Ho2YzC3/CtYKemaPYiteYIYKcRfyn6fcZlegpMfSIZ
uKNbeZtXYMxA3Es3Q217XIyw8VuImM6YeMliXJveQZva/zHEDVHLl5hg1oIiNMBHtHdptcPKeJ8M
Uu6Von4HsnDTFwvE53JFNH/UkuDqyVEx65fRcyUtRkJooGyKBG6thIw7yxjMJBL0wj4gWjKIhrRG
LzEx95gzrhDjM+lBQA7jTGa7qe2lPj9pinmpE47AiC2cSkIl6Er+Maxg8LMO4nC+i1TzEJvTxzLd
oJx5zlCkuuSC1LtcZTsRJX6LEwPZyMJ83cSr1M1rCd54FZD5Vm2bBz3kTWvPQt2bBB65jiEeZSn3
A4Db9SRVunBQsULNCKgPK12O9I+UE5vQz6AD34dI/62ZYt4H2gAsGQspREOmp1kG3o4RoeGw95cC
7wADE2ITI/wrjPG7OIKRlOp/dbMrXHOi3G9ATeK8SQnRAC+oKQ+xrWhQ5Sw/JeXUFQ57iWVonxRc
/pChXJ2HlK61RuN+Jqoo1dRfAPtyH6kMBkpd9ZW0NNYX7GJqxL6m0di304M04NKq03S01MFmHJBU
Hqi5FnpK95aoNTjq7ixi9raykW6bVc9JVmBHMm8AY/pLyfh57BxSfSlSuGYWHUYSx6F2LrcmEvZK
fs+q81XlS+IjZKvYTfsHqxjfrXb8giR6XObZMzX1o5xiA1ryCKIX80UwNQZ8krHw6IMolXwcUuuh
b21sGUl+HeyeBkqt0Mh23hOjI9E+15+C7lcvFVDdMERJECNxR7ECf4qKa2bIi1RNDt2wI8+JPkaj
WHcVs46hLEY/ipV7AkeetYFUTKcv9mE0/4oCY0ALaD3QUCHAJQlgNi9vtvPLNgUiEW1l8eXd5HVd
wgCbASb4utBPtNKfodgSc+4OTU+/ITqIqrgW2TPYPIdmZ3Bkn/SaKtJ3U6IyExtUnqrFxU5opu7Z
N20IsJOiH9oFssGdHs1JYe3GWnkTWUarpdcOwQRzbwoIw8vAoNVW74VD9xXVSO8N/cT4oi0yBhij
5RqMKpl9jXdKemIkbUAdzkipih1PLQeTjyEPIXOEF6DNLWpd9Ww7+Z6t6C2iTznPfe6JATZg4mjz
yZpfSxlnu0A7ZJKGdIEPFQ9quDPJgSll/5YW4VqhZuYfJPxrjtl4XBDolTQqlVby6sQhwUQ6m+nz
NHH1Nkj13lcjQ47B7GgTtrSHI0KiHcuBofxdBWRkpFF124XRXidIZO/M07lKtd+ZwLAbJZDfV95Q
3X2hSHqmIV7uBRoVt+aI3znCYm7ocCiNY3tbzHsHCvA8U25Hz1X7QRpCZyuxBdY4ETK6WkmL9y8L
qIXE8XcZZBfFEkDNk4pkocCg9RS3xwjAhotoyXKbUvsedbBT2bNqWsUhLNUPSxVHa5monzioefTq
uyxBncLr/oY388mIetzXWnS7gByG7JumHmmwUAiWuyYiwvV+4mrKoYjhsPhEEoP0e/hLvuVt4BCx
HHOOUgk6zwfrxVGn89wAI4EzR5a83twNjfws+LNAojzEqaMdxBq5HFXzJTMUqO9x0e/jmHmawti/
qsYXjlFkIIjq19OhuWvC+cDr6IL3IeDb6ESs0HOqasInAevwgpE0cMc6QD307Uyvta2/Utt+svKe
0SbCVGNBcUZ0NdaJc5Y6TFM5RQU6A16OTUS21HrrBnnNu2JqH7WKlipHM0HB9lfJxnOLUX8QWUrJ
UOpvA31LNRwHn/SflafihJfIkE/hYh7VjAG6DAnl4+zECADSHnNYW4PdWvc6QmNIwhSs7p0ofKj+
cOIN6PyMOCunaHjIJDM1s8FPk4zEokjlLWoIapi1kjyo8QkAabZHw3WfWMOFtgJGP5HdyizsfCaB
l3Elt876o/oZFvan1bcvrcKOmRovZF88ambhy5CcQiKAoYATJDvftA1HC7YuFOLHVlfe+s74LayB
ujJKt1Ynuy5RKMYkXP+tJdZxTAynur9NazjgnACQwa3wZvU9WCevtggvC6RCkNqXVDMXCnftV1VP
+9oSLxmRxK4V6aM3lgy8FQM1Q8DewiimL0oHq7hUXENmN2XQ/S4kFoqoX4BSIn9q+kcrk2c9N1tP
Ez1jqgL5vQKgekqE8OWaz9s76g4rOFH0SfkV5dERcMVNE0d7JTW+I7uhTtXQBSRJlSjF+KDN1W1q
Eija1NmpGohM7ZVqhyr8M1Vb5KIaCd1GvEtSGs9Jh/4tKAAHGzu+wrmP7qy4QCQ8Xgqhwncy1cjF
9BiM+q+gw0IRBH+XQjxpRAlNZhk9ifQDZmJhLJonQgU11qjdzrDHfL1Tv6y+O2lO/FiOdNZxAH53
wbqxo+xjVofXtMBXTdoC9KuS3xyPt3M6XssEeV4QfjKE+CRYNXKtctgb1fzRV6svT+FCLnIHReBS
wh7XUNsxNl8rldOBLl7k6zOlWSXWCIDXqCZEH45BIkXaFpc8I06pNH7l9ijpoIv3JRwvSg1C2imu
GqdwadmHrixtLx+B3BXdLh7jtzhrpPe3NqovQ89+B1WF1lIrH3JojZ2Vc3IxG9KWjA483nkpxl1A
fjwqJ7zaanXGZ/SoiQFxOs5fXBbHeQRLGJENmiQKRb2+GNgb0ZwvUvcVeqowuEK8IMXoKV63TAlJ
iXG6X0LrjIPy05T1R7YsdwOcL9pq5pUj5NVMobWJ3neKEg2mHR60JvGssUdwLEiLSpZbzEs3UGuX
Q23oOwO8AdcflTzKzLM1jq5hUYYjmQ5Q9JGBT3YPZJ0fVenOr8mieGNRT3F1RnTsxcVVz156mfoE
qN43UfcWDbTA111wmYmYQlii7EOTHQX/xO2SBQcq4m+B1d1Sub0LAOUzS8CHltXqjhSicybzxy7S
3vPJlEz0Ioa1+KlsB8qT7LgwFvHjJhUIFYoyFI+rI7OxR0K136ou+WL2+4QLtDuBzSdTeQl8fC9v
RnVpquCd4QF6jIghSkCh/iJo5DQqYSv9bKQ7O9eOqIwo6yWzzpChDsmHFJfSqsQtc83XKae2u/TW
nrzswi8Nc2ROPzn7fAFFs8gsPRbNtSgFDQLeYGen4ot5rzvjhZBxYB+nReCbzEFWEpIVTnZ4M8Qj
k0bICfT2hVclBrHFs3GY21y9ERkdrBonAp0Ii4maHSnYM9TDPDv1CXtc7DYzGUyTque/xNwCjbfS
9rA9/LcMDH3CcdlmgW9h4QDEX2lcqzrCxq28JMtgTX+a3mwZA+MmwMK0ptmrnflUWljSMTl9mNSR
VYn+1NJ7ceT37BeVgWovAyp9QOyZ2rwsWdMeBkbozcg1bGgoQMbdI/nCn32Xrc4urj6LGE9SHZyD
Ffy1yOz05kz9REfGtaZF7pYoMiTnOHsXPUDVUmdob47qn6CwOWgYYedB8FtPZO9RIrJ9sAHS0YE4
KwW/yeS0ZNc38bgO2SJxjiw0fIH1FTna19Ai3545CQd9cILEDCCdilXnaK9OCvTb2FezuNbrx8Vr
B0Y3kU+NkO8d+wV+HtjDgmSJpfCGObksivkrr+6qRA5uko2PRUj3ObPtU1NJSprWXarhJrfs72Yy
gPiH9f1sZA/J2jpwRE7ZcGrOUglHr210jgiHFHhcZTfkYxR+HdYTPfzOZ3A9cljrp2KQBOoYzN6O
ehhJYBMoOxQTIoFqVTBRU92C0Bg2u8So7ppkeJvyNWhxSoZDoOd/x3hprx2kjZDytmIwU9ZDhwvs
rNMf0PWdEylv8WxdnfCv1ur0ZBvy0GwmnFVsF5wek8d8fAn0GLqQzRwtCvXQxWLtTh0sh6mcPNtJ
mDtbxujSUz0ksaK+pg5na9ixzG4psUw5+VBqfJY91RdzkLfMsZ9MJX9tczvbiUbGCC3CNxgjWNht
7YCbSfEQenAaXEWHFrFDVA4pUvXeWvbcDRpmdY3/WFu7rYsgGNJI0wNBprxKO+v0wvaKbX4uOPnz
kVJlMNBcAaGCxZ2O+9hNzOEEuUt2kdleapoqjqbhSc0AAio6yJehrJBVUbAyqu80qWG/FOMxm6kz
q5nhnDR56vKud+eQxlS7UHyyrPSzp8jH1aYUboHooc3K6BQmwzqA1t4NLC4u1coQ3MnU3Ct5TmNF
M36Xa+sp+KipsHhqKhi7dpeWmiUy2eYmxBrYMxh5CEz2yqKk2Nkr+E6G2wF/nYdGpdo5hQElfabt
Ya6JNX1NxS9e+pF+GTsMZIT00ERQKhjeuVOT9g81mel+S7zRCuQ/U5e/hkbtZT11mwmihjpS1mQs
VZ2SoYb4wRUhqmXg1X2sXLtR2eeMKd3ZwjkdLySWS+XOqaR+kEpf7yFEnpY6sVwzLXaRRmDLEnJx
CEPZnkfq7amNwD1JpxezQGSqdM90zfj/iwXpDxXZIG6Tm6ykrM68FU5tYhK9MuxhMUCRqIv40ln0
T+uGon2lTwJTLDzIzMl3S6dzMR7bNxA9u8JYx58l1rhlOBkpZ9IsLl8Kc9GPllaiZpblfCPbtSfU
IKchfgMNn5U2jGsz8sTxbuxkxG4hRokBu6UQyIHGNMs0XvKsyT1LLQIP5EqBlhPXa5V4RLYVAKDW
Q/Ium/iIdOYQ1rPG8KSUa55CfTFk8tqZbNtA7cxjEqcImDjssfm8NCa/uDb4SPxEVGJCk9MaLRnT
Hl4Nx0BYnOYXUJ/TOSwfFEoo7FGFG/Cv7KK0BffdNkz3+Gy1mvcEjQx0nRllWfR6dqZdlV4SDkfJ
xJ144ZyI1V4WB5rFOoyYvTNcy4jwFryyn4opu1+5FuyGZH7VR1yXgzU8twFeT2RAzaEgiIZTdHc3
xQtPEn8lKUGUdcLflW72vmX3NyE9VAqHjgYYJZwpm5vVN/xmNtGc3A9KLwiftnHADDaxGwXGhLpC
T6tRodMIG+lJ2CzYk40A3BoHEq7/6irnjtPNVGgnQCXlwrDCYJ+Tlfo9hcanov0dpuUb9AzhFoDC
jfp+aU0FMk5AHTr4BL7Fq6Vm7pUMBwUtQ+g1LSYT6h5iHG5HeswmKT5JNOzaSLw7jbR3vdoQuBan
5ZXOn7XLFpt0PElPh7aXp6iMdJjnYO5lxMq89gDYR3owMVKfy/Yp0YP5xgwUehtMfWSBJMcKy2kv
YMGjQ37sRKbsG/sexgUDQ2V+GSb1uLQKVeGpee4GOiLm2HlaWLTeNDoqA8Vs4duH16jt3jOTFpn+
Vxvie5vZPpNgrorDMCE1YjrQTzSgI0cwZj82+MbvQvJIREmYNeFO/tiK76Yc3vWQXK8suKY92krZ
f482Bf0qoQSPuvKpoyhA3psD97cwKX7oz0PA9DCB3rDDoPMpVvdaZM3nySK6IE+SByEr6PnGzC63
VKVbIkXx1YE5n7Uy8duq+KPo4+9uUBixmONR5dxzWKHbY5n9RrtBeiX0U/q9zIw1q/nFL0rYq6KE
8ouRHSIQuIgN/VQkx1wh0LkJ9Pu6dZKbsmXf1ms/ZCO7c+UgD6QJrtaOsYu6cbyt7J2Oeta3J0na
Rv85z+UdV9iEUbDuygr7XFMW6ECq/Zysht2OeQehbQjkl+o7wWTFVCF51BQn8KKa0mtUGjH3KJxk
YdnfFSbOXPFFrX38EOGR7qsC2kneDi1ttmUqvixrZbNIpkZNi7Bu4F9RleUQOkt7F683BtW3HCXt
zbbIzGqijKg8VKnJr23XCJpgOubIH9HkapxLCVa3hQPFvxlmv6o5DweV+pT0ccJ+oLy24CV8VdMs
73/YO6/dyLFsTb9KIa+HfejNwakGJrxXyGfmDaFMKem959PPxx1ZGSpVdaPnam4GEAhuy4hQBLn3
Wr/xtI1tmsZCH51nL/B1WG7EtLMq6Zaly0Ym6eBBhLOyz4pt0VcPrZWPazXUgmVbxqceyBi5Y7Jz
WhkXa348GBvbTYSOcE+ulkwcSzjusbD0kakgOrzUyqo5tbl9F6d8oOkYz5JcKU+1U+d4eK9sHvp2
jiZLTXoD1bGb0h0I8hNmrP3+W9coqIhbpOXDRnnSTJCFefU1L1BygdHFUihZOqV1k5ARW+SjXs1Z
tC5dqIMtKVY0cyajje4tLIeFa7Y19oW7qGz6FcLfIBfdkzN6R89kr8K2bBWpuT/vpIh4jNLtFPwH
WOT0b9xyEY+y7LOilbdFExGGMb2neCD/qfNc8lCQLqXhR49/cOhqyikwtHZRp4m3kmKcEQrF/mEZ
YDST+qmvW3emI4M8twZ5blUD92dtfNV7e1Nq2GSHPyyTL+iYxN+LHm6tbNWs/SRMjNLB23da/lhG
gClqvlxq9QCPY++UIHw811+6QYmKR6POLEf/PjFOWIijTlI5qjZ3VeuggryOyb8sW8/cOkB+dhAV
H5XJZtzLJbLtGR+Apb9WMWRLeEQZwddV79qI2oTxg2OSp1YtPIrQAtmZ2XDTamQPDN394p9BoHBX
mbvduGxUoPtteRyaKF4Dy9gOrXuDXQjUF2IRkdID1bGY0xuG5yQ13sqxP+p6c8MqFdlifx+59ODb
KQEIqlaR3vDtnlZn5FFuzNDXWc5WCZETbVMY9Vbp8UFP+ntpGJVjAxZIBQe8yoJNUrLErR3tTY20
Zpaa1bOU1SNxroiHAZ+bCjOzAPRU2v6+JpdGzO1F1ev6oGAWG/r2sJLq2llUYzZ3dJ9vS3Abo8ww
97jXZ+UaWaUtmEke5ZGswu/Pv8YmdmJur+E4Lb15RvMS6dG3uvRHvv3quiv4v+gB5oX4ra/Msfrq
aQQhw3Ci04dk0DQ8ntTM9uY6EmVEGMjYGnzMbdmuAD5xh92FdfjI///O+lbmpbPwiBcQpiXoXzny
TOrYVhneW1/1d5VqveVx/WwP1T1ZCHeuhhI6+RbGWQ6KUoXLdkBXJvQOeVQJ12BTB5KN5YE9a5Kx
YMsvk3W2XG2PUNo3xe3seZGCE5uyWWkNPZ+dWrzAdmfb9ibiD7tBG9YWv6DUy9YJN27XlD5rTfAD
cbOUyHPRrzMZWBv0d798S63qGZ8potFpdlPoK8Xlyck9HXVlZ5PoLerH6Tc1ssGm98vGDoDUyXqO
LwO803yyn5EGAHau8mqpbyQ07aU/OsceSNoiVZBGAHodFDKYXsff9caozMLAP+aZhGullhxM2GpR
WiTrejDkJbA5g9VFN29Sc610vYfaWF5gwVLcqUyMwho//0jflWxKPRiduDv6EK+douYOvx7y8M3P
ikl0qt5qqcT7xpVTN4nisLxlEzZ5oA3dkzL6zp7Ixryv8B63jUBZ9lb64OflWWswgkCmmpcRLLoE
rKtNtBy+t3E0I7ZCBenyeTDIGFdp0QFNvVvg34j+9TkZq54kRo+5E8ipdVFL+bLLb+pRVvZp0q66
VPIWRcSiLK82WaqwbiUmHKQB/70+Xdr+eAwSbkCuX6RLOa93no1xuydjuwDiSHGkaunEEnTl9nPc
l8uyrVgC1N5ZUlj0d2n26pHQK0LMKB1PChbSoL6YdXGjy/UmceJhWSusd+M6MokHaZCFYhRZ3O5c
e9q3XN97GndNfAIt0mE/HDAOmW5Ac2+dNzxSXgh+6YX9RAZl3WMDB6dlr7Ep9T2WEb2n3kBYufE7
+SboGtAeyjb34mSlEB4wE/Pcq84E5WE5mhcYKQ5gXfNSfa764AGEJctRdKiMuoWokZqndNTuXS28
07mnrGyrWUfluHZyZefyJIcsOm8yEmRYUy7DkGgkjp1hUM7UotcWwCgp2R6LnRxcTJUQNYfLHWT+
emiVlVXXrEoINjp4FsxyKT7offnqhu1rVJGrCMeZUtzFRdPwo4Hy52afVd98DXrjrWkz9PrVhSbH
+Rrxe/JlA8IKBbt20/9GSJaEfZ6WBM+kGy0bH3zDegqtfiOr2rbwWapKtXpAfge6hw5Gp+GBaFR2
Mzv8UHRpWcg5DwykIVpHXxkFT1i5+1amyAZG33RNx4ct2hLUvTUtInFxnT2PrrMoh1Ff+7Xy6ODD
WhTOF7+ZEPGBf5A6gBQA7XCBSPqDkeB7mqkEuBP7UUbFrXGzGwSPWpBX7X3REoupPciwmWUeIY5h
aOfmdwlEhpkzDoe0cRbBaOCiRBcyJgcNnRTSrPbKsMs7zUheygqvMkm20NoHkCa3D45OeFlzoBUY
9n1XKyzYjAW3XDLQaCQAw9UfIww6oZsgL2Zo5UsqNwsJlGqBa2gfqDemYuEZim5gSMy9yd3N9Mgj
L/A8ppEx0/0UbjpUH7cwbgutOhllb8/JNbLtxrRuJhXaOW7MapmC6elskI99vVcbssEe6ZRS+o6S
A1aPxFZnXYmCJLhU1eJf25Evj2OFfam1JQTPvTFQcp5r47pRmqdEJgSGKtLESF9LELsrx2RRwkKx
g60ypQHRkwqQnZC9geAAq1+3+lrYyqop9UNjWeih5DhDRtyzEbSwMgKaTX3scr0+KlnQHAlAjKT1
OmkDfKSbVVLeb5NKz+9CXYru2FZP56Iiq+A/olPEY9N00YJ0fU+Zl4ZcrX8201Hq2yW2hsWNqAIO
QB7C0L9cJwk7L+Q+bvdLY6zyO+IwxR1wsftcRrxDVGnYu54KR95cOky9YgxMV7xaf3GdiEA6LP1O
lbaiH2Dr/rYvsK+fZhUHuCUbH0IlaWtemairzKqeg7AzkHH5oy4O7LmCqM+N6IF21wDaJSSgbUTd
jd63Pw/s7W5tPe12H+p11gZI6XQktP7orxQmKhb6gTyperpWx1irnTwQRmJSUR9nA9ZTvnFmL7LK
1cI9h3h6PhQuwKks7+qdKJpOFk0ecOMy6MPmwSm9eK8WxBJTr2t4ctT2LR4I8xj6TT1Prf7Yydx8
xdChdKq5B1hvK4ph7IRriA364jKx53YHvAoJmk2XLWNU5yLl0lVcynbyZ7Iu+lFcqQuwbBxd2yMg
QfeuKZIN22lpLooBzNNj56iPSSHxOmT5RiuU6l7MozCSUEZZHMRERgqor0gddyVa69CYD2B6YdXE
2a04GHFRrqKSnxZSWb4/b8wMrYsuqeaiGURzdssFg02JBzN38alPEow+qCuSWtd5omro2Q+ka4IU
6qquteCGELu/yro+PpOCn5ADeX6LRJ21yLygvYuQ1FxUqCrcD2Vhzl3YNw+svcq515nxU030jd+d
0T37I3p2VmxYn9PeSGex1GRf9TJ/w1QWumSZPtttmHzv8xTaYKi9piNA9tjOftQ9K4qEnAoZjmze
yjk3jlE+uz0rmll5IFoFJDdBhUY3Q+AHWBOz3GnpPWZrn1zIG4mIvVaPxWtcWrcWCP9vQRd+sVO/
fJHZE7B6q5wvKrnbWRTGwyrIPaxRHKW4xUweXc3Y4hY0GS6LOi/KoVSOEouftihuRYPiKRY3CTdf
iqJoKAOCQ6EXSyx3mOrSL/f6pQnEbCGK9TRBZqn2su1tFPV+XQOv5wz4NHk0oysyfz6WlrySNAUV
4qmPmN8hJ7juC6O9vFTRkFZus04rclqii5i/l2Rw/q1Pvj8rwLPBSN+MbYRdJCnQG9yCkk1TGCGW
oLl/5GcmLWupD+8RMQjmpWLUX5NYOqlG3nnkiG9H2/V/FInxAsDbee5M1cYCuYY221kxURWn2Etp
pu0ttbNXbF5bfv+JSl5caz93bvvZyJBy8Y0l7AH+QWM03qZWbn7pTTWbe1433jlKkK0cM0FuJ6na
Heh+e41rs3uDrWm10IpIfgJRGCKY5J8LObpLR1U9aXmC0IJmdqQmyAU2kV+c+OKQKPKy6BSxdVpr
aC0co0iP102BSkqckuBKom44RoZWr7UUVEGqk/xvdCU5Ks2grlG28Y6Ko5prfijWIYogAmTccPmV
7VJAJ+scav9GM0L/ltUISzrFMr978Q5dCfO1Zh8+q2pvuBNdA2OUiMr80bVvqw9dNWjOdzIe3+u2
Nrj7NtE96KnwgPfZunPRNkVtmXCGqCPguW6LvPOXHXahi7yUyfq53W2iVjgrh+64VIOxuxUH7GWt
uYacxEoUlamf0sLE9bTcWOfc2jDuDollo+rjbdWg6C/j/JCgsq265Y4k+OuImx9CVUT6wfqf69xB
9gaeErtBe5PhogLGsoMMDC/hVkNVeAFop1+Kui6z3VtW92D0UdwkJ0Q/UWd12qIbkGcSpc53kxMS
ZRtREhPBT3M2Ie55wJmZQxwM3XAxbuY3dK0Dz1mSyjXVbfOrH/mPhYq03Y2oyh07RdKt3GQlFup9
HNcLWe1AVxBAqVdSqPO/ww7SX8JGhI8pjRGxLLW6sXgsAASYKolNRvNLuSpKBPiI4156iiLC+YSa
psN1CtGQGV59Y5JSR3PaRgamq24Ud5A3InCfSjEvgi/mv6j0DFPeSAohfjFQdBQH0QAPlXTwNHgc
c+DjkWNuvWkDWvildmqJ/9x4SQGsBdXAr0QNK5I8RnZWc4QqjBE+TtaQcNSs9C1VM+c28CDeOAXx
dFGfWM49ch/yvTMtd4sCWozkN/RPs32WowplDLhNu0NaLEV947Mj6pr8mSyOhThRj71qSOoyMbCc
VfxO2lcW36aZOK0HnEvTvkXK3JD2oqoMI1pF+XIqaq/trQNxLU6kHx/qRfFDnaHayjYpomVnE0PF
92rY++rw8yDL1W3Q8F5HHbx44lvGZyWEfCDnUf6VpN2roefmi2SlT7Wi1Fvd1PS1rYT+0kk0VD/Q
gH/SM4X0GQyPVLW5n3oKukxlHDzjeImpMTdMUBnSstKGvY3KljuE2gJUOPe/tD8NRZG8DTmink2l
fvaMSgZBmtns2Dtp1z1vVKVFVlQmdT+TO83buEnK1rqG2mWryUvuKF/wJ5fuEMzO9qmKzGBgjQAS
+mZVJHn83Mok0QYpVlYSFK6vpjtngmTZPLell++UooxXMgSxbdZ4yZM9DFuCkemL0mkZrCfX3Sd+
G965uvdDXG5Ubf6DRZ/dWFnSnlyPLEM/DZheBwhKcloh2MDU9PQ1cpLfQiRJj+KgpX1zLPQGeK1h
I3EgsUsvAEgeNTXQ+5noA5dzOgWmDQdO3/8s/ppCdE/y/DlJ4mxznTrWgAXrUlsvmwJqQN+PW3Rb
nJMopREENKtF9l4UwxIUC/DUbWdXJ4uEYL2tiICADpODeVZI5fPQklcNU734Yo3krYM+rl6yOHkG
5tF9x6L52LAefataE0pW6uFgn42zzIYmMJPYyE/haMeD35L0IGRsT5/o9gk88Rqe8iQul1kFCnOq
ks8CrKXXonhtiGIpwQcZnGVLuPsmeJJabMQ1BKkPtukXzqrKgfh2vVltfa3ZiZI4iC7G1E8Ui4ld
pHce8bLaug16WdqmNryuBJY6u/QWEQUV8tUimJpFn1Jy5XkcExMtDYM+PFa/s6WXdpchqhLPS9Uz
bi6d+T+dFJwljNKwbiEMMcmva1zGd25S8s3iGhWQgn2f191qXoPDvvOiJL1zpy1HIJdgdX7V2VVT
LyJCYEB3kISDuaKeS9m2D4Ualge4LM/siY0HGVoVemPmOa8sJGVD8OQWX8SDaDRQtV+AA8k3cg5O
sG61fJ1a4F3jWvMeAzezlnmLOIIa9vCooHdintNCdesT82GMQdk4mSe9rcivuW9py5JUK2vjIWGu
JQDZ6NAbmr/IwxgCEUiBe6KZy565zpqhGfdj6RI4tVR2mJDs2Jsj6q7pdTgTrZZGpnOoLfdAeh6B
0SCIT3lllicLxBop9DL4VljJrkxD46nUcgtOhYccyJgEz7lEAGHqYP15JLnUiqC67X8DL3IZaXLH
mudDpZ7JLRFxt4r4oYthKCHgGdyGrotulFJnpEhia90NproPeUYAh0kaMtphduD+Vq+HRLZOOp/P
0ooi7TaLsb8LZMl66CfJIvR4Z0Wh2+uqccdhlkweDI01KEdSnTGBS1S3pqoUBP8xnw6XfnWpZ3hb
SD9HiJZ6GHBI7nQXC0LI7eS4lyASmztTa/z73ESzIkDobSmK4kAH3TKbO1b2EwsI4aFrB1FHB0Un
HEgEpNu6TqPjTNt6ezONy2Pnd8kySuL6SQ3C7+JfrWg/AqPzX0O+qwTTB4wupjE2UkV7fRoTW8QU
ylCvnkZtSh907pueXsakTqzMVDv5OaYwwaVEcbqHUuXslXpw9qQ8yW91KgmJIky9VcSzocQNm6ZU
NH08ZRGsLaQmWMV9kTSYFOjw+HDVnVW8e1Se8VEfPEQYZoZsc0yniuuhjgMMgEG9PowQaZdNj+N6
FfTaIUvVaBkYofQMSf6m41v4agTtWa867RneQkpavPpLVzdpbsTSVff7c+4EP7t+mFUfZTzWsyIi
jPiilqn2KLtl/uC17wpB+6K0pnppUZx3LR/H5E7eravSBYQyFi3O4pXc84yF8U9CVNaX4jRSEAQI
pkPuhChM2jcyul37Mpr2a+I0RYNWwlP1z7WijDJ8uRs1QtbOIO1Sw9tDGdHXManiHVl5aSfqIb4T
PBWVStLb6CJPvUn6OelM9GpMpTE2okMlasWpOBS2Qa7MasJZjnLGz/6iZVC8r41T+vuB+/zZ46ex
iXsCc0pSpGc3VdKzOGMV+lSTTN1d63vXUza2RuJeDP1zX9CmP/vWaPfO0DhokB22vaM4GAh98j1K
9KVVJGiX1A3cb3F67VMNpDs+9hHNpmwg1tJiLBMAM/QeJMTf92lay8Snp1NVAvElzsSh8nh2AU/y
Z9e6VrWH4ngtR+YYrcIEHTMxGIojSk0f5iFcSZKmqkxuVzY5sndzsHCy5unQy+BrcrhayPW1TnBG
yCA9e7Kfnot4sOCIu9rCGdTkfcOmbhHwu9bmmmYtyLRqCzFQHJBWTs/Vppx6ioqqAx9msuRYw9NI
cJp5Hkk3HjFDKGaiCJUpW1caSkuiqOpQRiW4mgdRDMxgwQNSfcgdVT1Hif4gqrsA7dZax0MuHNLh
uVJI9bKFsLaiVTLkG5w0x1uMsvX7Kh0vUzux3uy7sMnRU2IQGY9hia4Q+9HpZSkxaoKZIWmnDl+l
Z9XFmeSvr1afXi3LMH9FJql/vr5aMWXEq00qBJoLWPproYSe8LhY1ZkHLnoSS7+oo0966tdiUfkw
0RwgNKJVNIx9zJ1dlGM5/RIrcboRpSEp9twqofjEytIJWetCCwyCM9pu/aIinr3sK2sAyuQncxeh
glPGUgjrJNcg/VAinyV6XwZamg92urAnX4/gbEhVcAZv5rG16G4j/C8OCMjvG6m3n2WVyw9OD+vI
cc5FGz1WU3XqwLMpI9LpdRPZz32thXMC8cFBtNZmiCfGED15CujpWsdip+8k+7mENLZKy7BfiVGq
2hGObMLw5Eix8zSGB3FJW2rlA0qvZACnS7lhSCK3TKW1KA7R8GXEdxYNqyp/qDx3KS7p1OTGlBHn
66aN1Scd1lgU2Mc61sh4yDLkYoysjjhlW8euMMi9hIrpggvV74ch1pEb+tXcS2AYrkPGcRy4iSKx
b/Bo1QxYJ3577/lNe4/REqHDGHCo61FE8gYDmW54ufZQGvexC7X4KPrjelKttRaipSiW04RTFnea
S4zpysSYoynirB3NWNfNUN70KXx7FgBA7UuJX6uMSGajmd6rf9v4bfaKh1MCTtCbvAZ02LZjbUP0
78JHw6y+OZqUvkauCvzFLD5rqlEsa5QJD0QjzWM+KgUeSI71NZSKheha2OT51E6278YYb7hBDniS
GGV3N+ZOOxPXMyEpxq1ZvLg5UEWp6FmMSZGxryBVLrPAtJ8BDhxF1zpUv7S2DAdRNRVeFBEd8R4y
tyvmFvuoP95DxB7q8h6yhDWVeA8lrKHHIC2+Ad9tV24R6atYjsYN4IBkoSLs8SiKbRmlC9WX1Ue9
rn62jo6nvSvKkVpsSBolK9jO5Ek0KXyS8UlfyINcngDDd9tCiaoNssnoiEpBvLDQzfs8DO0zEGj9
h13tq1ga3+qC2wQi5CGEckaPjlueKuKZWYPgQqelL11S+Gv0shLk7+IuPxCZwzJqOvtQbBB5xmZY
r+fsA+hdFN0AOwIbaLdOzFOsaEu3l4IDaSN7HhN3XYr6wlbBAkF0Tg+akS2zusMywmsYoTkBxi9O
b18m6LaapeOqpUz2epYlH3QdLOhUKkIPFE9WDpfGtvSVZVm2KBJMDaKLaHVaNduTQEBFPyRBhRLY
Ki4946gT3zya00EU/bgz9yPmkqIk6kUPJSF/RNLHQpk6DaG+T2O7DI8j30hWPq43cyHADtP1MUfo
/z7wAExWCjgLIYRujdWj6djRPel0/1Kfx9a8UdTqK2obsM3bV9TGeYYBf7n1ct3deEgHrW0/Tu+j
jiRHLcntq9bJcwSgmxcZ1aYFMo7KCelUHNCaOFj1hVQ9lbLy6JVRh6QORllD6jwbIR4qoWJFhyYv
OjxAtAHV/sE7s8eAjJ16t9DKu4Om1uatMR10Fdyikd0OYWBOimLNEQjmHv4fWMtSj8qtOrKsuPZv
qipYyTVbNlEnhrU+KPwhaJK1KIoGOSjfkK03dtduFkgqq8qSG8ib5m1cuNWN3UrzaweUZViahcP3
6zSVZhXreoTUJwaJhqYJ+kUU+y6UCyYSdUqd9phdB8lWFNvMNVdpkIOGkPHGcTzj2WZLt+8cQACi
WA2Dv0SpRt6IohVljzXprjNkKvcehvqqqhvjOR88CGzOndKH+pHUBRL8nvwDGJa8DsucLY2oE4cg
SKsDnCtoy/SVx0xbuWOZb+s2/QIWGOq546oLRbbDu25IjbOufmuILUCcwa5ii4wZlNepMSuz6E7W
A3khkx1airpLg5t/0QZV2YsSUorG2Um/ie6iJjAUecui9f08YZzJoCJqaVlabQuRtK6+eHCoLnOw
uQCuXYxfIL/Y89IhMx2S+lemG1CA3uv9teS6l5K4V/WoXFzb2j+Vfo0TN7lfPcU4ck7dvdqRq55u
gL96Xq43tU2CO38zzuk90I9et/W6ITrCbIyORuTeNcnQbpBjiY7XenF2qSt6EmYdyAa6X6vTkjv9
TJSrsf0eewDz8Wc4uomRHcWZOFTFgKaKGjcYiP3R4Cpy0L8r61awyWQv2YUdPpSXaa4ztJU0LJVw
0u6b5hcHMReLgnb26bf/+uf/fO//23vLzlk8eFn6G2zFc4aeVvX7J1P59Ft+qd6+/v7JAt3omI5u
q5osQyI1FJP27y93QerRW/lfqVz7btjnznc5VA3za+/28BWmrVe7KItafjTAdT8OENA4F5s14mJO
f6OaEUxxoBdf3GnJ7E/L6GRaUEMze3AI/e0isdZO1bblAQO8VnQRBzsp7HlagvctZlLQOSxUMAmI
V14Y6adyNLTLIRmVk86tdUdumM8atST9BCo/X0uK18yu/UQDOTcMNLMAyeQ8IChqpJsitbujkSb9
UZxpv86mHiinpCzjwJ36bE2Orqps66DJbvMAKK2rD+9KTipvDd8ZVv/+kzecj5+8pWumqduOodmW
qtn2nz/5wBjA8XmB9Vpi43o01SQ7dY0cn3C3mM5hb1fkN6aaYmkMOJMB2+iRDpkOP6vD0kE2sKjc
o0Ryc5HosoHgTV/dOoFVIqFAXe+aBnBSufVh9f1RzpvyexGXDe4z/lMBXP8mIBv+JKtPcVQ3jxqk
qbsILLeotZs6PCouFENRjBWSKr0mIZ4/jTHgHiy9uCoh7zfGE1iLeD5aabwXrWkWvZu/z9/NL2ny
tmtKiJauguup69aIdVTtkejzv/+gHe0vH7SpyHzPLd1WoHzp+p8/6MZObRasXvpGRKRDL4bPT3zC
XuLwoRpIWUDsQy1PfMbX5i5DFrVK092ln181MIXREd35+lgeCOvAh434wiXm0GCaOVW29oQfFqeu
q0+nlvqzV26Yb23BuqvwcmeLZpW2bO16fKnr2VARDx8xiFnJidpsm0S3HwxXOYv2hF0OEXM1h8np
mqcSeeN51drji1tFDz0x5gfuAR8mjIEf3MmOBtBw3sfolo5Gf24tyz80XX4UJUQCh/PP+vaMzzMK
fG2eurNWQ/kRmIu2cPVrF4bWenoZqkp6uRhZn2yyEJSHj3QIEvZBfye7xcPQKwoGby2xJLue3osn
fbas5dAY8hcZ9f8NYCHzUjSH4JTCYb3XbEyCgsxIMExl9N/NOg0vNbQQxFfjv/50+6vE7fB7lg9l
4Pn1h+I/H7KEv/+Zxvzq8+cR/zwG38usAiTwb3ut37LTS/JWfez0p5m5+s9Xt3ipX/5UWKZ1UA+3
zVs53L1VTVz/cRufev6njb+9iVkehvzt908v6GcRZsWcNfhef/rZNN32FdB8735E0wV+tk7v4PdP
/7vExCJ9+euQt5eq/v2TpMjOP6CIKroB4htI2/ST6t4uTYr+D1vRifKAobIdSOiffkuRP/N//6RZ
/5BlWzZtGSYeXHTH+vRbBVNnalL+oam2jTsCEmyGo9if/njzP59hl//a3z/TFFPj3bx7qhmyYxug
qkFOqRA9IO98eKolhUX6ODLxcfz/srX/T2RrK0zHscRJcBcxJhuS2mzz3bUYY6+DaYrkh7sCXYqs
xtB8jAwZm2tOAXFAwRSn4iChCbKz+0IHKZs28nzMeJplk2Dv9YAiCaq9nmJbUN0nwWB0FJDmSnLc
yxQ0W/0cjwOrDXMZ6VwyKTPDM5V0I6pFh2uvrlSfjA6N3ZEv74p06x3BAqjhaVIBZZ1kbX+dITEP
CelDM2s9FzFZLUxWUq88uDbivVGdo+0rOooyLsXo2L5rus7+bk7wKNOouihQQUhAZvz56hC6/phU
vCQxx+VK4vT6OsXAJF/nA3K0kRSpO3wzlMuZpNfqTjNiTHbFqWgWB8yGv9q6TCZrGnE9JL+KRiEN
mzQLLz2u9de+RoXYbwZQZjKxIbTFJ195JcfLuai+HuAiZYi2TO2i8m/L76YSpwFklRUYnIfrEHF2
mefjFO+u+5fT0HnVkg7v0euL/ThTbA5IvbTQd96N/vsr/WdXvr7od+/73dzXdnEmDu+a352KpsAM
kVSKtZWFDPBctVGtvn69xdm/rLv8Lj42o5ifbj5UShk/JvHTwVm2wZ5r+oVdD3mVlfJSwv4VjeCy
N9cqStzXMdeOH6YVDeZ462MXhn4ZX4V40icWZ0o6GRX9Kn6owzIAdyRzGvKXU9FVNIkzcRATiSmv
RUNIHItyIqYTp0ZXM/O/v7roKA7iMoaOmEbTIVA7vR4VFZL2szht4S/Ky7AalbXcWWstlvMd7Ph8
N4xOAo69iVGmnirFwY7R+JxfmkQvUVtjtYQ27gjjoSrCbqHXUojE3TRqlBH7uhenKGkm2c27aVTT
k9ELUyISEl6GQvM0oJbgy4X7EpjhKmIBthhi5ehIJcRds/+GWs0Xd8zrWUIGMvWB4PVl8y2KEdwq
675H6+h1IM6UkN1aJhLelEOewu+1gz2ymVAXe/SJCYc3yQ7Fze/a2MIRrnsEFiNUCNyysKB2/HqV
l7cx6ESgh0l7vJmU2NvpPo78HbLwU/Ff1lW/Wi9dphFi7L8sOpUP6fHD1P/BNBruY2vCzRsxM6QL
njniSpdTUSumsZNJrl5c4F++EiDmO0QnsvX7VwPCFkTycJeLJ5k8yYI7SZ/sxFk9vbNr3cc+1+Zr
n2sdWTMUnq7lv5tWbUuen2L0dYr/u8uIaa9XuU4j6pww+gKOLd2RPyx32KKUO3V6moozUSeKPMHP
QGOG1bW+9auOZ+E07HIqmkLxXBVjPswoiol4QormS08xaJwuK84u7dfyZU5flxYDTiWLEdFEuJPS
yYDQRuTrq99Lyd7H9ijrEByCk+7N+qbr1xVIKxiEirNCmGeR2ZEMYBs7hVg3Sb35+beoRRDLHpxg
zvMZ9LOPuix7MGdN1PxQOU62aWsF0ovczqPI/qrpXrTIg11UfTUle4tZcgIAqVDnmav6qNvcDak2
IACNsKVUFd/DEbRiywpjGWgn2/TGs1e46yrvbViWQA7ioHiQLQn6SFZ9jgMoEQnZ2UFpnGU2GieP
xMc8VMc5wc7KmZIwgeMsDYhBRuSDKsnmTSxPKq1pOzMhQlaF/z1y0V4eOnOjVVAOMbhD5yVaJXlf
AUSOu1Vq4cAYFWfyCj8QfsERe8yQMjfNA1sERO87B450FL0MsY1cuR2lKOf02QKTtV2sys8YT/Sn
JMgP8lCRXYHrNZjWfUu4bGsUKwd84rzIsIVOHKlf6jUOVW0X3JnQKBemhzzkS5tmycJvMp//pKys
9CwI4eOMn7M4eLHqUVsq3Re5um+8/FzoBsJvmyyRk2VuTfc5w1+PJYTFfEAYIgpk2Ow2wqCNi1Km
NUIavdVNpGsJa+1UtVTnWp2BsbOzr+DbUTYC98xt0dWQINVuVe2VRJm2S9DVRj7RQnUSRbykNg9p
UHwxDLdfNLY7a4ZbL/F2oZrvw7z/ARo53UkFTuJkuxv+F3m9UurKncX+/2HvTJojVbYt/Yu4Bu7g
wJToIxSSUl1KmmCZyiP6Hqf79fUR57536pnVoGpQszvBFGpDEeBs33utb81LEJZxciIvJqTUhV4z
Z+exZ1FtoMDvwY5vCu0DHKGZsHEb/yu1qjgQnfDuZlkAvW8IivCr5ERzAr7ij7AFl1AniYYk2npb
pNgHKzQPduS4OwliE/xB6iQ1PF3+LbWMp2n0PspYpA+Drpcf+t17xgE4HNyE9qjTGX8Z8TFsEGWR
K/1W+QyPUTmR6wIqtlvkowQwX4EFdGoXnGXtb3oH57cFNGSoY7SmZVtueqiWAYmd+7jMu1NDsliQ
4CDcNl7rbmOAVUaSAEULo93oFM0RMt1HlOlvzLkT+m6QH7B6BoxgUPc658GxLjGafzIc7mvZq4sX
hVDl8mQz1X8MFYX70c8RhiKVaCpTb3ptnf2u/i4b+9HRobWva06HHZrhbmcvSX3ws8cmHQZmWAKk
e7eCo+McsE5R+1vywuB2VNyiMYoDvVlpPF40cPEs1lO9QIun/8HvIQoadtoHYKgfqlftrksWbpVC
n28/MddxvI3NGTBR91iGUf3hgUpOrAWTrLsvuD66rGjXDk3QYe3XVPu4sXPvgp5/3IZeEWQmPWFf
2Oemmq2LSJlF8f9EZHpYX5OzkihGO4fFOtePU6noRwHQb3Mf7zaJj9OU6x84lWj1JgXJdj32AcdK
iseZrPCAGBtACrP3uqCrgOtsRiscpd+7MrIODXg5oemfN2n/3MrYOxIDVSyk/ZAeUIPGrBw2ZJTQ
DcxA0gDPCOOdwyTzx2lk+zdk9ryrKuc1Jndk3y7zcRjBcE72EkCnsjZ91Ha72uv3Szr8smnaMF6H
N9xx4UMBbStAcEHRQ5hyjPCgnYgIKVJW+dn6lQgVHCu9tO/CZjUezp/k6QSKDh/raZ0T3gb7RbX8
gmRonV0E3KKzm73lXXDBAm9q8V+hVCXDj/cbmBRT//xnhUwUuXoV4F8Aa21312b08eEPfROYsYk9
AY1OYFrTe98PBezd8Vjz5gaCyPdlQDFYxddkWI4qnZ7DsnnsQiT1Xo8OzGjcfW0xn6ZIM4gd718q
FC94s6sWQAhk0F7K5wE7x3ZJ/BMOFVCPxjQ/jim+bJkYhyFj0Y3jPNv3BQD2ulrhM26970Oh91UB
4SDvd00z3YdSvQNUsDb2SpAtfID/1fKxnUvxBBLxjasvhUmj62D0IV/nPOpxEFWjzX40S8pNtESX
VJBA03YCVDUctKlAOcllimrkl1VZ0x6UD3PYBlMcjafnKfSzrTvE3mbucQ6lvUvao7rLIusF2QAl
ij/cmc6nn4floRbxkQhyDU8KMJXVFs+SsIaA0SVY7TIjm9fEM+L3zjPaxWHwxEU/kDNpXEYuMK40
eWhS8Mme726Yy+igKwBQzIMIHNfzdpH6MSwTCuiaa3IMuw4mkCFOk/NI0/u+mcDNNC7n3phpzP1d
dsr6n3BgEPuTkBmy3PV99skGodrMAxTF3vf3Vag5PxRSBzvD/tojH95RSZ9asuy1mLvHzEt2c2qn
sMNBP6AJCZZ5ti9YVuGrQm7QKIs3DLjHjZ2kV7kALe99tB2w3LRrY2sN3xY1Vxt78t/A2C5gHZHS
5Zp0wzkkctm5DAK+w5gVawik+qtosQ9BCUswDEflMWQnAGhAPJfTOjqHVrDL3YtQ+B/tBjorbDQS
g2Kk76mVMJ9R4qPxtLXxidMKIIk3QYtn8DgT+cEWvvogCKo4LQMVkVbJ3nDU6zTMexA6r+Uy2UEP
jwvuI3kqSAGAnix3jYfvIXO6l1LbsFAkuEEmQPdAh0ZMpw66RysJN52HCmYhaluWgCieQPmDiUZW
hOu4P1dcG24WjnsWkn7bD78GnSDftKct5LJHuZLu2OA5nNAmkVh9uWtpX9Crn0nXtbNDlyZvYZHm
5yU17gGj/bbhHsbWEp1ND3OoA4fAFuQeL7O6R7eRH+wExbaa78L1la6t4b4qXTZLNSsfDBgLpTLo
+NYLpJf8qa0EPrFNoQAcDbGyaaOLr6C+wAQBujjUB52WLx4NIs16fFaRv487a7xChBiC0BF6Z4/l
vQattMNfA6nYrJ47KocGzdu27/tHXzZtEA2SJBVRPzhKvImW5ERS7BVwAyXhobpp3W3RgmJgeNaZ
dcc38bbJH5ODKHsportEDL/rkT9lph7gpmzeuI57bqHS31kifrKnfOAc7fdjGv9ZOVBjdp7F9J2P
BH1DyYSFFlmnrhynjbQxuaZ2oVfmJNOGbwmvFdxOXmGytV89P8Y7ZMb34UCcY+wZVtAwzA/KMvXh
wmMPS7IyPDWU0GZb3dX1gnTXtDHLD5ucSCAEtvKkY4apOrtz+YubRcNETKy829oNE6TGnfbgI+WR
NQ4ktY/MrkyfPHv40i7m8QxncuLxwsUIH1JN9IDj60sTK+I+G3Vp6mOZz8nJl+Y26k6oIq1L7y8l
9fxqTJhAE2dkbla1PLB9gBrxicdWPnTWunTmxNaoadoWevgqTfLq8AfziofbJfJe2LHVbOvwu9aH
ObIVG5fiabJLb2tAS4qk+SRGpnHSLJ8drf8w+ILeV5vEAMTveerXgTfF4g6T9A4Apj7iDgBQS9BJ
FafxxXRJxiY9jSl/4NnWO+5lnxiLhoDurL7jPki5pTxebpQYeoX4JhQKtc0gCei2fcA7vgHvQ4Iy
lmGEjJ9DP38azrCPJIMsS1ZPhe8lB1BC4Ra561HnC0FMoq1Z8xY3QNNK6O8gHlLVPuYRN+MYAbfO
3PRap8O9k/xpPXHfjkL9lCX22ORcG9TbUxbBXUv/mgGab3pEUIHtO4T7OAvn6FCBugAa6+V2QIlm
BGQQxKRzWHrbjBYXH1hnAxziNP2wxAgrKxT3Rs3vqHoC7qOQOVRqKAmGP9z1Vk6nYUzBfZskY/Y6
OqBr2o3RfA3b2NyXUf4TaGt0KNslA0Xi3Av6Fa99dbEFFi0uL6oDtLrbfKTdMfULDPf4l56TFzOq
1LYMx2+Byd31B+tkzcO3il4Hu8j2Yzd/j8Uk35wYUlNm1GthOckdpj5Ed1Wnr2qbWsI/RqhgjS66
q3tGp742o4NnXP8TZjoIWxz+E2Z6+E+Y6X/CTH/0/wkz/f8YZvofFcH/nYrAQU3232qz/4OKIPtV
dr+6/ykjWH/m3zICz/+Xsh3bdYVv+2toHmP8f8sIfPtfylK+UsJ2HccjxuMfGYH6F14lCzGPL6Xj
y/Wn/ktGIP/FvJ/v9vj0Ov3/f9IRCEv8T3WcY1n8OlOuWgbLwRmueBb/uzquSRph16A4T3A/SUAo
bIhfRYfI1XnLEfGdtEjoQSmb8cbe7TZKWuqk/PbDnRpzp2n/HyM1P3uq+Oj8PN6qxWvZXTeSDW/0
6hPXVxUQ7OWip52QiTrHiLCx4WgTfEYqimGbhrQTBu3+jOZ0OvhGSpuVHMcIKzgUp2B23OW6jT2M
BUBDYT1Zs7MXQuLdIjOvzqzf3rQJU7O7M8kY3MQFpL7eZXNSWHKg3eV+Z4NUzx1ItFFgeAdt85A7
4THvemo/zZ669mdmRJPpHIihDnhbpo0ylblz5/jRLn1xyk22V8XnCQDTK/U77bXGm7e6odU1LGTi
eNUCXYWY96xbzG33I4abCcMb9pLpsqWsqsw/IvKfkyyF25Qmj4sDdG70sSLik3xwqgfkIvhJUp3u
fLOwqMLXcMUinDaRrv4qHfevEKckoQhwANEiQvEoy8u4XOYFAlFcleYG1XQY3FsDwXOVpi7HF0Be
wbUbYFbDUzy46fw2FuIZb5zclkX80wePu5swVuznAvI6Bkd2g+N3mE8PfRs+5jjNt5AjaJIORFYn
Q6029PGPmU7sixrBWzWm/wD/r9tAxAlGDUNxsK2fYZUl+BDMdhNm4T6Mkj3NhGYfUnoDb6n2tj+Y
h2p0rg7xi14THVLfOw+VbPY1DcZgyqFwynaKDlZGi4+QIKiZczzTtvdfaqd0gqZt20OyFvWqTgku
LT8r+BZVB3u4qz9bTxPuUPjLfWjQh+56EzK63yan2e/uRUQgLgLMjVIxgw+z/GxAEzV19NqlB7cE
9RGVXylAfh1PT4jWStKkQcEWuJSd6TP2KszAiljUwqaHZFrkqUcnuLLWsVfeu4njAx39kO163/pj
NMkr/enQr0HfeKgyckJ8peX+AkXxYXt0KpTm3W2c6pe7wv2iEatD6AFITAzDPRaRIOSVjj/D1vBC
WyWrCSkXOJfIsab5gk7kw6yTvxbRYpio2FbL2gbkB2WLvmWe19t0IT02nY2Upxv9GnApE3P3aKRA
Ifxifk+lOBKRd5hhKGKZSZiZRf6TWyAZJhtpic2nbnK+hiS3AaQC5Sm7P2FM3zUjUoMXVPzoRu8Z
eq7cvVUp3NKSZx1o7NiBiRp90uqxzST5EsTuAXk23Abwa5ZeBptmgkyJeQ0Zr1gd6kwGjbyToJOE
/KSlQHAkbdtN5au9BajTtTJ6Cw5YvKavgrF8qtQ4HNQyqAMNkbdYp/jqwdpMXNCxyN9qEyIUboIY
OXuUELdcE+hiwsEYSSB6qsbsaiXeU8oV1+OhdhJxH7Zuiqx6KDclUJVgGtix5mN7gOa4NTzjNORM
QgyfrvIISUinx8ludDB1mFwXpsixWXyJgUj0uSiwEfTebs6Tl8iAZByJ8Rr5SBWKEhRX0fgwrYdM
06Mavw25TIGRMxzReIcXpDQGWVieYX92eRzf2217Cj8aNY1xMMXqbKeaAQyGnQS4b2D1zjctOA92
2RReoievhmmYhQ2pU+IMD/sP7E1vDxDX3iXAtCKnLzZVZMc7M4Kp55vDiU4jM8m2xzoavWdrfjj3
AE5zaOhBRWt4AzbjYyznJ3J3mKnn6Qj7rqSbH8pr6hkl/00LZoYTVA7TNRI9VinMsBuxVOHRZU9L
Msw6Gh/IvxBEUwdFMn2Os5FtTRrz7IN/A/dvnfYP7YgIKEcWLG5NdEEHX6+NhXXgXZv8Jd8XOn2Q
WUPUSkZSoYq6lvFDujL/AcNCzj6lZXuOuVToX0IYaFdnTb+QEMXqc8xybPD5n2rCNx+N8IAjYMcJ
sQFLbppbPwPKQ/TPQGt/2BlYUi56jJ4EuQfshvElsQEHUs/M0bjix8ZFhqRqk0xEd9eWOrsFsoFZ
dflhcjgzquluDVGJvUjsFhN4o5e3+FAkGUbYuXeoFQFQ1rBOrbgiCnSMo33fFG8h2nNuZsRCxV2y
kwSXbKZBKaySqdhWcD7nGBiFKITxa8LKeKQdyS2W8eKOpKKHYao/mBJ5d/7Y308MC3EJTu8Gk8zT
pN+NHnBz7pkVBE0aU9BwN8xcPMYcwBJJSWmhoV9YDFiUge9DeR0PDoOyDewB4IxB1U7ZIUVmC4p3
gkMpnTcyKt8aBYi6GVqDiVkRbS0H21IaAnRNZij5mb7PlQDGk2PKGckbDESU/aqT8ZX82OUNEE5n
+95WyzVXKdsN5A2WUaoR3/D69HRiOGeO3qxhV0zNQzksYDj9cyS7hj6ye1WVwR1RJefQk8e25JDV
yXEE2LadLP9tUPFrAsYvciQBDz7eXEkWcj3c0aHmqeqId3ZxaNtJeLIxyy7o0RyaachfpZfKHWjY
jc0bjelqq0I/hPLLN9aL4TK1YcoVinOZzYR8wPPreY4GCwko+cQ4Jutw2ujbq2r6IM/C+cdcqE8m
1Avn5HhaEsu/ONEIbxXJRMtEJWy5kCsa+1at42uYqrtkJhezg1PVm9URmTKczqT5NRO5mIpLGbpW
RH/r25c1Z/68R5HSvcYwluqoYs2dGNKPfrXVCfMtbcQPYhnyq3XpyoiLz5nkNYQ6byVanTyqJvJP
m22i/aO5hH/5/c8idcjVXSmk5pgd4x6M75QXzOTJqjPc+dF50CjHt7hKP5VJWqcxcoOmUxq4LGZb
zD5L0JNaCMebQB9OuDHUxNL69m9wKRkB0fp9MKoOO2V9UDpX2+XdNfvPubKLOzP0Hiuqt0tezN1+
nOzogmbgE29IvW+ESwU0Zi+EC/nEvHDX1lHYnDx8HueUF9BFgb5zSY3eyqJ7X9DbH2K7vrq4jPjO
F7ZXq+D8L9FkcH0IMKmG7hSO+S+bycG2q7mTlsCcWY9YrLqkS4+uuZw82/8hhD/BKaYSxBT4c06A
e7tdPwF6bIiJazqSFUz0QVxhSBR6cUpb2r6htiDJxF6GadGKNn4znYhNJbuojz1yAMKTR3LTploW
aiaSoE9UgTogxnKSvOsZpKCtJREHDQUm7SHRdzWWxm3vADFvY2K0o9A/at/3N4WsEWbg8s2J30BO
CvJn8e65L5H+UGFpi1zVc0ZyguZliJkZ0Zh+GabB34TdaAJv2BGG5u6HMq2IoRLvjtvUu5IoU8/r
pr9rrgzU6owa4+SlMI2m8Ez4Rk22emA5uT4WnrqrpZueRsUtkDAKwqpjKouWEAq0yox9HZlsTZ0R
F17vjDB+8Mch4g4285QaEwNqfezD9ilOZAT0DK8fgjGofSzgXX/SlvwJ9WQ+WSmg7LSED2dK2JoW
ID0Yvy6GEX845r1zIJOAdHHeTKD3yt+BYM1PyjZ32fKeU7tA5kuJLZza4eou7qdVNL81QdhbKKS/
SabYiSHsAiv1ysO0TlAJXbvMGlLIzJZjU4jh2+oil4irrtq52FyQgrhqZzekB8Jno9yk1GQg8zFU
I+7y71HWv+ZY7UFNXAuBKizJAXrGWr43DIh01ttbO+3PdZ4wIMfNSYnoMbpGHECkVJvW+26s3ZOw
sE0PWpvbMV6e3Ibme1606V661dnpppdsqDG81AxpHNwKOzChYJM6ut2tiU5WudlTV7G8O2SlLO7g
bNOeNGa/pwQvRPorMc0H2saUm0RsZ64P+dpHoqDQ6ZYn94/nRjvH1BaN6JLrpCWtdDRPKh8uVfEH
uLAROAOSBuV5F3au5ss8nlBNBMDr231SdV/USp9UeiWUPjY9tt7d3O+Z6e7aWXe7fhq2SkT0usXK
dlYVo02maYFQzW5QA6IwxkMF0Xom25YtWou7aDZPqaXVFb6rIlcj/FrUWO1RBkHeLeWuhJiw6ToY
gJ6xxb9DQOc+iwd375E+tJljYiIAmzzYgFidZcDF5xCOllXGJeMCPJF48xBrkBZRCsMaaz387/Sz
6CBBpEbNXBJNR9EAMMFItQZTjBd0EP4PPadXI/b1aXIZ+kUeIhtNZK5sl2Nby+9c5s9Dw1KqoAHE
OVtEn3SftPJ3eWY+RB1BoCsgO+zuSlWzjWmlt2OQcBrm9i5MwpORmcnBa+Rb5K5yDT1WB5XnZsA9
dGEXFrjDRYmHIaKWIGgKyTYBglFrMnGljR85xpesDmZPKVt2g71DREGeNyfy3g7DbWt0xCAZv1Py
/AJ6AcTgVtzhHElNwmaHgZ0bx3thRmcbAmK87ef47OUVMZ5NMwQUtdzPLQxFMYXYJkO/5XUN0axl
RoxBAcWY2+k3obX3cedC1In9QwUFclPP/kdii5+WGfZ44Y0nsySfN62PuY3MIo1e8VJxH02YdkZs
2cuZvUnzZNfs5v1lQAmqSNOL6jkQZv3LylCHKcIH96qjykqXcksEk01gcPbik8WHrguEnbZfDD8m
u7CdSemDQ2C+pKkMugnke6MRUcQWMyadZAHZWZosyeYNgvOqXu/rXZQQvdc5r3Wa8raLd98Bfh2n
oC3WMopcVCfGzjWOabK16mreA+DeDrk6ZxkCCSDKMohJvJGZNW6G6qPvjHBT4bTdi/FzTGLIcCwF
Sel5hzQWz940bXJAnC92cRhMwSRdMeRpzUez81zSzjDiQ8GYnD7b+VGHJyD9grD1M/Ua5w6/yJUA
BC/gfjlZ38haPyMdnrGC7SFaNAcUmvBEunEnCmJpQkvf+Y6aNwZJUCoebe4hmYUiB2LoghSEFkR4
ihDjrPP+mfDvsas3y5jeu+YIyv5bjL6/rcaFxCdNmLGTIQ8aiQWfDIjjyi6RA64xjL27L9Vk7Qoi
h8jKu3cVMEMCTzCKTe05E7INGgsYiPauuAh27N4MtLVMbx2P2IawDY+6SzZFz67Sa0y2p7MG1gZV
scp7HFowgmNNj6qLy73rmS9ibNyTJ5efhbuvjAy+R8riUoXWNUMlc+ypeFSKq2oAVL1tI2RorUdG
5lqXRCH7Jkk4reWgG+y9Gb/8ZL7Vg/8KawqgeP+moCbspRJfY0U2pEo5l23SHcmgID27j7HLQxsW
0bWoi5fBZIlK1tHwQLxMVKTPU9yQHBPTltkAinwGpXVmLzZf+4bWUF+TVB2bpgDOmbxnwuyerBha
eVqOvxbnMHZpfXKlfCd8eXMlwOIZBu3LIj3JO8oCltg1I8YIKwEag+XvD2+P0+IPUo7qZEA1Ozak
ftYtfpPbwVLeQXHNgQzhUzeBeGOV/cGzw0dh9pu5cM1TGJf+WeSLsQ+1+TAkJmpZOFhdQRBBaOGt
cGYvWTib+HDMySCk93aIrYSVLNPH22bSa21/n0cTpGPVDT9ilG5zM36XEnkJDMp2F4n4sXPFm+7a
CDnWUB4l2ztrYGzesyJ/jcajih39e8zrU5Mjoxw6p4TU4KuNqYmJLfKRWCOy63hmEwtTk/N6Ru2X
cqeTMhYaFo5mRbOcHa90uVuRBYElMnKJ2CnGfjbvjGfTJcDMNMdHGbpXY1TUkHOmt0lUn1YHP4L/
hC0dQWddPz+FRjVRnBBsmfdPhtN8sRQxlJXqanvFGSrBpyLnBUzauK0Mc4N05164lzaxCVIgMnlJ
kCqgfiGNhFO79sic9tGimuYnY35EDHogZSwnnWT2xFPue2Lbu/UHtwcEuf25SVPCn9JlOXiOcxfW
JRWdkdmHlqBmIvS8+6xXH34t3msG8E0Nw5IC8UtDYQQKiuqmMDc2ZKZD2kQwsyCocNKzrCw1ek8C
XjhpzUcITFcmvehfKteiP4sNvYTHVzcQAWdTHh3gC6vhPgWr6xjZAQ+TQZt1eC9kvHFlGAVjUaDR
HPUpT1LA7HLflvEmc9ENwshZQrRY2YV2wr0txR0B8M3eGWz8Ur7s0RfHemtizjyL/z7I1Qwh12+5
fc6Jw25jyKnc3GwG41QMO+EZX3WRi7NaooeOU+lwexQ2xStxbr+Tga5J0yGjWEgHCW4Xh0rq6myb
nmCR6TYeTPVzlWTy3J/Nqa3PpU9cWT56W8L33m/+gfFmW6CGrLEToRHobMVKtT4tY1rGQwKwll4J
0rzbU+2HGc+XO8beIYkkMXfZZ2UvP9qUkt9bXRC3w9/2hH8eW7xR+BpiaAhcz7fDDMyfnIr1cSpI
+2vkiXTYSy9Tf4+2lVQXvuCDYQ5IxiD4MWyvUSfIf0/WZg67zebUez9vF6ME1CERvR/t9X+//Uor
Aj7x929f/7bE4nuaI69ANsIfyY2yONz+Y8fVxIDdXofb4zL2270r5idH6t9gRAhgpX0y4to9OLo9
EPGQFNxrp/E8LTblFPsx6Ck8IzZj0Xi2/f40JsT/GRVe5Nszva0it4dVK5eNt+6b2vW/vj31Vubv
DXcrbjH4y3y0vloN9pF5S38sw2pHkMK0i/VI2Sj0D6TD9n6C50Z/tABIE0yrt4KUqHIPEPzp30YF
Gz9cNRyowVgTCt+vj3G60JbChDAXk3GQaHzgaaTmxUxC+2K1xMIMUzyC+s7Gsxn1RdC3LoxfYMIZ
N3oAv7e/s0Qte5l8sVg4sv7sGm53BjuFZLMTR2XgJt3QXJzr41ph3NbfLBb92S+7+x7dN28hQX82
kVG0w+LmHKYcbh/dDrczzkyM78WckPyWq7VQINYNPTM//n2p3K6X9SBW+xZ1OpkXREKddb0a0tLV
VuTzw0h1Oxfdfao58yWS2a5EWKIlhV6yQx55queGXJja+auItDgXuXPv0SnYm8SFnm8H6bbVzum5
5F03H86ybkBJunJyif1u6RuFXUS/m9WmX85JR6nO5mqV14eHbEqTC1jqemv17HpuF+PtUK/n8+2j
ODHaY0/Oq9GWGQ5GH3NX1GDFuh2AFlbnL600d1lLV/Ic1ZM8a/VqlrByb++DyHFe/P2O0M3xhPFl
DA5bQQVJcvTnO7Z6y10HUAh3ZNoeInN5nQSCXScpHmbDk/AaOTTkFWtDzNDW4jfiWeR18uZ/f81q
jYOTKu/kkp5zl4ekbS9gzr2aDVNBR+JOeXS6cuLTbt+AhKxDfIjHaP2aVYx3nQq/RxuyjmyMg92O
88HMMNKLMRps4i3a4SC50BAhlsX9gO6LxPXu2NENtYaWKDojdOJrgwodXz/uhhEK391U1QDYh2d6
C3RwW4oksT5ps2XGhTQJ+DmFxjWe2JYaAw8Ne/ntg5NoUqkJM7QvRMAfs6W4aj+nfYGi9xrO35W2
4jslOnpINNyCJZ6zU9KmR4+Uqn3as3sex9me8WcI68qSKa5Dq4HHET0T2Fl+F2fNAjXdIE54yPc9
WyzklcZHE7nsplK6nFVx8YhTrQLdhs22npwfpg801pqKz3qm2+OY+btulnHn1JwM1uh9JW3xWKwi
3rkbUiDl1NjmXeLViNdVcmdhYrlof02umWtnq6wuZXsSR8w1cc5vsHkXl38O7gS5QHqLheDpTgyu
2see/4PGLQmVw9zkwHZnOM9LTw0SDQjFudUh0NxCtRBnj/xOSiE+slOxMyyhjqaZFxe5ePnfB5Sk
NIEQVSNq/WuaCTgAkLRLfBTd1RyJs2VL63z7qFkf3j765wtxV4szFEqxyZiYbm5fMGOb6q92iu0/
33f7Lbdvtq3kraO/vm9MQ50HW6gzKZMd0vD1Q9+1jCPpnNvcAIyIo/f22X8O7Vi5f/9Q2eKhAlWQ
4ViQlGiTey773iQnYL2T0Cc/RyGq9skUCMIK8whDe5tTEc4dJ+dIMEdA5N5vmiur5cEiuXM8+CN5
W/XMFeOTXMStgPeF5TGSxtnkxnmqWVUh0fTnwkCy30Ce2rhRNl6sGXdlOoLAQ3S2ISDqZAvWtd7I
qr3DKgBE1vpyYpPLu/uZ9DlpVDTYVP8Oe5PLC92errqXJGOPm3lw+DMyCnMCP3kdj7Rb9X0Zxn9y
EFMB2dExMvea0Vu7Ex1xrWsP8yyz/BPlajqPWyejkzYo7COGyL8ms2l2kpcsb7sv32Xm7fU7f5Iv
qf9uzzTGE3I2N709v3LLXoPSenSuI52uqn12gfoSPIZ6r+3ZZ5NjGlRIFuPkBaU3vK3eczZsj3ZT
BWG5S/ehFHQepeYmy4rnEF/adeCZe4d2W5k+el18DiGJMWGLX4biEz+Dx7r2IGdjDWcvHlDVY3oo
SMXq14u92pl2jlaRWC2rnOgONRQLS7wmleREBZf1PcgrdOiKqz4czp7I+8vall2rfuKRvpFFM/xy
j6pJH+VsO1vhcitd8v43d4Zx74mH3JjOzPEfYV4e0Ne+NzMzNj9/6RmccmJxxaigHcuX1g2xSSXo
3JeKM4CV8uD7k0LZjJZehunDwi8b6C6WU8tr1Cf4vSo6xjg0WkI17YvLohg5gQOtNFjq+b4g7fiY
v3R90m4HKR4XFkCuYFjGbHA3oulp3i7mtQnDj96iTZk0u6opTpM38fokv2omAW5BhEdJMELFNAd6
tajPIXMS5efkF2x7jdWsD8t7ZfkB0SOnePL/DG55T7YBI4Uh+YVwYzfpna7lwB3tR+h5GfBqso2r
EhOJJS8GxBIDU12BYWdE+6npGXjDwaLlV6UGitF659jijkYgVgLPvJIHcdAj5ackSoP8VdrnNkrx
/NsQwzHpeFedljSQ5UqE8DYb4TyK6K1V1rOl7kLX+QPmPisaGmGCDem4ht3qDFCzn15mQ01bR2GQ
XXBZXLjaLZJq/+ugZSTAwrOWFnH6CVCwBERMcZnZS0z0XPFTOCHZzZin6PTHMZP1OCjWJYCZQ8M1
rs2D12HcaUj/oXq72Q7N1QepWh+X4+1x17nLNqmoukcB4TybcACkdBj1aDfs4Vh5xyiTHzG1B7Dq
WbAVYg637jPpVfBm9nRLz+16EDEa2rieU67Ort0lkXuvDdIopWjOOoJua/nsYxOFOnlcy8LbAXTU
j65Y2n0NCDsPkrWYmwHKLptu+q3wGm/ygk2Mu3qch6E+kpk2H+I6XOUEBP7eHNS3L04PWFIQ26+7
F2s9TLcKrTCHfs2OwdrREFwocJKkKdcKzrI5aGziW92Sa/iG7jWUyRvPgI6UNziR5VIELMH+Zoid
EfvAkiTBOJklE101guvhULDlOZufcq23+8V49kr+k9JYb3m3b2oLBgaxKjf42NpzF7vNmc1aB5xg
/XBK6/BE4JqV5VA2veinuLnAi2QFEzjrfzz9XT0yDLI1qgwjd6W+TBHFntAFrfi1QpXd3HDXqLBb
//O4tJyTOUb9we9Hpr3//Pl0fSIM9ph0s7aY/4u981huW1nU9RNhF3IDU5JgVpZlWROUZcvIoZGB
p79fw2sdea/adcL8TmASjKaARvcfcagWme1tXUnOkK/hel33rbfWjWZW14pTn/mRP52ZqojjJKif
zJdvlt12rFzLF2egzptrgQEEB8iEbQGSrqLyq+z7V71NgIQHRRYy/XV7HfOZ2kSCxuQ5cSCBXOo3
1020cMJG2nQowYaJ6mDjxCLwQupeCb/jf0hFI+YgpjwgAamJUUsDxjLSZJ/UJFZqDIvUZmCONETV
qL4RxumeCL9CzbVZe7HcoMwzaFtGVG6yM2/d7jx2/tP/F+v9b8R6lqWb/23mz/NHWX607cfHn3K9
v171t17P+JfrEJspTCZO6OFcIs3+1uvp/7IMxxIuxRhk+LD9U6/negaxP5hmbAR1DmE8f+v17H/5
HrMiH7Ge41m+Z/9fcn9M3fz3TDWHHDufziKfaCLL1X0UgP+u1xNzY2nx6JQgaULbLgqZoJsUJMW2
ulOnvxDg2Zwry6wJkdGxWGmyomxe7VwfWTca4YB/jZ7r/UmL2z8eXofVdV/ZY9qYWLux1us2kD3g
jWoNpq8Iwnr/900CJE90NRNwBlgPsM/5N5KKIhRKuN5aN1S3Mwr3fUrpKSaTVIEVtOCwYl9vjiFe
2mC9KVcQwE4psjfwCDFt0Jq9K5P+HI/aSdou+oEpygLby17ApsgxxZe9cRAgdQvltVkwFU1/NnRW
qKQkj+NmYlETCFd5sA0yqokw3CVgHymqTSij6LsxoTmZp/pLY1iY3jLxg9ZDW/9WzG58O5spg8Gk
0RK7IDSiZxr/sd1im83vOn24H+04C/IZvdNsEAg6Y8JJehwqPe2j8RChk2zSg25GydGxm3MSTcml
Ayf3VQsQ1Q2vdWNd5ilK97ZnGVDFy42I8uSiWf3DlLeHxEZgY9NitSyQCF9guIjVdjB/QJdTgFIj
ELG/6i4Tn7FbApQLG6Qq5rYoWZMbRfEwt/hKWvjzra3Vzt7zn7zIQOCygKjAvr7SDrWp6wYoO6SF
Zdb960xHNt5/TzvqM9E3ZBujVeyxzY3KI6chHey6Q1qxeNbiRy4c34jCCMpkwdwM4yUpHd9lFu2U
/tKPO1SCBAQsoJHKHNWLkYJg56kQhn0kCJWygOQuC+kXEHQob6IErYnyPpG8BScbezc2Jv+jbRu/
tFLDm5KY/lnm9b2VNfLBzM4OeQ6IrnDoo8UjL0BQVFBAokYzas/SMKgT1WBSVTNO3JYUpXraAdrz
gmOPaX8DYtVb0zeTNjOo9MTYEz0rWRC676N6F5fqq3R6LUPZHSGkENp5y1sSmgmuWVB3NfVYntoc
Iz7usXu9BBVOnMjexQlSHju2f0SdO5M4J5BBCA6bEFS/TEqTNgm6ffsQSyOLMwPLXlPk/lbTx0fi
HyYUfiFqCOnV+NDmoGit/RTTEuxmXnbEGRd4OKrP+pDQNoK8xB23NfP1a6J5xS588M3s5HhUznhY
uF0qOcxkeM/VfGheaMHrKD4zlP6MKgskyPqe3tKZ7pRlZ2R6YIQ1k2/NTLYiaR/LhjnqjOipwim6
0RwYZa3lRASAc0tEFcyHWac424wG34sWZc8NBv0g0YyLvhylbf/E2kUBclY4R7fSqTZHRtbapCNM
CWC/Z1XvHB0g6TCo2MBgvkj7jHelnAEqiDvFarfhKKZVvHkdnJ76ifygqZgrUq82ITnwAOTjBrHA
uDcwtcM6TxTfMuEqTQqhTC8LiM8GpfWPuUU8NDLRg6vnYKh5/UBSMukH8ytZ9sWmAZYOZvXFZFmR
M24BQaFpaE+F/VwY7hv9AfXe2CcOxLws3tzWZ1WCE33jY/uDdR5vLEt89I7ojq5HuXjdhCXzdOWM
zNqvaMGKo7CoNCH3ixGKzHSt1C+hD66oCl1r/8bAqLibiw09NKSlOuWBGPT6EPt+y4x2Sg9+w6RZ
jMZPOVNM0rxmUe9sjdpKjwwgh9zm1FAMtozLO1d9COuawwLpdYhRg+xC/UY3qNGxKGi573X7Z+4w
pkb9nlDD+2lIuluC0uft0DTRqfWfQnSBLzTJhPxAyXRk7n9qOMZ0zKj7JZ9ZQJsanE5CE9yQis2C
Qc3xM383DvoPM+NeoUffiVKAAIm2VOHsQhIPvCIf0H0+zlGoHcyYkVMxZrUDMNLlQQTeEdgxkR8y
TGjCdl+sCSX3lGhIAaMo31I4gQaG+aRHLDbGaNK5qRqrggXnutuh5ZvDPNkQlBXSY7UZKNjaOHS5
BMPofdgTw8vgzvlx9jnP61NP6gVF2uWpDrlSeU3x6ti/tALtr4FLcEtnyCmsgG+q+pdHT8g5C4ej
1hj9MRpzjI8hilMsiIcyG/Id0Q3uvUMwPypZpRwMTwtQi97/rGW0HNFdvfizGHZTBuuZtSMyRzTl
AUc1jDDDVG3Ty5KDjYjH1Ispcw17mCuj3Y70HHAIa+OpnBG/FkYxXJf0fakxy2dW51zCdFu45tsw
yDergd22jb5lPWnNWz1Ds+2n5fvkj9+nec/ittiSsH+HukI5MlFPxbK9WP6dLgxqXIFaTxSPfWsq
fTx5MW3HYwzbV8QHxzFVV68yOVpLfqSLLTxQ5nkcHZLq/Ggp7rUaUb7u2EzoKQQqREUN0+z2u7hr
zv50aQ1OSWuCXmvi9GGe0mHbvjTFQGM9cxAUduiUR2q9J3+aaENGTtBSrmGlBXpNuc0Wq7kr6WDe
VIAbsuBatJCRfMh1+jrJXEmAP385EVmcxUi1+NzOoNB6b57ar3A0R3+Yb+oe5QAlXqiG86+eThBK
Lfsd1gaWOUn5q/QJJgela4IyJnK95KIStfPdnC3Pjdti43bT+TogzGbaIHHlWvZjZKDp0hbnksXL
hXH6NnHraO9Y8qXxazTVunurpfuhzaeD1tIenTYx/Kyknx2CcNuW5NK4tvuoac7Rd1DylJW5V9MX
IMCQaJfikhr6rSidJ86cV93L5zOk3nRoMhbZCnFfNxkTCRpFvUCYj5QSUzacSYQJrILtgeovSQzO
LqVamU5Cwt7UaqZSGys235B8pjs6pG6mvhSBQ8rxbqGJOa5rjrzYfxugoYM6q44TQkrqD/SJsc6W
HstK51kfkErF4fxNp4Y0GGHiqVRw8k1NsGsQebSeqZUNnHR/HjINSUVH0K6epcN+blOUNm50Ivrs
KEniXkSFM8D/Gc4t8b8GcHKCBHtL9gouj6k8jpr2zpjf7n1N3kXd4OxXEgAyhcyW0YdddCl3MGgB
3zTSIy5gTjlMSfQwk/mQOu1DmWS7sNDyU4egwkFJoqvxm0BqkDfFOJjlIPcUBz2Ssc8EOjPh04oB
KD5MBLnEFrPqzHp0Uyfaaa5AlWHX8qzHYXTCUr2hP1Q/F101QnRx5h1chzxtvd3h1DB+8+B6WT5b
qeGSkZ/QX0thj4CJo9QpPeOkdlA7xneTVY3n2TabrUEI4pZGSfNYSbh9tUinXEPuYTQey7ZbTlby
NMcvEWJWtHVDRQI9X4dgCDXCxifhFzQk4W/fGHLaxVOYnVNye0oXiLqcY3hnQGpKUM18r3U1OKVi
D2dm0vt+0m4WP3NORW9SD4Xcp1Jz90iBEfpcZLC+xod0tI6aKFhKCaQghUx3rjQI6wl9qu0TBFt6
ArEUh6RozAmR1rGCXorwzQaiShcmy60NLMpJolse2UBWcxwJz7FMt913QMYxC/SxzUOSU3qEWAKK
D+VXsAxdvO8a9xXaSj+3pRh3sW8PmyaPlnNFBWAgvOIN1KI9wPKeF0UUomvTuoJDKsLhMTwVqfcx
JowXsV7dlqlBP6mZn31pfZmimiKD7DkhEYNoHhC7vrXo+U7d735Cd/UC63z2Pf7y+gw/kYCe2RWn
kxHlL4vfEyIR2Qg9/FfmgfHeN1M6pUiIIAB/n5vDx5CFBGyW4IcZCnE9/tVN+WWlrWr9uSav/BR1
1ny21SLCrrQ9YgnqlTxsD301owitdDp9/IqYoPLZsfsoIMaAZJSavM9yyh406cgD2dSB4+nyqCk4
BQUcRDNQ1bZGmXoq/McGbvFcq80Y/SBuYD4t4VLsTVm+kOVFIL++GP4hzqJjomFa16K42XqQSweL
hZs9xoQs5igRotEHjmKwETYJDYRayFpH2lwslFRM5RfJYLvHWAQAN1ySRJJiFeeHqkerpuHOmheq
Juf+CFyrnduk+87s4SWXFc4Qt704SG39PrWp89nrYzxDYFK8lPm13PWxY597hLuJzKdj60D3lmuH
lGL9IQHESVRfE2DMIGcs/31S22PxYEqz3PqTD++pjkKz0ThR7Co7TLmYN2FUGXsxvIlUcrjXhQU7
plHD3OfXfOoYOlzNZ1gx0UgWE2c3ZWtoHfiJws5kwjcn3pFQckIRCgDphMz9cEzO832BNJawDN6O
mKBnGBoXR1cXX/picQHY1ZQv1c+hS2YqkRHI+yxjGytF8MpWOpI6toWsWPSTecJn9zXRImgNT1HI
mrlq/RdJvRfxr1b7+zCfkfTDgrYIw9xvIjHf4qwmA2quryk9CK5FNxqaxEuuAPLRMTZJvTT4ghYH
9ocptXAmtO3jVWb5cIrtt6L06YepMORJ71fR97Qcqo2ux8zAQsd6GAs0Qch8k4sdVX9t8rp/GaqW
+BvN+WuXdHXSeeKhDtZN6AqiFfOov8JArpP0YLGMBy6k7dmQUQfF0huB1snvjrX4Gz9J3C357gMH
ptPtilIO58S1wcqWGOQxc6vjCCThFiSsxLlEO6fJYd99TRiMzuGi2+eE2uXftzJopCiTjNZch4BZ
HYDhqKT0vqRSmzlJrO06cOpjK2FhxoZlpS3vVX/lQXelOC54z4T0/fOgHvvcrPvyFAYetLAOfPUU
WRXh2U3Tx5JQ6P00V9nZSh5Mu5j5xHD+oZpTtnPvOee0UlrjyvVvpRZFh9jVuTL7AmpBYuzDk9Od
iSjzFBX/OiolwWz7KToeyoiNRP+oj3R4fat7sAIyBgGPc2peEMJ5DyzF5G99yaosCdVV0oiZ7a5E
/LrRU3KYyt7cWXg8GDYqprEiXM7rRlsepKW5p/Wy9rnb7Jiicw7NhaOfdbVZ+vq57Gw/yLxe7ubE
Vjnt0d4IzfGyoPHbpBQhBwtD8ZHsy9OyQOSV7lBU+76ktrCecslSPd/75XACQt2Gpk9t6IRsu4jh
Y+PCvl83haa/63315HTYTjHVfZE+9Z6RS7MJMgMMQckFprugBq2rDwQznYnXsg9tmh+EJpebmCNv
axtRuUPlaF/1VLSbPH3JUIl/m8pHLQUh7mA6yyraxcJIvtsDIq02d9pLuIQPcdmIp7pmakBwYB3X
nOpl6NyHfsK4Guc/O1QAoT94ILuQFtJesIxM6UxtOZm0HbOI5z62Lo5ASZXZLAwms4oujfm26MXJ
y/z+W9mijySPq6pT9O51apLIE2K2spLqkumSHysC4EZ+T+qePp0c2/mAfYIiLPwjrjFyIy1xiEeW
Z2FcTY8QBKelLL+HRWH8KGV1BhT4Ck1jPTa5G+0c2lvxN5rxefSQ2Ipouq0T+ZOUcQiYhaUlolQB
VkjQ6lj5J6czxQ3xcpSMF4j2C2/0r0n9boy5danv8IbYj6xATGJ/inHfJP7OjhkRq3mpT6nJyheL
VLFdKM4iZIz5xOyW5r4ZRU9v97RrZCmPFBk31zGcwmtkp4/O+H2e4uzNpOu20ztSXqBS8U5/977m
keFTU16jesIL8RxTyVF0mHKnGr9AHZfztcuXdr9ovnMQc+tf4yrDztt2BoZVnBRRIQ5DTC1i7cAR
1Nl8ENYvnArLySWr7LAwHWEB4mlB3obP1TIzi9WZYKTCplWjbeeAsJYB//H4nmtJe+eU7de48uxt
bKgLrmIteh9BA6gl80B1EdaYUSqvb3GM9BbylmSp0Een4KvhPyMk8+w1hG5XWvq87mIuNJ8p6PN7
cC02s1LapKNFILaJnbhXGNOg8NtObbTK2/mtw8nnt3trpoWbBBmGQUOv9qkdfcnUoN0M/niMrJhE
YpRWvtrMZnPPqn78vctcQdfadL90k4z2n7K7VYXnYReoOonbTV1xJFrNpJpP65NWmVvL8oxo85i5
Am5rlO5my+R6DQZeRaXrxpza3YzhBJUjwWG9G0PhYi6Yz+ukJ2z5T6+3ciPN91lpvKwrnYplDRSs
cZgmossnDhTXMH7SZhcf6qQ4FYPrHzWXKlHUT/Q/DQCGPrBKaJjALXOZHuuIPx7xnC6zXL8/8t8D
FOkPnDD4B8OY8UO7nwzMqXRnGgTLodC1J3or6GW4kM1LGTU+7pJQ4BxTc5BXj3GUnmNjJIuoTKGM
w+zZXUjQWwTocWIWFNmGRA7XlbxLJZ81wOuxce4jTA6YWd1268xjeMPRWu/yuWKIrMwd7Ur4pBtv
ie/QDdRjORzwQF8g16DsAdmBj0bqGtVQE933lrhPBzsLekx1uTTNk0jFYxaleA2SjOa8czZN+Kd1
cs6WJMaKOXzJ0uLImi0KZqVVhtbQNg1/gk2jzRjnCb4jIh4bWZN+yRPro5/LksVRhsU2ir+zjr/r
o+mQ+RlIT0vuYePj4wRcZHgcKNfiEi3aKdzwV8oM6whXR7AjGc2BRdTnbwGgjyAGrHQukZrxYxPm
XOCgyghfs5J+bzkbe/Suma27u34R72XmnzqfckiJJnrhXKVu6SvhrOc0C6Q5ZXfSxxwOqe3s6hZZ
PxYzRLT8Qhokm5O5vJow6g3Wqks/G9lB9ETwGejzmLymQZqAXrcWiWnSqq9mVgBtaqlxR2zkDmcl
B6iXXC1+HNfA8CVdExEDKvUo8+WNC1ZKAfTHpIPpjr68TvABeD2QWYy+g4c6nLHfIabtqFhDlz0r
gbbstCeA/qdAhvAvtfE6KDG3msai7dZXkbeSe5MZ+RopAXirpOBEXYOeK3l4xpohQS/OQiC1brq5
oJIpiZ/apda2dsgVb8GzUqI4x0xzoySQg5KiT+oPLZU8XdA/ruTqNrp1oQTsonuhlhddRSG+QP28
OHZroJu07YPo8psRGd/GV4J44Ga6W1RSqxLLOymy+TgUpzY2TPSWxk2upPWlEtn3+t5rpq99igRC
M+Znz0Od5s7+rmbMUhbiq8R8NCnpfmbhHoVMI13VIO9KS1FoOO6jaUIIJIMf4koeg8Vwb2hWR9ii
Q5vQcwq7jXS+yMOHLLzpZ4xyeN2NQIc10ZXNYFaGA1TEAAFYEDRlRtCNbotLe0TVafk70/rQ/O6n
Zca3ZokbJ9KqnInxtyi+jzERoncdNqCG0UZXJgiAEwAsfBGeMkjw2Qj1sEwYeCeEMlEwkZb8WDqD
Cv4KfBZOY/+afpSwhKhVyhtt1p1rgS+jTH+wUo0B7zBsdBlHN0prGkRYstVki+JHXXxQK1vbT4Wq
uLQ5QMTyJIkDYb1k4cezy0ufvFV9x5mGKn27uK+pMY7AA9a+U+aSdLWZ4Dep8Z3oyoCC/zzhCowp
JVL2lBCYBbOKp2wrjflaKRtLmllf7M58T6yyDuSoQ8sv1UupzC+GssEk+GEaZYwh9pypMmhiORvP
C3A4DpoIZe+mxlMTKnNNiMumwG2TKduNrww4eLd2LoFqe6K+YwaK8ntkTEhQHRdECv2bBXNCNuaj
ABgZlSuks8Y95dPVJuGCpUxASX1clCnIU+4gZROK8QtV+IZKZSDiy/mHjiG9jd1bM0x+RSniqnkk
HcRDJMkCLYUzKrkaxcyg0khpHLxi4OxX1iU8TJjqdyX5CWS4jeDGvrI6ucr0pCn700jHGioBYgTI
jX5v8Ug5eKVqZZpKk7oOxGTYAZ6GZCOGA/OPH5zsu1hZrmxlvqKgksU1dixh3qEvHAzONJl+kazP
Nm5TV4dKh6xoI+NF5EiYWDOfFq++RqVzwhqvADwyDuyquWb+0uGcJhF4viPKOGjyBr8Dkg3e5mZh
dccPkT1JPGYmXjOYNb6/GL+NyoYWKkNaIfOb+Bk3PaPhxVWmNfIz+Bl83oIaQnmjbDitlr/pWcZk
Jem+QiI4W4kPLgUcPKU446SyyNnKLGfhmstxz03KRscFvtjimhV7DCUOqoraNjVM7vumid1tp8x4
E1JfTcpqj171R6cMe/FSuzdRupwGdUK1YESh1tQbtK04TlkOODWnCNeJVlkBS2UKxEtj4NJiDaoM
g4RbIsCgQXcswz5gWc5RSAg1LkPQzR9S2Q4RteN8PgllR0wqAR2UC9YQTBIj60cyd5dsrnRqGuVu
mYqTq8yNPi5H76c4UB1CoEdJTIiWKsiIgD66VUl00O9yvJIwbHKfKPsk6D0xpjgqKR/EWonHcqDP
aqNPEHYlp/SOxIEyyOuSIO0SC4mLT9MW1blQxk1PWTgn5eWMa50a4Q4pYhozqBL9uHfmTdJ52wXe
6Bw1Yp8LLIf2rIQwTNcJQyRY1HiVucOhqSylcjCouSXpgzYt+0fq5NatWQ/ftB4bLvZtMnxwpy7K
pookgd4qZV11Js8lmqP9xRhDQqwuKKabhksXwS5MjBkHQ9lgY/ywXuG/V0BUYoEKTscGtMdD2KYT
xaGgwwqdj/L7DHZ8CNUc93Mj1DR4Vff8Y9/nXY2geSS8ESo4WRJzvIqtyk/dVaJXeBJAEegrHcMa
L5KS8HNlq6iKQNL9x/MbAuL3RZF/qdeXr8/54+b6zHVDV57L5FSF76q38Kz+zliMBRYPode6WV/7
eff3l/j8vD/e+h9P//1580jXTmQsDNVhOm7XF67Kskh9wrh6EdaPNtzYOBaLTmx3ZH7RFys5iEgn
yTzqfgCKzce+q7ODrLzqWDK7DurU/eHO2XEYviYS9VphEcY8x7jpRHMm1uJbuozzW5wzTMdCXD2T
3nWN9A3gIVYg/qgUdv+8WUrEdwQXmUHX92//kFqlnurZ+a26siD6SVrmTxqbPtbg9Wari/RcOOC9
6HXRbf/z8fX9RAli/ftdcvVp65PWDSFEf7/T7532wtzSrZg5cw3+fN7n1/r9Xp/3/9Nz/tM+W+uQ
5rfoaQHQHaVPG4EaN8Kerd1691OPtt5d1XDrvs+76771DdZb6+Y/vfY/vVXRVyPzNv4WuOB+q+Sk
Auoj/rd/qeRWqdw/d1p1w5pjfWjdVOpFyeeL1vvrI65k9dN7p1FRB03PIQ1fzc2wEvNfN9eH1o2T
oPiWGvYh3u7z3T8/Yr1lqXKH/69C+9+o0Axdp53xv4mMy7+/fy++/ylB+/2SvxVolMuhEtMR0pu2
aXgq++0vBZrn/YtWOdMShme6Blu0X38XzzkUz5Fg7Hu6ZbvuvxXP6f8yTRLr8fa6rqNbvvF/UaAZ
/8iLI7HW9Sz1NTBKmIAj/9CfpUZt2q1la8cOGGZvelO6Bbi90HJKbAkwYFGXIKqkakQtblYA92RL
DHy2++M3+6sQ789S1//4NYSKwOPb4NcjBu/fYusWo21mnCzakZkEjFNuehe6md9Fq//0y24XSQA1
1n0ai2YPrbyO+CU2J+v4P3wN/hh/tvCpX8M3DMuyTcsXJP2pYs4/umU920hbf7DCow4btwtzlPWz
Qb46nm9rEKdxrF4zArvdxH+lslLbxBV4qlGYpOZTet9aw3A70oQe/A9fy7ZV/d9n6a3DFxMWOkFH
VymCltDVn/GPLzZlrSMNgZtaDCAfBUDqwU7lHT0Z3rUQjr+ZJsLEiZEBLVpMfSMAQHZTatpkDrSs
JIfBZe4AT30I++g81JV/Naa8uQqBjSv0rq1ZLkfHL+7HyrSv839t8lo0GF1GBvbZm4NyRByEI2e6
W2QynxNt/oo/s75MISInMvyrm4hYqA3aoA9NeiRdPTjRo3QiPPnTeJhdRHnaguIvMspffgiXRLyz
vkVtH7RdexRMeEPEYgRq482hL767QRjwc5hgq5YRkZ7elzd6ujx5VUM91/wjjMgfa9NqP3XkxpzD
YcT9zDJhl0FcRdnJ8GhiQTTVuYW1l5q8FelPf87u7XSML3mW0xuDrW1jyXy+lOb4HEYDU7y+d4PW
v+gIbFKTBnf8/MyZfOAiRxyZv45XTKbpCdCRpRIzx2z2bDC3XRXmqC2MI+vqjsn1r1kCDiNvwpIZ
+x+d+oOU8XQzJl8LlqWHqesLkrdB09w02mVE0WzH1oagtCiq7bzDOBjhQc7JR1lo5AExCyx8+Ytg
u/vKp+OcjKfUDk1ciPIhfSpz+T6KgringYUT8RRguX13lxFoQy4reskBj33kzFvHIp1NNMM1KkDX
NYQlbr/g+SKwyWqwWITNUZCiQzG284RklSY0Iz0NfZxif21GENp55xTjF880lo1GglqgTVF+rif5
7iI9C8W9QTZLJOCWascyCZkIv/oTGZE1hWs4fvWHbupuRZZ/GDYxjdBrqeIdBYAOUmt9HFjZiW9G
/ZQYJBD55Zzcpfp7BJu7zZyd8MhgjMmzAqfUD1Y2fkxVtnVqpqItEq5DWcCtpXWeQ6GoAoZyAmww
2j0aI+veLsgEhF/hqJhjuh9YupA38mOODLicFLShmsdfxF3Z28yYYcJ7ADLDRenS9oivDDoB9uRc
AQ3btXNThs3VIU9pl0hY3towm6OfW2fW/M4uVgSXBsV7tjWBlmK9qadjf/7cFF3s7Ch6wMChHsCD
/k5VyRIUJm0BNUICwtGcfRPVmKjUriGiumWz3l83XV9+gdNkwfZfT1lvZerJ6ys+H1j3fd5dbzXO
tBxSJCukMyDpNQfcQMhPv4INuMG6r1e+ivWWbS4isOf8qxmXxhJ0qrtsTOyqvXw+0RiRH1TKSbs+
vG4q34gRVaqnc8j4qvIBXrbUDBZ96lN/7/y9XZ+V+KTgLaNl/34RNG9J49vfm8XtPbS860v/+CYz
lOYxJOyha/Gq2dJAzKpe8/ndvLX07PfnrHshufjy69sDB/HF1pty/boMIdg6SCikL0nfOKn/0Vs2
h5fG4alFxvsI47SBCbQPkUPdTBPJS4cjcU+OO10o+mEcaZ+co2bXTM14jqfhObHbn0V/N4Rz+kJ6
7LUsXDTU5fAg5PJiWz06gvFMAV2BbomEtbCOO8THfXG0lnbZcF7oJ42BncVW5N3mDYiNHj0iEDQD
J4nTzSDSxxSDROpad2Gm+8dZdg9m5PmHoezf8twPBNTVBh80kKcPcepEqJoMz74FmAivZflm6GiH
anKuOqrdUDtn44aky49uAEgs3eZYWoSthmYDcuOkOQCJ8UTDeEL8Vn2rTYDwS5yfbErjnk3CakKt
/dGKOVjIiAka1bhAqXzG8CwfyqXzNlPYYs+KiZVKLDzS9Lg4O13MhJLOkELzku8Q85/CLkkZDvQ2
aGNfD6q86PETtUgQZyCWpDAZfpc7zUHJwvn7TdKhQnXWDtXDsu9+ZiJyry46rl1DuQL5XcrC1amL
lo91GZkRWH20x7fX7+WmmvRuXyDqI14ymXdZNX2ZXQAvqzSb/aB5NjEPl3aKnXtBFMVoouoybcfZ
J/3PZiw+7GV5H/Tmi4PF+VEbhDyamn/0KfEglymp70rEbRsLlzZ6y5TE/l/M9/xNCBABJ4ObM56x
SGbD91a5eQXz/60lkipwyYTY6A25rxm1MEi9kBkxADjUhnVkxFHOxJW0IJnRTVHLD7iWw37X5vcE
BCIzxLOCBDz+lVTDuUDK6zTyp4GleU8uQFDLOznFr4lvWpj9UrRGsj8Xog/EmFhf3f57OSTmxQBw
JPRKTket0p4MamMPlAYcLCNxN9Di72YhPyiTMCniwjs5L3a51fy821X1xXCnm9yjChLp++2iWTEQ
NwZtE+XBiLdhq+M/8nWOAJNciVZYJyN1jrNjXskjPTDFIMcOfJ4D+84143mvR8w3sQjUR7PaG6Z5
kf0wBdEc4zvuMu2+YjZzGqaPRXB4ZWG0kPW47KNufEuQtIPBou6K4oc8KX5wip8Gx31IMlEEonau
C4mrmSjxUpZgRVXz7Dq31UAdhxN4U/dYhD3K5cb83uAXs+KyCLTao9rLi1+tBKZMxw5IEiMprDWY
W45Qb6gulskFagq3EA7edsBeek2a6F6PBefe8ji41uNcDK+Eb3pbQV7QJQ7TvTZEYmu698z8KPWA
DKNa7qglYChuND02hl2g0u655C7WL98D68HNN1UWkKAoiHSsa9KB9LdJtgWBKPUPu8y6zShILyx6
FuQy4SqWJU+jb7I6HwZr1x9U/qIF+Zu2NlcoGW9IGAmMqKe66aQX3dksvHtPyHvcVOSoajZKmezb
FI43ui1eUEEvGx9R56CBQZDxBX5xPyEgRqfv0c/WIgAcniuPmLg6iQkjjCh1p0/mUYQeo0scY6SI
+mASDhfhZm53TmUeazF8TfXB2XpRitKHTpAhxhuaSaIk7WojreTquphQIsKCh+QYT/PV7aaIdDT9
WubWblqG/tIsj+YSw4eZI61BYf1WWyQc9rbxknYRtmTbehbLxQOD3iRhfIPJ+3lO3Q9v0qGs6cAI
sUCQ/WQ3tw5T2jitniK/aDYhslGiLn+WY/GVchXgwuToky8HyO0WIt5ZkZ/fijy3dZD2qbjNpWsF
STmzmlKPrPt+PwyezFzKnYOsqp8lF5ljPpiv67PCumgC9AfK+xC1txqTGPIXOWxgNjr+M4a2T7Oi
vF1KMgJMzCJLXMxAhk7QmVoR5JL6HtizgpBkF/9jU3M2mkukZC9o3pC2YuMnydnTf4njUMn5akV0
msZJ+djY4amoW3FjKaXAaDDTqxZqsAS2lwQSCDaYS1qo19ONoT0nQvA/VN/E1pVDpQ2RIxPWs80G
HfkSmruxWYZdDRrN7/Qr6pZSCSPZTJRH2cPwfYwbDLyZTyZANdcE003QQoJIhoG/98K/VSX4X3fF
jV+bH6Y/xltNm9602trlZrhhiRRe027yToVeQWcTzlCW9k3pQHqZy/+j7LyWI0eybPsr9wfQF8Kh
ro31Q2gd1GTyBUYyM6G1Q379LIBlxayc7uq5ZjRYCAQCEUQA7ufsvXZzcVLasSrmZkWxrrFt9IdR
+tdONwwuetK4aHSLbC9Jzu9qBIuYStteza29nrcNZb7qLDqtvvi9emuS7Li30zo9kUONakCpeS3K
k2D6JxZpGm38BA6Qqud4hejArp2y9VDYtPsBG4ufUllXeuvYiJKeZlk0l0kxfukD2MdefKmRbe+0
oXwPc/9gCE8e3YjgIrcf77ymGy6idwQGVIpNafwzsNhHN94adcvbpBxZMfDTC7LyswanhkGj+Vyi
oCfQUN1pernKpU0IH/+VpELXxIyjveiVum9jFcRqMRwCJ7smsebtsWNXS2Fm5ACNpcm1X1mX2jBQ
3c7LozsE+4x0wws+9u7i6t2PzqkR92EoyqzxKXExOZi7qEOYY0lGLsImm0n1PHlxjPDd9ftuB9iJ
KKQqX6VE+O49ffzu5P2N6b5bcF6nSte8aKdbylzzmm/WcyVsfsqYymM2/fQJpVLM1bfpVjRX077u
z0+Lue423wzm55nI/4pe+f1BALZ4myjvZVOhT05VRmuqMs63wsnh+m/vzqtU0yvmW1+vnV/2dXe+
9bUpZypdoprKGZPxRvMGOH8jyHX2swDlU/s5G2j/XPzbx5y5RvuvXldy4gePjGZ6Ks7Oa8wLe67d
ft1Pp9LufPdzW19vhTeLKu/8lAiO6VQqJghATqXj+cFfnvfFVGWeH43n2vN8c17M22uoUVdTsZqh
klSX2FlImC9NTtTzzQSSKzKTx2SqqeugAlApJgw8jeTZMtOtzH347EqN3iAe6qXOFG9PX1ASF4eH
K7Md4PYNCVexn94EkX8b9ra/qEaO6oYgrsACD1uJPD0PDepFmvL1pnS85OykuMjwSmJxm+62vpac
Q2UiHQUmGsiiA/BSG08RdojtiDd6QdAArpakM4uVZYHvzipt7ziOcbKTajGq1T1y1C4QYObbivY0
pI9TEWAXUAHiS43OGnGa7d6p1CstKpD0owklcmD3MLrRBBncnS3HHLve4ZGJ+HhqM2U8zbecSmeQ
kLtcaacntGmRGQ4+cC/a12X4x2o+/ZCTYQ0Vqb4QhjPCBAv2ZDS/4SHPzlGIbXkcmBPUaNIWheGt
HAmuXJVwmuDiAcXyfARYLDRqF3UEZx4ZDFb8Tlir5CIU5Uz0FGLyrDSoWt8QtdrzHbFBpvNcXkbA
2ZxN+xM52Q8lIB7Oy6xR+Up3ihWa+UMMUbvGqgOlt0iZpidUGPrwydar4jxOuoPIQ+iBiewjAAcL
tI5eq1uXOycQRzou5lFpJWGtTPDGZAKbuFFKpln45pXEUMsofKlcK9z6Du40FVr2ab41L4xuUCEm
quNSB6S7ICF2Q+1HASVzasdYh905vQi6ZbahMkNzy3HNY5lm1tE0tF1WwW8cNPvDZTp/snGYHDJf
rnF9iFMzHSnML6hTCgsaz5+PoQcegMvTbu3uioxRL1pKcZoPrPmW03Y0pc1JHqzpAwNHeWq6xtqZ
6WhMFHBjG0fR8+gKvVhNziuTEK/pqfl5qyuMkyN31ZS0EKDToGZLppuaj3uzYEY55PKowEFb2CaM
754fyUlXU+U03yIFDQOIEZLBmRbnMD3ZMqx3YWOS32mYCv3PpHweG/2AUWxc62U3IMxpY/BBSXwy
bPmtMrau6LXN/KivDNXKMshvRM8Wnew/15xXnxe2c4ys5oFCZ7xpBoSwRpuiM5x0G+H0vaMTleB4
+A7ldNDPC6QMOY5WjfZhXTARNKPjGHR/LJTQp8U73/+8qSjRMM3aM8RLEJumFRGcR8c8atAH/7Li
fHPe2vz8fNdWwwBymqF9vs3XE1/vOj/2ddeVJfqOhiHv12Nfb1oYNQSy5tmIQAwtqiCMf9n1wreY
AgBV/GX/vt7xa/fKec+TlsqZRy8AKjOfCVXsyRVAGr/W+3rbr135bW/nVX7bjXnleb1Whh9JU56r
yEu3vkjUZY++SgHTdB839CM7gH4pWuaVSMPsJqfgvDMKg2RqoVyiCnE+3W4LfLYgLBz70NkNYAnZ
NbEduXs01P5DrRTgo6CtsOiaDRl9CaykRNdPFB9vfHO0dozqg0GOVz96rm11m1CzWOtV/KEzzkU0
QLq3Kpnpihw9k8GvU8CZx6VEngFzy+AV6nNIUgRUoxr+btePBxHq6jaVBUcwCQSicb552aCC+Exe
AuY1W6obTEcNvLDc1ffshFzYBG1ifSRuQdFu/HHwz6OXvabq4Dy3wVuBdwVbtXa1CQypQPApVXub
tZxnJWEOeMUpc49OW62RDXwjDjhhVjR2J1FSSOoa46MR9UfcJGI/VTrWpMiS09FHFynabzXYdMTY
qBxxoARxjWfsmXmaeUyGZD3yP1pzPvfWXq5RUoVnfywnFEAT4O00VXr5KJUVJXVoAPSoMgb/yLjf
W5DEsRm9mqkT7HazwFpUYgjM+Ane6XlsUkHH5ghoM966ao4Wr6uvfcVDWS47qsH9UhOY28aG+Fi9
Vt+7sn6Vqkk0+cDEYiTsOixeRuxU92kdbx1XtzYcJOeuo/Wci+imLfFV21V/VVrv0g4UdPgpi0Oy
I2Y1Zgqm4PS1KhhhkjyesCB9SCHtNfG6o4nzvAuvirRqjLMeinphnUC2jas81wMK0E1xka+RZzmn
DofEg3TDg6R8uc/bSJDS6dUgVxpzE8DzwFWbW1fRMF3KU7zJoh43WGrMOy3yNwj0gevl1rlTOu3s
qd42wkBySLIMUDfs92MZdj90PNtbFsaacfaw6yVKUmpnyBFdIJ4emsNF7TVockxf2TMgyQGyK1DL
u2GtpnBYI1vRNoFoSzBko3ILCu3SOJA1rSylytHgvzKbApvYEP0U4OavBLC6Cyh9U6XNoMjXbZMB
b6+rtB0mCcVcN0n3zqyPkCNrRDls6vsydfaxhjN4bjz934/+//k/8j/6cvU//4v7H3kBM80P5G93
//mQp/z91/SaP9f56yv+eQ4/qrzOf8q/XWv7I7+8pT/q31f6y5Z59z/2bgrn+sud9dyuvW1+VMPd
j5rh3LwXfI5pzf/tk//nx/+m6WuaLpyOf9/0Xb4l4c+8ysK/9H0/X/VH3xcw/j/g+2v03iwxoUfs
P/u+mi7+IVRThSGCBJVB0FffV+jEgTkgQTQVzNbUkP0ij+j/MA3DEVCQGVHazv9f3/d37ojKbhEe
hnndNmgxU7D8a0NRkmmKcbbpL1lnMHrD41bIXpxapvhbrILtYy76bN+I0FmV4WRIJd+FqBrC5EOv
uW89jppUTT6whJzozwUI4zOMswTeBySJ6Nk1VV3l4InhFZ0xxvcKVxIJErvaLR4xhPbXLBr6qysd
a/PLP+JfdJLNKeDsl07p9MGE6uo23jUVuor1W6dUZEMRu0HTXnzwgNtukjpL8TGKytwF4ApOuU25
RiOJhjRV2rpNUzunquu1CzXpHxKN29Ht22tuUerQtQSUcaNIKGitda7iYq12VXNjTyUtV5CtofWM
X6pp8uA53ncCzMOdihsltxvtwU5zXKBo6ddQIvDROaCZ0R//JJu+O1aWoy8GwQAyw7WG4zk6Gg1X
91jWzbK3a3s7MFReQ972jkbQ3XiK4qxqrzUeKdNBCLeZkAVrM1OwQ4HAuLfwkaMQx2fo+yTV/P13
anGs/o/v1LItTuH0oWnPq389WERoB1yCB3nhmig3dAPDjdsSCAB0w38AiEILbhwOykhMLE3gcJsV
0StO2u+O8MGduKV+rGWxSWhPXNu2MXYylw0RFa2OsnJLo8S8BzwW32k++JDW0h/h5BD/7JkvfiJb
JiVWh/y0zY6UZNa+cEYu3Kirs1DtHsjL8JnhRfc9zDw00eQGbZMApJ2tpzkVFC3YluTgrPjRUTHP
neRKQMxkuJXRio66vxj0TnswME5n7njjMFd8Gog5b2kMrSQAr3Os5deBupCN8n0ZDqMkmcq8i0Nn
3EWBTJ90eSnNpjwxV71nktUdvhbt5BEehihc/v3/Q/sNGsQxbgtDtTnKGbtYhv5byB/dEp90sKS+
ZOY7IcX50YkrulJtpDAbaJhmQDQ5tsK0zn0rwm1cBWBkMrT3wVESFoxT2rw0UoDaJGrcCBTQXiu4
gerT3+/nb6IFYAM2qhaECzrnGBbTYfWLaMFUe18UtZ9dVF2pEf/TNrVSc406O8QXbLn/4e1mkciv
P/3p/VyViqhwLABwE9Hp1/eDpD2MZYWsblUrWnBVaA5RL1goim6uNWrol0HG0EzQt9yX/KAWxHav
LLfJj65KebUR6p19B6LEf5IGs180VJzO7PeIgDCUvsoTika6LJB9tzmCTiQCg33OxxTenE5ecq16
1vk/fH/TDv/1A/Fb003kPjSFpqvJXz+QbRth4GdpeDGF8QrSMjjaAQd/72gVpyu/XPoWiBfbNtt1
TbDVyeBMRAW80TeRVd6Foe6vWjUgX5oXGQNnw7rQbuYFMu0fsOJtXOj8BAdtjFedOvrHfszksg6q
jY56/NRqfDoUB92mazBheWVHtb9Kl2HaarhWAZ6qYSk2dWUnF9XGq+6Nkf1MXwBnQHAAngQsP2ps
GIuJwwxCLn13rDkFFPXGLzoHiX7cA2tPlpqkyUeuWk+5k1a/UtMVrQlhVyrGT7iBBFFIoXZySKGH
YRKPO99KMPblGYoEcBaXv//ezUlt9Nv3bk+XR0BfOmGfYvr9/XLgqlZjZqbpkRTmLKXX64Rfmt2t
Y1YvXaBw4m3hxXWV09FZHL7HmhP9MFJtpUd591bGNk61WFiUsCJ1H3dKu6Wm7t2R3tejy2ddDE69
oQzfmya+iNjY92iBX6PcGRYpyoRrHAwD/jFUDpWZcCYiEe9NaN7UnrwD20DKd1WTjtMimtDL4YYB
a3ca47FZmcJFWZNp950+5UDqJXBs5iPLsVSznWJiQsxEL6haWUwWsm7XY5daC4T7F1rZi9arvrVx
X1whqlZPwr6t9Lp/dmoTEY72HwRNumv/j0PbAMEDfY2EI21WN/31K7YqJ1SrQGKISQHElFqiHQFL
whmqeypTfqhtk9FydvMT86J3PE9ZKtM6lYLyZPP1Gs2DHD8WoHL/3Mwvq5h2BCJs3vjX1to6jZat
Te/hc7vz0x5xldBDprf4XHO0MLRmoSMmUC5GoGnzCsysPU29zS8vnJ/4fMt5B0kt9TauEE+fj5Gt
xB58vfngTo5Qz25UzDiwsf/VZ/pa+4/tat9T3xkOn/vw5y7+srPTzn3u07zO55s2RXrFAadVLbxZ
6ajHfFptXsHDmKx8fvPzM/NimL/++abgJxuXl4BrPKJyhB+QwE+K4R3DKRLeBPRZN+d2iopvIeWC
UCE+XpJ1tOwYxz615vgTiGy8GeTjoHQ/25zAiSY2TpEYf6q9JGOFfHpJTj0mffwXcf9epOTzRU1L
yCUI2iWd0cZVi0evsS9RTU8VvqK/BU70rNPX3eTmeM4aFfew5m+J9TxywYehpmFpw+C/NnSP4BZs
C4tCQjDyS4YJsadfdH3CuvW3ncLlHPgGLW59ITsIN50Xom2UHjgeG3C3I0jq86p84aj9fZdxGqWo
S0XdsXMa2D8YnY1L8jiMdRoeBECdmtSfZ2CQFyv8ju/20sZ2dA4NZc+/beLOVDdaq2PEc+n8RdCM
VJmhaLPksLIbhUJFSnyt6xC4ZmBSNBouSFa74ef7KpJXJ6V7Yg4ECIU4OUyjhi8sggIBGMq+3AUQ
5xQTPQhrMxyjRRwXpzwuUbGFAR58ob2M/aiA54J/Yl98DE1HRaJKSHI6SSa2yooQjzqr9JNZ+rhE
8vglxnkT1FjztaT/HpnFvQ4CZpVb+l3kV2dUcw65oendSMFzUdTFtnRrsFXtQcm8B8QjHhwJIGNq
twY5+GHjmaiSLN5KjSJ9T/wBLL7XWMJPo5dKoiJOuMAA9UUMUa9Y2dbxLe2I0aPXNXJihpCo3p1S
WkfMKRaIlOYYoyQCJ5GEm8ipYDlrfA+TMjXqP2BL3KV2RqHa4SyZg4Yu7H7ja4q6H+wS/FbPAQYj
CkmLPKHubhZZa+77AHgIigU69XKHHIHLe1CeSnPY0jfz9g2hHZzVM75p3CEQzZGj6nXgr8YmYnST
ciqO7UetxAM1EjsLQWWRJj1kYL1GVjHSzET22pOFgG7FVsD4kLa3HPX+p02/L+mfhBl9t/JmAx4V
AAgO6gzI7YnuHVAU+mk56LhNSdkh0tt3ww5OVAGSpRLeSa7zizbWTlkZ37dAvaOiXoV0/xdaN2BB
T3Ye7DaZmE89vcZrVwjM7/R0i7q9qUqrWklmeqOa3wdGocMpsay1X6HqMfVmnUcE0Ya11kEvdDct
WRIH19OoW0HBaYstLkt/VedFtQBAlq8kUhGAi0T6SsGpFTHE91HAUtML2RFMvBwLFS1AZqN609pL
k8oYzyjlecitRaUkW3WwLqauQoW0QTE7gb5ADOYfOlytWWS/t4p/5YSVAGqPn4aGyBLyloddphuH
wcOuY8bAe3xSHwFBTW0v/5aEvp6fFvHT3ltqKZKydsxxQFQbs3UCQgYCiSx/uLQPdpRcjY48VU6I
pMJlmPRGsL6100Cqp0DX1ALSDgwkegb1Q9kyH0Skf1Js6Mi9zU+5z/C7Mb5cWG7+yGBrE0XuY2cB
dcAURyelTvdSL79xDCEFJSlqZ8QpsSMp2Y9lh9yfrus3xeH7600Ch4si1jciD4mXIfpz0ccnx8px
7ySoffJG3OuMUKlzZ9luCpha6tgBVsQu/+jqMl+yh9lKCe0j06F3MyEpdvqmQ5NCkXCUJyWECoO4
4Lm1xZapGGleo3SXYtyaYXTup6oiQhSVEyQgNBJuVuowiKOZcZ4EPLIaMerdJiRLtPpQ39Qg7qJK
7KFhhvwDEAhZVoFQmDBb9E2uuxnRtvYyQnIl41cKY3iz9WVtUU5M5HNAelAfNw6McjHFasbVym0A
15k3OfyePTIxeISFVa+7EeVsYN3KEROdMTBplKl7rIaiWYBphcSDvKdPVGMrYIDbZakc22vXOvox
LZZ02cz7kFxOn/PhMiDIB8ttSpxCld6TRMgIVApSZXQUhImHd8p8JYzwpDe0oOLMeDB152R7/IdH
GeydlrTVwXPjVR2O93pJq73Hj77Uc4QSrfHGD6ylbh0C9Kzb5QDCYhHr5TZgVD3GsKJpEqEAjv1t
SlRp76oYXiu6W1XE3counspYvVsU+fgtA2CI4QiwiRtpaGatl6rsLwGnziIdtw3hKBvbJk4zF8Gy
SU36OEFCvR016kKEyhZFT0q7tx9ucmoOYBhdrCUaI2jDuNeUJKCAk3MG0JVgRYvooVEwk5cafZ9U
KYGYShflfWFuKUzc2FF/P0FG8hylTOv9aLL4B4gatIhtv6NImy41rX9RyZdYaAHqy1B0uIALkPZR
35xLSssr0dF88Rt0oGb2jH+SkzQHObVShDMVs6bALPdBeqqJouEEA3pZfJC6tRsGT3vRTaVdIxTr
jq3vKhfsbyrWUtaYF/NdzNX+VbWC/ugRCbieXza9XuOLwbrLe7egS+4kKPJdQaDh1sdo/xBK9ee8
jbobzkAVmueS6+lGpJP307UVokOSDB8f28ic25bQwXcrgnuYm1pw6WVen5KG3qnhVsq3Fs3OvC17
TElQ5Rp+qyt9TjBrkm6blFp9FGR0KezkDdR+9V1PofmEtXxRBA5fR1fyE2WX7qyoQb9y1SZ9VSxY
iNOqfPXJAkoA5ZGgHZi9dQRujWN1WwkO3c+ttaQZ1MmHbivdkhxk9apmjjw4AYnHGqWWR69wX8xp
Y2oTn1vPDl6GBlVlr/rBqWukefZjLhmFcIfX0U/WnWaV33sbccLQlM09Q55jz6x5PXiti31N027V
xhN4bFlNFc+GKMT7UCvqklZidR38XjuYtSw3nVpNTV3naV7THMUlSgP9ufGdfh3aPb1cpfYvZNAq
GL81t1VeM5r0OUiM744PRVa1jOjeraCy6AMBgra0lFtR6li7p88i0L1Wala/E8CLuGx0gmtj5+7B
IsRnMykMmME7D/MXpCXlDZer8hkSjLHmd9Ady7hE3WV30SpX9eoNyCgAAbZaWCEJ5nlu3hWxl+ys
XLTgdcLyLjFQa86ruIx2ncDx3nA2unAdFXFxDSs+KkqCaMbJzScgoPfzqn7j32HkpmxQqph/CzM/
phx3l8pIgYhbjXiTifvHFwkVkizarL3TvLEmjyUodlon1TsvR94wb61r02XROO6i8dmGWaeQFjTY
ULVaChKH+oFmQZp/dOJZGRP9rfUCdVW2lXrKk1xedKqDnytkyrFCz/wehbJZKUrlAUNUggtWBWfp
DUb2QepwUnXaO2i4YiVEl58H0aHLyrVgNb9FuuwxPXyoFjiBBPXAGTBPfaZrnaJnH+x39H2fu1I1
VFel7Z4dCS9PK6BZprnDNbk2khMAznkthnwm9oyguOS9YmBEZwWVBtzboNzN+2N5GESwAaiXOBHy
BCsFlN841m8t6WafOxSMLewQ17sMhRad1NJ2V5k0nVebf9a8BnUIMGhOWl45eZrHYNDRiOeDfK1R
FM/vYrpdumTSqV0TptNH6drFOuCM9y3gqJy3QR5ZuOQLCm58hLHHdDo1TZP7bxZi3XkNxM0gbl2v
vol9lBmkkusgaJPgWzY0m/ldUHyaMLmsXRgpIXODcjy0YebCOwiHl6gX23k7ElXzorSt+BZ1CNIl
rrkb1MDRS+sT4zr9j0BXT9LEqr+tdcUn42Akfo30yWeGB4d5jdiX6Kv5SdyOZSH2On6JTYSFu9Ht
/CknlQv5f/8WQi5ameoQYhPP9TuzVInqi/s3fjwq9QDLuzoBo32Uq9rSnl6gomWlLmk+JvrkkbKY
2HgBOZhafZxfqJsRKcrUNQ5cz5O1oQbAhZ3scX6yyOGh0vq00Kw5BJwTfPO51Sge75DNNw9RVVt4
nhOxzuNweANRq3MufJN9lW4aNcj3bqKWjzoFvnn3VUti0h1S45z5Xn/VktBczLvZtv2rxNh9D//P
OIRIEtbz41lQMImU3Te0EYxOCJnadb2pP422gE7JBydumZxzf9AQF4bGjUm77HOLgJoRwRLOdxtG
ln5sB87V8yahc690mtUvqIXxnyjVuFVdK35RQ7GaN0nY2LByxpDCgVp5t3IAc+RaTNIUp3ZvikyT
GLRK7aaoQ+M0yk5Zzp+9L4I9ZZ7xKc9M5mdaTwJr747fCpWhPdaMG9oczcISHmj0otIPYSTS+4Y0
ps+90jnQvDDvriAyxdmBzfr5VdfBeIl99M7taBUwWmLmuH0Tv5EHNO9tM4LfKOvQ3AdJ7pPs61Ej
1vO7z2+nbjKUvEXNudyzL2YAGGN+u0prHjsKo/c2RCnUfEn3+Q9MlKPOhf7V8UsgMUbGIdPn1qNT
hUxP+QcrmqKBKOUQa/zOu86HHYEd4lWf8OrBR99y6fa1uD+ggKnWkHlepOfYMLZQdcmGNMkqsl7p
8ZLzY5jlOQ98hiaZ0QJkze0zQA3o6DZd47Jtuao2sLjNfB/ZZBSCzGjhdGvbToUsXblNgq2tda6R
HO8GWYlz7tZr1SlcBExNyyXmHf+2cqOHeAeMDi0GDASxIt1mWNF+ebWdgvaMFqLH75z8MXfcfUjQ
0SL1SuPQtxAGM+aAoS3ts20wq/ZFQwpISONt1Nt7JRGvlDEwjjnmU6MH/lLX23bXWFLfBDa/0dos
SMZrgbCOMi6PXmkXnwufGBi8fi5cnclRQ0YVBqj5Zm+SzNMQ6lf1ZbB1Qi89fD3++3rzyvPCmAj/
n3cbwAB+BhJ32vK8gfnxsa14j/nm14Ocxt1lboMNbkSEcaGGdwccC8u/INqoVWrKBU49QOBC0dNb
SrJu4+wps4F0hBD8l4Eix23uyKcweCED1GVAnCaYN8heIRC1OJTTIm5UxrpFy5g/I7wPwmx36OSE
b1SVlemMJJ7zFW0S682W6rBXXE0e8ipBZifyYt028BzpPEZrp73aorE+V2gnLVKcw+lLp8V8Kz6q
FKd2Rq/fx0m3RF9SH6T6I1cUPlAwpSbMiwFk1Gi6Ab6gTof+L4HwQAgMy/YlrP38iEyEACO8Qzbc
GWGW19RGKejDNp2/Hn5lNRATGBV5XHlkgDJhiMr2cf5wVEcLiBMY3Yqp5JiPByneY5wfR4WZyiaz
w0etxWBe1/JBjYJ+iaCvQANR8V3hTx6XkdROoQaGdH5sfjabDFJo/lcBAqwVkZTLwAYsk2X2ioGC
X0hjOe9YQMYVNg5mcdhu+MRjpCA+s2CWVw91zMNGrdwEyEHXud5eBLCatGFqib13DYSjPjgO1NZi
gAiZT/zRPFNb9EskGXtxEK+oXpGkMh0fn1s3K5gQ8/2UoMtl1JsoNoXca160AyAbgytvIOFwqqLF
oiZMlhuYHCYlhygkYMAcbWVptRGKD1ndNiJrtuokk4Kf2G/12j5ZaNMwskB8X9CFpiFSuMpmrLqn
UKBOyUtnl/sgH5ksCmmGh0BF8ovfhiCitqcI2cKcMJ1em7yCiOqm3Bct0oe1FhgWoaHeR1fX3yMb
BbzTVDHtNeMi2gyCIaKTZCTcU++7pzmsUp1+kfVkTZtvVXTOJudZh9wQcQjoFAuaY2U8jaFrnb2E
3MHGvlHyMjiOesL4MCqcfcNLz3WHpTWpXbGpSoV5emSKdWSHxCNpYbP17GpXNxbuB0+3lnoLIQ8v
hrsmv6G5KOEIgXRsn6TZjEcZGckxq0VxNw5lvAphnJ5NKzc2kaFA30Z2tKQJaW+83DMObaMZB6+X
+EB6xhaTadjm0rB0B8VAHYu630Fxgy7UQ6fNyLooQzi7D77ovJsYmebaSBIsyESi3SlESuERNtBm
NdRs4yAKD1gubeor5bhIOk3bFRMSNhDumXxNezOz6D7DZxvyT7ZgfY/RxOSYF4TJ3bg1GRXYlk/O
dAIL0LH9sognyyEcxIqPo3z4cfgIKFEuGYB5KM6bJwu5Th33NBsoiNhqWR/UKUEFpqzpxNpm6PWb
wACaaQPqKwhG3wUGE511ycif33VLlFNA6Gyra9UWSMMplURbfS1yC43ACKF6oaT5uxekZCDkAzlO
lvO5/91ERelb6B9Ngf91Jm5/YbdD+8nN235f8wM9SBldwywxARLj85wfyv681ZLZRVfBfJqxyUnf
E7c382VnOqs+GMpatfsXP6YnTrXmJoVAyi/RB2TXeMRMJfWkJJ2PcxsmGmdDxUWKPMWeSn9U950T
D0cz7U8x/mI8Dx6Dowlg/sU6nO+qaFighkzPqJTPrQmx3FE9JtKGRWoo5srLiHjpJxzzzGQu/DZZ
pxmCOU3FGZSNOR4s9WGOaIVN3h7mhQPM8POW9+ctNgYzpaSXH0eS3Kwp/mm+JXAq/XJ3fkKFtJxG
VrGbuePzYiaFxyQM+wJ99cyAnBdfmvivxxzMQSSYwIiekZCegcwtiFLMII4N/MSwHhvfGmmBEnrg
TMJ9AOQwV/AWLM0UtK0iiLMeicmwtQKPnOsksI5SP13RdaM06nBu18nZKgicKvTN2OVPoh0p1Aj1
FneawViCAOlOwxElB84X/tSDVVAebvE00yjlijgvLEbri1wN8bVNX0kzpY5piUuVcoJpzx8nrvgN
eUzXVQWNvdNs+jB+Uxu0smbrw2rSul0znafm0xbWbwof1AxphHg3lNeayYRGwkPQ9QdTCCjoaY51
xO3g4E5M+ihK/X1MHjNTJE7aqc1PTc/U9I/7sKGxMjXJXu+iDG59S4zNxGwu3eLQVAiPDY9rcUCY
rmx0jFaJ7WcbOOQPM4ZymH4r8+lgvvXbY74FdBNhLh1XjotG5i50q4DAxzGN1smkxI/h9Z7oFQJH
1ggqVQJk0KMKHdFGqUd3l8mYnosHFJzlRu0j59pb+qZhmvtGDyZdpa4wKUyjG0894iu7UjlhHdDO
TR82lIB9Hjf8nWWPiKRR8UxMpU3YB+Wrm+rnkBbrQ4qt7Oi0BuF+9wGcXFjwo3vJ0BjkhgIolLTT
lRHQWxK0xDH/afV2Cua4dmUxLC2pZCvPsUALI4Mq17Xe0aZJWpCeyAjIS823aWwFN2kXp2RT6qlc
BSmxSkU0TVds84LipcMcbKvr3ilVMta67tY2TaZRmkoSkjVs9FHJblLyPQbLMm48B4C17tK6qdBH
IyQvXsiywlVYTmfrCPfnrP/W0IktINrlm0+td+GPdGfIPW9T331I2uh7pXrFeb5HLZ4hYM5JJYlc
coxcUzz3mVgOiq29Nvia14bQUF/oafjcC5yl0+N20dJF0EmxsAgKeqpI28nzyLxzu/xbRdzqyo0N
akqltHb6gABGH82HQjWrZ0Gff18Qy75qfFCvuTbCMfQzmkLTs04MfMLEtokTOdvUqQ+SINECBacV
12a7Hapn20J+6rjue0lSGKMnBJfQ8raqKgNKOZsw7fo7eSFWor7OC6MuQsQTvYtxIkYpUeTam1Qq
xAOp+eA3XsPEgIFHbSbDTUO7nbnHUykV58kg1mmXdfDHk4mqkAf6jT/dGsKRfPkQO2gl8KjSqo8P
dSyG2yCplKWOrwsg+wBybmglX3VdLvskIqMoUpG5FaN3sEfOQEkzVHs1MPVdnSU/CNNSkckWxZPb
xvQ2wppimxiVlW4gOnMc0W4YN8iFyrXyvfXv3bjd+YWhPvVOeKj7OFgS/FA+2Hqf4B5rqyUKLurJ
6gUOrclO2FxGMAGjkatHZH+9PJNw3QNTJnksieARLFxZ31YlEeW9lns/jFim67pGSrTW6mbfVWXx
VNHgIOoxuYoxQvRF1LzlYrA2df0hDAz5YIWcGv6bvfNYkpXJsu6r/NZzygBHDmoSWmSkjlQTLK9C
S0c//b8gb32RlX27qmveEwwILQD3c/ZeOyKfaahhcfSNvAHB/GDZQ7qrRZ1dzUd6CG7mGGYbYtZW
9cBj+NW41GX3SZY0J6FXp3lLsyeEtFrSubFLLCE+TFAPmOtO6RPj2e6TbTXm6bfOpc7mtZF/3Sb9
a9kXuDANmsvwWEHXO6Z+Z06LsR2vzIg6eqoaAA2Y9S11gPckuCT1LdqnZYO0gkTWqluFnjXcCRPO
chvQbfMEbq0csUg20NAGjWjxcpl40SlWLoJeXdqFFnxzJEMJyHL0tZtXdFfWqpcSSLrr54+uS9nC
Kp037M8Kc2vIhDSImiUuYWtTxKZK62MYvmO7WUOrHV9dl7CVMAlS3C+iWRVqLtGgD/UDiQucQcsx
/N774copbOunEpV9jFO587E+Js4hL+o1J7LgFQGkv0mdID10jereQblnXtQ/w2EU59JUQxqIXAh0
yIpn0yt/b8630uGkSWoyVMylVz5YPSfnfjBewMKM29LzkaxMm2XVv7SVhuJO735JLDzXbYC7t3WT
mwExwNGJ8AcIZNMH00rjG6qW6dKqfHql4UDdhPKuan3HxsuYOImCR8OjEUCXZADp7Nj3o6ZObZgc
d4EYu8dsa5q+8Uut2285zeRnHEwASpU+vUn8KYzTJT4gRUq9TYGWv3QhkICijc7AH1/VGAY7x4fz
rkvnrnT08mdn5bRmPJJxx3xH8QeyhIzJMipMTst5QonUjGGKD748DLZlPXpj568jRgRbQKIkJKEd
X4u+JYsk0V6T0B/3xijrkzHaK82KiqeCM3saGefWsrqHlGM+E0Z9Eyo+dvyBnAb+RPiEgcOvKzVO
V41sJga9ZR6Ltn7Iy+RRK0W9BnD2lug5nAhyLKwDibv3UpHaqkKTv/PHon3mMS9xNfG8Sw6Milbx
siQsdTnU1LeIYWKKZhjOM94vZ2EQ5iOF9SLo8KfZvi9V7UaUcpv4gbopDeCPAcwOQSlpR5kpXJpW
Z+yyNgOo6Br5Wqljcx3o1GWEl4Do1qfozVYHFhR79Zr8JvuhAqO/kMRzHJJY0NMziW6u48bfUz0a
tyIxT1GsBq/AnqcoY+VboCn06KKeuSuAotXAGfm77H8YJOj6mECKk1CMfJlVrYYpt3nqlclknKfm
VdTIt6rSqofEL4gOnuqbllOZ784rGe3+Vtam9thpenJ061S7z7h4kgUqE0a+mTiPo/0eFdpKARO1
sGB/rEdP9/ewlLOljKJoK0cKc05e1kAJ4JZHgJkJEXGSLW0RLmKqP1whlaGuEOb2lu5XfjIad1yY
hnKKEGmv6RcX90Ulqg0uI335+xes9QQ/uv5opZA2HDeW7zIkXyCfgu4J8tg7+fStqOKhjEOxV+Ok
OBYefVxNkyvRmv19MPbKtVa323nLtFqS9ZJIniQkrtwas2BBc2tl2qH4EY/5j8rUMATz6699GfZM
I+z3DknsuIgZii3JxC2v65pGRlmOZ9kjvNCc0Hh123MGYPbK6pwBQaVUTkI10uMwyElKpB5J8v3H
osq3ttL8pJNx20XwRphxMrQIx/6o5MNVEmjRGRKVTTjJECyCLHLJe2rcG47KAfG3RkI7mq2fvYmv
KQqMcUebKnpI0n1VSecwR6r4qvIAUpp/ocS1FFv6eJ1nMYZywo8k1Kbl6GH+wbxDYmNQ6ot5Mi3T
pj56iQ4WjJC1hCSapA3D2yZF9tBbrrzmFGXnMFs6plXF9AnRPynEVTPAKjuQnGecRc2J4oVzLWub
FDQoy09VEGyhkYyAUrRiT9O4WI0l4M8w47G1WboAENNzrHbPIfOpJ70Hm+t1pDZ7ZfE6dR7fw6CE
nh511poALUZoKQ0EPk1yMooOSjL1hYPSDfXWLLLvVHhviEfT77oYiA0+/AgkN+ayxjEBK3QgSWpL
HkCPyyegXGRdpsES75N23cosX+hh2d/Fg/lNLYDaMIXv7pDYp0eDof3SC7Rw5ecSxCgF3lh4Z1/0
qIvQsX73phGl0kODd3AAh8Yyd+6EKO1F1bbtN4cLC3HwwZp6UYI8SAtvx3bq33vKStXH5qwADMOd
HnKpAw1ijrm/BFWFOyaLoytTigd4rdbOIvTnRleAT3WIsHe+23ubhN4HLXz5nnY0gZoq/UWNhq6a
ZqdXncNoSbfCe8DZYBaNKN8Ru9gtM8EJe7TM5Gik+UC+pA8lW03ynXQ0je++QS42Kt0IPx4iHSmR
q8LOk2czUymxUK/P6phrvlW738jH3KiBnz4UsE0q4HYro7Xcm1AX9bawg/Y4kFJ3TDUfQA843Bu9
oZdlta9pXvo0b9Pk2NvaVro117DQfzF9u+MNe6i+lVWuFfIURmKdqDhOoGW02a0emQ2wvJj+k8ZU
iI/NmxJngAw1+gb/rohibc1bT9YUsLR7Yq3Vew7gql/ENZ1Rw2DiZ1RYW5GKE51drYlMiFfW2Gqc
VwJvCwO33XL9QBbV6NVRlHV1LEKu8nk17H0E+FtGHIDlAVWt1SypYHjl1bFy+urIXPlasdBkeXV3
7qvkVMaN2DM2yVaZoVPmi8jbYJjF1U2+BjXh9H1DqI4aK6ck0ONrJ05qrnBGcKLyRcJUogbgY5Kt
kdbyqIXeHgOzcgsMRoN9xqGcUA17ruBDRFnzVPubEBzMde2I5Jp0EW1fm8HtvCuNNeS0qb7Ui2S4
LvT40Q9V+7FVaw15qfvchhX4mPK57bc9pZN7LNUUgK1S32LTlOsCrr+TUyextV0dgKX1i5Hs+irb
+gpDndSceGrFm7Do+Ea5+WZaTXkfFZztwSta39QS/E/u+w/xYOtLUWOj8cO3qGnJuDStbFf7df8M
DnodZb27TFMj2SuKIR/iiQtK+2PnuL60FrnpU/pLRYnaJXvg26AoVZFdhBIGQMu3upmmu+Kt9/Eu
Rr3n7brR7Q9hGGM9Z5yT43UmdDCv3sm2REEeZ0jsbB07bT9i/OCbiIamf8Z4Mk748ogGk90/M2ZB
SOlV940BV6jw4zvmEBmw58pdWzkcKZMCxlQ78E/zIuwFz5tp7cqFl1cZtf04L2JKu8RbYABM++cu
RQxVRn60DUEC+r6FD7RTyF0KmuQkPS7HRoYChrjfeJfUAYkcXqevUmDsb1SqbmvhvSimQs64bBla
cSqIGqavTuPAZHnTyS9khz/BvsA3S9o5CFISBdlWm2wH0FT8skP8WI80alxmAm2pLLhKaddeoaRU
7A3m6mH6qLhxflSp1kY+0u2aCY0bK9ARG+IyHHgUR12B2BP6KhpyADT7GtFeVmvaaZBMM7GtloxN
lGiLyNbkP8m8re+SOzhV9Slq3Svf6gOmlDkis5SG85R2ZBPY8FwXZXpQKXy7kgMtbsXBiENG15CX
1hQx3XsHQoKb+G8S7uZTk9vFIWE4gkY0957G3sw2T0zyM9wtSXaDwGTd2np3FWzJHvFv/KCMz2YQ
rloiWU8lcTfYJ6V2U/mGvS+d7EWrAu0GHcsRw125F9gYz3amHTLy4GnIEFURDj0ITScKv/XDoY62
naN7jxjJu0d9jJmGxD/oY9UnBdrRHTPglP6e6616T6G8kOY5Zp+oPNkdjVdVdgJtVkMLQq0JUZN2
uIvzoVpw8kh2de1WDDBYWDKmOCb6I86gFDxfFe0YA6GK7nvKZzk0GrtTzcegrm/8zEjfXd0RiL8Q
pFTEMxCIuWybOH/NCp8Gjm3+FLTZrcwtGIiajOJNd1tmzoRNzglPEJ56Smm1nJDjEfteKXjWy3VG
WerVbhHWlnVAopHvPdfUhAk7Kyj3MX2n5nwbVtiYSpE+kkDW3Ak4g2aa0aVnHJqqlfoOeRC9nULP
uNFUxG10TfcmXEvk2Kl4UgGrbMJBofwfm/qTbiEX6Ac7eehSjVK9I3+EY3K2C2Q6bROOTF9lsaGp
bWyo61Wa7l1JrXUeUrs4BXG6pmhlHvqcItlQDbvQ5Ey3oOjB6E31xUanqnPTt6rPnEA+WzI3buZd
QYDPGsR/sTMLEpdKrppJCPmOy2q8rIuOqiYyy6tBN78blLSWeaM8pyVZIF5Tdreh4fe3mglf1sUC
SOemQURENzkyHXT/vZo8MeO7xqpUrqqwwWbnquCAEF7u6L4LKh/g3SK9vMFcfFc7xGZ02LXua+oZ
OBqVs00ezyhNMmJ9NdoIRYC6asIjAufi3jI5mDIlX+kK2aG6m9AUGShOZhRVd86UTIC3UV8pSX7W
x4SDj0zUEmfK2jBczrGOdrZIxNv5fsyAQZv4O0OxoyuGGLEKvXXujf4pMdzfCwIW3EOcjSRwGlnx
nqaKdZwXChkfyxBfICUXKEjIsSkj5OUDYn/tzm7yeKeGRJIVfmKRlMI8FAEEuQ5j7xh3oH8Cq6rv
omkx5eEQFnpUbPLNarqqK007krAav2qQYZbDoLVraxi1Q81oBeSKiFBxKhGam4aUhDTKdvSitXVC
SuCy6gv9JqxIXsXtV+9ahbLh0CndVg69va6opGLgyRzohYGz0cLyobFs50hJ2zm6fhCtZDSWa8XK
iTSJZX5F1u/4IKNHYzrvkrLqbNu0qx6RhjCRl7VOrCNkRAibN8YQjNjP++JgJog1LEeStiTJRy0m
FUz2DmDKPw3tLAYdmpsu5MD01LNom/rkxUiv4lJXSC7x7zFY29d93liPQ83xHmIU+5hXw9kb4VNx
FhvRwNXVm1u242s/UeVMT0SbeROByJWVj2jEKREsIOkFB73XjJtCDCXy0tFYZmbxIgi8uO26H12n
Nbej9LEy5KiBGkqwJ+aSoFdsqDvdQKZH4paEYBg704CDGhl9u4k7lQCDsLnlQKOTr6uEKDfoRa3K
s7fa9FcNACDT0xkPXVvKtddODezQM479vOivqfpAHKK1mkP9sKE0e83BinX1mmSTelV12VOqd2R+
Z454tcoRTr2w7koL40Ce7/NcWD8M30dX3ET9PYi4K0YH7q4LVeS2eRydaQe61+EkJyc152BWjK0d
Mj3uM3LooR8sqbQGB3KSggqeie1FaCFFAU5u6Onx69mPkMiZ6ySU10nUAY3zg3avUVA52A1p64bu
3qObxpQfB8Zu3kTs1a5srLm3o6NdEQOGZq2twL06HCtCUU+omfM1lVJrif1ePeVqq54SWF6LNOKS
qIFWfOib15SI83vdlvIhZ4is+PprZqnqObT4KnzSuT/W5n1K60DrSQUJMArySUxXDyJxT5RR2tdx
oMRF7CXCJg1WaQ9NZuHnnDI0NEiYURtaiP7wRmH0QXRV/wD+taOMHmMAsBAsN11a3ZhSDxdRMorl
KFvzbDiINYfcql/4SDTGwih/b2rnXPmAijjUySAZqS+q9W0zYj+hzcK0vfZIHTeD3vk2uWT1yEah
HfjJPlHRPKkZ4h2qcd6jIdFO6wDr7CDpr4WK2SwI5eQcyJM9JtvqoKuad4g3iTC6qyhpM4A/jfde
mxHa+MJ6aSPTJhzM+tHZVH61JkH5oiPAglmh3FNCBtY4QrNAuPjs05w8ZiNP0TEbJ6QbeULuKv4d
50/k9jE2vgS5ETVKWgVwI4OHeaEMACn90bUPepeS2wE0YdUVdggGh0XY0OAoA/E+V3ADdJYaOYqg
45qfOqfIfenf1py9drHSN7uI+iv99NZZexZtZqEo65xOG/JqDRckRkbU7FoKWHlyW5EUvJZtPWWP
xJAmNIPCdm3XWzVSqD8Zirm16H3tgAeSS13RxisDlykQncmd8w0PmntXU+BaysRJt7QD5JpTmljm
JgVlTRzNqTxcGp3+f5j9/xVxQRea0D+5NCemw29WwwSN+Pt/Xf/s/t/pZx9+zz+j9n8/7B/MBVWA
zad4KVyhWmAAMCR3P2X99/9SNNX9m0oZ3iDf0TBs3eKmf7D27elBUCt5FMB9Z7IVS+DYwd//S2h/
E/jCaRJgJ1Z12Ov/CWufrtAXX6mLWF2jB2CYpmbR2Prioy8jI6G8m0VXELuWfml55JYWzbiNk/7q
U2RHMHPXqCDhYEN6CdkF7UpIqnYZMJxKUSsI8yrn9AP+C1HKvBDUnw+e7hhrIsHeUgCAB1GQk+tm
JYjyeTVz3JZi8rS38bLq4/Z5E3FMuVRil1lo6yPMmdK0C1He0qDpcFiJ7DAvNNo78LWn7cK1s32Y
QvKbEgknzcW8sP9amzcbuqETQD9AjIgiY5wUMNkURp3P4pd5tR5h1APuHj7I0Wgbf7ObPyjO0+a8
NmUuogMYGaIi/PCnhZhiYC4Lc1KsNQZB7j7p0/2sqpgW4bTZMQ3cjKG8mvcXnkmOse/gPOWiQjBN
RoOKCd3UsG7z/D4hj2ADbSFDwNYiPftYtRsCteP+3mROx3c60ftKA7rgvJg3o5BIVC1UflWYOruj
H2ZcvKVN/8BkMHW0HdTVgcd4n0Qqquo/6nS4VRrRUVMhRla66akOmpsqUn3y1dutk2XFwp4mj1UT
1oyMmcRCYof+pu40JyWTFIwphLlromXNLfa2tVpE/m2wtKZKDCfu6mhMa03q58wutXcvhsQsFLIK
O3p8IubMqMT0F/NuJDgQ/Vki870/qWfm3wZ3GUi+uvSwWurG0/z7+eNIJrY0nKq+JT7bog1R45bq
GoYD8D4o5anWzzrPoPh7IWRzFdHHvIam6vfaZZ+gvgkg/a9b5vtcNi+Pm/eprocgoEzadTU0OAL/
eti/eZqvN89PS3gqbPZ59eP2GOf8hHuc3vX8PqCo8eYu25fX+8/3VYVrLpkIoPObnn9epJX6e+3L
vjaJxq1iuhvyub681MdX8OVr+rLZZxEo/UbWq/nBQadNgbreIZmDl6YDCowF0Pe/NmMogpQp/9qe
b64ydNnL+THzLR93ujzSCMftUNuICPUa088fnvbLvsvLF9h0MKX94SGX+1zeTVaDMVYYESNQ+8fb
/tP9Ls+n+I3L5JiM279e4vLQy77LZ7vsi6V+U1noID4+rm7ZZzhA/iYorBytGItC5kzfG+IMDpWu
YGz6uqo7YXFQBv8majRto1ulVNeq5mtLi5ENgDye4/JsXzbn54rtGNT3fAuAqRCV0fTigxcZu9pD
pzy99J8eN+/7ePB8n/mNfDzDZfvy6C/78rTX93GlItbqgvZQeG/GukszRKWTCjd0mZZ/bIeJ1RMW
MN30adUcvJx/2HQa/XpT0SDPDrf1pCOmGc7JYsg6lzTajDi/v3RGH3rIT3fy57t+kU5eNimPIc2L
zWuUnuUhmRZzUva8QIrNGVpTkAOPg0R84RSH+X7zmil7spsu2/ODL5uXp+lCplrzZgCThTgKDKbj
9O3MQebz2rwwc7ddEs2Z0e4s28PHDbXEI09eHWNPJMZz+Pdl8ad9dcx5lx51M30nc4r8vKZPx+W8
BhmZ42a+hUTGXWG0RLbWUJQxvJI2MYAi3WhZeP31zh+Pm/cq86Fej84m0pNgN4v95kXTerx7lHjL
C7h25tNewLXzDVqslNQl8me16tv9rJOcF7qtdsQFRHg0Tdd/6aeviiZ+sCykUA6+SsOrdySVVg15
nN1xciL1+rcm8KIOnPcFOQ2lDIElCL/faebtlGuemXzeDFLsrHuMpfVbARkxaSLMrtjPiewdrasD
9WCc242FnDftQNi2oPx9Y7yvvJz4aoIREcTwh5l/32H6kZM5Inje2cz/HXO6CCbHMaH8v/RQinD2
tjCsI6dOFvM3MX8xnuHs8PHZ2zms3m1cDDjA6w8BiaIfa4PVMH1tsHOmaUYNYpYc6qPBSIMRYH6A
0Fkc8LTgwDAw1DpDKXdT2LLZG2P3wBeVH0xkjouqsO2laVYokNwqorya0muOAxVD/VQRllNbj5QE
ZR3iJlv2jq0syPRZOL3SratpVGfMo7d4Gr3N2/Vl57w93zIvstFlnFfocL9FTjDwx/bl9k93mp9k
3k4SxdroOtKE+XVGRoYrl/IArTHx4GhduukR+Y/MnzmdCAY2H4uehECv6MROS+kGwpvVp9vnxRxO
Pa99JFTP2/MjL/epFRUY5Je7X+5TWaWBGEz1ltYk258XIygZLuvTNv8yCPvFNNz94+2oHtVFjn9o
9eU+873/F/vmu3y8yvwQL+x++K5frS8vN69dPmpL7D2Zkam7nD/U/G1dPu6XzfmDxrT1x7t6uipc
FrTYOXP/tY/Ij5xAORZa7W1EhZrfmy8tYP24ml3uOK9hdOK6dnnM5eaPpw0TQSvqryefd9pQ2Cdm
7j+97Hyf/3GfxRh+KRKxsVQSLfTJBzAvsA3zVF9X523CY37f6evN0jT5Kf/n2z896de7ftr+WP30
3L3ec9QpDZkX00v/t9vnu44hlTWp/fj0Gn9e/fMrXd50PGiPaGmizad3MK9e7vLpKeZbvm7POz89
/OP2T29H0COVTMGw6eifFslfm2kerY1SGXbzPS77Lw+AvOetizF5u+zySCM+6AAHxHJenW9pKJd/
vEQ+MENMw+3AUPUwL/rBrQ7jtIgjY0KlTqvzzvnmpMatvbjcc14jDQKRf4J2PLrcjFAASPl8+6en
0ycjit4VhYr2mNX59o9XmrejanwcCzfZyGYCl18ePq99es7LW5qffb6Zn/seSwEYiLRX1m2lP83H
yuWImDcNICbZ7uO4QOMxRYtOR+F8LyKE7RUGPcLDpot9N3uqgnlS3E2T5MsCamCwdAHdYLUrDS5F
k6spyhHnzwulxRxC4XbyL40024n+YtX9WTV4WXrUnQiopz+uMQ3P+mnMdtlM8YRGB9OBnUsitzxI
B46uOVUQBqwCpOP8HBrjB47ZZZKXZMPT5zG1B4iPFTlX7YsdLNJjKAdtU2vGW4Aiaz3PrSEAv4H9
dWtBc2n6dPP0/bKYZ/hjCJPO8LnMKA3sQ7XRV8AZGOAGOCkswcXcotMXlxFGSbXZdoZ1Jq9tYZr9
URr1hsyn9sAfhqpsAh0Y7i6ugqiKwQf/Y+46lyLmWWzam926tAyiTzo083MV6v8QqY9DQdnt/QdE
5xVt3Cr8Xn+uvAm4wv+yYPf0s0rz7E+P+V2tszXiLwWphkJF8eaaAkTY72qdLf4G8s5WiWDULFUz
LV7pd7XOIBlTY7djmDbp5zrc0t/FOtipNsU6wjZN2oQw+e3/pFj3hV0I6NLUwIfwBg2qhpQH/5lP
5gBP4LTumDskB99xYpFueDdqWDojOrcfRd9/oux+Tr8U05N94s1NuEJE7RYBMsKFbKBOPLpPvDmv
aUuwT763Gyot3uhOoy/stheErItwXY7LSv0hpQo+a12qw4kW3Eup9PsEACtAqPQttamoJTljxI5u
RFd3q7jHyGzEKJucLDyHjvpYJLQ7kfQfw8R0Gc6U3aqpyNNCoQxpC8EQPPyr3Hd2HVaCtdIO+bpV
qttPJdvbj0/0+YPaX0Ci8wc1LdUB0OoCa7S+fKuBhQxcxA58D471vnbkAkB6DNyPfCjoS7GWJEsz
1L8bavKLgtSu6KtbNcygVHsE3YdFTXh9OpEDfqVGepUkbbdyYDXQPYOQnekprgWYdjrnVT2XHcmC
2nPcBAwZtjN4m37/vrWQp8KtQncGfQ5l8glRBPE4SM+bXBwUXc03rh09zVOqZAwc5t9Z2sFNEuoS
Oz94hCn60HZ5pwZvu24dghtt8lAQfWQL269fhtLCFeSXu4B2cRYOhKdmYLUdN9pFjuQ0JITJQ8Jf
WgTCqOhuW/qo4LZQf4MaHMafBPnc0n7/RVuP8TPBTUVD46PryczJsdIORvyalygyPLd9b0tzQn8l
3erf/FZfIIjzb2XTkNNMbNEcoV/+lFMCqkiRvuyCYEpCpNsUifjNBWffZj3pLzEhCvQiG8zMEZjC
Ul2gGOqIHjJ3kh4feWT1FrfSzo+noCtmKrsKSDzyHH2lh1gpwbWuzdJ56aWVLMnOtRa4bjFYRSlu
UX9b0Wxc4N4lp224055bFRai7oe/iOSThEpxNi9tksUieB2kbilUNDt3PRrutyTAkySq8gUg7BU4
D4dgBNpdALUXgRkfUx2VQIcEM+ePZ6MIJisUp2z8Js3s1pOD3JiHvO32A7p6AMDXIAFvGoIZTHuZ
9OlBqDRr6xZNCHfoFw2/opEhUA4c907VsOMQRciPH0U3rgvazUgeexn/cqr4wA91n7r8Y/7N7/SH
c4cDR5H4YIx11lc2rzRE0wx25+6I0+sw8oKMcXxz2GhEZtX6Q23EL//6BbU/HcSOowrTYDRg0jH5
57MVs3CZFhqvKHpxLCyLxm2YLo3pYLCy5rkIs2uhoMQJneYlHvgHhzm/sJ3r8brJnD3S+V9SQwDj
79rm9V+/tz/9Z9GCOPxbDE4xU0vp84lU12RGWmpCjooOKiQPtnbAW+NKJhepaRNdm5PPgRzj3/wG
f3hZQ9UMYcLsRiD/ta/jVgQaJ53i7FIz+dWbzqNacD5AZ/1Llo239vt4G0vn8V9/VrRE//2nN3V2
20C8xX+/RkU+IEaog85OrbV2GSLaIl6PrBbwKggzJ7PI1L6I66Vx9qT9yPCX6nmvQ0ux1V+ahkGl
BZ3iclnisEtPFvGEZcRJxoM5tw15mkRzGbIDSYbWjR5CtZNlQerKClHKrcGEbwmb7xmM9l1mkGnZ
8lUPto9MiazhktddJ30Akpn03KjokCaot4zsupVtwbiO0V8TBi1RRB0zwrcW+Zs/MJS1Mz9dCmIM
lrgLFmVOwR/B/fdaPcdF3KGV6G5cr/TooPRMGkr7rcYaE5u8s47SJwopGXFaxPNoOMYvJKNHzdNj
rOJ1uyzSfo1slNiIRWMxwxymE0/Sj1cGmTS5arTLnjDRRVFuFGvKTurBPIhkeBRtfm606b5cWrE/
D/f2VIctFYB7Teg+IgPljbl8uWYpXhDbEFk3XR0GgsI6kmpWurtRnSDeMViF4Ib1CuVojsw2/Xdc
aN34glU1OC5VAqxNG3w8bFXzC3LZgzfQBGPVo3YmErLDyp21N4y46ScQBIFU8A6c5bAINCwPwiM3
BiIFKRUKDXt/P/SEYbXrBOUH4JyM1Dtn6jN18I/TqNmkERcixipLs+uWHcbSaWjuX+W6dm4iqSE4
RaOdbBpO6Ku6wdyJrR2vc0mkoGJ+D+2kXA7pSJYL6lrT6XzywOCOQI1Ye9oUADyS3oisZROkw68a
a4ethwikTfcbJMgq6O5dMIibsNUKzEL1FsZtBX7Z+BEr0lx63vDYF7A7OWetc/5O6JTDYnwAQXOV
mNm9g2RxYfVQsnHwmwsCe19gfnQb3bA3iO9ssmmBaNTRDJIAANgwxPKxIZKOhEUHCKECB2QTtMqz
ZZmEmAQDgYviLMf81csbpFPSfK4GCbMvCR+iSEGA4C9p8ILm8whQSWLCIqVyXY7Nvgd4u2pr+47X
BT9kuzu/qfY1MhQkCN2DiMi5bMO1o6bhyoq7UzVEzYqggaWd8FUZT3WXABAu2/usNMmYDvF8VsUm
KypyQgs3WlnMfPZeFNwFDKyXtlnDJcTFHrtRsUxGnccGw7L3dK5OI5HhOcFOAynKKg1S+HFjs/aE
u1d8Bl8FhL4+5Z/MY9G3DO8MzbDLgqeLalJLGZ2SBaJ5K1oTONy1wFk5xLKh7G5v5GSDbEewd3FU
IboW+b63QWVQHkcsXqCZTipskF0kGAIK4AtxHBULP4ZXkpnqHlZQPElrF05CppxjFJDCtPRlwL8W
wTN5AlX2ACzgiIJuH1mBToLqgJQ5DHZpU+4Sknlg2BFBY24Dgz/DkBlkzIL6jMw+5m+3K1UYip6T
N0toineuT2UXae2DL0t3WWjVGTMbjDoNqSFal30r46Mm9fE9o18X8zRcSqwtAssnszSvLbWM1xLX
KKchsUX0jyKvLzkL6r4+sSiWjklmdh6es7gn1wX6c5erAtlvce6hCOKcJvHcJcwT3qO2tVO92hkx
11LEmdbSRVm9Cabo4ThkLE/GVjcEZKOP9k0eFmQKiQlOvy4U5T3N+zsGrQuuNqBmBCbLqgczqXnt
a6tn977K70/LUT3iQD5IGxVaywjVZLSSm0RxZY3yIDzOzGPGKdbwsx30WDy64V3kANaXToclDP1T
09DONxSd6FRAgBZ8tWWtRbshJkEaU/+r4LABWjk5XiCQKl10IsOKU3S6LUvMugI3jqR0vrBSMn9z
r5i8ReLdrSdJ94+Ss82+6jiO3R5MiukRpFk+ZI65v9t0bnCCKqJjrs9OVM03VlTjtAie4rT9Wdp4
CNvJw6wV1xJysFW+1mXz6Er9LTbQPY6HEqsg7j2qW4jr8bXQ4FyOdgcYzlw1tcegG0sMwOMR7R1f
AklxUQusiYxPWuzpmQQLe6En7nvslFhj4v4hcUcfe7tYknxlLWxYbWAZXMSljn5TV8m4Glry7XwS
aRdxjyZNN+KNaskVOaAku3mPHQHzXU9Ebiv9aCq3v0YZ305gPBVql6LYn9IjLSpYDG2fyQKQC4ji
8V2huJSVcgnTWivvqDIpm5zZQRwF2FVrLH54VJk3LiJ7sFAIWjCvjJrnV7uz06FRc0V7X8JXjQwO
5iLX3UVp1Gfbze6UuriJBTCFDEle1DXE7TnOupT4CORon23mN/uR0JpFgRYRSKos6Gl48VY6zd6p
gwSRPAE7bhC9e+Ej9Kp62YE+CwJxl/mqyqQLYhW43x6ZhhZEjzZhk31Ukbbq1hYnBa/ekeQ7QEKh
It2WEI9tw4bbIwRDSbouXXcu3AEvoA6Hyh2bQ6PtQ9A4jOCVbdjzWxEw9U3BL2H2CCcjAH+mi/Bd
une9xrUahsxZFtWWUAh+fhUYzp1awSqwZLqNy9BeiwAfdVCU1bJom42aEiHnMPNjHLlQjIYE41G8
FK7x6tBTKAikdnKum2HbHLFmoJfxv0+2tMT/nhrAjFPYLNBs2nNdpOGyTgqaCGZ30D35rCrudy8N
d1bRMY3wlCfQLx1YiHzFXL8t13kf74DqvrTV8JhyelkMiUNiYA9X2E52bktiZcc0Mk4OjWv/iiKd
oHIHX51s8+fOBeeJ6X3dZcF1LoIXz3+R+jHJQJmpWCuWkXC3WtFj5Az03fzYDsDAKuTyBolgDfnV
XAiXoUGnmVAFaXiWMQ5av3tGa6QDrEGbjluB0oFN76tqxjNJV5uwa4Nd5iYJPPVokamcc+v/z955
LEeObFv2i/AMWgw7tKZWOYExM0loDTjE1/eCM2+yknWtqrvHPYFBBSgiAnA/Z++1k3dL4NJ20qQn
5VR7KiaAyZVqrXW89NB2G4LDsaSWUH95g90jYsv3Yf5h9I74qgXpYwi7e1Fh0Ryr4CHUma4ZSEfj
/qVVQIH6zrMeaNYz7vo4Um+zfsKghKZzoSuTt+wRYS/yOstekkJBMhOhyMVyiQ52WCPGx9rhaW9h
TD26G1/z1kbRqyCKpIqwV8rhGer5qQVQInKxwfEbovxTHlBTm/uBltvYl2IxMOBZa+ZkrngMABhw
zOsEr0eb703qngdlThg3N75tqVvZImUCWM+zQFS1k9VCmszEqrWtG4ar06YwDBKSk5Ek3Qlz2WJA
YquiAyMbu+8Ow9x0lmufi2Du+WZx0q3UDrTuMLdIhRtsR6QTW3vueBvkrR7ogNkEHRYXlK3TIawQ
FsdZFGMMgbslr+aST7CdcUmVFexM1zsGLvSING0vH7SQKn+s3Syaw7LaQ4RkGXSHjtHSCYkbjrVt
Z+jn0lLPam6s8l6HhdLq5xiMGTf9Bz7iPHaJOVi0gU3IdMBoxBJA75QswczXHkGcb6oGgDfF4Leu
jq57pLmIzPI3S0vPTnhTRsw9yGK79v2BtAAXCbITXvdF85A3yexhPULxfqv74RiRE4Gh8NXt7G/m
jKF6ToTXLrqseNPT4FoneFRDhMr0xwE0pWE6d2GidjbP9e5h6NI3xlBHUc3DFJMYI3Xi0UcxzJ3t
4SPwQmVMuJm2/JQpIsek9LJvzPvGg6V246E3wFQJyv2LwtaQxlrWnNuMrUMokHDKcvvZ0bf1wV9b
XfEoe38fLVTe6KSxjkHGV1SJimjVjK5/kIu8TxWCNpIL425/IzNVp47bGDmkW5luW6uJB7o8q+1F
VRf3cdL+aFrGKvLdlWvysxJNloaGxmecTaJuuPV/o5Lkmmt2BmUeG9pE6C0But3beu0StjZ914tM
WwIW2eNceQliqj+9yB+JPNoSJtcs1Dh5j4V/z4RpZ6YF2Ui5ddLb4MEzOno+tneYAFftYFg03Bqy
FoJhcHBH6jtB2zNxxf8xmzL3ccYgDj8dOXUM3ZamgcNPzQmMITLYHPu9rGG2McgWAXcqaAAcFEA5
ysgC6NU9M2tjeKQq6tqezrO2MuaAwX1z3dtMT3z+PXUbvwuTgpxlKW+A4AHN1fwBLRFuIPY0dMoZ
gxuGmAegD0DocAEM8GfpHrwn82N9Lv3JSaIPb7+08bPhN9y5ZBss5JR7Elxbi2yiPES7L8lQXw3z
j4t840EjHhrA/4w6cFeyzKVk3n2lpt+qaWJcm4DCUtP4R+Mn7+YwrZ023ZP/xJH6EqrwUnpC1DGF
k0SAHPsWpQU1tp6TnPFKIXVu4RU8Xe0Q1lXH/XANBkWBfLIsh2DaAPvAZqNNqPW8cGXr134rIh7P
DOHiqHx1W//OqvNdPJoOSbDJjg4w1HRADpHQ9ykl8pMeAT1O3VXm6wvh5joeFL3fOdRT21ec+M5i
/sQMU2ivqrmOaU/6Ogs35EOQxNtmBFBbw8qsR3SvqmtRRqAc7fq8+3GupvvB4jvezWXFvgg9/ix8
PU790wcns8j78VhqAeN1QaEC0MqTT6KYM1LhsNTiUeumZmlWiCrjhFwtU/dXactTu6/BiBoMmqi5
56RX4qdMFH4pW2mvUa4UzWyu0tfy7Qm500Rh1C5tn+Aq3oi1mPJHXeVRFlMZ7K3iKvZgjSTq1K8U
v7+dIAdAegL6CPf8ohjujWpROIkqRtOu597i3QphfFOVaPmvODFVjNSOXqIuulF8ar3yU5cM4RoH
GdgPDFaLHrwHW+/TxPghBPs7F0KSmg8PjsmcjxcEibm+iHz0Po1N3BrzMWZtFR+oPdwR+QYY4Tyl
nisxTmbd1LX5Iy2pDXk+WClVfYsU9ZKbd6GAUzGGHhJX/qVRjDjHiJZzoXLEsL2wckCW89tZJK9z
qisDHxGSPDvXcRW8e3ZDeAQf8HXfJnfZMFziguq8KJjLZZHpEgiQ6qsUM8MiyHDKlcmc5EzJhgfF
euIDvxhAFDAppSqXU4yjst3vW7goakKFR7GzHHxop2NcyRgv9PEayf8I9NOMdlqL6zcdE8pGmbXv
2r46EJv4LTCpwmjKnFcEUi9GiJaZt7CLkg3lex7HoXOsei1c4/uql7FwNx6QhlVj5u3O8+/ChpTL
0J/40tILY/pFFHi2snDDbNKemQLe2L0WjftasZ4DWg/MCsp1lfuHNki+90Ei9gn5EIvUnd4z9YF4
N29hzUxibKHfot4fSTJjepzzQxLqZlqt3mB92GYG1TmV3DOA6ERjMqts5g8e9QuLWGs8i3xMUiV+
p7zC29y79wSVXNLJuml8PrYMoJo0a9cOFFhUiMCK5s/YZOb9aoiNjeZXI1/dWl+rXXXTNKR0hEXy
rk7cabsa2oXtLkCE6WSFWnNoin7UdVNZUbBXs2qr68CtAdKtMrWhrqagrEpgtqshb51XND983z/P
VVw/ObXVeBuK4EnN+FLDylJWqVcuPdHMdTRGwYFw97ZvgZrn+8xf2LxVZVIvxyg8WlqZMyshWzk2
KZB6cb9TuKeQHIUfG6QmQ+iAAIGaNJF1H90m9vBaI67jEUui+bhnwk9EMt4SlS/KQnUYJZI1AM9u
9Ld6q1wF3i4ron1R4UbVqxXp0InZE21YzgJHD3hCe4OvdFdQkdL0OFhQxMb4yLRjq8GlWPBwxuCy
7LBKrXr7pdaghwbp+GBPDlIl51W4yg8UK9Gy1shs1RnBVcbe1hgWRnFEKcoyljXzm1KPn8o0nJPj
hm+O1RMVKpI91JxTkmnMa7A/LzwAXgvMbRff03dWq99X4LdABl/UKr0YY3TTgXNbp1l0mrzYBmFT
77xaDY5VYX/HsfPcBkwWIzdde0KN15h89olDuoCvToJnkfUMVDzY9E11UTyzIks0iknSBvGpqDzr
WmxZ0r8MLVAc7PYmMqlnLsCZjRMwUzhqb/6kV+5S9asJoRC/qm+AI5ULZH0dWQO/t2uPsmZVQKJr
CvdYVwARDSW4rfkNDlqWjkvH5B4iBmU8NuBauZeQNs19aTFMqnoAPzNmi9Gu1YPchjBwhWukWJAS
kVFdNPKTT0N26kk10DoHUe3MGifkbJ336tbuAShCBsHpmCQGn4h5tbQCHZgja3KB3p2OKc/udToz
GuUCFF3IHBeNvdQefB6YwuhEzX9YBzF1wrpAMhkYd0FnRCfSuKse5yW+brArJmWRXe7Tn6RkytS4
2Xc8jqyjipIHZT0EVT+Psaz/XlheGeGF62D6FlV+VMz6/4sS/o9cRBo+nr80Uf5mIvpf6WuTvP5V
xvDxiv/4h3TvfzxCCWwP0hg+ormz9aFI0Bz9f2iw4CIijY/Gko2z55cgARmDYbqcznTXMixqqr8V
CRaHiHnlqIGGQKUx9H+jSHD+lCRgWqIbi6eJJpOnG5r2VSVArHEZKuo0vjiwMRZK2iVHvc517J7x
yxQAoKsHVX8MjWRZxk19P6ARuOtHnycaJzG11C9iIH9CvgSn3SHmy7+Um9QX0q2VJca6nC8xa0ZX
dgglT14xywjp6ctEwObiKPePK5Lo/WukhOLg9kl0KQo/B+VkA4rsG+ue7K/oFHiEIYWxZd0X0QDL
LhuwV6f2vTwjGJ4KjJx38jgFont+NtPN+exIa4NlRqoLmq3wEUi6vWsTw7mlpgCz0lAefTt2T1pQ
YgGeNxslj3dUj+O13PQwHZLE5zk7uWm2+KeNstWPITbPbgCY49r5LQn1+W0SjNM6TDSyuEsShZZB
LH5qiA2O8qiOAOpf8hw1g/jevwg95FtoeLTTbX4Kaq75s/LX/mTspGNbUUp9caphhBFMRYmAsWlG
v4GsWLdTbMfnzlLNo00d/Jjwt5LFg+i7sAnG8fPv85j0tqyL5LaKfXXvJhQSSKOCVe5Z/kIdQjhR
aqQQfFWKZ1VQeMWDBe6AYLK7oZz2qaKL50n0044SRL0OR6d7rjA0L6bSAqAArPdeCcaPl2Mubvdo
tq1VP1+t7Kh7ea5dnbkBF4+jYS7ky5tywhUBqg/+LqdBU0mX0BVqwhzK6cn99TM9jyK6682gx/ms
AF431QfRksbAr4BX1nf8kSg8aG0D3U5I67F5XRI1FNQBmSu/d3kWxWhjmJyt3CcXYEDExmSc9PHS
tM+1k1nZT2pP/HpgqMmuMMDWyrXPff9t7Z/Pc2Lv1/W832tfrpJEnrXVCMECPXDTCIVA8ZA+acfD
+EYutCxMN1YnitXnvoA5zEp0hH3Ll8kDwtSht2QO6ZHzpeQ+xyIWVyHYcWP1088YVuGlbjRyjdNA
3VvAlc6ThQiibyL3NsxIg7LzsHsBwX/v5cBhFqgk2MGETHWri1GJ5ttfbqb/Rd4jtQafOqZZzYXp
kuxq1AgsyC798+Od21XeR3obvlT6GCUH29k1Rn7fGk77Bs16a42NhnWakSLGdeOqaoaWxt5kb2mH
FifiVvRFoSVigVeKD/m8UEQ20gTzw43cxBL8L1GfMoP2j1/ZoUlqICezydZGOvZFMWBrAHbCsmm+
4fwmRot40nBemGnZXFEnanc93R+qCv6vfergZEcxVwf0zBQvTt4cG9VN7yEP+ycQo/nSyLL+JaAw
vsisTD33QVzfKWN2ZWcqyRM1b5BeaFhiQmIhADzkOozr2gTzYfrxtkhnU5rnamRacESuyYU80chx
f4s2Kv5F62O4X25M/OFoSExXtR0wpoYhpQZ/UaAx2lbTNBf6w2Bzw7QYxJ0GGAPtxyqtWwhCelAg
LIBxAWRvL0/53C835Rlf9qUW7H0tNVXqwFzky3mfm5+vLUAxLDLSE3cAF/pbw/bdI6Tcl95SmNYy
vk9XoROQ7GA2HJ1PUeN0OWj4EeUu0y8H+rYERMuD8iK9OhOWwM7tiEEaboGT9zdFes0cj0vCA+i2
QU0igzxXXkTxK+StlB2O8iLhAAwq8aO9PGg1KPEwLZjLtNTFkVmaOEZJK47JvJBrbYP8JujTbv3l
QJ5RvSChkRNtvipLXYPDU3elAw8Rv11oROLeSe3xwj/kFpScuJeLisYaHWpy+ubjNvmCmNebkzwG
hF3P83aO+uHLUsHci4JQO6W1oaLgqH6tyX1ykcxHv5ws98mjTQvgxwqAgPRTUDKI7XLgDukN07US
qtV/FvLg5HZqsinMsTzK7c/DamyEm0BtUUiNnrvslEnZGPOTV5sXqj/tY63LoHjxHFYbKzlPbU48
oXwMF0qBNTWi6S2Pkmt026Qdmd+Vh913fr2oMvXGokUzH5NnRdlU71EGjQxU5ov8t5+qiXEPQ+PX
T40zCi4uFKQDU8AJO7VHgBaogJfGg9RDG9G76g3fvZKbvT4qL3qvAkq23YnE+znhPm9fU8c3LppN
vJVcs30zAVk0LuyqNIkznAID3h2nxC1JbqgCq7Xc/FzIV9QW1Pv5NLlQHahy+MOMFfk2ytnUWlL0
9NzdhKqtnOW+z0Vow6oNyig9pHC6jr3wkqNck4tG8fGfyVUXetyGpgKuxDA9xQGy7NaF2unyNqzq
uKzXH7TaIkrcDXie6IoM5qAqrJuSWu8dLAaxJlJSXX9sIpu/8Zg6Mub14ZujAVoWVSm28mjo9d0l
j6eTkrXpOTAtaCQjlC7C9oynYdDtdWfBd5WbRQqHxpzG5KoKm+CxZsQiUVspaMzTl1fZ4jpLaoPh
ZksaZ6k33/k2H0ak7k++XYCE7pNmzqorHzoR3coTAh2khBP69vUQeeIIrAhFxuCV30mymS/glooL
cM6bjkXY6NfdCE9DHvD98sbEYvYgfBAxjea3Wwxg3mPk6gd5AlGp0VIh/ke42AUQMGS+Ke57z1m7
8Ol3cWsSnd26+eswU3WT1zFxug1DZmPn06d4xIOxlYfRv6LXpVy9BY4DlTe0IKrTnlMm0wccFirM
84V/9Ad1lTvUG8ykVV4CpBlhU2YIFbz2OBQkLsj9VMp+Do1T3jj42i91VRkLESj+C5gQbOlURdoo
Gm9Hr2eO0IJTots13GLb0G468ySPyT01CPotODUb0xsn5J12Y5pIvAxLCfdNZBibRNWK5zFvNvJ/
YQ+ogsJ2ai5ZWmnnfqSGJQ/E4IbyvMhfNIMvdeeQiD2g7bqDh/NTnpBr6Bri0lK5C3jxQTEDDy3E
GH5roVrJM3R/pHWHlu5s9HPWXwqR3K49Qc27mBhoYpRtKtzLhNJV3sfKKFeolX6s/D5EvfT/4Zy/
/wiukzekfTAs+PwRIGesf3ks639/Kns6cnBd9xhb2d7XpzLYnNYjKm54MM3JvUK6dqXil3vROi3f
CMdTtnIzJ3rNrvVZjssMFWWWX72MKNKKAJ4B/x6nXOZd7p0VBcbc5xp5BB6jjDHeyrWPo5W9++cx
IYyNP+c888gKPZqNNt92IWl8nfMwd2iqUjOB1dT9pugy96jWFP0cU/xa+9zn/Zd98jyvuPJ7nJtK
Vi+bkqnlPqLefhATddc+9WjT6hQp8ymGEzf4zmbsePJ8bE/c90ScriMEgy8Ao2DjNrVzILDYfbKa
u9hRUkZlNjQLpKLcntmMR/GTJF7tOhxj47oKIwJe2K0EM6QOkPtebtb+vVOW9lMpGIyIxq3tSzrk
1QYSR/mkd4w/CPf2T9a8ieJpFRjg/4NsAuDl9Yz5tOJpGh2P3CEP0U3ITG+Wsm/DmV9LALZzcnyk
P79ptnKt7lxc2AXl2cRJNecDdkvF/KXpRn//ebJ8fWL1G9if3tXHufK1yNwo5c07xdCMDBSMdlMa
mr/F5loxVunLJ/TTznKIy/Qg/xLQ2rcaw8brPIvEg2hzKlf8RfakhuQZdwNsU1J9XxA5vIbkLPwg
YebFrMlQaI3B5wPqJjvTirr7+QQKZMpDZFXc6ojvJZSHUdDHqhxD6SNe5r02djR0sIcsPwdWtdaV
/vJzKGV1pOV6AWGmU2dmGzeaKkLuTPe+9EJAspHxWlp+spwfwBfDIF0wqADjywPIIy+UBdsHEliD
vRPVtJ/RVH1r4h/yeOrTlpnSXDmYLY1f4Bc0Rxj+XzC4Jste88pX3YufPFuIuyHSEYs3irKS+/mv
k7vUVs8B/YctXNhm65A29Byim5AnEGdUrvUerlZEA/A+jyjQzBdUA5OAwnFyzyJtjKumFNrHCzq/
pyOqCeUG3Yh/hCNXrezM8q7jHrmL7fuPTV001+FUBg8Wc4My0MYn4TjlaaxNb5GN+fgEEj7aEGeX
b+VR4lmZRFK+v8ijdUtytpk/+QTgXGrfxvc7XwM1F3iHQDHW3cwQbOMOhWBeQq+bL+l4wbpTjepe
aXrl2smLu48fHDrVHpWfWMkXuWaeosNzbVIL8+Zcx/Q+p3EyF04zz5pg1T58bla/Nytg1ETQil9H
5aY8Cpnu12vbTNcfAI3d++jM4nRWHckgmSgQdN3lKo8+YS1lxI+WWVRE/nZMnqb41tpIbHUXKHsM
Db71XA1N/dIbRJcDMzD3RqJZD0K392mhOd/oo6mrJHLiYzn61l0yubcf+1PPpuoGztptB/+G0TS0
as5vGJIss4befR4M6XXWlu0iDEf3G1Qs+huha17ZU9Vf8hwwnRrrEKvIVurBEa2dvHUOH6tRojsH
ue23QbMd/OlW1XnIEglgnqGwKoemqpurj31VZZ8jdVIOVqg3V07uDPgj2BdoNyNcdp+bBcNXgsAE
ZM66D26d2I/eRF9tI89F6VRm37POQx9TdlfMjK2QeLJ40xXB9NaM/pVdu/13EXo/p7rQXnQaoaS5
mM1q0Oh4hpHvnxLfcQTODWYQGXRjnkMqKaO9cClyzavyJLnWGMTIU4XNlnKfUhe8UAm5BvmC86pJ
uk2gTO/y8Ofr3D5CwhxOWJT8jFwF7Or3mQ6/DA6veWGOq+JA0bQ9+cnd2WdctvYIK7xTiAekr1KL
b6ESXoEGRgGmrIJciDOI7+EcFfVwJnd9+NgMaF4ew6ldyoMtEiTCR2iGinpwzu28oJvRzlN4ZJpB
zECkoUvB5a9NKxOHIGyeNRGIa7nAqiCuuyA7V7GtHOUueaoN12mNY7ZZfZ7rhAOMHyvcpXGN50UH
JUKSy7TTbHskQAhEWxurYq17RX4fFNxbrN4IvmPG2A0NY2jy4MtVAn3wBzoy8EFk3j54Eend8kp1
QIyCvFJREUJj2Iq+tZXaOlPaKqwohOXLRsow9IygKkXu0FfElTgK0QDzESc1Y8JdcpNGfqJSNSFE
k5XsNMxrsVZlJMnVLX218Nda+Hvfl6NFQC4eOOyVHzTqgWY53R+5Gtp0gxSLhdyUC8tAhbr+OCka
Wktfyt1uYmtL0NfRtfA8WrBG+oRlRT8gZmkQIWTjS4GWl4AuqgOWYWbXbmrE4H45kJZRueq9zj1U
Qeg91jT4UtscXnCoIePtxUiSIJvDWOyTqLDuccpDPTRRRaYNM1orp2mIvOhYRI3/jdZntMyKzL6F
4VgDEI5yBLJKcjSItttWUyBuNG9CTxdKlQc568ZcYQrmWhOtb3Pv5vXT5y655lZETEa1vqCgTMWb
SJ+T6QqXSX+TrsocaZ4+b8p9cjGVjFyQphJoTDv2zia34KaGeQZtERBKhGaNR/a8Pc3bQxP0v7Z5
iv9nO8gIzVHzDTNO9Vlt/Bskw/k7E0REI7nFfEln1JGY9i0mRZv2ehkdbQc6Z+cOhBwqbf3QFVCz
iMDz3rrvaZoU77lOYkBd6+6Dwm1vnflpew76Wj8UTpZsybipbpl1Qn/NqvS7mMa1fJUmyqtg5G6V
jTz6ubVu/3lgqlt/2mccBxico6uUhfF6Giofpz+rldQoQ4G2y/9hFSjiwWSCXqfWR1PzXW+C5nuW
TOtnq/P6H7FJjSWJzuBssx0JNTaZJVqELWzYK0ZPZkvlA6x0iksU13T/vJXhlNE2Q+Z+G5I1k7RX
BeEC9CAt40C1oFyVRJiie+qM7WSqwZpZE6h1wgCgfqQqtw4ul9bVJqk33ZNmKuYKCCIpRYbabuF9
U0426j1V1Tk/WzvYaRdfO2qwxGQePesaAZe58Ry/VfSlrqfiAdi8t8XuFy90WxSnynHzE1RIDd8A
KH1vys4i0KxV02TWzu0Imu4bXzk68R1Fj/IS631zZY2ajViEOLLIBCqmqE51JP8hR8+v9JtMd7VV
76srww3TpW9pxQaQqbrpfeAOk/WjM/V8Lyi1rB3q42At62BDBRxVaV0y9ra6/Yzm3uk9f683OeDF
rGJR2ScXfsh+UCJ+5aagx4NxIymRtA9qNN2h9jzFJAmexpBnvovfYCv0xFnnGgwUPW/LzYhXC0JK
72ztpK1WqlH3e2KL0PH1+uscD7QT9oxsDvx8oSgV6V6BDtDdLIng1fUz5HH93LbcS4lVPDtlCPMo
HpBidt5Ry4iBy5uKxHmjCO8SVJg4iXRKjnWPYCSq6v1oVbMo+wFJUbufMu9oRFOJBYWKQTx1PzK1
Msgoar4HISDSkDGTXRVIjHwBVY5qeCC7+ob5OMS2cQha1VklliVWjFoCtIteuyX7tqHHcs+sLjuF
ATziipv0GKq3Yed2R/Cs5V1olveW1WYHK0KcAESW8vVVn4T2M/fefegm5SYlPifMz3Bh46daSbck
hPVbBYDrsqAdeTP7MkVNLFboKNd2GZIEK7qTmghUwEK0Zxg7RIn0a79To00camc0YhMMWz26Uhxr
BXSnPpV+IBAfF8XGGUzrUFbxY5H5/dkfKcom+rh3tdrfdaN+4zIfXXBLdvdV1xQLig93Wlx3F7nQ
MfNhfMnx6IS1cWwq1TiSmrVqfORpZRKrV+RVxKvRDs2F5ii4eaZy2UOybtVzULnWo9M6pLeHx4oq
9kHJsFCPHuEKNOHPpo4xpDd4G40YfI5uWOOJGT2SmrgrVqIWxhrdpI6IMyfGXHeWkWL8UHu8xhFS
2H4cBuSv2XUL+vUKNSkk2KwTe3c02lVCsCGD9hBTdeGRgeOQc8/DyR6CV2DW4l9ua1/cmdzVaEE7
NKkNqgZErn61QPpogByo04B4+Yc+FWPx1BHC6giyMNIWKBB3WsZXUJZLH4qQKazyHS6/sw15op0I
iztpyLCQ5Ju4ssV4CKHy/ltZ489GNr8iuv25i65qOp0I+uZ/3niR3eF9q8r4bSgVZw4CJUFTLW6q
VCvOKPz7ne6M5bKkDrQsmTsS2oFJqK+3fu6pJ6+cjiEPunVGjXpjaHazoeHCtCVqs5tCJU5dnULy
E+d7LTHB0dKzU2NtZla9SorwqR3Vf/uP/1mlkf9xzLBwPbXZduoaX5q61DK9AjNaBst6Qn1SxPax
XrmrekI+GIVpt6/zkfTZfIwVAv1Cf9WlaXWHlQq5reUu//mx5v3pAJS/janTPsPagDrF++pFnUXp
uuCG8tNjFoJPHW9ZpxRvwg1j+txju8IjjYQvzr2dO7jvOHV/dG07nLrem/aF6W4r1WHOQtlwx9gQ
pqiCgLtqI2ejIR5f4tJL9p0Inw2EmxcAX5ekcbSLjWXtnHV6iho8YE4lyx9Z0D4pRUSSURnfQ9m6
4ynmQUGBDl8qKeJl1XgiewyRpenWB9NOzKXsIMSd1/Hv6uJVV9nqWgvEnkQHlGEWms8xAMwcE0J/
JTeB9aXrpncInZ36c5cjTBzybqX1/bvXRuHWitoXOFjdUS2L28I1vQOeAcBfyh3Ws/gx4VsLtcj7
TqgfmP+xU482CuZdHvAAKZQ03lq+Xh/5ppDNRAu3e7dG84r7QbbF4oMPoOtOtZ90J11t26XWe9au
UMsj1qP2nGYVs/UAk1niMq5IVBdLXKNdE6Oh0L+J3H7djNP7P7//2t9GNXwSaeFZfPNN3XHcL6Oa
QgsSByF//jN31OFaIJ/botcz+yV9nbsm1JkWldTi9fnTWVZFeGNxL/jn34Fn+Z81P+ZsGo0rkBaa
iyTnb18J1xFjlmFheZua9r0GRnEKUTleyOBOVx4i6tcIIVuitfHPKu/0BaJl46aOm3gPNEJsi5qE
yBANcBCKiQIEvl2GcMVdXYvmpot0nHtpeScXQdfi6k4zjH7BWN4F9F3QT7jXjkPMCj595P9kX4vD
x8kERB06c4CpgIGQaI603NBPC848mP0mLc6fC6cUxdkN25AyYqQgh0futfo8LNfkOXJNCEc5+c3H
ReTuXPcfayfraKWgpWnCSntO+ZpYVd29afgAR63rXlDA5yvGRRQOCcg7JKqRbcl3jO5MVUzgDXSx
dibkDvij63Om+zymsDXuiGN++Nwl98vF574KMWBTWdQW5xcpEQOFvrtRjML2l2lVEpAxL5okGI5y
08HGgKYw+9t+V08qJNkl1TZ5tlx8bDO55Ji8EJ/kfZ323c6R51sfr8rzYZ9bRrdw6oZ6QNE0N0EP
AdMccdNkKVlf6OYY6IWJyI6oOe2/r/pRRpgU94q9tzScZF3nbn+282w4yzUychOydpsmPs5H5YEW
LsY2t1p3A+ibaUdSVy8RsWsrX4jggCfIfS6R+mRe+UIxJ9gOhbZ0vG64hENG83B0yhdNY5Ca12ZD
rmBnPmqM/Z2+rF5oXGG8I7ZuI08DmX9TFKZBAcXu//LyKhDmcs6Q3JZOZzkr2F0RZpTq+mPTjxLz
gjG4IkLWFkDIVUXHtXxFPJzPF4RECIFya1Xhyr/CEuZdMZz2rjybWgQQ8+Pn/i5EguzowY3cJRcA
5D2kC4lYkUv66xqhRyptEQzZpoELe4K21J+EaglCjkhdVobZ2/nnAXnK576G3urCCIkgYyLhHBtj
tu811ZPc6iYTi5Zc/bodKimHOgYdxzTNnEU+5wJ9nok1Sw9XltCd4+fOqB3XfhXgvW2j9lYuVGyZ
tUOqAwHR7W1Xai0W4eimIp3nJySKy6iG2auB0WGRll7wgLvcWBGXp1/pZThtMVBkR6yAtK4jUn4B
dXbHQC2V/iGEg1+vfT1TLmFD+oZC7vEOoXmEO2BepHlyylPt8Jdd835lDsqwIOusPw9Ewouuf+rD
EP567XxiFjc+MU2puYyxz/AErdw14/Z7QCb8ZfMChY+y6hitrj/3Rf508mLF4Fk6tLe1mTLWdpWP
F/lRPBess5w0Ad08ed1Eymm2lRtRPIvI/rIajo15giVHKF9t/DrSzy+L6SmKBXkUA3MXWgh1o4YX
dwwyFR/omaipgiF8FV7aeb+FmRekiQttJR8Tc/txXjf5v45njfrTyIjYECEz09ZUb5s6hY+wkusf
Cxxh26AZnWVVJdqt3Dc53B0Tvz4V864hyPJT6yTPny9qw9pafrmo/3GBIhBXWPMN3sYwp5zTridV
p8w3sfWxK+maTdw7AqcJ+xg85tfeqM+ln1/nfu635hZmpihiafCdBqFGVX0yhX/uY91bhoOV/QDZ
rSjp9F1t7WqlQD04u2PKCdavp8K/nwB8pqDj8C/MEWTQXx6ynsogX0NmpdmWaZDL+ecwumhsrWjR
Ub/ZntPtWv77p8GotZNuecLeOKllb6usfVCogHSLzCzhG0RTsS3n/3nnkoI56NZV0PGmacIq9iou
+UU9H5T7wkBDD0/tE5xtZJ21LN5nZp24+zyOv+NDYBqt1ttyCl4TnU9oKogCLMd8I7fkohf71O6y
+4+NMjqp4RRdt2Gv3FstMifV87qTPFhmATF7eV3v5aZawUK3yZh3sAFepamlHIxpVNZlqsZPE2yk
IMzin5oaPSdJpz0UdmRs8iih7ae5/5uw82pyW1e28C9iFSNIviqnkTTZ9gvLYW/mnPnr70fIx7Ln
7HN3lQuFbgCUPJJIoHv1Wqc06AjF95F6BUFob4lDhwev7rQHM50KOMnV7FVD+Ri6JYoOxgSYSdTq
MVyBULUHXWc+KS2N7QDM567lQYoRzWaXnNOJYMNsyWlOnZQrYogGTO22+XSbtm81VHoC3UivCDGZ
20FEypZ9qP0KmxmxcyRpPT/WFny7putUVtOxdX1v5aRD/s0797bWrrW0hhMgKeYSqFj8C9yNM+DH
L41tw+hkg/eyQLyhbfDnl8aO9CHN68pH8EPVVklXxU9Ef6ZHiPrjSO9iCPHdYQHn+1U4Y7oZvbpZ
G9GQQmmTNic7A60Bom1A6y/hG/ALo8CBlLKtVNFWEq1wH5A96ZNYBml+8N3Xfhj4p8l3HztMKtEG
e498ZbaGEcp6QH1P2XOm8rZxZwIWUahbCAiffRrt9tk1evNvEh6LAqXP722Qakg3+ygp9DPnoGXX
BipeFHwTLMZGpRGeC3TW/tOVXtFY9VanMOA2fZ4o/a5OuQqQpeTUg+Ddlbpa7wsvLS4uZTkrwM3u
JydvLuMsdo0s0lbrymKPJHO61NxePSd6O637CGqIuksxm3SinGvuDkl5iVBBOsh50jWCdVlbacRj
LrZTHg3WN6qm3VNj8FtDpjpY1/kcrpi5AojMx49q0aj42BVUZh4/Gp0SPzpmQNF7aJcwwOGT80yl
VHapQ3GuNGXTO6VyaKPx092FilH6YE/G3uBPDri813e8CpTzRWy8xhUkE2AIj7IxDSrLvESrFtm8
dbgPyJ701WFb/fMwAAsd4FOgrD6sa3S/rihCM75OSV+dhOv/ZSaDdh6clhhP4i59ww9ftMnvnyno
X6eRpTwVqpKfChetYK0JtG/ks3ee7+jv9pRa0LqgrNMjTvzMw+W7nKDHVANb4ANcC3U7ZA3UTaEY
ynvVOltkVLVvrudHS8RD+ouIEdnm6TOt5ECy9RE39SfI6DLTEEupCIYQYvAwCj2H1zlAMLbW/TNb
4+C59JorFa/qA1XawbOWK+4usgnTy0HZzCx80AKqD9K6z4DigeXzql/XkDOAAnq3azQRxda9nlK+
Su0OMdLYI9chuxECHAfKFvH+1h2uUw+Vgt0aVMRYLVD7Dl0ujnHWzggc5Q3gaMZWlaeBHBXVsFJs
R3kO4kx56lMAvvOsLpvKfwmxzMySf+DmVR50lum6jmppriB29OddywviIVTiJPsr1t3umutdsegj
r/5WxMGxo0gyWMRnLUwr6qj87hQ1tv7qtLmJ7KByCghIpmSCAVB5RZJv5NMNHiiD6uogOYRdlrub
qOnHzWRDMSrirP+38/CfMRmILC1ggdYsA6+pRGY+xmQQJoMQL7GN776hgOzPEYQqwrjbkdIhJCxt
NwyCa11S1zlETb67OWEtKh4GaA3sZkRJnkKJ4Dqpk1iNI3dauaSJISiq4EGikqOPLqUJqQBCd+OK
Gr/oIn2yEWSot3UIokEOWPOoXen+tkP1duz/ZXMiOeB+h1XzVeD/abqID0KJxuf25wc2EvtwJ4Ld
P2YCGHCb+RuRUw7qjvGpNop2n/U+qV9YzT5FKmf0riMJPocIXso83U9eYX4ichjuwtxwEM3G9Nr8
RwJy52o4ivJoW/7zbXWR2RuzQTNZXrt088dafTCR2Mj6L+Ew1Qc/Leqjyl8EeqG5e7Mb+2cvtkrI
b6xirI9NTuYgH7MOUqQ86gCCt8vagsEsai3ehNnuY8fqqsXQxQ40mrZ9a6Kh7smLzHYfOShcFbq2
6FJlBKbG89704GoHa/nJ1IKatFo+7N28qJ65a/yQEyruZwtbVZynaUrsvZdX8aYe3PpzQnDQDN34
K9KI8SYeuKlbU6O/TgDFNlldGGu1E7+bJnzli8hQ0HY0/QcIDoIH2ZPNLCKxgEOw3XwYCCc/vdWf
/U9CU8nj+eHj55QPsStyWHATfuT5RJRtVF0yFz9uuCjwP1SCiuphSNULvHHjk+E2NDZRZgr4go01
m3IgUVCjh2vqNo0sBbAmH842yvvgu1H3CGM0uvMIvzQwiypwoQ5O37rc8R6hy/ceR62It5bvassu
ye0IzEpPZk5E4VaukBMn33/nEWUd5QrpFwt3vqp0ZL4JMI2rSkuukFdNNXim7lcJRkTq4KAKt3Je
iB5R6dcbwyiRH4gbYpm37mzLnmx6EuuHXnDiWcgucdIVcDhr18Zxtvn/w3Cabv7XbZPguqm5gKWI
JpPt/PNXqIcZxGOhpf8g11wtQ6+ML2mVPMFCkBwomI0vsulGLb5EIdQqeeEUG+mTc2WvamxjDUpp
5hNkxX1gKHt064Px0wf/OFTxueifP7jj+dV1Pzo1+Rgc75eR02olMiBXMpTbq0vfrTG6eF23jXJ7
9fsAZV/TTm9Sfjq//iOyl9VQuoJ8/G3B/cUUpHCcTCO7+ev/QiFwegjgF9r+rt0xi2rcbKmv8VtX
int4ApDy4mN3us8NjBwpZznhN6+0G6VQVgIWJwh4AZEINXEeZA8FeJ2i0AdE55/DwX82/Mo5lTPR
k9O3+caiZg/AdR44JzlCKY5zkuZIRG4DimCmY0FdxVWC/rXWtffJrf0nYm7D2YbxcUHtvvo5SaFP
1bpYO02+k70UiX6UfsIH0aYHEk5hSgiwRzyNeld9EsTl9oWGvric9Q9X1bJy+tcE0Z+EmjwwDZfK
XtURls4z5L+Ar5C6anHf6ekPwjx8wsIbpkXb6s5D3Febxqvio7RyWGbUVaBDAk6MuVlK528jfbQb
vKR8kC4yPzOfoO6Ah3BN6I/n68lmmHz31qsL0qgjSlZQ/7RbFX2QhR632xA9kbNG4fEjGFd2fChx
oH/mPkpX1mT1wbRiYCWZ4zyC1Hcei0lU8CUq6Ur65Ly4cVCPFKLdSl+fzHCDMdg7c6VfpvXWUfbu
jfSJIMg23KL9hRyw9TKpbt1/WvfbsBX3405xOb7PuqEfrv/B/KdLlVDhHkex+qepbgM2DXw4iER1
UE65nSkn2QvD+q2LLWX7wY+E8c8Zcq5Rsed3c3PejBE5v6//MK+nFH1Z9cJafRjI83LmVJivWvuk
exzeLfKmv5zyioKg4A4CvTOpTfPoxb15JCgXHScYjuq4qjdKg18OOsBYqwUqRdZt3n0F8cZHz1PH
OT/68yL3ZfKagbkNvWfi2erJ4b2sVaXp3xrd+mzMwf54gAyTyMpX8HYdVA9BufWI1V4HP1lXwim/
OKiow8BYcaZqS/sU1GTNFdMTn11CUzLQIZKgABanJs8DEImdXQK0yqJg1Seld9G9aVc4dvGm1LV/
KZLmc+rl5Vvkx8WppQiAKDNmGwb2ntoJfXmbS6ZuC3UXVHjzaF/tFRsKgbxcBlnbXw1Y2fajKqZt
Qc3Vc58TxM9gn/yhup8jZ6jJIWgkYZRwgldzcvZd5LRE2o35id5OT4Vpk9WNKmUnfVZUT9cxpPxj
XiBdpDfaTRaU7cr3o+lJDni+8eiCmHmQM7oh5z9IUG/te2W/FG5EXHys/Gp1u+MNwL9RnyXuNWol
wQvulLKRo/c7430g5tli6UTi765eXuR+Q72/0t0nZ2u/Lu/ttL18bqOCx3O8caENkM/1mz0/3EfN
IoujeQ931/3xr/3DbkDOu28OPlzuvpY/QfLz1UytD/5lsyBxAX9s2SwOV2L+p0MWA1L/z72CUSUw
vkRx/d2s/L0OM9UpKTx9A7PJXxCzTerGKuvidOv67ntD6v7AnVL9Tn3JS85d/E0LDHXtDZZ7rF27
fmCDa8K7g5h2FZfB0YZCd6HXonuYBgNuqVTfhIHqfMq0DCCObYr1YAfup8ZsvxZeLa5J7iePaOWA
03Mf//+N0Vyt/+dxkly9RU0FjNmaqomPkVPNjR190NXsu4gGc1lFg3jyYg+m9UBcpaWqYD0yIhdg
0EcKTlKRP/oahzE5mvaiOiR6CkGua5sbVCoCgLWTdxzG0qNom15h9JdOnQhEzRYZT1EtZFc2FMKi
+Diqh963PJISwjvAJgzqOW7UbYeCxyUIBx65RCFeoFT1lxQYmYu2ylDbq4FhLjwr9E++oCGSqhxl
T/omU4/2rQ2efx78ME3ObRHBhj5nHlaq+Vph2J39MSxf2YRZG9sJs80UlcpbM6bqMjE9aPpm0zS0
d0VxrYu0VH1VDlPz5g6qcW3L6VGW4f//H5P2MY3MuVnWygsHpAj12x+DlR6yrgP4MOVbqFjFts2U
LwYSxo+y8YDKkaCJrrxNl7BOSK1tqGbAiET2COF79liBt4WpIIVEtfR8JAR8cQ2hHwm7cCSr/NXq
Fe8ir6XNVwUySirBrM7317BCPlOHDZe8nvQrYfXqa9mqiXXgAIXf8vF77rEF9XbMo2baJJBWPSVR
irx73/Vf+0bbpSAK/oYgfJslwvmq98Jd+JbrP4/R1MCQlXlHNbabdVdBt2aK/HxPB5lTyVs1tPj3
FFElnmB+Nk4yRTSiDfNAlec/LgrbRgVnyAKqoA3SfmSdFGdoH+ZXgbCTSv1ijH9/BUspr+HM7ww0
oHmi3KCF6ac6h7HaPEkXP4pxjWBzvJam1rn5hjCKP0BeOdriZHrVX1lc5NfeCOHdNJxnCTerRA0J
2cDTL/Na8akM2oeuc6PngXL4SwWhAHSx+Lt0CNfm6CT7zBsRA4iTcEXkLj9S9bsRcznkvQl+lUNW
zfDqxR0x9udA74wjceyfje6ZxjFpLbeckcXmnurqlfTJKWOTGsegDrRtrHJyhjiqfde/V3ZnvKsQ
Gz2kJeRc0lSghNxUxig2ogqN94oH5EyB559/rsn90nzS/EBsgz4oz45RUhvMf+N7LR4mtVC/hADH
e/RlT13V5s9i5LCvRtmXcpy5gUPFPNh9M74Cftil5Fy+GGRf1ooRp/sctbJPETAEOT8NNJtfZ2Gy
wWK5ay3mxZ8zhMB2BHLbfwETaRpy4B/ulfzqbEtGrVwHHOdHlKzl90WVtlX+zak50RiFIy7a3JRT
MCybVI020te3RUUyUdV3FVjM030eEOH+6CXeqeyN5gjJEoSMNnS4/ti6753fr6MOZuXITetVrzo+
ig3eeDDGbO8renXNLMEDKRN7sH/1VboaEzhrZ9UadZ3/8ckBaxL8gJPuwQOycy0rN0QAJNc2KNlw
NEoNYBekC/ojRNVQdnbgSKTp+0VUEoUb0euVXekVotY9qIqY/5u3KMj5RNEAmpWBZm5us+fVblVN
i8iLxbEzUQIxFQCY5hCEuzp2iPWNmfrkV6JBTs9ulhb0vJsIatmTbDwmnsYiK5ckMrLV3Sd7zjz6
P31G3MdHT7zcZ8mp5MjGpaPCFhsUtUoKEsokYK5qhIqJXS5a4el7az6sePNRRqCtUnsaEJXZNdpJ
flHSaWXMlnTVXZYcSExAoKR70VW3oQrJOZYZeT1+LqsE6lDfKDdtIcbPAfReOtupFy+JTdJ+EAjL
aXww1iJzYIzpM894Alf6JP2gYRApRDtgL02dEw6lZJ+tyFkg/rNwoWI7RlZdLzrIr1+auUHJegDd
83zzBKmxgB2xOAQowVziLC2gDGiO+tBWfAQ0cCxRYx300WHSRAUOylcPVQSuUI7C1ga6QR2LvcLG
YTVGfngGplId6iHJt00Wt0/6pLrwZgjvWw8KLmxM7y8hyndy2tU7qjvWSp0XlQHEuMIX0QbdSErW
9SrmoCS7sn7n1ijk4ZeyS2GZty2iWelkDGAt1y3TIQsFJbzZxOoW0gf4BJV0J3M7WUfGEfgv2gxz
4kdNs34PAOYAuMx/ZxMBCcLkJg9e4EzPBDTP2XyQB9yMNE6jQL4I4utgwZxyDczGPWmWspdWCfrz
KnuOCq0mWgxnJwnJSjgDZb7QhS7kPdcJx27X6OFned+1Ms/9OSDtFCr5aSz044f7c2gZT31LCRLi
AQXPqNRbB/D4P9p5REVkpYeviUuiF87F4DNM7T/sWC2+D/l46JwU3my3f0Sfulu2M4m2aDrvLBun
FOkp8sRatTvLuA0oCmzheaZ9CuHU2d8GlNbVz0XZbd0ZOYp4OI2TaidpOk0ytWAbsKta1LvSLq63
ebPrNiptfh7ATudGzuMrdpWXGurkElZJvoLM2lxO1OQ8y0YjNA/s60nkZKC8CCr4XsTVVo75eQDG
VetepYUMe/dcVtE3KwngpjUIARaO5V1k45ZRvYK+kCftL18rYuXSe+7GT2txuvvt2J7PcN1fvJJy
0dWSExj3cvQ4BkvbSKecrGZdtK+i7EyxQrMHCJJ8Gg1310BU8pwTYr22bfRNuiOA/ts4bdqNNDu+
6FDvB+FFZBBQuo2ykv7GsZEmTkIYPzUn+QSlpbYc47DfOJrPsU/k2pdcKVwii9wIMsT0rkUGgp94
YoUYOWl44Dv+I9gnYAtG7/F+u35jjl24GjyFyva5iamRLhZ3e1AQ2vX70l9183Aqh/2oaI+xgFBY
K+xk3ya6si6pD7hSJg1rSKWEP6B1t4dm+E6Od1iayHBf8qgWZFZbnmFxYr8N6fAoZ4a6+hb1rvNq
aSPSD4mXHFwEMf68lu+YMaHl4mr3k3bsKcctN7ILm6FRLmR3MMNtATfSXjUd7Si67y0A3gWcVt3e
9kX5WqYaKt1JH+460jyvqhdCqskThAqItHrNR4c/ZIBYjhx1057nvmdRgTiP2ogK7WsBo5I065Rb
mqkNswwBo0GnZqe2Y58izYwPzEaJ5cmfIDYxsy74y3VBZ3kzkbjqEbpwHPtL5GX+MtSc7Hmqa2Vt
eZrHd75DbtoJ/F2PxEe71JLYPpdjEax7N9df4NDUoCUvxq91ox5bGLm+xLq5J8Lnv4g6cK6TMa4J
+EXUEyjxZ0/U6YOuRMELnIYdJMimv8wzk/IQPxmPucUTZkxPstHI99160mw1Oz31c3OfonhiWEOg
Qiio8ZE8yqK1CrzzKBviwM3RDCISP40jSO+kjrJVKrPdGRyfL7LJIQLddxB53F2yNykV0hZhru2U
NEV43DTGL6nuXgDixC+NHZZH6fdnf6QqFyUen4eOogTo1znvwvm/DMYgPxNezc+yp9pVfk668efo
OJvSJ0fdBChM71XTJ7MOCkQpVOtsiIGiWRJAS4UK+m8dFBtTQT3UiFzIptbTbm8Vpf4M7/xXfWIH
DFx0F7hNdYYRFcbguacT/VpxyBZLIkd8ToqDU45QDURyy7egAJsn3gfk4rGGVdawx2wrB6TvdgVL
D59ttmhbU69PLo8xELrhBXwdOWvqjW7mKCvLZtMjcL0QSnHqq8E75FM1HpuiL4mP2PF1KpBvM3WV
t85xeSFgZ7vWjR3NBTcwZ84FwSg/lEToUqTt/jSVSvQbDz7uU/oVHQ++xGVqvKh6Hn7uDJP6twxE
sdkkYjOUjXnME7U+uu0YbhMqvh6Baxjw2gvCwWEA4addJpfONd+yMFOpq8KSrjDzk0tit9FStBFF
fRapcP4sDKdBXK4duGyWQ1U+OIUInrS+m7YNtacbIM3t5yBNgJOJ9kULO6pT1ASSnrTsPjd2oiyG
NqTcFI7k50Y3H9zUgaUry1FIRhhjJ5eD31koXRY9lnA2yMQ9AQoHzU/y9rKxg8y99eRALtP69zlm
4gWrzCrXmtKaz7oZbbqka97hBFKOKXArVFqD5j0yelRSkHe7jfJRwvsL9/ZJjqrI02RG6ryYFMFf
M5he7WhUH6jhpXgkyb0rScroIRdkc2dLumSTZZ/HQRgXE6DgdVLcYh8n7lWNs3BV6mm+98q6ftNT
y1w08DIfpZnow9dm7K2ztDJP36lqGT1Jy1HWvj20z2oqwmUEqN4ohDjVYy9Oc8aqW5RzV9qyCXtE
q6mITtb3iXLgg9naCP55dfHb9e4X+TD3n67ZlGQE1b4N2IckFuWAfgiLEzSyIYGVeI3ukLMMzShd
q/E7MuDiB6oWsCcYIfohZX0pw2RmG7Kq5WQY/hNU3mLT9ep4HJOCOHTeaxtthLzOG4j6DhrEhFZB
chohkvGLb0WXyleKF+mHuuKnP9OSi8U+6UnvvjZpGFzLgbBbgY7it8Yqz3Y0+G+WV7NZR2B9C738
+FYRf5ATFJHMd39zuIRjpJ3E1Bb8PiiEzKxwMYBN+5IqwlxXkYOMdJD0T2KArUcudaLoh6+nxfPg
18bebO1ZWDccPk85slvzixuV4i0RVilIzZn2uYDWdZnNA31i7oI87Bck+tBkiMCCS0C4bCT+W0LF
Ze8+8GHeB1NOLkNYdx2qrFb3S8neh+vdX0NnQw8yj/LMUEBrZeXjsKvLsfnsVJu8a1EIFAYQ2ISP
KdKc+AtBnmXn2SOxUGMC0VCi3DFPS/Pm5BJEefFEEh4yQ4H/vRmr49Db1TFU4/p4N7vZFztKywZn
7kr7NvHXkruvyKEdz+PKW/3T5AAR111lwWim5Tl1XgbfAt3VXlqoLSjkzyhyw0LJwFrGvTXtGsWD
RjTkkUWNf5PaSxlQ4s9jrSwRer+FnJwhPJahCG5BJscl8hbV4fstgnRfcLMjxYfcgcnqBFkCP+ng
gFLaknxXiyagPv3szT7FjMq/TaNYAglwT4awOZbMjTTvTe4DfG+0v+6eD7Mmc0CnpEkoqOG4WFR5
/RTPR6QRLBFwvqY9SFNrFJPNZeyu3D7LXqAyyMBdKZ+jHkBOaSAagiKz9qBosbpScjf7nJTVIYAy
4cc42G+G8Pu3zBdocFUoqkSprT60Yamu6gTZgr5IlYNOJfTe9lCWyAyhXITZ/WwGE1r0nlPLFsEk
/yoHGqVvLmq7kcYYmZ69sEcocgjaHeBCWmaNXyHUoMZ/ofhcBG7ydxcGf4WqQ65HiTkVBNP0EJCa
OlRTn24npy+egCYGiBqZ+bdkSJjBIvZI16ZwBcXcZrRyM2u8tAIguTGYUEJVm8Bz61WgTM23sttI
xHNYOhDApGV4FjOqT6MsZ8yn/NFUkn6hm5n+rZmUS9DE3qvWhObWUmFmJ6NcvZqO91Rnovgy2Nbr
NJOzSSpVFcHGJcfbZCtNOaBU9S6lJuMsXYpNcTup4GtjvHNaBgWgFT8QxHivUo9iF7tuNobrDwd1
iqcLR8NhGSH4892kdhUO6R9phyJg42rxY+Ip5Z63Xm9d0scvQRMhmzVPqUexNRoN5tW+ENA32x5s
2rpz6nncrdpuaj5bXbqTr0tAnC8qe9QnOFHFus68/jyI6WeTA3Y6wkxOOcV//K4zRASTIhD+Jccm
eND/M/k+Z+xJF+Sj5i3a2HoMPTXaSiUztnrqqhiCdHczHbgFkoD/hDQnLcqWkZeg2TLLniE2oC7g
VnehszcwG7L9JcX9D3I0bLxPBKTtM7fS8I1j8LkY7PZ6uxBpZ5/qzie5UDOgEe+pl2zHASmG+eGd
AjrrqSZfyIe29LV9RA6xEg93l/QDkuspXu4a4e858EVUMlTIiQDX/Ko11ATzOE7KfZ5M3wEOT7tW
rdNLXvJDQc2RVOSI+lIc1+6PkZSrPuZAOGCgPbdEkr+EmZUt1alsnzxvPggqQG2F12dHl+DFtkBz
/ZGourpUAZyiMOB4K+GNIFtKsNZ31lC3TfYqCJ6zdLlhTZxWKHsxJfGNVtRRrGlrRKiZ2cjZ+q0O
20Q8PMjG05tkRLAQe3Q/dVO0mWrfe8s9Ozj2NUVlZjxBA4du3EbP7GAD9bv75vaeveTr5e7laGUk
P4rMdM5yqZV0i1YlXEbgo3gyEus2ScClcCqMeFrINbkvkl2WZv5abXwoQdiaTL1Znfp8dLXNWNjl
euDuhGBy7WicCsP6pEY5VWlyKHdzbSHnG/IjgDRBW0FDpC/rmRpGa53uEBnpo7Ry6I8uf/pVyScj
fXqS9HKuMRPISJekkvl1DemXriEc+xOhqtdcTdfyMEQWS193LRllW0/D92FKbv5UHZDeyHNIGmf/
n/Olv6vy/KXyOXIIwzu2XesdZU9PocDTE2p1lJhg+TAq0y4v0cu6fW/nLy86zMZp6sujdDnwZ1/l
V7ZCooEM374sSqUivdK//8/tnRzQG+uvAiU/9kV/7CfvW8E27jViz22yqMUngiYoUaVqt/MQJV7b
sxmE/YX4KBuhJNIf/JpUj/QbscsXu5p4tqkie+nY51ecN3zdeFWCNKTIzaS6JFWVz7GufEEwwno0
XCM+h27FQWD2C4eNHEfzgoCWC/tL3olDr0J9xlePQPevuo1aQ3UkiUdoWebSDvYbytXTS77lWLL2
o0D0ajP1+rCSvtS2kOWI2nqtwWcANEO/VkNlPUeJXSCgVpVb/rzWM0Fz9VgKA4KMQjGf5ZRfCwbA
jRyVIwCLrpq+DHq9nnQ7fKQGnPoPRMaXeRq9UFkPKVptHzoxEbbLoEo6o13uUWaUXgdLzw9k/Q8Z
ylPHzkcOeiqaByS34ots9PngFVv2J6/v6r10RfMBLZgbQVBrCf4xJkFjcp6dkBCcYLJ2V1neagcD
6aibKeOHZlw8hIXQ0TsgpFhNOjdUZ+ZWLr0tmyDvWTYAHN+NAb7rwkQlZIq1ac3m3V5Xs9l67FjM
Qvlixo1dQcFZbNhdjVc5F4I2BKamVrldzQjnuLMdWdSSlsozVED68/R96FVRLWFEURfCDLvD0PTW
hsp9sTejNyrXzb9Vj1oV12o++UHhr+xM/BBhba70KIW4BTI0khimOKtaVD9WmVk9agEEIrMrg9Po
NqMZGvssB+W0eZHjQRnijMWOEyCAMnuGkdkiD6pVqIXPaqXmOzY0aEfoM+xBDt9mlto0rSDHgZ3t
vlJOsnz/R9y3yhIOY4g3a+MxNc3x0wRBwpbwUbeRJvUCX6DO0a51ON1maQ0xNacBdh5yUJwb9jR8
GacOGO0vH0zIwZ4MaUkZY2MqiCRNSD2CdB0itqV9HUKOKYKjNGUz5X5GWgn++TIv2ApLp5YoQbCR
3RhEiljKrlzZbMhvFrumFmiHBl39BEkI9bem3f0AKERH776piQoYoDKg60GD+OBrPJ68XgC065Qv
pCa6H3qkH7xYe0wTiItSP239bdtZpNBDsv3Q+wQPxOrYUHXtdDV6+MWg3jdeOyoY0sRSr1amGq8D
Vjxbcqyn4kaOqfPMeayoYu029t/r5Jg2I4J/rTPdBGx1ALdOHRf10hgyMmqj1+7BXPdbHgPFc264
CIDO4B6hQMRKTDASzbpFx+dbD0oI+ctUvyqQfR37uMypxSfAV7I3KybjW+vPH7lKLKProDgDdAmF
8jygGcFSaByFqp4fDTqhxiG0Gr6gJaxe8tpJ1F8GXwnfAo2wid5rOdo+sQLnoR2z6YUlJCpT61An
3c/eIPKdp/TBzsjTGQYzT7mPyt59GbQnKvVkXnRmu74YSgO+E1sft0UcD9vBTbxPQ6pBnmimX3lM
NWsd3aCD4Pb8wp/pKrjxLeBpQCw7mroXr0LZsopbdeOOSveiRDGsPwFE33K0U2vqEQlHGJntIVzm
IO/aGvGTRXntC3XyBIJVczrer1TboLfz+cLMn2nSqqMkEEjh6Vv6KCsui5lPgCowPvy5gV/WaBay
e5s4O2MletP4Jm3v82QPpqlHsGeU2hfVG7f9+u9qjjlQ2fCDLW+36EI3eSmE7QMnbYtTPYTq0Qwj
xMyU4RxX9vDY2en4OCQVWyKAAtIlGwtJbj2o24u0iGAPj7dRuSCo2Ct0aoNi1X+uAfMAHAjlcLhf
IzSd8egG1Zt0pdxKzhra2aksBQaubR+7uVwYkSf7eDdTxX8PVUkFN1cUywFQ7mqzMefqYWnLpo69
mGIlBGnnC3y86m92FPpPpW46FKTPhE5AalcQxqhvECo0a9Fo3dbzG+2t08oS6M1gHWZRg/04B9d9
HaRSkIX5BknN9DWw3WmbtEJbBSJLXqOs1PciqOrl2KvJa2fFwUlkRrW4mQFVStC2vUoL5iTojsqq
WU5uXMLXY5RH2bs3SuiQIpF2RC7Luc2s/bY8wjMJu0jRamuhtC+ea0F8gZrea1hH9aGCdXMpzUhY
yRECLjgA1XR4hegKVJBpUg86T7YHxYHMOpnVyaz+tQ8d6wEa1+/ZbGWEO87wbr3JsaZMjIsbFle5
MPY94zr6wVGOJWZoPZa2spFjeVHYT54P08B8FReGqOcm+0sOofwav2rcjfwoHJcRumB2ar7IedB9
oGhGRFS+tg3zGWl2ZxW0NRwNrchevR7NJ4tUJdj5/HUKmnc1d+uzHHMiQLF6NMQnOcjPPF2mbhUd
5KhiQ5hvsqPeSTPviBNkw6BuzEgj7184R5RVwofiz2YcV53aa5AXMYbeYkGE2px+Tos04rBQOKxa
P9TrlZyjRgpzpmaadolePf405UI5LldHbaRuvMBEeb2An6EQvXpgO0DMiUc2kB4rMU4GXGpLBLhL
yDMNmFCksy8rDxSmnOSE4IrVieBir08P92YafPVBj8zkAMJvr82WHJT+eCT+TYW4W237yURMbh7O
NKrYIZzkMrfFeRiu66qdNzTK310Buo2UL7jV/+PsvJYc15ls/USMoAPNrbwtlcpX3zDa0nvPp5+P
UO/Wnj7/mZiYGwSRSEBSlUQCmSvX6rV4lQ9WcpKNZJvqbtVKsnXaJr0NpWX2FI72zMcBlPrmIy8l
TZXNHzu3xwFK2rFb6qFfHEozqt/Ckqf74AqfeAzdSi+fpliNHmXPhD9pMrrxmd0LR438FPuom/UV
CsGeToI8nBRjvmOZ1wAZ8M0YIhsXuRCsIjAIUsvoIJ6KTb5zy9SeNSdV8ma3vla5lyCF0D01dfMq
13EKHuAZvGnzenkUNg9i9ABg8xLSRPnRdBjj5pc03exTAmdJYKKsPk+Sts7JKevt/HYddNChaS5i
AeZ8noonH9o/yNxi0zPOzXw4q+ZG2hUoKALIXc7S1Sz7HsYzOO2l7e4mZ/3xlXbU48uTpvO9b9FL
/eLNlGZarn4MIRIWQ+s2m4jaPmn3PWv6cKqp2Qm1bDeuiXI2G5UAyZQIlpiyNLctugNPo532T4G2
C5zGvEoLOxR9R5wTgeHJ9VA3zpDuUhxRI9dmd08mIL5HjfP/bRRAEKU4IVqicnKQxj87gLUrqx3j
t3Yo90OW6lejTWIKC9HP5pD2rKFj9hp8lUZUTNrnqrNJvjAhG2Z6J6s5yjGL/f7FVcZ3OeYTrj3r
ep0t2ibUn5xOvPlT9UP38u4lKn3rubA2tdKgR81yr4rrwao/j1lJbUO6nDc76do5xrSFrKTmZsFo
Onnu6c86+ljLdaKY/WofUjpca/oFGh7xXM6npSIzoCrrjbPs+WpDLKiBElHJOSy5oVc9zP5yEGpp
8azW4m9/4rc92s8MesZUPdgQDdlpAGgp8eCUg6zpYBUCoqu+MJ94SJlP0BWIRTS6+b6pAvGUabp/
GQt0pedB6RZog7mqfcLx91mif84p3brKOXphtNspHsXyPgkpjSfH06OznOMpuXNw5hc252X/emHZ
9aPoFFfhq2V12qUSVb1SIRl7gy7ll1sZ00/0nXLFSKi8pvIYgd7pswn9FrQKupkej5lNiQLCMc49
AmsKh6AchOQ1tEf0w21o27wi3cHSCv3DkD7Xc1P5PRUYCgiZLE/SZ9dhI6GH4iR70sMua3vhumaz
l7PcLo1O1eh+g5lM5Cybc2SOS9R+TRtSQNssFnocxA+dM+j71O4uICIGdVHJNvRc/6ypn9LjZqIQ
MX6Q/ZIsE8g49ajNJmmHGhu6jAgdKjVvO6gfYbKLkrj8nGqjWpWqNh7q2vDe++rFSfXic0JdZtcj
grsWYVwSg0woEYmnmluooi5Ltyie8rkxPbQ9gyko9tJmaBoBX45BreM/UQ6XP3kEYUF35N1Cjkmv
AqIHyhTKs+g742LMjchEt+xFE22krUZq4gKZhHGxA/vKwUU/3E2l0ZoPoXbVa/YFkLAxvQAqzg8e
0t40psDkx2TF4iQbxUHKcCEv867kMjf9cZVyOlreneqh/e1OvlewA/2nG/jtfiAzu0cH5zv3jZ8D
ZD3EPRHn0LwADlol754p+LVJ56ve18yyt/DLKb9E524USDu/jZZlLNImFc9jELvrSbGtU2TU2iGE
T2mGVftXKBcOkfDBaYmVMdT2Z5CkzkZDMB7eeLoKyTtYksS7Y3j2PurQBstjkux5ACVFMiHeIBLF
eHf97JWCO/GoD1n0MpFdleY6DqKjEmTDUnYhfHdXaZea/+Mko4izpZgq0FsEpwst+GYFQl8VTWPw
a4D714cbmk7xwbny01RB1XSmEE9l6Z2kuUIyaTdWVb1uw6T8yBDKRIWwhwVaH8I3MjG32YOuE0a0
0/YxcdLDQDLmk1AMDB7ghDZJMfqfxhg8ej2YPIXb6IUwfgmlDnbYbrQVP4w5uOmj7TRt+kgUH0Gm
WWw0pmgV5IPH0QVNUvCWJ9UjgAJVaH7uNEhxlTm7XfWEgMbOiM4gZ+MXHi9HmeauwqDbTE4jtjI5
TrXXsifL89aAej+ORYX+65xMR8G3pgqsyi4mTB7XcUT0fV62zON0DQUSUKa5266dWfugTuCjQiMn
WsvMejd5n2S2e2Kfdc0ddSoXctGpUMKVAB2wr8dvAunMcaEZ43MUB8auIDeZbwPdQdSeCqDTJMgj
xG3jbtUmMClraLrmoekoYRii/khwFcmW37Y8PDdIPuazhzC7bsN+ON4r1qgcqyKHR6tP3ZewHJWL
cJOT7MWGOb3MnCfzkNP17THPUckmQEFtDQVrp7wiTx+2VPN5mqny7cqDD5Q/vhedUH54Xr0kWREG
i4aNjtNX43fqjhPoKHrxBndMOAOMSqC5Awou4VA9T8owQqWFnKfsdtTpProqEq2a1hDeNkBrZhQs
rAPD8x4K3ekQvTyiuzI9hUNPp4eEPjYgOZBjSlAM58CE0HAeDOoYj1j7EbtjfIopKdjwuiS10Pdb
Fh3ni6lMzUvRqpLhvvqqD+WvTB1T+ANIqtlscGcu/eqr1g2bjEP/u1bVxc4wBZi3wUCINSfkWtdf
+RUP6ySguJpb6y/dC0Yq2csEChf4jla1MXIHRlpE0Qb7IBvKNwBkykscucxHCxmIufl7/F+u9/lG
03a/50ujnH4brhriBWWmXx3EBRYDSolfbRVYiK3Cpx4/OCXcEgC1g0voKsFXHWGvRdkhWVyV1D+D
hFEvhMe1rUulKAxsVX1UInS5DdVKDlUqvCuUU902cAN2zEPjXaWtpxoCzuLS2HQoIy6oYOB7mMC/
kxVTuW2BPH+MlfXVgWHpsaKE4TlLjW3ADYLTajst48kCicx9Dy2egSARKIb25Ol175zHAhiDG/Qr
MZKAzMB+PDWAJHZqoOc7cDfKU9DzGyrYN73Cju/wq6lTcmte9T4VCNfoFnJOYu4qrrIonTx8hfIH
iGlnP0lzkw3uHiLfYOWxV3jnGY9GpWd0OznquOIXRarugxyUJtlt8v5oUv/+OgyoF6Jg46zNvtU+
iYid2w4yfj3T/LMd1C/x4Niw6XfRDHLgxXVt5q8f0F2bu2Dsql3lZSjmzF0KE5SD4pEJh+AqfDXC
wn/QAuL6ivhENO9dFSPU33Wmb8CK5euaP8ALslAgae0qWHa1Il4ckhMPZhG9Jn3tLvSmHzZKZZxa
YbfP3YzwzCCoAeAbxcdxBonCJuXvp0SNQQ8wKv2iBiVhNoBX2UNoCXaEFMilU7pXQMLFAZyd9RgA
BeB7Ww/ftbbkeJGlXzwzCtbs7dne6I760BYwo0uPAlY5JY++N0StlrVDPt6bQHXYla2vJhfaprq1
F70yPVhlePKqOvuwIy0ALRa3B2F46UdvOsuex9Bra1vdQz/LRvj8IT66RHhrdqL61qjGahH4xEcg
/UJBWQPiknfBOin5moc6xBQw5CswSBv9YSh4zPD7Fy/wb/oLoyyKqwn35y41FAXyee13g77Pk4CT
Y3+3NyAvE3NoEHjpdSoQhuFTmfJLC8b5l5fGq8pSk+9ZSETPqgA7UYMYb7qWc6I6qP0RTlZ1o+qp
9dQUOlSkELd8swt9E+li/AVX6WEkGvOl1lEGV0ffPQkBr7sCQTqMxX31hm5GdICaZ0Q1hW4VWNYW
zApZurmrx/BTBKknNuDTqjcSt/nK1mxnN86jlk7AyDJLgjvzKJshqngb/hMKwYm3CcwrmlnxVa5U
tNQg5HX/AkxnfIFVeka88QKGnu3g57Uu7TB8BdDV/vKcvak29U+SweliiLXi1aKcBipRMzun0Hof
RJBmW2Q6vKsKXHIJP3b+NXaqHTV6za+0FPueQMuXKPCrZRZW0zXWQ0qclbQ5ZEUwnk2YmqG7aPVX
Y07VOpRu/rQQip1ncwuA5TZW35oksQETuDnfOCrEIbT1tgM8Bo/CBQGsR/ZG1PwdgfF3ByV7ATSq
hfvSbirIl5uamNYIKfkymsnEZSOH7l3Y9AFVOfCW/WtOllBVoZWusuPxkT9Uc4MuWbLSqr5bwVSZ
PxBfAsImh7Xaif81EnKmY8eOjxylquXV5STRDPvc4Vl8a0Tuszvqm03ZJ+BV54G+9ABmZLX+CWGW
t0fZmS4qZchbZwBWZxdVoGlC7LEj+aKFRzLiVb6Ql6OvzZdov29zr3u4jZSdFx67DoHBjbz8l3/g
XNAFsa6uWW9CoiPvUGtnZ3KKQMrmboj8xw7iV8KVXue/q61urAiaTDs5ypO6XEx525/lKEl1mLsU
9VmMZfk8Lzk0mvImlwzbqUEuna5csif7tZJdn+3NbUnZhSthK8zS3vEbVA91Q7TKpxwLkjI1hFb7
H5u86m1UvkVfDeltRBr/8vlPNjYsu9ptzmR4TErrX5sipTza6Bz0Mmzn0aGWK7Hy6XS3m8OgL9IE
zIT04HzrPCYzKrEhEkuG6p+pesWfBs77fiH9hoNpkJTl/hxvezjSz9V8pTnR7ytp46j0e/Qvv/80
CijBua2XJ/7Zg801nqVamoF6wll4zT44LsJpS3mJhhe7Dnl5c5C+JPP0ReB09W2qtFVyvrz81yTS
Jfah0ESzGgM7pVBAqXZhB1A3TSr/cUp9n5oNjW0lVKzscFEHuw+Mse0/UEy+lG53uwtX9Jr7BXB7
QtXOQg43pn4GVdwf735KpIeHOhw/BiHsfeO56sau1eGgx+5w6IQJibLsT04yHkI1R3LlPm4WGePS
VRpv/re+bvo6uEBAoLA+LaBwz5xs+urnVrVWk6w5IJ7bP+ta8yHtXlUsxDgOMxd0xjYv0X3/mtaa
8pg5MKjxZW9WVW0pbDsCo96RekTxzR8gnZ3KxjqCsrx5yylsLpHGKl5kh9wfs3qhbFxSXGdpk42R
gC0GwstdRQ28RefUc/B0rpJd9HVmEuSJXX5ZyEV1fUxpqj++ekbaXAtVL69JEb+ZRTF+wCAAO+Gm
DAr1tXmtPLt7rb3O4FqPu+5VYp1/X1sGxJOpP10o00ZOysr1TW8UOucraJOALP2sjNY+6WEyvIQV
CM1A5fQURt7wwlbX37XswFdyVKnz5FxP7jc5mJSGxhbpCC4BoZNwqjaa4V+MsQPRaJbuWTZpS5J7
Ibyx2XaKGy1u/fu4vLLLdqeaiX5o21htt40SeqiREF11o6I7CkjuYVP2lPYo+/ZslFd/2ZxEh/yK
yCQbMQNCDd0E7+MY4anpbP/SOv3vRtjQBQ/RVG7+GqBgANan0lERW/5nBvE9/5KaWXTm+7L8yy7X
9IL8eYS5Yi97yLb08HcTSJ5rg2SNz6T1+V6YOYJL/5T9SLvgkEYp2r2QCJ+9gd/ddLtyqB66Lydt
cs0/vtL01+p64B81q6x35jDFCtXMUFcIr925cRoVVCK0I2m6Ps/3HULuXNKXVxlMqQsjCU96UHD3
mUVEIbQyH0ypPQoNmNah4WEhVmWv0DbXVpESZYDuZ2VSk/1D37mLeuKLAlaZT1eN4fuo8zXKzC5d
y27miXwFlUm5BzccvRta9FOfoU1yMBZP/ErsV3y8RxKMj6WmhO9gGd2D1UFnKJ38oay4XZU66AbW
52edLMFD1kfpPATeuSIdfXVQHn6lWhREG2sgRlJBS2uFtzelm5zllC836EORfZaxFT9KSAN7lPqK
hQqe5PGOdACD/pcl1z6juIsfAQvXN7zE/3+d2+vU4uO+Rj9QLEa58qHNRjAFBJqDY6V6o7UEQA80
bG6obGxW2ZRwn8gKRCA6pY1OKQWrJ3nVSOM0WRzOUcnm5DY7yfGw1pF5/ZeXvIxTMuoQfwHN/WsR
OXybFNlBfGoPKI05x9ht623Xui8EeJVjYA6iOsvLEO1MKqwwjvwguWlQ1ADaz0Y3XaHQke9B6BEN
iRB+CYmOLPLsYXB/NI4XreYwYrGQSUeZifzPSUk5BCCgPEpPBfnfpq+yg+kO0IVQoFrqM5q04nx+
IyW79f8M12qv9A9/ukMIJ/VCMpVpsAHVqyQeln0p4uOgRY2/vfOaNcZ4e4FIkGV5+NO9rQCfzwB5
TNpT1Dn1V+3TEsK4yqay9PYcmQFw+4C7VxfUyj60q5T/XWtcszoxrzEar9tE8dTl3eZyD17VsU3i
dV5KDuR25S1GnQzj3aaq1ocbT81RriTt3FdXNfhxyoiYaWh59KjY1e31pKlCMo/0bPsk50Q2Bbdd
o6NM6Q8U7xfDyWi4X3WeO2sWIn2JwFnc8sJ9RKtWgmTX7DB6/kop0Krx54mFdJKXnk/iUYucen3f
iCHvpB7u3f/Fhu1/dqnjGtVw4C+boePgM4Fv8Fu/unjAmWEbnhurf/RHZG5bHvMCYBq2MrffiMCa
e9mz46q6ZIZWXmy3/DEgtbu/m6THqBsJSJKp2I0CKuK4K5QzLKvhwgu68T2ZKKccWq95GvrUWieF
4p3dptN2plYnBx0C51PtTP7WyJvqUTFFv4rSMH2dppJDcyect6QduqPSquCjSJA4wDRp/HRIT0V5
1LLQPemez2Dbmb8HpYeuj9HJRBBG5WCsJiJ6zOfEYhRG9oNjdWvZk43CXeCQGM2PbvTjCBhq2G8L
t6ypWPCsVW0l5qH2KTZHnF7ZmihDvnRKxaE104+NAFNISvvRDR9sIWLIEGlinsbXBure1LGbi+zd
7L574CyonEhATHOtXf3Fs0JxkB5ovidXB/LlBalrsTNtHxUpCjSAJNRVsL2vrqYQgfYZifO7La8T
ZT0ZSbqSy8gF27Idt6TV+UTzmxJzM2Rxsy+CACFq+RZc1WBvYGkvZj2N/tKCmeIcNN32/p5by8ge
c8Kn//3T9cMIgUwKaH5+29IdHvbbp7ub/nzC+ztAXoSUSORbu9tLZhw3AKqwfbi/ZmTbcGZmZODu
r9qFiremFO73J5QLVmH2+xPe/lph4ED1O3+629q68Nnv8Omkt1xffsIaGrH7m+znT5g2t//f7c/S
FxSBx8PvTydnI3JyUHwHVNT8h5Cz8zT7EumVONyXt0k7LoZKiVbA8MpncEdzvatanAurdZ5IlT3X
uu1+UnwD41zmAbDUvPI917JlYSnpQ4748NqdkBJo7PzCjUk8ZzoRuWDyuMuEMVnPxNRPimZ8lYOy
KQFjGMIdb/5VR9F8QwB0I/OhfRS0J6eIf9z9XY34Ic98NpyOumoNRMNMFJ42iLAPqzpytKfAz/Un
CKJOztAo52jujaXdH4KIP60clG6WB2U9u+0AVkhcPDSqL5oD5fG8hmz0phjWaWcX/7J5cb1xLbu+
3F5ljGpi/p6+kC8jZzVmiCqIVaQH2R20sX4A3HzryVlDA51RaZWQc/55v4Hegz7QnEdpiiB82MEg
kS/v7xfO8F+5miB3Ok9Kmig423p9e6fSBLc7cdAhDsj28YGkzfiM/a69/UkA+xdbNUqB8RtfBvds
eFn2gLolBayjH17klUhSSqf6Cp3yecAWCUzupQ4CITSbaPWXtxurw76i2vG+gPSQDa/gZePvV7ib
rbiIKMb/5xXuA6j3/X6VnCIU+OPZD6kdHMlqkK6BMhPaZtOx0YViUFLvx3u285BZT+5wJOvskG6v
ygfXRSphUIPmaoAuWJHPsV6UwEHQzsiGD1H3wUIbjPFblDfnyum8XygpLjQkO9kTdmSV2Zr5aD/q
wKfU4Lttaj8b20d2N3Ud2Lna7FWnrmeVwjZ6pXSJoylCeg+8XW1rBZ19tJXO2buZU6E1xzfXQJZw
lmFh56V53/lxjSegWkW7qGWrseVvjC7dy5HBcOeKo4xc8kLv0vF0s9qGuxh4EKxBVGT8Cxr+y9ky
rBvi/YqWbFqN7cmyzOZ0tnbN4tp8KuEf2oZ1sQ8rLSRm6voX1QUPAr5YgY6xS5axnjbnqbbUp0it
X6Xd8WMDObmqOXBr1aipNFZZYSuf4Fm1jat7Folkpg/9OddbKGh7M9jz09DW0swJ8diXg/oSXcUU
OJSBWUkDFSqa42i5FR1BSDK+ybEfzORY10VDjfJ8OemwVjgCGSXNz4kvBqvQ6Yr1NGbpq2uRPmsH
xBEc20peCwVZBRS+rIXsdi0lV1Gu/pK9SWkcGNLds5wJ54t4giV9CVMwz+K5cbIdyJLmRXb6uNjC
3N5c5dw0ml5NP1QfZI9PAi+vF0Qn6Zr0gABbQvV7wgfKS8r5c89PoVAXZlGHxOppjEELl6qdGesp
DH/bppR6Lhiua4DCgjifdIwG/Z/h2dFqp+LgjTl44z/2QsyBhk6NuZFObzFqK8Cqy+S9U0Yd+n+e
/LJrFMQ8jcj0Dz4grXf2AG+qKKNHytWnt1aspJOWucnFKDq+x6zg6BH1TJbGTmCekjiCdL7igRKY
R0eNm2NvT85Zjk7kv8Eh+a8j6KqrMJqHqknSd1NzwuPUhKjAzZPybso3FhiLjZwkClUB5RtyeEBh
5Zh3nrfxY8owZRNJXR43RIcnmSV7pNEAS0h0FCqYya+q54iw1hi3+rWNjQru4TBeo/kebuRgPzre
hTzjrSdNVdv7ywy11z3EetWzS0r7qDUIDRtDQQISWtBXpfUjjgmsRCDY3UcUF4Bg/qWJ+hvMDsB+
kGBexaZdPMZmKbaWN801cwMkgAqPbLe16udGRwAbau/ia21TPqXNaXStRSwK6NJ3yyuLRZzm6msR
WKRaTF0nkG26ux6GqL2rTDOepAjR98rz1zrhaMaXsv9OfG11W6nM4n3Rd+bX2KRSwaIw/LltiHo1
SZieDTUncxcP/i5Ube8S2Ea+ctBvfQ8t5Udq2+JnMlxv6yB6dVWQWvlsRd8AvuqUqwvrw8qbJlSa
huR1QtbqJUQP4qWrUYKK7exJmqLanGZxQpDV82DZpuUmJ5y+lqPcG+NTZ6JFKUcL2IVfmuN9LfJx
c1Qrbk5y3HbTdN3afMmUz8xtu5exS1cldMbvrXA04BehgYY0XaMQ9sYK2hIi66Z+5ySGlFM8UD4h
R1NvQ+Kje9a8tHqitOpmHqw0OGb5jI6evZKc3xzlI8N2VFtx7JUmWZhC6WdpYWul1kG/NK1pOEub
bIAiDOdkbqaosVZIOuEyz+ghsh3BrjIi+7oKYel9WNrkKHRwoKcy66jWSbRs+8l7qC0fGefcHpYj
mnZfCcEdfJS134oJAYfcq8stNZnhBwKWaEskzleFguZVhuD1Key06DEjfUNZr25/zaLxXUN8wiez
sQi8DPXIsA8f743deOeajc6RYsbSWcSOG+8nxQoW0iUJ7d/OfggHsalm5xgJOm9hEapblKKp+f3L
PqeLTZny5wlFNj7WEJodph4oj6wO6MbkezXBrCQrBxp6QHoC2JyoKhjd8LtqteGDrA6Yx5rZ8/8w
T65iimFW7Awv6kSpgFKTiPdE7D4FonefnBr4iGNdpWVUCfpAk9Os5Ji0WU6zGdxmusheIuJ4V/cw
lwWIwGVLy6sfIa0dztG8WO7pzmYC8x3qwnoK0FiB9D7lYGI01pOeT841sYG5MCYttSWUtUc9+yrJ
a1gbozhaGxSAnDVQ2U5VRcgIx9Wblme/r6SNMqv2eRyKJRiK8Ivb/zKsvPqwCyvb2xS4raXZ88Oj
a7cmyV7uVkjHQGWQ9uGXaFK/U7LfXYO4zR9GY7QX0r/O0KpnJ9E/uIaaXj3d/CntwkXMOKxLC9oa
fmeuU56knXtrA3dm2u4jkfofkUlyfn47So8kawIF21Z2eXfiz7vre2dY5/O7gGHmWLb273fXsZVa
9rq3qaFSico+/1na2oWIbP4xRblYWfGgnr3GLY9lDtlj34fx69QBUSBOk/+kGnwZN4N5aQ09XbWm
4UF16SMCMl/dm7RVxq3VxSfXav9tl76mar75phO8dp151BJL//CGEh6yLA7OpdZSHq96+VpH5f19
0JOLFzraj8jIn0DFpe+Gz8fqq1w5RsbUn2GnoHLUDOpPsPJ7n230D80rviDNZb6qlZJtnILguxE2
6kPvT+FMmul9iRV/LV2hQ0LRyS3ql5zq701ntv5BpZT9AnvUsNS1kR/xaHZQcY8eqLbJtPdG5O44
YMTLmSzofcqqZtFPY/JFFOG3Iq29b0QSHnIIOn6W+rRWue0HC7c7Q3qSR4vWgv6GipEFpR8bM0+r
n26gPiKm1n4zuvDn1AVip1huv1FRHnn2AO/lxTN0EflzV5UcQEdP20hbN5nVhcKxXZb3+c0DukJ/
6SYmYQwU5sY8RFw6ci9FKEAxz1dU4teIi+bhunGgE1kHsDTzH3CPlU5Smscr50ZRxk+30cajLily
mnAd25AXke5uWeefKTcbf9XbFLl+oOXaOhrCZpM4nbKIlES5eE6vH5MRoFzs59XXLnoDf2x/S6rW
W0K9rZ35h1lnE9rhZTUPtOP3lDrkr5HVR2u/4hxgjUBUCrWHXi2O7G+TWVCR0QYfRR93m9CJ1L1S
CPXJiQIko2aPobNeDGowX8PM9HfwgzqA96zqtU21Z+kAJVG6gNQPyFldV1tdCXX+BOSLgGICr6s/
bDDZOyVJi02FEIzdxsEb/Pf6PjHdfu0MqvhiocUd2tn47lWDuXN0dEOkvVK/NUOYfLbIuW1b4Edb
zQ2tL0maii+GQ0RhSFR7W7Z98jkm3+RYTI3zhmO1sUOyZXofjXol7ZrgoBrVqU7MawjeCCgjyMpL
E9+xV6ESbg0rUZaVCJA64yxxlFfF3L3b5IAZVP+PS2+6JvUUrbn6a+4A0v4AqzuKllD8yaaKwCmX
YWH8y5alfX7hTURbMgVoEf1xTuYB2PodWKfFj7/sekPJbeA357/snp9n5xbEfxdb47KmannZ9/17
JurqWs6Viw4cPsc/Jqre6yviNDcTWbaKIBJVsQrH2sActVWBot7Vz4WxbswBwpPOdTeFYRZnl5Pe
jqrY4ag2/D9Ji3t733KLY5oH3a6G5fMsPBh1mrggg6Gg4hfDhfwYRDWcAF7lP6daB0NsxGY00tUH
YAD5pbIMdWNpHQq+mfA4WN/+Fuq4gyOBk6llZRdpk1de4ooDlUEPsme4kQ+VURqU55qEVJj02eVm
i6oUCcFUTVbBOKrPFIP7h2aqALB65lhy1guWAKD7qxwVCfrldog8qOwasdOfijH/llep+lybCGRD
tnhKfA/WXj0KyeiKeCe7pqn1i6yIvNto2E9b5H+9J7Kn/kujtyvp5UzsXyqTfbxKtSLAL7hmRjGR
J+y96BRUZvMWmtUyHg3omG0ihZPZtWvZbZv4B7Xx46OTdvE14+wpmgSQqGsa68IqG3gvmZSiVpWT
MdmpOfqutiXqp8ohCmwm4bmdWWnjRoTnjoe/HJON3zfVutWDam1Z2pQAhG4fTWGpWx8EyT4LvfQi
G80s45VaWgjaGXl2s4XNlFKt5AeogFrAGWdnaZNXVHBWO7UlwXm3IXPsrWB70RYgD4tp3SUDuZGZ
gyd12/QQUdS0Teg/Mg86u65tuUG5r65ueL/C5MADw/kZld4vvR3Ut7RSJmBJdXBp8trZwY8ewrVo
mQ+9Rv1uYRTlmxYVIfmNsvsJllcYhvvLqKKX6CWrVJMn1Gjdmia1Yajr0msZ50ia/nd7Nw/+ZSO2
gf5Iu0hE8AsZ4Fp/cMEzU5KhTmsTYME5nwwNbGT0E0miEVaXcTzKq3uDwni61eKWKmrTg3mBJmAf
QtXjfBkZ1UunkyG+C71Ju65Qpy9tN+c/fnL07jxUWrlOVNPbKVSjbRFbHUEbWeG7rikK3IGq2Ee1
H74Hcfo1tNz6woM7fDfnLHhSv/mePRAaTp/llKms9QMpw34pnRJOsCC/qPYgCsszZeSxMfVUFonB
Nl6tyNRWaTzWl0TTk52mlin4BcM6lVGSbIJq0J5sisSWPeUkn/1kPxFkn4H8bL9IWi08KtlDj21I
YBrVknLH5smseYKkpaaeNLhqD5mj+LupVKdLEWTjakTI9K3vOSUXH9xz0pMpClIAUd0vCHCp8Qp4
a3Ly5zIpt6UUciH7sgGSF4FwaCc0GuN/RuQa0l363ObIvq7A2Np3n2Ntptdgpr7Whj4/DVl5kaZo
NoFAEOeob7bSJJve1NsLsYKFnHO3yyt95sS+2fC4uf5ZH2qw7W1BNSVOl8b1xQmy/CT91SlUNp6Y
aoBYhrsVBLaOUxmVSKP3LiH4Njg7tWFswLfFjyhZzVLp8Oflo2hIGBvl/MwtkCoy/JXTUndmxqZ2
hLEFEoN0ZgvRqibeSGOkZU55u3R8GJo9omnjUR11IGga5+ncb+vnrk9AgpsewepUTbdq20OMOBTm
fkyrcp/NkckIRsbN5FbJY6HIULbuv5hqni4ttS4/0BEO4AkltNhBTEo1Z8ZWedx68yFqAbBw3fUl
VGNebm9tZ1yIGfDRlUp44ACO3tvctYPWW1AvoZyiJO3e/ri1NuhCZ6BiJg+M325ebXmIluHmspq0
y9Ws2Q1cy7/d2IVY4ASm5BQ3TbVVEofkfvxfrJ3XktvI0q2fCBHw5pbek+2luUFIGgneezz9+VCU
hN4do23iPzcVqKysAppNAqjMlWsN6lNgmuWDzx3crH2jWLoqRQEtjASH0onVJ8tM1V3mGVTyT842
Ui9PKaU9k6ueJ9lSAeu2E66KXMeHRgKuLbq6VSN46RTqrrNICUEbJD8lPsyahmNEr7nHrqcZVfNT
HfIyzL9f+RKNUEn4tfK3lLa8c8UQbROrWNiEucKFV27ZZiC6Cp5mXUVJ8SBJlb6sGkrNy7CFo6lJ
CB2SBPhCEfk58xviFqG988rM/kF+7sXtw+Jznhj50pIK/VEDJbep4VE9m2Gk7Zsh0XaIprUXsSJU
PymkXC6s2W3vfykz3k55dk2x4/uKRQJ6Z1pRb518OUwkhTqwqL3Y4/zTLuiDjYxYcfATQtujsfMp
UgwzvU/RmxmSdQL/ECzdkpYnD0GdZy9FU7xknaZeBrdNX7jKDHCjQURmGhylDKo7WysPYtRqqhD+
TqPdiVGyHgXsTq6JPidzCcMam4pYd181FzA0Bfh3Lf5sB/LJmDRITIvtiec6n1LdnOhGg+bihBXA
zFZx2Z7XFIRFRbuoNKv+Pm5cT8q/l3HcAxCBEkvOu8+UdjgnVyp/NnVTDes4i7XFh4EPXbOs2G1R
HCnsY5DBHeIgIZiMunPya8LQkK+zaQ0NdvhF0P/NGxmEzH33A+bDVwTF/U9OAk8wdUXdNYx7Y1dR
l0Oti51fExLCK2i2za2pD86Sxxsf+9Q0FBgcTcWGR67XkBcXxgxVVISlh4jMtOHy/BqDRaB7+qmr
KvfZ9brph6LWCDPSTVqnXJeNgeTF5IxKgLkdNR26janrN451sBBDvi9l5U5z8aXmRUwd2RU/Qni0
tCZXs266Ja8+wSZmP0FdpDdGqzxm45lpUq+9NQm3n2rFvqH3F0CSe5QfAkgHjFUeDd13OVeeUrKM
X9zWrBaqZTqv6HkNSzR3kye5kYM1xNNHJ7HgCfQHOFvDMdv3IHFgPlGkbFmX7YFXDRs8O6OKpcdb
ybDjVRa56VMyNQOZBTIND8Iiu97Jsca9zNDZ903nrCqZMaLbTfm0bLrJCohQJ6/EeDkQEc5a+Iqr
xj2HxOWXhd7bi9SXnyOL6iuz4v8+kH7amG5aLgWNkCAOCqcC2DrLJ+l4YK3yWKGIGKuvls6fZ0fq
VfRkQuggr5/RVK1uCpzDhzJLy5WXWsbnoc3+thIjecidSrpAD03S2+j4HaHzMEUjH8gmV18Tv/nb
4DP7zMOlQfsSWECoNcESxuYbavPdJaOIaR3YNkhix0IyU+mqfelRbu3CNzmgnYPcjjye+LX8pYzc
INEBQf+tbr2N6YCwhO8t+NvhH6OVkrKLlFDaEQD8OpQQmyc6BOQFfOg/a1lgiEzV3HpDR9TdInWS
bs0ibx58Mz/H7qAiyqWx9S+Tb3INswtBZ/9mhcVDJ/nhvu8D8wiJN4yQU2PEVy//khV+7S28jnrR
LGh/dOpG1uRtHxTOJz9zu3WtyeXRZgNx9bjEZdjwkqXB4LBBdVu/lmPjLTtikVQLFSFM0Y4fLeom
sij7lK+a0oxflEliFfKUdOFaec43athksv3mw7X71bYDmFU6Cs54oIRbs4QZxZWN7s0xgWuVut9+
84xhW3oFibtGe25T3aFKT3rwzHRX65AtDBakI0OkLusakeku8e1tBCf5Meurfmfa0sEds3StDM5x
jKt2IRP0IBDT9Js20MxN5jaffCutUXi3g0WVDsFXeJlutlFY33N+PFA5owELDfrGker6APXrwaG+
+YLDJGZOhcIlHcClR8BAes8PH0QDQZlylCJY6SdTJEnQiiW2sSa3o5w7a1DOcpd/6u38Vpgp0fis
fKZ8PL5C7Cy/ZJLyCkuhdVHDvDoPRnnrQqA8eRKGx8D5HspNepIhnXDCfth7FuwqwPsz/SRd3IZK
Rd9MPnegMrZg06FmmrrSYF6nyNajqbbdpTFrCtclQG26FAarUm78o+o0Z6VubDjrJ8ThBEz0HY54
Rfg7yn0wUgP0BcIuGoqxwNMLF9F3/OovXvrTVesOLz3aQtciDl9qJasuBFr5JY0dGb6ual9lOw0X
FFkk2zJo/7bJhDwgE6yd+96itFH3gyVvG9mJowcxCGl899D2FnDlMfpKWB+PTjGGvRNE+eLeD1Sr
XwyVGgOqS9t13tvFa6GFzRpRyHwruqZm8vhxFPhlvZH6Nycfll1NGShRNi093g8tdq1HV6fSbzmB
Ko6Rpz+SCpaWfocIoe8c0mq4FUNoXO0EVGtXr3VH+5t9XbGQw/prpxvtbawT0k4ZNJ9l8Hks+R2G
krocmrD60elPnW3B8hP5zqkgzbSAhapd9RHFM02IFHkgNe4OoTgCTvycbwlMnrd0OiINfUvUuKCI
E5MYbDMKpbqOe6XoyqqeXCSl/BqB6snQ/XouI7nlGQQtlOhagTeeB5tgGc+5ZzCf3WPSZEvKIMzn
PJOTRQBMgMQ5Kmjj1Mw6anGk8dT1zS+zaXabfR0eD3tt4Oy/FdwsmLKHIP5RuLl96Au4H+0GfRuq
bpJdoFNhRX0mlckl3GRsuYeNlmvFdbRLi2JLuSGG492cush2Ga/qx9QmL+fz89/xDCE5l0GlAOHh
eIWUOVu7QSA/NmNkoTLUyc95/FCWvIBOcr0PbRuGu1ZHET70nPo6BFPyxYnLz6qbnuWCX3oU96it
A2ciyqUtTQvJda0x9F3jjvIOrDRK5pkarxXDKvaKyWqAu6dHRleQmea9lKrltSqX5nc7T56UAZmg
KpNlZGukdWeE+Q92eRefe+Fnr+UKOz/KoGgKml051Bebn9I2Uu1u2xv2cJMt21vBAa2+ySQoVTMJ
f6TmmUwW0HF+zDezr63Plg/PadEq1SMJpmZTxHUG1qUEG00Yi3eu6pZVerNMKyv6WmT90s/K+Lvs
l4ggpEH8YgIN3LRQnxzHUYOlxQDL6zudQk5/OKu1bj/bjqNwy94Q5Sq+BL5BeactFwdX7yzwhN13
xYu4UdoWUHyjMgHCN+ERKuJwTeRmuCSOmS9aw/gaKrn3TCnisFMgTt1Ceuq8sEeHKjL1vkFjAYAw
TYbHIdE7yn5KeVOmbfMGL+pBeARmPVK1RnxO7aps2/TVTra8eA8nhLlXyD+c+F9GpP5q8wr1hLMK
IPJfNz1B90ENhlNK2HfRB477bOg64aCyP0zYk06DIbjoQQv2dXwOAOpRUVPW69JAptrjs1yZ6F/u
ebhIr004+gu7tUl/T6NVY6M4Y+jPstymjyQeeCmqeZCWQCo0ve32TUP0erSV9LMTW987kKa3wgn1
W6b5fyPWnlIA7SxycNRL6vhgWHBkc4+I1LDt2yh99NQpcp011TcT8qwkaJTv7HK+F3JgvRRQP60V
JfpsD2W+Iu/p3JKpAbMMkyq5o51rSqoEv0elrMYSzJLvls5NODqOCTQ/JIk923KpN4n+cmOZVhFu
MXGlm31f+75YbCKu01z7tiPYLHn+2s7y9Cx5FQIEYwzxU6vFJ1AXf1kAJs+BZqwzv3qCgjpYqqN6
GivnqCfEcS3HVs45ou7LcfCVlVHX/c6JK3WPDslwzacm2KUDIRdQBsEu95xgpZuN+mYO8OmXff+D
YrjR79ixQ2v1UhJvX1S1k607CJK4XcbeeCCDsPR1yUAoKtd28gCILS5MhViNZ+3cSEqXfOX5vSrx
J99RoYGxEYHR5Hw4jRSrLhONdHRoav2qMyIi9PJgUVLXNO0iqpsnyIKSnbDNDVVhv1wqW+3WndVp
C95Gzjqpgje76gjDWHrwOrFRrtrE0G6R4zsbn+JsNzG2ZKTGEwVG6c4zULzp1ALGn6A+d6WWPMGo
wHu1LcO1pOr9XtiUBOgL7LLAQSX7xlbA+q6ohKHGSY7MfvQ03pJRm/giS9Jw8PVsPIDH5tNxyWAE
FPWfGrBHvAhGn6SKtENHEe66hYB5lxS9/SAj7ylbasumB6V56l6JlQbscfygWcZeEpzADKf7YCRg
YQPzWBXWqK4033Ehd+kePaLhjmGSwh9DyTzXIBRd6tUepMzLHniXnqqdkY0YTd6aPNC7LyZCAMiR
+7zkQcT1gsoXQfRIf+b7Y4LRWcLwnt7sZtIVbl4sipFvRD6Te1OQl14VMISth8lLDIRF5V7q/Jvo
IHQqr0mYRivLKscbDFPOQlPqniyLNt7uNtkwt2ps6+BfcRED7Bb0qwFEcrLkXRgtZQMB91pqylPv
WMWpaeKfRzFUCzB0Q8MI6TUgZeFzP+ROxPcqlttNzJPwXBqo+0qykW8TxXGpqqTha+Dsm9oifp+O
Z6M0eQAk4UNdSBE/f26LvMFaKMLC0I2wCSUkpWE9CFttZwQaK2hLQ1tlm1S5JOmI6oL6245ymq6y
Yrg00AHdZJgNlprrew8+V70lNBeTLexgzffGmw2Y6MSPruqUFbyCOo9pVz86uZps61D/3PptdPbb
vwmCl5e4GfKNY7uwxQQoEFUupJviCE5laHLE4dzU1qUv+oHQKfIjvSmbCE1Y8FVL8WcXVpS/DOQt
FoYu1a/c75VlHbreU2GXKLWFpXs1Zb4UQQRpTxAdzQZtXrUxeLRMXdF0kHpQBelkfbYQQ2pP3Drt
VlIXqzetegwEOZNsxsjz8AHfuZtkwnF7qsJIX4wUhLDrVadQHwJugmBJNIWv8Frgm81G8WTtzrxU
1g1ipL0Kv9BvNqYOXSv4os1TlMEjkIdevGosRT/UAfX6DmCuZ8U3q0e20wu5T7JnmB/XwCSlh+lF
3W0q5U2LneJUJoF77xp5kizDoQs3ELigsZK2vbRGvFTaxsB0Hys9+0bpBBixtOsO/NaCRUem6sHI
IvByTjxuDccFcFVKrz7aVo/dkCz1pqyevWEon7PEvuWQCV9yTyqfHa0zlu0wNNxh6dq24m5JUYQr
t3YvRpZ35zYf3EuK2Dr8nOGbl4TlPpD9nMINL3ozI2KTxCGDnRiNqKMGI0+qTIy6EsJVaSQ9ybYu
P/L82Alzb7XpKfYzkE1sNAFIjj7kDWQwDa2KV9RDmC9GHEHgrcIdTkWV+ZJUxL4Bmskre+oag6xs
84zHuxRZxktClRKQUCVei7mq03pbGL6b9X1uA3KYp70Gwy/OvOFVm2x0PXjSWCpq+wDSduq/RFdF
pHINM7+8Ec5pByZdh3b0Pip7UUroxs+397l9764g/JG3wlmjmGJV+rZ7H43NqllZlNnvhLMcdICe
2ikNK847+tJSr+toC250Z1hOe229wdokwZif7OiYEaF7Ru2rVeTueaqkeU7K/pX8nHPOYBbYwfAA
u77Wd9emjveUtDtHS5NgYxG2WvlSjFRm3U2t1kUXHaSCK+dqAHVpqh/JjhzsDrVp4Z+WQbxi/xwg
X466iZV2vOIF5InlMEagjtxFovTf0txov+S5ryITrhlX6tLDXQBvVE067NYY0UsjIxVmOql6IKbe
LkOn995KQscbDZ6DjRhVKmQ/6iJGXWQazXQgfVXW3rzA1l6bL1WReDvVzyAt7wjbhYlZriqpKLcg
l3lu2d44HBxkKox1aFi/DuPpUFeSQl2+c3h3qCdKvommai/PeHSHzns1+fMoWh5WEjRArxrftgc3
Roho6klGp19Db3gUvXBMs0sBOk/0wFgZJw2FnkUwMaaPJSRPdt/Ddz6tikCntpnYtVahKWnXwZV/
Nrq0t6TOu85mXvjzQ+wCppycZnusw7noD4G5/DCQeaG8KNxk2M7OwoV4BHsdE67536dzWzaMRqko
LwgTbKjvHj7bo+muxtrpToOSymdZJdzVqAAHQ/bI/gDZRDApCommmGSFxFGsGRMPBsKwo4WikLAp
v4/ibEoyt8jTfhgQzmIU1l5EP6aVxTQ0fz14FCCyWI+AqO+rVsSWgT2RlGoWIJlX0TCmh6wKfjbU
BqYHIt/pQRzNA7PfPPDB779wmZcHbgbhvVh/nie6s898pv/C5cNS89w/XuUfzzZfwezyYfnKk35d
/h/PNC8zu3xYZnb53z6PPy7z788kponPQ2kH9B394FGY5suYu388xR9d5oEPH/n/vtT8Z3xY6p+u
9IPLP53tg+3/45X+cal/f6W255e8HWoZor0Dr3bB9DMUzb/pvxuKKp9ZKTnC+6x7v9Gj7H3/PuHd
tH88gzCKpe6r/Cf/+azzVcsdKjTreeT9Sv9pvf90fjYzbL07PeTtfD7jfdWPn8N76//1vPczvv9L
xNnrYbwZRddu5r92vqoPtrn78UL/OEUMvLv0eQkxEk//8g82MfBf2P4Ll/99Kdspoc4ttS+DZATH
RmonhkTAZsf4dyNGomEoDqp2E2ZhEUeVmDD7mm4ZHsVwSQJp78TIsmmd95hpjb70KoPaqtqQHrIg
hkCt7p/ZBUNkO/XinErCFnzLNC7mjIFuHsi+/xDjwu7CE7UZSxixhE00VQ9bhqkDAqsh2z9BF32F
1CO+FrYU7zvbQfC5o87XNqN7A0NlfM5TGEgnLy2KUJITo4ElAWfz5NPdJobVSP+OHB0BEauBWkYs
lfs9dc65Kq/vji6skqvKCGx4kg3qS7IRiR129uAwEVPd+BFarjZ8Nwb1811x1QkakLcPqe6ZukNg
FddCiYurojTa1tMLoOtidqtVw84tQDa8m231DsDktPkMuSAriomVmSNLZNQP81piab/TKoKa3vG+
XpAUzSlMY2h5f51SuKV9159VXizubvrIFs1Sd45c9hQxoxfkTQr1d7F66JEpUX8nXN/I1F+NQ7c1
+L8dAeV6J7+atOyF4L0wiunzcAFOxJEc/ZB0DagKOy8oOk1h+sisfV5Y/r3jKIEDGmay58BxIbgi
eHWfIYzzNMkaoyVJj3r9bs7dsxrKdRcn6fHjxFEZ/H0TSg8f1hJdIzPPRLqNvVIZaNXHCK2Ncudd
gibxLuIIsJeHbmvpbV0gs+S1GZ0HhF/njNF5pLJ0cp1n3hfS2kfbjmLipoF+EM1I6OyAMrJ+EEcI
pg37REoWYjD57Sa6rq57KQUnzMgojkZsVlq0jgy8DLUxH+KxplAvrSQpF2FtEZNbg6nVlmLgPjq5
i6NulAl5q95J+M4eZJzMjZRD6QFe46fvPBop/hMiQyoB238Z1MZM3+mq/WW2m+AJVfi00owsjytv
xch8MgcNQ1B1HRQm01X/vq57N6VUj1JDey0uwrA8lU+kTGDYst2DaIwsQ7H+3s7WLjKxZtSEEC2c
fBOQLQhfDyjfjXEnvVtAL3ICBnEXS/cF75PeLVj2cL1KMDSsVJjRj/rUhGHeHEVXHM3NBxt1etDG
shFbzgP/0wLztPs51N7ZZFDbpWx8yv6UsEVEAVlNbr7sp7fQSNldhQhKiAHibREa1IjUTlqV8NLa
B0oBxnQh+mBPfxotw39GaEHeCDvoMecwz5h9SyFsKZYRc2efD93c66nGcOr9KEefpSYlk5EbMLnp
YfQUAFDb2xZBA5lv2FvRajvhQQGXw57b8W/WBGNPM6rrcjMugVRZUPhPcJJ2gpM0A6CefMxNUo/T
oTDW04g4mn3ElKrfWD3yTbOrMP9TNxAQlXmlWB4vblsPD6Nj3PQ66Z4LNtyHXFfL9VDG6RdPN0gp
AbAidDZA8jaloOTI/VQYAFejAvq1sK7dhVQPewE2Fihk0dSV7S4Nw0nWs03AllOq6tYJ+K2lGLjD
k13HDbeazVf/HejZq9toD/Pi17tjQxV3FcCYi8CVe3AKxzmwc9XThTgUDVzsBhCCCk37u7WkCrov
VGOjzZ6QnbrIcE4+5I2QiZ0aMd0u6gCAJWGB3Kx6GENTCNXl0auRzQmqS5nD+yyORJMPCdW2qQ6q
w61+DkS/j2IPkANMzvpWOMuahhx05MOJWlvVtU/j19B1LMiHYyCnUjygG/LLFpLKuooBfzr6kz3p
09f49xpR+0zYMj/VTh6d4f6Pzk1prSqH0CekXj9NYnAsuhE8SaXke0hoT/JoD91C+FQdCGrynijD
p05EfeC0VtLWVbAVh3FjfLcDNdu+s4lThT9yeMFP4lgiZNr3WgLRne4ckqnpTQVGyrkvjtAJRpfE
rHYf7VLrHP7J1hu+e5AQfULTffK5ryqsoi/miKYdKD1ZipGiGOQdWeXWMJWbrvv5a0282ZcBspux
r78Q9ajNJn/1vFRGQb0D1y9nrwoS8lejM5/EjDC343OZ89KY60RrzYYbjU7J9dFPffcojpIu/2vw
bHMjet1QuEevApLMw/2XS/j7aLZ1wEwRGHFRn5hG54H7ZLGOWPHD6WqqdVZpnUyc+P8yb3b+OTeQ
UaGwgo3sB9m2GHXvQZJLWOgLJ/5E9O6z0evKD8S1HUMn9Wt74VNsRfVnp41I6YSt/+iHNvdMI5SO
Zm3Gxw/rNJB+Hf2uhO+GL/FJkStr30k58SdoBxY14jmnAHmJ4dzACrhpQ6CXYBHM8i2MJGcdw9a1
sAiUkzBNonWn5c2pmRqSde+b2SZcFFlZR6Ut7We7mDB3hZuwpblm7sbIQavtX5Y08vH9Geb5Wkg6
ok6Sm2sYFELFiDtYsJJvRTeW8+TiJPEFgG2UL5sUNQvPR23L12p4vnoUuBQt6BeQanUkzv+lydDr
Re/VgNt7IYbCToHHWhzmXoIKbEFY7Z3RLTJzrXUhKDenajaBEilTyYH/JJpGh0ACrfsH0fMKCHBm
j25y6/AIrPGXB29N4B8V5L2VIq1WpB29cylIkoo65rXdzfq1MEKd6Z8HQYgUT07C+Gefec7sU020
S2IgDDVvJ4PVg0Eo117gColcJX9pK5TofnV+jRRSIW1SqqMohpnue5qXrUOoHJbiNjjfFbMBZlx/
Gpht9/voNKAPLoH06bYqmnmpeWCeNi81O2cINhGvTVLu6/X4RK1/v7DJuB/GCL0YNbE8cq2UFMWW
2xTLCq4Sv1Ef+2kQYgx72Sggs4VvL5nGMagmvdtMawvSKsHRLtXgKkaDnP9ImkBjLroWmfmL7vWT
kJD8VA7rlvqYCiQdkIVJ7tzOtJXbmP4+RejilFiwcLEnyqOVOIRYfKgWdgaykzLUclMPaV8tCk3+
6Xofn6eKoy6YOBgG9iqiS5SdaqYeEF4kZY821cYXt9aU54Gk51KLLH0Pakp59kvLhu3ec1GczqEK
k/VuaU7ZVwPJ172hFd+KUbbZrk42MI0eILCm3I9THlY0uqfo+6Cuv4leM+VshW9A6c4/+k5rztPF
kVhXyaRyD0tXfOyjrqB+nfcphc/hqpcAZoStVajWrB3X2Y5FJl1y6nTXQ92iNtd7+bKvEuUwiiau
ADhlk5zgQhjeDU3jGVwfBy9pfx4Jl3feWhR8SjO53IHeKQ+qDLHkb7VBITkoulmQHUmL+EdhqoUq
YZWQOjPldKLg/6VPKJxLk8o5qVeBHiNZ+G5Gr+RHw7S8430BMTKvMqbQXa9+X8bQViTKRy9eGkH+
nVRq/kQGqniSpPgvcv3tSZ96imz0OyCTSFlNHnmhFk9Z0KygPh9vwl8pRoSIe0qkxKBkmNWDWhO6
n6aLSa4bKwCO0Pq+n8COk3OSGtT2a3m+7AiVLMzIyY7CGRTBuFcHKoXE+VGIkPeDTVoS4mqr1d6a
qtTOlgQ8VnQtD1LlsaYqR3QLx6oWsh5Z59ST5Lefc9pW0c5SAs+4Wzja2zyHl9jwpqqo/flwWgZW
/DUBg3PNpoYUpnL11cRY95N66WwTA4meoZMQofIjuqIRLr4ePPWgEw+zSRxRM9qbBGfmdcgd2gc3
hfL39+nuniq15m7vgHWdLkE0vaXDoJ76286V6qPB3jOHbUCtj2pf7szOG3a2UtfQ02KKVVOjakX0
xaGw3ueI6WZFEhEoblGt/RH8c1Nn/zAhk6n5jAJppzRsIUQTt54L6mrqV7Kk3o2Uu/wcnh0/2MZp
RmM2zs/JYljXYnWrgMv/uLQRO3aCtue/LJtT+rLTBvgb4QWJVxGKM5+Uxul40uqIdJpe9kmxXyBF
tl4hOivPVYhkoNXH6afUHfK17VFezhYboudSXliZrKycCZmPFHR6NCbkpjgSthEgOrDiaUQ02e8j
0YUmjWHHiKHl6aYHb9btZd6ZT/BSNzfFT9qbqhjuqutQvJltplx45yp3t8LUUXQJy+xE6aoNdr8X
RtGEEENsTQAdE891c5sb8yms3ewGOtNiq2hQxJlVpQPgnhMWoSmfEwM0GyWmqxB6zV1Otvq1qfiE
qtBAcnhSYqb+l+pqt6mP+tTtahCsVAi7JzFq2v6XbnCGi5gKAvaalGpxE2O2nm8b3YwfxVgg1QsQ
OPGz4ijOS4f8MAwvjik9BzDl3QBsVsfMBZE69RKoDe5HjRMjQqC01V4M9IZX3pzSbnYwafE+MjnP
A40v7WVFbxC8wE34gmPzNo0HMGX2FasjIldEvn+ffR/zS+AYkqasJc9zN07nw0MQe9lVNLKBNNRY
I6Arugga/xyo8gpqGln2NrNzOo0iOdGt/CiHeu73KlGvZFfPV5111+QIBP0eEDOMjqhdKFmQMenS
xoRpe895zH2qoBozkVPKk9QeslxoBQtay7k/DyNcCOGl6A91XewqneJlPxq3Gfl/WJ689uZqKt+3
6UiLziEagFdyyj8toZt1U9SHf5BwmAbavC6pYABMSrR47UoxdfqhA08gBLT7zqmt2zA1VOWiAlwS
HYuVwLr5iWHdDMW1tnUfWYvZpiuScqLC6ShMYqrwhcZmUaeqD0aR1cSg4nnB/TSzbT6N01Jx3MJN
c3R8q91TmE1xepyPbyav3KtEb4hHTl0bNirK9vWHvpWqp0i3tp6sjmBNWu8YgzBdBqKrW9E6brxq
J0aDov8SulOqHnTOS8G3V3jBrQLxPRtCRCtYuqiUdAMtR7AV3TEsQFEqvnMWXaUE8Smlb6nmNxee
VPF9EvosMA/D1LAWXrlmSIuyBM8vuqkFYaeK4LZe8LU18wylBeiA9lVupVtuutoTyQbu5BAJ/B2Y
0G9DiP8VjsB+aSH1ff3gq8MTgBYLvmmMyjuvjyuKd51VLY/asZ0acSSaACmqo1X4bgEHOiMScKtF
q0U1hJt0o7J61Jw6fOui2gmf87Sp33K5+a40wca2iuIh72T1mbJ04JFlxZti4GvPPWiPlWd07laM
Bjr7fVRLNAAYOA8ofx8jF5hUNDmXxBBvlIAfxKCYHxbfYpvdkLD4efjZKyUYridvKYfYf4RYXjYM
eRXzU3sUDcVXsuE/dkabP1LMORJLkiG7HN0oXtox29VU1yFG/e1ft9lW8w3jolrqdzdBkKzvlPja
ZdwpeZ2EHR804rWZGjHQp6m59/rkpTaLX6ZpQpra+bk0w+XdvzG9Q+iP50ZQlE7k8+Jobup/sA2J
8Z/85mlhyPc/k+p+pcdeBFbahXFn0KkYnmpO1cpXYQyiEUdtTp5kIfofhsGCBjs/cE/Cfl9BTPng
N9ve+eRwdWz4PXxX5ELlJYMTvzvTPEUcfbyaVCc21PNat/ijo1hxXlv4ab5krAvuKjB1oxGw7GxY
pfnWRvnGmLilRR9qkwDwMIDG2db1GhpG7/rTxEYYxZy5KW0rPOR5Jz0AHDSe2ir9JmVGdxI9Qq7q
hr2ZsWr53jwhHLILoqw/pY2toJJDpcZghir6pql6FTbRtKkByaWtZmvRzaUR7G7Rjntitnz/m9J/
BQ0dUKGmNGgFZulGd4bmHEWVQ51K4B2kifmVRQlcAxDyx9IDg+75V3FkqDxtMqWBHflfB1AZI3rs
Gm/Cbo5JCA3F5KLEP6qORJJYI8lsH3KIXuU2J5koyFIbel9Y+JYDCQP3W4wwyTGp4+xo9eFDoBvJ
NvxtEvbCLP188fGwp6IdKx/0fbYYf+f0ezVh+/OSuev8Wr3OvS0gJ3utdE56ruKghWiBSoOcGpNF
YLb+9xSYJ0VEP/jPfNLgxnoblaxeuYodX7MMJkHI/dTdYBbK1eQdbWW2Tb6kdN8h+VCPJ18Hnr0p
fUqJrMrqV++M4lA0mgdAva01F7gWmG2w3ep4mocHKO6bRePyMaGb/GUeCKCHRYkNzUs5yR552nI7
ho5U9KiU0I9VNn4WPdF0uT59abpyrVZD9ihscgARTDna/LgxuYhmk6oN1mJMn0zQn6jbUdKa5WxL
ktpeDC1g9XmhPvrqKmiX31elHOxAmVy4EGsIW+rALevGfbgRNl6OgmWhBvUOnpFrlg9IfCCz9Ng6
Zn+GN/McTj3K5IvHARb+DaRp40p0RUMM/ztA+ZDoJG5xZThXl4y3mCRMNdXWW5gN2mUJMTR1wv0A
ksxFmrHP1WsMOl7Px+BSTz1hV31TP/LucBA9Wx51UIrqUGwtJLcWwnhvKlm9uipSYVoD05yw+Z2s
XfQhXFRJGa5NRyouQW6QnYWadxdbinbh77YBPFvKS2uSQJFb3f97yJVlAhkKxdytfkj1IPviFxSu
2rBSQXYkSetoLKyTDkPJwalkfWsRFLm11EOuoGCR34ws+EqGq/xhhVsUNbwN95lya1E9d2sc1Vxm
hYfNbBpnkfFufmpq5yBGTSmC8T4e+IqjNWruZLCQ+xiJm5WmluaJsvnvUCr4FFAoSHpPprmZbSZM
7rtMbqg3x0PYpX7IW7isf02jdvP/stw/nVXYpitk36WuPZDy5ZS+rKemmTKvoqHYaBUC+D3NJuHh
qf+PsPNabhuJ1vUToQo53DInkcqWdIOyHJAz0AhPfz40PaY9e87evuhCR9KkCHSv9YdR23S6yhc6
j5Vtcr6sQgR9BO9u7WXtti4smRwtkG0BXerQASufbZaz50qkkEWdD6TsvUtDhm1s8mpX6Gp0zvsW
9q9l2A9Eg3Ce8nzElfAhXWCLYX0MVvfUJ/wFK0OztHpynJzyj1d91T+kVuXl6GX6uq5MqDKzsqpu
WBTyai7kkGlWZ+3mqHU0ZT8nvRwv3NGQuR5C8QlZ5VBBq/wSIG60hV8udlXkx9jYqJ8Wf2O73HWQ
3ymc4nWAgLT13Glcy2oztGKNUVO+lVV/6uOVahnxXlY9fRa/wujiOHKrfA1QsoJuhPRWparKHf7P
4Jpz5Ncq1dVfBi3/Va3neKuseonnI0UmfvXKanZfmusxUH+IafJQfrVVXIdSE6xvmyego3tOMLaG
Ywn/mVWmCPVO1mSRhdksZKH/iHsjz9aDs9dtAv2EDQzoMKpxvZo36xBjqp4kEEQz2WHquXnt5adm
QlGaR6e1pa9LvUd79ne3V1lGuZIrXpeFWbsYc19Zt1jFLEUqioOVZPgEYhe7msCff6oWIgy696FM
vbWetDA6dLWbPxmJ8YmJZ7YtgwCcThcUd7Jw/aE99e5FVsamqrrVrdNQAm1p1VgsDV3V7xA0fPXz
CjKhV+sLT3eUczsbhpANCC55itqSpRl/tJdVHpiL3kV8Mmo74gYMk7NQoBX7SeB0Sfoifu90NCpt
y/3a9gEPuqREJ17Ay+j6VqAZUXhfkQn6qpWifjKNMTmwVdLWSDz3XxO2x6nhfTWJ1JGpLVWwsLr2
aE7uDzmPcwCPb2gnDwOMR/IRnclzN7KukmTq8GRqtvYBoxTvTiAie3l0lEXGUSh0Sh5T82lSFlEF
7VNtKwzCc8dFabicnLvSs1fyEOrGs11bHiw1v1UvTRKrl6Lx3+so0PayJgvZGSf+oocbd3drN3Td
PHWlMVVYVaqN92pPxnRn+9G4ECqmghMic2tPH9ytrGaK9SL0YokbK54Ys2yNqcUhn5oenuRVMoVZ
s5CXQeAmzeLWpboth5ZaAxnOlD8G/rrE9m9htraHmuM0nOK5CIjC5Kva6N+cwu62sgP3LR/rk6j4
Yps5jMOyDhu+6x70kLwMZ9mdeDa1mB84p2sxK/lc69dBHSk3Da8vBLFmzLRERTfouWkcP0MHj1F0
qRVCxfi5Tvqunb17GuDyPNVjY9dmuv6iCv9XL9J38WHscYZjn+Au4NIFn5OTbOvYNH+isL9v4o4g
HyINHB/9vd04xb0M5Kd6NS3UIA+PshpoYbiuVKTJ3MR5aYYJf6Rk+rB9t9yk7UDw0XPqt7m9qPTx
A8ossqz8CZPeWVYgpA6FOkRvppsgZuw1z92ICmQWiR+y2c36cFsaw8LKdjZntAPK3Sg1z1fm39VR
GfrZvpDu6+V1eAjcCutwxHN/z/nXOtfRGvYC+eK2ZuA5Dw48iG2dO/1JCYoew3usrKxeu3R4mZuY
+dImexN16E+yKOr8WRkCZ5s0se3fyTakQcDQ6GW9kDMAmUSEp+dVq3xKdhr5nxLzV7y+4SSVab9J
fpO5+AKdaSF7rSh+Lxq1202tpsNqmGdEYUsmqLQjWHq/B0oWGJI+9slqv3KMTRKkLQUbmpJNSN2S
xNgqdWJvSvTMULvWNXUVBO3PsiSUr6QVPoHwXmBW/GP2zv8V2/eu/9UhDeCvbbNCxr863NyB/Hpb
Ro6WLvFX4/i/1/+vZW5tV/v43zNyC2UVfru8m2h+N9FsDy1H396rFeqPgZkbC01pqhUxhuIeh7H8
3pmvwBdAYLIvskUWU4iLXN3bzh9DvbQdOQ/trlN+rzBUY8ZtzO/WcqZc2nRVcR6JZckmMxMhjheW
SRg5CuPNFFuBt9B4rt6Vbr/WZFXOy8q0IJ2pmhs1gDYOzU90pwhE6O2dyVeH74uHnzuJ7a3Daztx
bAg6Xt+Gqc4mYMoKI2fnISPs1HkESnWrch/SxjPvwL0cZJ86NxW9g1CHMbI7mquyoy27fl1rnrfS
Y/bhS05w/qKhf3aDdq5j+FIvNuI9J7kKd4XuATebWz/Yv3aPqsud4yY7N+qsc2sVKc/XjBSo1qhA
dFA2OMeTaZ3llRvUxj5o26frODkl6NPvuZ9Pu4x/BoFvZjj8JHZtY0QLe15VjrstNeNCR6csDteX
1NDKiGBlrfo529iLLoCCV5Y7WcXrHCNgCyqSrLoZUh9194RhgHvEX8K5Fv+qyg7ZJrw42pRjGKM8
CPbPiPt0gb9N/YDHXP0QxeS8zFKH8dWPNR8zBTyTP9vkYJ6C7SrtUeuQVTlOzm1j9h4mAebr3H+t
1zRhuy0buNgarudHsxC/Cq9zjj2bBijwKC1BpvqnY7YsrzBCQI7Tipui3qBdjuYEMoOVVgUrucIf
l3JZOVr2+CiI8EPDGmlSMY/CfBNLzDLDE76NvROUaYJsvYVbetln6upah4Xqnq6jRi9AwcIOP//o
seSkYp6P6jnHb3iCbMNT9itm7SvHCVYh+ysKKykVbJjJ+iHoo2uHZCijUwTPFfV54xBn6SYgxrmL
HWhVU1lZB3K29i4w+0fF6GFZo4q8MCbRbjhAjR8JUQT4p+ObHqCJwF9Iu6lTcW3P7Xq6tveZ/ke7
HD8BJ7mON9NOucNVEUmWAfmkvqrO9eyumyYcj9tyjA7T7L3bO1gLaBjobZrZbNfg4LLjFxWuZG+A
NOvJtxMeUPPcKh/te1WJdt08FusD9+AG/isSptNDYwtj0dSo9qAFt0Cx2/hqaB32GIGIkDM3objq
jb5IYy85i6hMn3BculSoib8Ds8o3dtAoCKx55bsHk5n4UQnZD492Ev64JmZ3UDTrO6SrMRCqMAHq
3fraFNghAkVk8us7rVaIpWXAs+VgOUZ2yKosSgceux/gyBOEs+bLbaC8UmZJ56L/dlteNstFbm19
GH10zns6FNOmNppA21STDWlR4bi2woi0WnIfbdhGzV1WnFSnoTO4i2denG4IIGWL/zELLFV8MDxj
dV1ErncdZCbii6YY9S424uh8K+wCFHU/Lm8tyCNFZ3Qs8UqYIuuZkGSwl223IfKqKd1p6Wuasrp1
aKPLNKKmwdYSGbzD+cWujfKyqEF2oN60MlLzz3dhOITiurL76tZJfwj8URw81flVyDZZlR236h9D
4kpJF3/Ufy+jTL659LHVWsre2+T/71rO/MJKW4Y7PJv3SHtM22hwwkU9S2i1KPsjBeCWq1LxjGMe
ekhvSamtBNGou4T8znK0IoK9fj2quFwyRy34UsZJP8ohyA9EKCthwBQEpbUbUsdh91gr732v7WHO
ocathgPJr1m7fG6vpuqHkaDUEcWhfi5b89CE3aZXxCFurOIzzNyGp6ShvESxWa2GRunvbdWKtg7a
GkcX64lll44l1nY64vdt+zVrnPjFKBXnvoBInCP39uKTj3kugoPskgXSD0Ca1QbfQEazr3hoGnOB
5+63Cq/g5wRzW5wrlKWsWZgZPTsDPzI36VYje+2VYyxsJUqegrATT8mQxSs389ttmtniSS2K+I47
4KvslMUQ+B8uu8WTrCHH4WwbE+5mrBIWWrKYOy/mOeGvxaYm7bYEgu/GriXhNxXsYWYRH4FCNpiT
uYryydpp9W2VogYURUrPQ/gfJx5pjKOlDcLOFvjSW0fVlF+xeXGQWCYKoGQhWaYhuZdIK1CGl6rN
knsJwpr7mrkm+4I4vjRqqi7Gll2HY7Ul6cJEXYDVLx+dwiwe2UtDlsinfCurssMo4AnHsXOWTY0l
6pPeOs/X8fOkQJntUgMOPeko4nTZm+1n7AXdUQ4hk+Fe2sle3iZoartUuUmeGs1cJA6b4KSMhIVU
cOrvvUy5xHWgcFgC+HnGskycs74h/6+mkFZ8pDy3hgNnAY+ieuv7msGH6DfLygpJkc0P01RP0DaO
sf2Za7KQncU84jbsf28bBS58QwO5N1HWhe2iTsiZ2kVuZD3GmXschrC64FFSLXFpzb793yMy1hj+
XqPTKjxJjCLYVUnaPjWj8ubzHk/FXKvzLtxN/aAtFcVsnoxiaJ+S9E030+RRtlh4jOBkaPUb2ReN
nnM2B3SSgqZ9SGMdWHNlnjmb4sydCfHZ88gOLSV+ax3P2DSeEe2LRLXPHTcDu3f9Y81jroauy+Uw
ecraLQFA4vruIoc5YbY0tfrLiPTStaoLW3/phO/8Ub31ysH/NTcn9rdD8zab9PYkC09F+YCHboGU
4z9t8krtULwgFOyTBclngOeYYauroiy5ujZ2M5o07pxdZhvTYSpRx5ai7B0OSDyTnGehTcpuFB1Q
/VyP3tXKWCL6GX4CnAQOFrkvuhNjkViCwUkEwq5GdLZ6RT8nKMhAbuJncsqCcn3ttOPW2duB+iWE
0kCqx38tGm4Rnj11W4GBzarwJuO5Cs3mSPpDLGRVRxz8PmoSTHpqpVsaxhdNL7sn2VcjsJAoVXiW
Na0cy6V7niJu5fdo4LjHMVGSJQAA7EVGe7wT1WQssVsKPx3D2bBTsr6ItkRVREchyx6V8LWcDcHm
AXJmMhuT1AOKTnImW+voc6qsTT461pe+78utSNZhgPT3BGK4/h5V+ByOraa82qL/rK06uciaqr82
Xau+AKnrHkiu3aVpgfN355PJ1NNgKat63mdboMD2GpzeWwY/fl/Vdj6BslemXQnqWk8JDalzYYUD
mlO/r4YMpQwOA/1GdshCK1P7Os5B8OOIaNjyNj9tSKJgf9Q1KED44cbJcdEa3I6TcT0mZ69Tde6Y
qfaIUnO/TMrG5UOfgkXj1CZyXMawLN2gONpdVbnXy8wvi6PmWoSgnRJFRuVbZ6DOTcCtwGpoAAY+
8pQqjB5bnK7tn3R/9gzPzPhb6vtLQo/dzywW9yZiVO/TyA/GNKryvvWScid6mxihlulnI67UVaiR
sEez+6ucNLr7EhWiH47VZ4tQzeuXXGC0Xju+WNQBDuDkBwWKovzmmtGsd21id8/EJGavMbDtsrcu
woAkj/lNdjpF4D3xwcguWWB3/op/t3cna4bduEvD7UGczUsjXfyfa8nOSpncv9eKMDwxDc27M+fJ
cq1Yfw7SzFzJsJuwuhR3o6j9Fa/7oy4GxV1mHYpDzby3bnW0Pyb0YHZoRVjPqRY7m0rkybqd99oi
rpG+VbgDi7mqDsZ0JmpN3peaopX605A8yIlyMccq9zh49Dzz6McgqIKtlXlHuZZqDP/9SsFLGUQ8
eozAvxaB3lpAR8Mk2nSi6RayxxPVr25ZvY5Rs0bbg/PY3ybHJSeLAP2ghTYa3EZrMG5H3cbbDBgr
ucCU++vc5M+y52qojRG2TFxeR2cR4FpFiw8TEnmqq71bagjMuO38TR8U44cxoT31T3NXobQrm1Xn
P5v/Gi0XyeeY3l+jZXMYx9+9Am3jQXXFjpOTtU1Qo382x+CbsOvxGyIhjwoCRK+mHluQqywV5mbN
8aebpoUcgcziphcebE4/LAG0d1+MWBuWBhn4O3aTKK+qSlvcyXoHbryfdaG8/htba2y7CvNnHpRn
fGXc916vcTuqiGo7xFO3NTo7B6fplJMQnr6eir55Rti8R1euGb4VtTHfeMyfBIa2qA4vutybngXA
FvRJVDBe86dm1cA9/qMdD7W71izV58BFC7a3rF/jI4yibuNv7fN4MY/3HcbL9eUH+vf42+sGrPOv
8fL9/D3+P9aX77+e378zFuuBBMqz4Vk/QqPrv3WoQE9Jij+Mu4BJFyH4b+U7Qgb6N/zTvw+x6RwQ
uRVsOC1rh3pQvPFdf/xArw0ptlr54uhoHldzO+bF4weKPEvzd3sO0e7aPo+fXFPsiJ60iwzDlWNj
JnW9SDPFPla94WDgIfSV7JGF7LhV5VXdGEz5V3cRd4cuHIbdrX3UeotIWag+YeuMLlOW6O+laF5c
sqo/0dvNFAe9sW7qdwMeNcsBGZZNWno10n4U+GnVJ1mVV7JQetLlgdk2KKHwSFKgaJVTeyeLpPTa
u2guZNW3BmuJxEu7urXVZkccW9YDZYo3hhlMCzlPTpEdY4mqLJzOGnl/R30Xk4HVWx28FK4VnUTv
aNf2MUbiZEht7DRVHEk4G5hn0SP/kqTZoXI6XNRT0FxbL8e4G+125USgF96cAxV5Mmb9u3x6GiKO
N17BccsZn3AHmZ5cvAuglArMF+c2aDcjxq5sOCIbmp+t30NuG5/awUMCF1gGysdeXS2DwYVRkOpn
2WtHM88KlNhaM8LpqUOIaz4Ns5lsl4ZqeG9xOH7R0CX8mSb3DkqGwcK2wUdMM08QWf11l7Jv0Qtg
B0LtPnQYbv0W57nwjATUfMQ0eqx8UeIadqoTggzQEHZTq/IgawOhkYu8qi6NqIbrtcIzdmXpKZ/Z
ABAIDj+soSyAel7BTLyr83IotrUY2TIjqLckOTncWdC2crSgUPoxxKffFMuhHE30bktlHahZdEi0
fnpsrBjJWYTldoNqeWu3DZuNO+AYqynB8Noms+Bjm4d7Pe6G19GNtQUHwBwfBnqnKuGJggGemUUD
LiUVT4zfBSaQv6qcj+KD4lXo0aMFdIYGJV4ap1uyFyFrEmvcNpIAT5y5Cs8e0TuRr+LB4L9kOLO6
ZgGWmBD82i4b/a1UZg/xJvEuJNzqowm6BG8oRcCXDMMNi7eLqoUdkbuu/iALNvcXQ9WQMgzQLru2
IztgKuV9A3L7oUghpkT6hOz2P1PMqOqJG4Zvt6YJkc6dahDQvi1DnhRjG56M16kNwpTLdOryleZj
hFwDxrlLJt34ghR/Fajtl8LSg7OLmOdCNquJjoOGab9pqFqS73c3WLCDm0oIKK4UfYYrq/m+TmpP
WXVxzRmpyM3NJLTs4iZBfi0yrE4whkYC2waKci5AVm5VAx82q+nGSxYIG/aN5nwg0bwpzaD4UfTt
W1Frw6vpqP1a0ePmhMNbfyraolr1etc+iyrzV6TIo12jRdMr8QVgNEEN+aLXxtfQ7T4UsCbQBKmp
gcX+JuufzLw1n1WwU3y902uOM899OHmPclA1/8nAedAWToTSsp53W0Udkk1lot8H92V4MYR3Unju
frVddDCNAXBOFOE6CSUTXbqhb79WIxS6wkndhwFlsWOvgQMYQWp/rQi+GZ5TfkF5P90FThBtm9Zq
3+eUkRyASy8auGMuDrXQ9Sc9ql474q7bgFjArp6FX1tP055nxNEmqZ3ogLcvJEjErJaYfemfg/Kz
0pXxO4BS7n7wxR9Dz4l2RhkZO7fx1Yc2QNsb4bHpO/ghBLSUb3XgpuBuGv0+cLCtboSD5SxQh7xo
4qM3K0jLwh8n9QT2J9uMM7Ti1na9chGZdlv+oK491jww1PiIHcOk0fm9Dp+NjREq9mpVmQ+HYHII
Lf77UtZloZvmcFChkfzPQWqrqKSdg344WHHFKgAYQzBCSCWogMyMSBPnoI6sh7IexH3sfY1NA1v1
NAvzUzD6j7LP8VrrISyFuqtzMKk9lIJ4mVihuRaFrZHDmusBKrNLbs0Fsm8M90w0Hkt3m1Wo/I2l
ru2mmpQ0ZHaHfbBGxqeZwH9jYCm6+6aJgP2r/VnWELzt7kvbJcKcJ/patsli1lPAq0A7Y2TCUrKt
9fW3TFPaw3WE9aZnwYEIxYSWqIC7VYC1wDtmxj9WuvNA9j6+pKqHyUzoPmRG5TzkmdUe8NSOFrIa
OIN+wU2REJ5wp6+N1h8GHaSL4iXTrlVMc8OmQ30HgIj8qbJvBuWByJN4GJwqObiW7i0CP/hplsm8
5Zs9rK0nu2Jv0pI3WwwoKL/oSZyuGr9qeP0UIwBQgndOw4bFcaCsq1ntHrtQbcjYFuLiz3YFSMSO
T10HSnA0lewtCLBtdhyE6mwbdQF43g+l3ySfuPgFC5GZGHv0SKolbqNjBhEDzXBE9oxcLF5YXew8
dAT+1uMA/BDauLZpqwY2BsCDnZ3rxlGw6d0Hgo/RVed7hGq3O3Pqkzvo39yK7CG5YLXIY5FTwMM4
m5lUQTk9YW+mEh7BkG1wXAvtlUF7wz8hgXHIj9pByLYNneq7qY77Mp9F+H0LxnA3YXGQhePCFprz
MtnY40ZdzaE6qGFI68nKa4L6DQQSzhBGgfiw4dRvZbrgLBS8japdnJASSZdyVOrA+TZSF9uReRKS
Lys3zZFF1Rtxthq/5jdt11ihVsqrG3qQIj2iE4UunqxAWarjKbTOIi0jPGuG/KBjofTNKPPvlmrF
76oGfDGKXXxlNZu8a5pOAGVtpC6yoD5Lux4d0X7HdqvSWKh9Iy7uTCOTTFrJuAWLKZDDF4/uTMeV
TX0SoM6SCv3guWn5NMFdPGAyLRZVnYjdACZugz2SeknaKEK/QjvLGkhZgClzgXJhu03QJ+YJGZjx
ujJ6faGUmf2IHIu+GAfb/xBddcEFwg0WPGrtWdCWV72L8gTmSJVHm9woeFL2RqIAjkrxdNVjB2JG
69wRpjKmVQDhin1id7pWK+Hrm9ZCkMklLc3XEMcbN9FU9aAmDT5byIwuUt2v7mSRzcmbmk9+uDYm
+Q71GvMkO9XMRH2EGNm6sjDzSF1QIa0ZxOfUyDa2gvT9CA6Mn3Fh3sfCM+7DQlRnCIaouv7T1MxX
LQqT/jA6x1v7kCjm0m5EudGiJEAnGsPO3XU57ohgd0brupRcGMvR7tTU/U+tmdDWH8LiR3Zuerf9
oSRWtzDdanxy68njf2r2B0623qpvi092ADYuGqSQhZqHZMKg2MnqreNaJXmVeE1+96/2wezUVYyu
9koOuxVFQQjDzO9li+lmpbsaRq1b6qaXrwf/oOqBeJRF6PLR+rpQ97KKUrmG4i9KPEMjHhX+Ch+R
ucy3geviLj/Pkm2oacJe12LvIMf1LcSXZPI31wnzsEIP800z+eNKzuprUzzWtfqKJWlxkk2Di9es
aOKznAR2r8BtJNyVZCjOWk8gbtRwrjTqnmAssvzcPfV3JciCjWkbwYGwsvaoTci7yhGD03wS3VKf
GtWt97XV9Bu/xStYLeJ9U5SWgcmL7p+rFr5/51knVEmQcMVLYGWZs0gV1oQrZGDrPXFL983m4RKV
jvkaRlp86sGgLUvfdt+MsOFWqNYxp+zCerV87E8yN1y2BYh5TXOTfZMZ2gl8WrSN47i/FG1brlEb
VR+J1ttLs2ni16qKNPRlMnTp7fFDwRDiWyPifZkYBs82d9xG/uTDK6HoQm7OXj7qnG6Ixts+wvrp
+O5bqbtsJ286VolwXqLUXoflRDv6K1ttQjfVyo3hPdeJSgtkXX0iEbiQG6RA5uljASwsLIfy0pVT
/eCH/Vc5vXR1e5VZyLLrZK+TKLsj2GzsPQ+oeVcO4mw4Tr4Ocdt9tirNgsKaR18bG/doeeSp+30k
evsnIgcvlp0U71FRVEu10fTHfBiDjVyx5+hxXdFBt/WsZD3mU4NdPFfDYAHt16KvViju9ETnEMWK
OaiK7xoZr/Hb7D1j6KH7bkcG30dvGycjC82nsAeG0afOe28AZVFQH9ibqEg/qUHKKRKBgqlUcwy9
8iuKLsjN7sido1tKFB2o1m455p++W0UYUPnustZqfRd4VHuRIpbU97gmE68BQ92a20jBIlz2Dgkn
tBBI9lL2GhWkdgdqId5+1lHxdHeFZnHwmYZrHv7aZ9VpLaZdmXqyoia9jIqZz1S14XlGmJWFvq8b
e3zhrF8eAj0O1xJY9nd7NLdLINrf7SX7hf9ql+OVoazJSGbWTk3jYJN5WogFvRG/hMJQtl2C/oHj
x8lLryvlwdYxv5S9hZYqnDtGnkhzr+fpuKkP6d2kzUmctvmUcA9TEemh75EpuKE/ZBv5TtLxv9Ef
ymCmB9kmASKyo7HICzSAQx0DoWMPh7Y7dzJIIyux/l653Nkb3cbypHxvcbx+rWcBfYKAKJzNQ9Mf
VrLpClCNMlJgjp15llf6fIWg/2VQpvQgm27tRW632/73LNlBQvzXVL+1/pilh9P3emrMna5p8aXL
EmdVQPdZWSUq67JNFgHUhp1eerhaQeK5NLXo2ODC/YPnZS7FlAj+h7+n4A629arOPV7HybV8H9Jk
OxNX/mhUVN9eORN4h85qImUlzKLe1QjdLlKvCTHcnF8h4RXk2nKd6+z5FcxSOKvM14g7GZ33YE8a
TDttqL97xo+yiIdPq8yNJR9DdiG1bB1CDMI2Ona7l1BLLDzSGmetZB4nS03kr7YqYOdUercb5mpu
1UgvJ259kL2IOQigTGF/GtUof7W67MOLe/sMpzt/NWOO8vyqDm3In42a8qrNpJbvYPiQNwrN+Bwr
XvYEc+gi2y23KEBoQBqecFR6d/pyNXp2/ortu3ks++jXdD9DYixCRf1s2Ol/Tg8AtbzbU3Gdjgi7
eQwcT186mQEaw4j8ZeIR7UmMkbOA28Vfmu7NQ9Topa0b5T5ISaRnbvylM0L3QIinxdOmTL4MnFo3
qtOAluI7WXiK3Wz10cdhzqjD89Dizj6gD71rRiySlGAUqzYsrdcpsn+WKe4UVfoANZkt9kzCgK+x
iO3i7BrmcJJOu9KPd27i7x07Dusfi97fTXWFZ2GfxT4Q1rrb12n1GKNOrW7hBLR/VPGO6fZYRT1W
nVqcw6SGYeh72cowTRQQ5yLLuo8UuZT9KCqMA8c2zi4aiuPL2HG6jazKcerckY06ScTayK8L1EO9
8owUFJ4wxufBJ4oQG80bDoQVGfLRWoFGmgMKCG6jyZ3eDTzUXq02XSRW0r6Zhq0e/MFVlnJWEOjd
MrOwiZa96tuIvN8bgZbolKU4qcHxbtm9x9lqbPzy0ESqvSKsGW5EyhMcjQFhw2PkBOaY18sCoe4G
QO4J/BBREkH2PwmbbG/MMjkr9t7uou1rnu9olC2JPsYvbpuAzMIr9UfWgNTz7e8xMATCxs70ZOTY
0A6DGRxNCz4bUhHRWnHg3Ft1gV/RRLiZbDr6iNZnz12Y1GCAtCW2CdvBL5093G373ERetfLGVH+r
desiX8iMwl0CFxJrOB6kpToBNSj8+CKv7Kb6riihQyLwr/aqbj0M7HEXzwh97gaFA6dQLXESdtOf
5FWXx7+unN5SjmoEVJwBt+Z/DcUdvb/2dmLWVbFLApMJabOkC7Odh5XVNW3W8wXdVXr8JjvLGS5S
RIsxddNnmfxyFPMrW6X8TnbhH5CvdPwttrKTLUh6XauKPOWQDaSTw0QP7jGxs1YYNQFtimCzyzZ/
viLuvlZUnXQxLoXX9srXm50ge7uQI24T0ghpKc8ZKlCa/ywSZbwVN0LkZ34Z2S5nJcI1V16CHbns
+GN1XtC8RLFaPnCU6F6a3L2LRgESZK65WvaiqJF3ljWnKb772azJMWbixcHRHa/JcjpZc7UEz7yo
TLcHOsFMFdGapR544tA1k3hJRDguM3zy9nIuEW+sJWNz2sm5g8oNe+xDc3t9DxoKI77ANUHOdUly
bTpDTTeyt098C+jj7K9XYcFZZzYWiqIvX3073k2q7nzYpmKvUsAPkIfC8hn+4P21HVWOVcJ5/qQO
efvomvpX2S7XicYGdU6vne7tHO61aCf3Y+hMjbttW1/CKPHOtm7ZhCE0NATbbFg1A7aSlRv297Aw
+3tlpufXPCYn1QNy9rvd0q1wReLSYofGCNkRWBpmFTkKLHNTUKqKh7DreMkxKznKtsxM4gV3TGtV
7dsY8LfGLn5defq4T0hsPvfF9NDWPT5BLbHA0WnEs+1ARsQh4NTPtWtTiJpJjeasrMXw1fAyT/uj
rI5+nK+DNBw3fgIG0e06e5NL5o4a+t2inC8xj9+YtQjnLQxt3czu0cD1lqs2DgHhzDhcbUq2mTcd
8tJR3ltuqVbGjpyj9Q6RUf66QES+t5m3w0SteOEh0RxRiJ0ddmlHI+jbiOuNqj1ZfV6Eq/E+rCrt
GLHNPhrwZNyOCLnOTXth9UP9mCu5twvHeNgOcTo+Z/rwjdC//S22uY+gl/ClKM1044K8OBBMj+6R
wEVOxk7sb27+aKtD99nqWPw6vp2ePQ1QQNOAelWczDyijdAsfPY93OaoysJPevM4B2aA+8+Nf1x6
stXoqmxDfhjNx7m/tbRk6c1HTbb3SwwJ/BPxa9Nd9Y4arSJFcVZd1jpnHLw7zjwxv5awrHbCMBzw
NXQEVgNgVFgDJEVu1jvZSEbLvXZbYQjZxLPFYkCpa9Vp6J2ohj094p1rbWdjKSy8xjbjbjz8wNyl
xqYhnh4DjwMnIitnWZMTyB6qq2E+qqpK2WVsbLtllTb1vRzi8wzbT4VmLwzUgB+tuQh0xDeCPPH2
smqIID2H6g7G8z2Ue8L69auF+kKwgDj/qPKW38MgSbBLioonFe7K+v8xdl7LcWPZmn6VDl0P+sBt
mIlTfYH0TEtP8QZBSRS893j6+QCqihKrQzUdHShsg0wqAWyz1m/kBIuBHFWWnemO/o7dkneK7QA/
JGIvt75XSA4vfv3cFvGPT1TJgfz5iRW6WRt7TOUVVqHqVlciNC3K0n1CiPm1NLTy4sMkwO7Rfpir
B00mvJKM9saaeuWmthFqoNyx2x4xfVcF95r6Fn3cZQ+W+wpnquopTZbzf4P40PWGxpYXOp2Z5XCx
4/7nIu6WkkMSylgkw4jRUqeXh1CCcLoeptN2sgKaD5VSmHiH0CdHAKV25sr3PhrKvRuRJ/IiSAk7
zs7Aijps05pEVcg76QgwmveDGavkgUZ4wF7mrbqyth5qY3qCskeMxeyT1wXf30qANrcVq72lrzfZ
41AkNUOrm+48VwqWluu2a6kAd63aOHUlLTOV27UbHtnsKUX0pJkCtzoUmGWUR9h/IkR7LTwzcrA2
G18akKTMYEl8rUZRTPrUg634l1TjfDYLLr6pMr61sNFmleuu3/u1YZcsAiPRFinefF2TdpdhOsSF
RRzdy1+bBA2QuTTXa14Ai7QYWIuiv/zWzY7L4pyLp7nXe3U9sMARapZs3xuKnABWaAJgnD9t/r5K
bhXwrloaveSdt9IZGk5x1eNz1QzBTQqWZ6EaoFCHEgBD52fFs6LUD5heBq+pRjZUbRh1bWWTNkrO
FlD3rlSrwlRKEq/a4GtPdjH4RHCS/k7ton6Z5oV+aZGAWatVWB0bFUaJ2ukTobNrl+94+dbvm4WV
21D0SJiRYen86jg3V/BBcYbpXis2iJuCcDBSPFmETVx2PTYGPjoKMK5Uyom9RyrmbxhNcreD+qoB
j/cEM2/uHhJn2UVt5S/Kqsu2jFLILlahvvSnAXc+1HWY+2/lSJRp6WgVTPJP//qf//zv1/7/eq/Z
hVCKl6X/SpvkkgVpXf3xybA+/St/q959++OTbiqsNskP25psq6ZQdJn2ry83AaDDPz4p/8diZdy5
ONp+iRVWN33K+DQfhIW0oipVOy8r+6MkNL1bKpnSH5UsPFV2Wu/e+871cq7e86ASu7dc7osoZIhn
vXmHJ0q8JYEcL+diowh1X2K+w09OK8gE96y54WEudZVr3kF7B2/01qqxskTy8jw3ZGoPtarI0DWz
EOrS23jV1Fr+5FmBtbPGuF7ORbQG00VpJeGh1/P8qVmCqE6eIo1kUDwq8WLuJEdtu7QJhe70NLhP
rfQ01n15UXQ339pe1jqKlkEfnyvTwoKu5ruHuURItbyUijSs0sqOllaRlJfMbF9+f1/m3/3jfbGQ
+bQsXVEt01R/vS9DjhoKodn6S41yDpi67Dofyva6k7L72RReS8EUpaMw1rPFfNjKD3MvdhMxm2l2
BJ6SvuYTZ2Y+iFZp8PSJXoHmldfccurDqLn6q5eYIiV/VcmeoaPKKzeL3Av7hxjditElXTCXwAZD
Rgke/DpubtLRgsxLH09yq1ModKIil3/4MbSPD6mmqbKi24qs6Qo8PP3XH6Mv3aT2OlO89K670iY1
bGU6sH9qWLxxJpAockEY/FlZWL2/LEly/FQ3927I8e+jTNLhjE9Xz+X5zO8RB5bHhBDiqCEQVTdr
YhgxCwEjOpV+HL8d2j4NUT2fKyDHyjJyCvSay15pgw332v18zVz/1oVE8D2qJB66CJUiO5lIYSVo
2JX+/ncyzI+/E3s1S1VtzVJUxdLk6WX/6WVWAYeOLVvqL2NZ1WtFb5K1zhp6R7g3vg+77GzpofyS
WgmJqEYExP398OzbseTMDbml36NB7N5Cyw6v2sQeVlFfYEdY1reYtGLtOcb+TVuH8e6t6E8pljnP
IhO43jRSiEGPHzdwVf9qmXMxA7r3UYel23tmZj5TJc08vl87X/X+oT915vr5e+ce7/VuD+wXiUXG
BSAv+zwdvL0JIz97K/sadp/8Wpu51Zi6vPdDSNB/u8Ker3hvjsMkNRadpnr/MNqq6jSc/vpa25qp
aEI1pyCDpRm/3qFKVip03yHBt1JQrLtEtnFZQifJsiGeEo5h/46F3Cl0y/aQ1zZiBm1WP5mVGuy1
uE2vAxGm10qMS2rc2fpurns7tDBkPD/HuHXqN9chApwQ42mbzVxsBiO97nLVItgc1+th/nLXzUl+
Z0W7gjrjIhcCnTvStbR2+lJCv1qLOC1gHhBKtqpFZCr5wY5z+EI/ndYIM2/D0b24cgUrIEz5xbtY
bBnDjMPYF9Gm77TgnIWxugJe212HjBxLDCujO68llEc0w32Q8g4qXj9Kn2Pf/yLJgPQl1Tqgyz3e
wVm7KXWl3o4AyAgHN9FFJSZ8mc/gFH3jA1Cw/KsqqxGDDOvkQbfH3nq7IC88GKwJ+Nn36+sW+qVL
uDKQGLWySRhvNLIieiH8BIHbRIzKkwtzoYsOP2RVQI+eziJzRNJ+Pq3GwH6rnIsA8vWr+ruIyJF7
CzDt0RQ2jVd27QP1ng9etNWtQdqRBI5Q+pYqbaFYPlYJiA0csApwD7FUt3vi8ggFUJrrDa9kr/HT
KeDvFar149V7n8xmcbucy4ZqfAl1r9q4Wb0L5Ny/9+UmXwpyFIds1K2TTR59oU1JgSaZjDdj8cRU
nK3Jsuo7jMvJI7sNed3SGN7oDDODoXc9rAwtKK8T4WFobeLRFbCsuRGQcnjuSnQRhDvmC71MBmeQ
Q2zCps5abZOOToNnUzPrw2h38glU6Y9DmmLUQ0zA3LCfH1WnahP5FCrAF5G3X8/9DOVVHmr/bNaR
dRxSLOx71/Cf7Q52TDQItmVtJS5mj96dnWnBc9lmELRcKwZHpEu3pONOeuu698SuWscOr8ilDSfJ
LWVv1eKxSfoXuJ1d5GdNgl+BdC8W48lY7Oe6FMwrmqBKfiaic9/laGyU7NS9FVthAmBgYLcDYs7e
KhcsbqUU/Mh83XzJfGb7IYSjmH/N+2eNFsL5MS/LKvZjftgQDN5KH11/abKtWCm1ygoHdf0TbJBs
L9zSOFemapyHENTh72eOeTnxy7ikGaZmW8KwbEXVrXmZ+NPMIYoQd2PJyF8kPUwXJlGhTVbkeIsC
ZPrcChTs0LV7yCyr2RNPRr9gqrdClBLlXIzneJTciyf0b11uDPjUsn9hOVFdCbWXH8Mid+Z639WC
LdHQfD0XlRSLUBAcd0TttIPu9+XbxxZKzoK8lpPTKPxkHatKh/FCHKxVy7MYUyLzsUPeKJpAsR/q
E2+h50327A2RteowBtrF6C4+BnL2BjAO0Sp9q8fNvHmMiSfPQN8P/VPqZ8CwHUghOg77oLSy2ykv
uczTQF/PRWmoszOs1G1EvCtHeFmF4e232S5ssvwWg2wyLHX1OgySsvr93bL+Ns8zh5gkwgT3S6ik
MX6dRcqi0iyymP5L6zc4QSvZ42hU7nWYFOapy8rOqUXTfe4bH/yAZxuwlS3lHo2cNZbY3WfR9vHG
atRgI/SkXlU+SBcNfMlemQ4WmbX9XJzP5jpfqORqTPMqVKP0wjyOpIvMgqvAC/mCWCB2sT0vTVfI
+cFVhu6QY5ZxXw/i7JfheEaUKLu3VfFKvqM+ziV/ClLWuV/t52LSBN2itM1uV05XFh5bNW/UzM3c
GoAbX2lJWa09W02u/AlyBgayObQTn8iYtOObRV111QHUHlDLuWZue+9VdCoy4ha7hbRCaaoJu28M
ZsaU30tUg/wYsc0bxud8G4UVwZRYJoQRyXTVonbqWtXe1nQhZ1b2YB5NpNxGR+iZecxK/VRmYtgV
U8PcOtcrtWH+w42fb+zPr6lKjFIosqnJOps15eMCr0OKuu1sT3seVK9cZkYOolZI3dsh4oFHjcR+
yMrQWLOlCI9GYRnXyYjwronA4lwiDx6fRasDB2ULPJlKtavM1QMnrcDVDB1SZvMBraj0ZJmMaV6t
Syyy8By3UJ0i1NKfWpZ6u98/1PrHRb4qNJnHWZNhwmqapnxYGkW6KCxNCZVnU3EfK0jNx5pR5qdD
36HOB99RYYEymk6CuPQR1Ei31FPXvhSJmq0jtvcYKaFBKtLMvSqswLiSgdBs23gcj27bl+sca+YL
9LPO6bSh3ueBQixez6stoGtQQvG4stzE3eng967ms1wO27ez9K+z/9b6Xvfej8Ra9A9D9d9eflXY
hmopuqUJe9q8f9gMsTAZ2bMP5XOYJK9peiY87x77MDROwYTlmfE5Qk2iJYpHYvleN59FjaUeFAy2
3i4o0Khx5tNwnEDEWjGs5w+YO88NKNlM0Q93P5C0Hn5AvVsUBgp/8NFasbrjG/x7PpX7apJqGuJV
RwwU3AGEURVAD9wwtTqbs47JVGcGjXJ86wLq662oTV08NFcctGYHZGCr9FJWyZ1qCf1qNhvCiTi9
eLKotwIRXQhYFOfD3DdLore+CXh/yxGF32w9qV93oVpB97UaxWn64ghS3nr25Rh7egswHhESk02s
eNJrz342OrNewFxAXUTprEsZI8aqTg2IDREOzvz0DLLGO+eji+jm1JAOrF1qd8AMXPjZsenlKTxE
QzjmjzqAyN+/Jub8HvwyBhjshm2AraZpAULUPkYGkKyMFbRsn40e5HhRBQS/cBdYhVJnPhS62y1F
VRlbfypKHRhuWavT49zK1I17L1HhIRfiLmXpNFcPBtgpJrcvqIGaD40C/sPKdHkxN9oqNiwurwqH
qdXKrv2uu8OdqDiJQphH4QXqokFZ+QswdxhV2vA0VjmoP1xTdmng5XelVD7OHVoprRyjGepr5B6j
ve+N8Sp2e+mlDpy5Q6am9jK3/WHv5qmNT7zL1D99NH56d6xvjTtWMdq21yTcyGbipZUYhP28jvuL
zNFGVsLqepgO0H9+1JWpXl7PB6RSfq6bO79fK4Vt9dbvvU4NUUpiTfHLZ338/MIEFcQ2SSV7fmua
8smHE/I51rAXioo+3WWVZD51Ibrxlfm5reHQxa1cotbkGp/NAjtwKIssTFtwJRiMIHJGPfRKqAlV
alzatEfzOoYaatvFrs1J/CEUEvOaaB520dD9Q+hz5dDtWXh0/oOd1beWCvZFzaoHG4LAcdRr6xY4
m7bqbMTdAtyIbwevbLG5w/coRLpiwcIFhHnfnOe+/YiDV1xKLqxV+noKybAyG2Nnbn07ZPVCt8Px
OmZDdBC9om3Uv4RSZr2TD/In7yIrGGmPG6yYL+9V8wUfrv9Q/PBxDYy+ZSFUw5mvnWVW3j8vwXLs
Ss6xNMrMetV2mXYRuVKT4OBrtemsn+rmVjm31bez3/fL0Axf2zI5NnfCuBsz3H0+9TL3XmsM/a2B
2LRysGeE/NxqTb3ns7z3AKfQLyJHNGqQIEbWYqCo5fB6PmRujZiBGySLCU3zVlcLfdyZ6QQXnvo1
00GuG/gtkXp+vzQ0G+mkjs2iCwd1hbrRvW7Zw7Upj9VC6dpqMxfnQ58qjdO1VrJr63y8nuuUBHiw
BOlpLs31+WDvMisfju9VjQjRz2/CS6qJ+iLSV1chVVzFOBoRah2esPV6Jd/oXWxJ0W96xT/Vg9k/
icLQQNOg3oRDys+9uoiRBmrlaUhycPkwBhfhoCXFIvZOLtJmN7Ys9beVF7KLJmW48dqxv1WLQTtM
/EPLbtOC+CQeUOBcQArSt80kCzIKk5MS3arMEejyD9dsA/NbuU+alaF06mouDnYUXKdDsZhLbz2G
QlnoniptYCwTOvPYIyPsZZZrzdW1faC2rP66dItNpLkVutFVu7lhPsQdsM+1LbRJy6ornbn33FKb
8tGP8+JGsRHPLmrRHSPTUk5uAyAJEGnxJUaALEHW8TFLknSToqe4FXKW32P9dT13eA5Uz7zyzUoK
UKOD12HX+rG3rJ6YytCfocAmJ8gAzlsPhZXMXor0w3uPuZuXp7ioGTXIZF22WCyXFrtjH2vyXvTT
bxaXe8VDRN5PKMZG7e7StNNWqDUUKGsSqDB7N/miIaBTREb/DaMigMVYat60o4c8TlIbWzeUB8Ze
y3zrEvPO2Yb51SCpPLMrLmmaDDvm4wTFiscGphcmfT0CgFX242BPxfe6PNG5jRPRcg3CzXZ8crlP
WPUtZuWApDTR3ZMBYoZFZp59mWl5VgwYh/jGTAr1kHf8ymPeofiMauPzaE2UJUXqT4lMqErHTETV
2aSC/F7ktVI8wxsCfeTbGVyapvkMNdeI0+J5BOS/casx38zFWL3Kexd4WD8U23HQq/V8MZKQiwye
22MnScg7udGwmuv9KtjWoSLu81Fur+JOF8v5Y5TSPMkxYTA37ZAOaNCdjIWhwxZ0+886NsZOYc4G
ReNwjZH781yveGC3wXfPxgb9U9Tv/am7Wkvy1sawbzX3ymVx1iuDlC8I6KNm5BKKnV3/eRA1EgCF
E+G3tugiS9wbcmM6fV2NT7VXRbg9BcOLCD1466X6TQvTLWkSDxCm9D2DGxkSqDgX7Nh9hzT3usuS
8jXykmupb7Xr0QtSGNOiv6TA5hcQJtx1FKmTtq/UuNtBrTPWer1frdwwdkr0E8+2kFLX0RQYgiU/
6TpKPVTyw8+qL9vssIpSOrqdIh17Ex2wSC32c9V7/Xwmd27HP4oF54cG3dek1ciXbcrewKFrjM5W
HCDbo0vu/ZBqMYhmW7rYWe5ds8OxHA0KB5lY6gyvS09C9a9JUR5CWev2Wq/oZ7n2xBm/kGiSZVvN
VfMhAWiDTUvfXJGKJDLbsGSwZcW/7yIAt0BfIlAkTXCPUod5jtqC8YpGw436W097zYoguM9ltVxa
Q4Lnkd3Xx3465GqIvENabmU3rY+yZXKYzubGuVuha/lCQOJbzXUf+hVxj+2lcQdpRzmUqjzuOzsp
MNCpwruxJw3uAb54DfDNqHX3tRV+4LhIT5Fv9caVB2Ls7SIIfMU6jBVHAJXemyrCsQqMtBbBSq3d
Snp9eSuiKq8fhgp1GMdc6fDt7usUA4My5zUJRVLeFxAFVxiD+RvLM4r7VEPOklHdxC2GolroGIla
GaKXUzEwTXProyW9mItW0xZXLDDDtyKKivYeXiL4o6lzMhryUc29b7F650aj/AIU/GsIRPNzXxWu
45XCvItLtVpmluFfw/7L1mHXy8deKnqC14N8FQ/cpNjIkVjBz2dhyGpzgWEbbWX+tzOUoT5ByhNL
rxwUNtntN0Xxu++8GlIZx99DVnZOhDXCQxEM/qrMgQh/t1I1WUZGzBsgh4Z96Ap1i80iL0CuGw9p
kWpXuTsMl6lU1Dm/lOen96CAY0dStBERUzm5Nz0dSLQnlVdzq62kaC6iaw8knla17TtU7uxxPRfJ
GoebjoDeahzS5B49Kt1JGik62Fnln1VV+c5g2D4GfpJtc3g2KwNhykcvsxXCfrmMKgutdusfVL/O
buqUEUR4CNtM1Wahl3vYzPOA2j7W6N2u8r6SN3MrDwsq93EZg8/iI7tuWQJTetCR0Tubnf7T90IK
TFbzNVrTr1XsGQ25rW5wHMuAJhdYdkVGcPKQWlxaZVI9Ipf+CDOJ5zPsFmS87S/W6ALUmi4ScE82
vS+wCp8u8i2QWhq2xo+jH79dZFjdwipz64vXJQhUmGF1403flKj+z98ECK56TEvv0ZA86TUp2p++
CVbvdpQMh7FUgBKdkvFzin4+lEm9/v0mT1V+SRPxVBuWKquaguy6phPh+5CVVySz6kkSjN+ULP6K
VlZ9SGUjBrOLI7Wwwd8kRbaAWlsek0HeeGnr7fxB6XEUzFlUdpm1DoT6Bbp3c+yRIAVwM0j7mExt
OKTyskMO4DB2iC3+/s9WtF8Dk/zd8DllErWWqtiWbJgfYjhK5CY9T4v5DeV+RLMj8WI3nYppgAL0
wvXQqTYNnpixfhD+CtjiDkqq9pxhxpSFKSkA1N02rZp3J6nNHW/CswB5iJ0QB5MlFHFUZFQdyTRL
uQsKRV4NfoYDeyAv68rbKxYZfRdhOKNKlqhSGLveG6tlTiRl01mKSeYiBr2SoMKI5M1EnowfXalP
12YHx80nvLkvmJRXheuCb/GC9gA5Bu6ll6okOBB6bLIQD79w+ILtBkst4syLSBqa1eD15joTlr9y
2Yssq7AtiDEP9tprtLWfifJa6+qEjGRsrnrUkNaurodXXm3D/BFet9XRXiKKiPlPqWNu6+YlbuXh
C+FWvyq+QNYUxyJm2JEkRFEVCznGguSfY4bBsJp8bghA2rtOD743a7TVofKbebDphx3EpnybV/gq
gGqQN/jqKlcwkwKoWF9lDbFUYBda2aJWlNX+zhhJj+mITKMpGKDb5+OY03k9+jv4wNmGSG9tuK5b
u21eQd/jE96W8GEVwoyXvFp37jnS6hIhT1YjV+5wsNU82vpFp+CXoAejwxy2EEW8GBCUvmgmBiSA
9pENxQsEX0Wb/G6AbZiO2Tb8fiXZo2LYroZUWXrddyicyW2V6cZWb6txUdcxeuzKBdrwJB5DjDYb
6+ofwmwfwixvj7JOMt2Ey2UDZv4QZmtk1+a9NN1vRhn4u6Jp8WE0JXsdMUusFTlo1iWA5ZNhiBaf
SAXVRFzvs5iEoU0+t9fb23aScSMefJdwU37/pv19gDB10xY2WriKoZp/g+1oaodTad9Fr13QnFmM
KbeKzSaiZN22cO0aKcCmjC81GNMtvN4FQDbifJCYFrXAul3S0EquKiV77q2GdUlkakwtYXtrdnd2
Zn0ZvCG/8zpZP/3+z9bsj+OaSdhS1Qxb0yxb5837NXFhKEGFh6EZv0oecKIRoHqXmfd1HEIigRSy
Nnq1d3zJzXZEQiKnY7FxC4frYsb2VaoYYheqWJG2Ms6CVV+dy3SndmgQZY3A0QHWv+MxZ5l1Vx01
/JTDpMJXyoI6aemEK8Ch2lcl7vOO5lYbBFe+Dg0kaC2y+mVYl8cwcctNIuzoLmnLzTz61E3/+A8/
wa9h7vm5snTNlC2Z4ISs2h/Cd2PSkGfto/DVStRqZUeGh4WoSzKtsq61II9IiCjGiggUNh/I7zT9
lTRUYp/05YqYELSuzj9qvVweBFaVsAaVJxM58IuGAS86cK1U6w+kUNDYYwsMq90NnKKK24WklSAl
Qq84jan73MgNg5qL5BLZg3uXaMm+bGB4/v7fyvPzt/ttkK2wZNXiITUU48NLVHaJqLABTF9jgcUU
65PuRI7FRr649cxdYKgtmuTRMvOIUNqjd6vX/ncs33H5k3EJj3XbO86HzA4Jasg1qWHRLQ2CWGHT
RNcMVe4ut6rPCNv2B8m8Cqw6WQVSeUKmtietXVvw3fyTzt920YFxBTxbWwx7UAqPJR3ddaGdovRz
YO6Y2PAt7WHHgzJKbc0RuUUSQdbuCwMLBxf9kghvJqSe2SHVLR4STKtRgx9lStIxN5lLwKVuXS/0
Fw1SDE7lpZPcr6ztge0mqTPohoRURAKwgrDHmSRxeqgnLJmX2Bh9MlAgcAe6mhSd9CANcbEMu/RM
ajE7qf1dXY/B1mNAdoB8kSpLUryawjZesLxWF6N2jw0bYeyqe8XycW8XJQopjNZQLB3DMqJzjD25
MxYS0pToSDjJxG42RIkAbJGeYj+095aRBXuPTKlTk4rZKr7bX+EB+r0PGtVhKalcuZNOpqumrz5C
bPsq1kMHKnZ/yNE+cAvU/moQ0z1D4VqwTCHwuHZbGSiQ5YujLhAyVtoWI76s2PdtCVQzjB8MvUQp
cNI1VS3MLtwCP91U2Vf+UB319nuVY8sTs3pwAB3sQNB2m0nO/YHt05VbJu1VNnyxYsk75DZ+1r0H
V7I0bMUJB7BcWm3JezEdyDs56F7mB8/Nv4Boei3Jrm2VTJygy+k3eoMSnQlHpYPtc8aZZ+/3Ivma
NuVRN+D61pZ36VAvukBBWVRKcgMfP/tuesyFximLQvMxVUbDGaq22aeyeuqFot4Oir8ZrDy6dIZu
gSQd6i3DUrJgGdshzOKTn8jQbDICFEMgfTAZ5zgPhEzle/YRw9Fr5HozWnZ18VCV+oc8ovkrDGka
hAxFaAI2h4lb5N/yiC16fzx1evNqIMqxiPyBZU9CtMuyG8ZQlgxnC09yJ6vWKgrZGOB5wCPQKl/6
yN1tjGD8mvSB2MQRNN5QQOd8VszOdAAf2rsotBcCAVuoMtEB3T222ACMGeK8IzteJzLSDk0N13BU
jeST1w3WUsFacWEluLnI1XMUp1st9IMbEq8ZsmwovYMJFOswU77PGBv24hsUIbSd6BFCBxQafU6q
Noag3DGLNP5q/q4uCcSaSIO6YUtGxN3D7bcDqhhNKoppVTa3Tagqi7G9S3CyB83ahys5BXDlj+lr
b1XFyujbeuO5LcJy0yPslsGpDdvhGBjiUo95+QYO+59fsLjVjM39iq0Tjht+/aH4n7ss4f//O13z
V59fr/jPMfhaolP5vf5tr81rdnpJXquPnX75ZL79x1+3fKlffims0jqoh+vmtRxuXqsmrv/EFE89
/38b//U6f8rdkL/+8enlWxKky6Cqy+Br/elH04RBJtWri58mlukbfjRP/4Q/Pt299i/Vf7ni9aWq
//gEevffQrYsthtAhzWmVj4M9PXUpMjGvw08S5htFdVGKIn1RpqVtc+3Gv8mIctOhfmJF0ARbFUq
tCBpUsW/ya0K3dJl4imWLRuf/vzX/0BUv922/46whqz/6yxInl7FngA7DlXnD9J0dVoV/QSuQaxB
aguEr3d6WPLKV+1tgTGzU2Mzz4xgHFkuuY7q5jeJh76HPUK8bGxU9lkjExiH3JAfNHfMFsK21sIq
bzSRvJTML46EQmCO0pAvt3cstyJHs/3rXJDsqQn2ZGJZ+qNYuKBEnHTU7yPJYMsiq9VBaOVLKgON
xtKwGJB3DpCLYYuElM4Vck+F0+TutrTitdlUj2MaYQwNfBpV/xA3Z3FdaNVJlL1FrLNzyf0BgpIK
7QIJo+LVGtluYVrUI9La1B44jnFRSl9D2/ZQjSV43ZUk733VYcmgAj0MnDgmJjSCqQp8fIIDBelg
/FYbpXlI5MAZFWBymp1uJCm4q2wDV1kTenMT+kxoXe10Qa9uZG9YwJ5ZW271XFhs80p8bExcaWDW
7AyT32OhdQhwKyXSF+ZwFcRFss+QjkVcymP+bj31mLCX3puIgc4lvS/U43ymQGrZxbJ8tExdOY0D
v3OaBfYmQyCMf4VeYeCg9PtK0ozl0AO2QHVFOqci83CKHeEYFtImzbrxMA5auCpZrS1t4PEXb0RH
zMJE6q3YTPa9BGsiaH5rTSWEFIhAvzPbSr0CYK47AiuMY5u5j95kYA1yNF83bFMXpmS55/lQgis8
52p222pfErs3t+6IVjU7T2M8JV7G9JSomxzQj+rIZYEYK3c5BOKkL7QEIC3o5GypiUzz1gyNEzjW
JOTP472opYgsQWqah3IgwA6hfy/a3jzYoI0g+Ln5Mohb/9KXZnAKOlSmhiaG5Oo3zaKU1Z7hOr1g
aiWhxzI06CYHTI5egA2uKerbtBT6tSKfWnvn60p5L0sZB/nZ00b3di6oolzrXdZeTOE7Shca922C
qGIqBU8I1MZM8O24iIwqfEJoAb62LIxVWGlPfVYNd65WP7RuBomnSwoglbp+3RpshbMiJWCCKwM2
VHKzH3imzSnyUxgSD3Cfn9oCoEIbW9lKxpbnyk4bcQcXBdPlsEbCpcPtuETYVMqGb7AAdl6Xo2iU
EcwGuOh/JpnlQZTflJHOasjqjRu/i8JnxVUkuPkZGdhQIEAqm1DfOoSgrBQryzgEZVRwn69HN20X
AeH5Z2v0dnkbuV9a/KkIWJwJC3f3lZmNW9/vpbVVQZeKxoxMuqGeEQRpIEGV2qaXMMS2h857iCJL
X+cJICqrt72HJJrMiYQnr+dWu1M3SgNOBUFKaxvlzfBoVsojksTZpdI1DyBwFU0OmN4CYEH7LXmR
lNy9iUbyQb1V7OOktU9VnwSEkg17E/eBdfAVNVjoaZXf+Rg1iZCvjitFWs267pZbVldGqwIJ0496
HnsvCWBop0QNEiybPBz9yK8XatKjDM/LtkeMyLzqLYC/cWz3t5nU9bepiiCIsNEur9KWwDT1nd+O
qzrAk2vuYWLUvS3bqnBaP0EWIxmuo9LsrwXcnWMaBIgU/VnFvYywNA722OvJTtWn+aOcawnLLyyG
5uIwsC/NfbhI+CDv0YOJHyEYnl30C67F2ET3Q4b6U9Q9A7Eaj13hp3dVGp+CtPLOc6n3Om+pAvPc
RrwT/dBbd4xAwcJPBu8wBJH8mMgewU4h7gZwTpdS2A8s35YmYb+bTFHj6zojM/j/CDuP5ciVbcl+
EcwCGphCpaJmkSxyAqOElgH99b0yz+tbt6tPW09oKZGCyBB7uy+fpeEb1mqGEHGqa6OHhkGkIa2w
EYtdolmFh7kwO8XaL0PTofxkDpUpOzYfqS9DMCvj7jt1d2OX46uhsxRYSuv6W1nU13Une+z3ruIl
2LBJXIxhlbrk2yFQflRqKjIj0yVEh6yN7LbN9q2l3yZiyr4cQludUiifSzSq1gGR/foCWYTAQLcU
/uVqAPySSKARAGAvDft3yVlV0qF9MVxK+DZdcJ+uh/N7dulWC04vFEetHtrnhPkxZMrvf4ttjsF0
QzhR2+FnUvg9aZZ6287V9AzAUYlEplYHqllm5LqS/E3sKPe1Sl3AlTqr68G2A2fC/NWv2IMmTFk3
CJYa1CUYhaexj/eWkbbPdsM/pbKH7LRk9U1Mz/923nBlpiD8jrzl/AknOc67cv2t4aHBY5Fkj7S6
xntnqrzMEOljNxuM1bHV7oklQn6cD1fF2U9nFGQ7eE4+vvSmEuVZUx+tS0NIgtE17Foe2nMTSOth
zGeCT3S5F3ebTZXxqq7gmSVijD2L2NI70wLtnWwjttLzbeer9ZQ3YVuJ5/iMT3XOfy6XZuKaafef
C65LMZ0WW5tOl0tFuSSoaNH/V2z2Qj1h9kUbALEdDgx+eBhimaYRbV/QkaroGpEpPu/tQv6AylJ3
VAJbvzT0BvlNwzRolceMGm+kOhVCEb4Ezh9nr7O99TnxCeTrXnXa7wfkU/uUjveharKIKFMm9tlk
ldPb8VV7jviuh/yG9mrR31XKQGORURa/c4GiyPpWNxZEBpPCrhLb6hWaJJ2BpD7fysTjHJNAp+Yx
mD79jC5xKMQ1RXvQ9e41caudmkxauEzFTNxY/8EgvHlrpxCqSP8W3Oj40tlFDgh4eTc61zcIDvGR
hc6wFSzbb9fHbCp7Yt1jw9OHgZcFW0XZYDjq9qe90k4jgc1dC5/wT9WT/XKvIuzhQvcTZ6o/jiAw
OksAyB/UO2WICdTRpi+dQm3ZL9KrbDWLBoWAocbIIQnktuGbhvy9oUAT+WgykZZaZFsLtpGsjb2U
NFQUKZ+0bGkMxPWzMpAZwq8GCQLVhqQK6ZY/6532qVbkUqJKguey+KPx6rTpblad+7HpKK2X87cN
Yt/rOihESIOeklE+F7a5k1Zs7bqxEHz0b6DsFr0dBffc8mLGGCwba/Ip2ZxYatj6rAaCXBIsdB7A
0/tka7DL0ncUWIOn+K1xFenVXyM4DrvA3wzmRBKyGk++6NUd2ZN4dbFpmqUJ1iVLPmlsUEmuADq6
lFDKzyzvf2/0zLdy2tUrDb85qxAal8dubmmWmupLM4jH2C4eMO25UQXmyhY/s+UhenqO0T21QPja
xNzHmnJMpuE23hQi72yye9qQKiS7wLsFzjrNppWTVXmAS/RezPJeJILUxDHICUNa7WZfMBJ7DvUY
B/O635xNnrCoaiQHMvWszW/AZxNM8ADy/ZeG4BqJoZoGgOQx2VOKcR3r05qzNHI0fpKo0zvNlJ6e
C385t6Ys3QIZogcEjT9Ru4IAylyvH7O2u+0SA3ZrKmHZjrC16KKnqDAWdbkB5E9GojGT6DP5aQyV
xhVxt6MEdYvKAjQZ5l4o2Cet49J52Z2BbADT+9scY0o/7vSKTOLUbPVnPYh2J5X1l+D3GMA0IM7R
1vcVmczEYTHIdPwQ6Vr7bMQIgXfXO6TeFFPzovYHB6Vey7+nT8fHtahOlUApgIWx91f4g1jI1IhT
HTI0zdcAWO2zaCi9Cbv2FoItoOflr1t3RlXDsB6oGfpuRgfT1ShYyekZptmrPB9HVc3XhA6jPtLw
X50C4kL63Rn8RnSl+5zabPYwpOS+9WRX7hsqm4/c+WIGuMNjzlttM9M7s1ul8+NU6wfwZaJRAKqJ
uup9bOt3BfVF5kkLRMD6PunO86oa3xhEvtesuzLabynRRVbEq9LbBmbLv9ws08/UzO4HOrI4+9p3
lezxKztdmb5W7BHMReRJvWERgBtKCdIxF2Df6TUL5t8Is16S0XyQlnWD2fi+1FaUaHrlrdXyKpzx
uunk0eiUE0sjOiN9+pXCvrqcgJWxxl5JgWYCwuttrXXbF9ZpJMOWKriliDAh3bZx5F0MJZFzDV1l
uSHX0UGVzAqQDMh0eWu8mSLDuDH5loL6u1k22EdyvEpgTnWEs4ck3fkiD/K+upumuN2Nm+1vSY12
o6puE2tkyEqjvoe+pYyQWlBgBK3zZhQki3Xb9j0689kGTbXQArSWh2lO/AKLBsfbNqvY6zPQpVIb
dpY63Tnr6DVl/wbQ8tAoNnHZk4oSTMqoXrLrsZuWcBhU0g+yJFCNTuzXzgxBWbxD1BoPhr2oXi0U
84b9PtItyjP92Gisltgfg8U776uX9BoalLdCr7qz+/hX1vQ/xSrJRJ70zdPLc2PO+Uwe8kdn1B8t
t85+FY3+glO/oijWgj+O5yM0e0ATC6HwpsspVbsUDzetvjW64QU1HLiCXpsgxKxFVMwhnCJI/une
RaQvu1w8KOWvTAeiqpnnMBi6bP443bLzMwJ6LpLFF3HdnZsdDSRIEfJvTBZTbu4UUIWM3Rae26wJ
Tae+tYs1j+D4w1mO7RNO8vGk8EklrbwVJERIEOWtotB87Uz802jB94lA+JUTKa4aPSpbMWyBw9Dv
68ryZvU2uKbSOgC2iMPNcYAQm8Vrljfakf52EtRSfAGFAJ5QKlA03KZirjFyFsRrVKpD95sE8Gjo
nXBl4/9YVAhAtth613T93LFn7HszFc3wnRTUzECPiMEOcGKnUyBuMvs+hT/Attbxu955sCruQufx
LDTcHLIvAYLSvUgG51aa9T20K8KJSnFN1gD04jx2Tq5ympleyR8caHEabNDbVXmSMea1yc2C3s1+
m2VZRj3au7kWP+kKkn0csnrfFlUSqrgGJoI4Ijka7bG3pvaY48lCcvmf65cbddd6KbTNDi+3zxTh
j5Zc/+/HXe7OBXiqeOl2l6f2YNKbjGLEX4e83IlqTYlQoV1dDnm5ae5IO+6IKd0cJtpYT+qTsFeq
rVXDsDzvpG4e5r65odTtDfX8TV4XlftV/KbgcZ0dpCKAdysD2uPh1hj6Az0a6UF79urRAuYxfRTt
9m3n63en9+RbrnEgXf2gz/P3ViAkbJoU/dd8qlK/gzDtDxVrBVMzCG8zNDxNPntKHNatet2QIeRP
X9A87KgsmQUmU73qWiswsrr2G3BBvj24qS8dgGMVNMpjcf4DFv5/LuFxJKxpxmWpjfa4H2cRXO68
/EkH1IrbbD51xaKEk5a9V2mJp2Mo99NsdGxXba9cxsVftMEFguTOnjASEah1Rfy3Ni5M184oj5fr
LXv8YzuCvSrvG2w2O4n4koJVM3sx1aTVTdMjWp061E1WZ5tWvZTGRlyjrdfHblNrcHE5AsIUdgjS
65OYdPWfP9p/LlnU/1hKJfyIl6o4OZNWHNaz4kDLH0tEG57UbxTb/NIsanDicdAS4MbJSRbgeDP1
2jX7z1TGT2jk9iixsM/dVBZan+pq1kWoKfUR29puyjf6m3MDqUi7QqQaGiYIFDisWUOI3NKxnwnO
aREx5wabFMz62iluIE/IVgsB1ha+nd3j/JiOqBfOLqXBVd46NWFmsOubbHG/WoJuMnxS5yWCabKc
7eMAxOY99IaTXffHobuH7Hvd1h3EwyRyM4oeQnkbMB9Q+2OJ34UmEIVuTN/UTVzrHeg1uSUTNbqY
akpPM9YQdyijuyB9gI8d7/VxvnEXBESKwUKqjKAenuDzEgLgFfiQDdJOaYFW3ohEd3W0W7y+t0Wy
dBhZRovc3xkAHVZ1cIp8TPJIvLrDMUA3A/ft0WQXBSdsXWlZGVr8oirTLlZy9hfL0dVuDbufI1Iz
IXDi5ejzGNtMW95p+UEXg+qhr/sp2tV3S+XorI48acN4NC0qAg4ZWNPiNsQHGCVAKiokTnPQYI16
JWDpgzTJY3faUBnGK/D1T01riQDE+W3e2Y3ftLergVW6N17XOH5UyrSGAZ0em/xuNFFFDLK1/dSk
XUcV+7iNw66qN9aXkgCXpnqJRydEdm/66BmpsKbZr9bYjZWNMqNjF8CCg1MfTWLbP24s9z3HHTS/
t1B5SGN9Sk0Gb2Pqk0DpXlPKDs4WxuyYCKyWn9jajoNRdGGe5Z85GMKAwi2VyXUOtPnaKMq3BXfw
EaSTFYBHDY253Q9WmvpVa6DGiNOvddXHm8xg9ai33lIwjZWO+5IjnfLicfyVZxNbmXGjRjT/7kr0
JkP5PVvyRTVQIhbb5+DSfkK11kRY6RkZ4vlQbY+l1msBOgfFNxaScoXy5NiFGxhpc0xX2pT9aJ6B
c2WZPVS2uE2UxavpckxJqxxUuH+G3CvDywhNXyf7Zh67gyiNB/I4Gl/Y6s2sgkoru0z6zmT+9Aoq
AxXuepffNt3qsUK/LmM41Zu+6tRQbmirf3db9prkd7ravWBSbOHLVBWrSUuPZosRzTSHCBvUlTvF
yevYNp+qVRx0qYAmGW/j5Nnhh6hPrEIcRMo0xe5Vd3GDhKWIpcrHTooXw8xP5lI/JugIQQcwRxen
DR2N7O3HikAjY2jeiw5CuchilTQ10FnIhl9Tw0137WZ8xLkF4x0pmV+Zza80LR6rrf1JGSi0rftp
6fmJmPQ5wZiDQHQBwEIJ82PLlg80sG+qWv3gGL4exva42vbbmrdv4+ayx+wDSd663zZnA7TaVBGR
2L5dkG4Plll77Y0l37vb9ks66iN6QSM2kN0rT42Y74Gbv7Ux8Q3ynLo2k63MG9yuiTbYu+sToC0n
StbmWJ+XqtiAfiCg7JBiqsg29KeeKWBM1FuM/YRvj8g+1jpqNjtaM7aCuNiumfoiqm33pbp4ivmp
MYW18ehzBr/q6s3I6s1a6xvCJQ7Dktzn0/ZgGSzKNirFI2UPswusubgzGmgEWabcLkN1lKaeeyQw
ZqoABaTbjx2YM79fD6YOlhQwOdVpFduz+4CB1INHo4U2a0ORaDCLOg1iQcnHbcqNb/vcHtUAMHhl
aCUseLZmuT9/xWPV/nIJmPUtRoTCSiNtSD8V9mUI3xqWOXyE9DXfVGrKsg6GVQVcnrtP2oKPzuIK
PegQJCejZ7WZB7OsgA5+4onHv5GRoI1N9HeZla965py3Vm7gbMUzmp/Sm5/gvak8Lbu9/JCGklO/
/WHx8VRldhMmxHHhxmaP5tx1Vqd78+pSbUeM5ttCZf/RoywXy4tt8aG0mDU74ajnihTTZLFda0Sl
Uxq9oj3GsbAV6JwxzOgdUEL0NukoPuK0DdQivctm9aO0HQZ5t7tLVEDZmpzDtWn5VWp8gX1OBfu8
3W5WhMdNouL9FRQEIQLy3z9MdZ2hDKYcoiwihYlF2YiUAv4f5n5l7vDRK/ZBbD6ZnfW2mB3VHfUp
TilwTPMPa9znsXw0R2TBGS3peLaagHOr9GJ9Xj3aTswrGfjOcUkT1pErAgRMimz6fszZEiGGlKhY
1oek5fXLcRqjdkTcMGvaR+WQIi3nY76a8bU5jk8ziPpKCqQ4nVvuB5kVnhQnDYsq6mM22kANkOyC
cB4N1qWS4pNw8D2oNN02f8u6JkoJvud3Coo309TXTX2v5vx5pQXjwWSjznAeITv5iib/3dIJfXZQ
xlvVRHJHyTq0RHrkcar0ZLeYA+PoEJAry7wBjNHXNENnd2auzD+4VchGou0VWaNKBA5kDxoioxpS
4E6otDlV0A6piqwmubOV1AozuBmUXgsH2q4TQZtAi5GlT/1Ihp/s+wh86Msm1p1O4usIP4uAzW3l
N5fcovC6lyAYjUF/HLqFyD33ZkroZZSd8puKrSlqcobSpt5XCiVKK82YZ5nQsmz9yNJ1n21d4bPN
+9nIByD1gj0rfT6iC7TMG2wmgtnNQ+rr7iHOPijb2/yENorpg1/r2qs8V1OYNr4WR4RGZfOPS4sC
ibI/JdhDPUsOUwQa5RmUW9gMvIEpFTYSSKrKmzuGatUkV4rpBKPLKa425+7mlHRBV+m7zpjMaFDd
T5Y3T8nGLlduSpCMuJScEn1NOnxWvRENmc3a1c00L1ZBfcRxJIg1uFGH8Vl12T+N8nYBu1rEJzuh
nrQ2860CCSoYJxrBElYVNpInwLUUowIWSxCobatbTpPQqNImjXqVVmexRhKnz6C6yP6ZEzekw1ZR
IH83NovEqWk8EmR4XS8GWVbOxheXLpTXZMTwvAbmzD6dHtTRQaqUKcsvUbTXdsKY5zZs0BCRHGy3
fUfSvFPT5DBUC0Ws6dtBekpf5aVQc82bwZgif1qjrBNU4XGEmVZ7qAuxhc3ZBtbI71oh8hIoSmRQ
51fbZ3WgL21lNsW8LPtoT4tE9+NMYqec1W/5rUUCGSsT53uUDvV/+no15WpFOY8AgCC1cQ55a1VU
AerypqmC1QffLwcVyaLcfbEWvvE+md5reHMekSKu2kPTx77h07EPpbTv2dD+SuP5XQPqAqbYgUDl
DLtB6K99Za+7eABGgrP8TZbUt9QM4XO6GEWojpLJSb01aRSaMW6Q1GHk0xUySNosmpYUXT7nZEE3
JUSOVfos2du9tF2aOL3FErR09u0mWaObS1BNiows62s2BDsYW+A00WUQow4NcktVA7S+Xx0tM58w
tV821i1PoxLg9zWxvLAje15ZoyMQTLS5ArC9b2acZh7c1MwTsRa6tpP5ar8B8SJYoho14c/OnPlW
7azBKJbP0eYms9LunDHFfkGcD52XgMIYty4P4Ca20E6RGaTNaXLlvu3x7oBYGXxV7Yn71RXCDxR0
qM32sEqXICfEn0Hb1UOoOUSRzJk4iwpYTJovsa3fG2i5/DijSuioDvCC+rUhFt4dn8ecIKsUJzAW
2lg96f1OrSHwGdrI2vaX3UKJnhhgjtVW3jA8RDCDK+sGchl8WpqZ0AcV01MSQ+BmnvRoXJhkWsyz
zD/qd8bmzz+D/1AvRX3TMGR7ylyVh2KFhzPLeV+VZ8eyYQGZZoojWfHAWvq+GWn25OgyFZ1uQ1Yu
h6xw6dGV4pCU6rbfHJYhloHGVdv8xZXxThkLMEk6ySWSJYLRL5EzISeX2dD7ucWGfJPK76ZH0IiH
LGrbQHbNiRyrxcdvM/s6CvjQWHPtiFVw8HC7MBY1roSavX5oiCeuSzEFdM8QSlcPWbJsfqfY12CT
Fpq0/DASmD9NXlzVcfYYj4h+S0LXKc9StTNMx6NVuydKOsrpTnpDPz6wj41GIdxQzenUTrUNSr9u
dlt2lFqNEZTGApb70VOc8mGeEvclHo7UcEi9UL6ozoXbYO3Kiay8lWnGcOVtrKHWx3Cd7Xi993Rq
GTURWg12RTueAK4IssiHyFP4QnkSbKnNGEuuQgiam/klvzFrjVhx8dDa1mGygYWaw5gymzSNl1us
N2PLsHyeRbHN/kT/U++hwiMoBiYIWOccLie1sNFimg5UfGb6kYmtftR41k8jyWyAu0+pbT85K8nX
cVwWt0oO1qCMWj7SHvBnemBbclKM0qB/QDkEacSh6DSE8sZGvHgFR3O70u2sxEZNouYg76q+oNVB
VCGaPEJLpy7DHocVbyzYMfX2FhKu+qg74Om7hCiyMmvFvRPDRjAV/alzm4cJRSXbjpQt56Q/QfqP
gGFJz6DpeJjUFvucO4cbNf9ISFCjsIHvSuXGUAaywTUKBoVyg6gA5cfSYxSeqEuwh0O8k3VHc1Pe
uzR/cn5T0D+VyvNsrAeSIdjNJ6blay5Tj/jW52lhUVA+F1g1zrUgOg7ju2DzZbUohJA33JNJQmJY
wX9y00nDXXHng/RUaA/q88uESjhcaj1at7ZD3LLt87VFw4vjNE3cOigqosz0xnKoIzk3qYu7UApW
e1qdXld9ad8ohX1KchMRlF5QWhtfM9RDO2APC6c5WSrmtVDSV6qD7ESGPsEg4xfa6HjsKGrf6NOQ
zodxA7nFnwn6k461t6tK8yuay0TOW5MMBo1KNtPtaaJJ57dy+rAa4Cem0QGen34ztrf0J9UvVTod
nPr8HLclnLByx2uiK+MpmPt0H58pB0vB+rcYp51bNh2rw3AdM7ZUFOU7vdYCepZ1wJ7O9d3CiEO1
YMQmi5eFC4Vv03KZn+N4vdHr0mbOrk7E/k5RMXYCoHC1N2z5k6g5Za7ix4BaBpWINd5k6aHVZbC2
bXQR+FpS42PN5rPD8qipOWlz0GOdbHoiK+YxNyhbpjMgrG1+Wvk02jS8rdn7AOotLNGhhKnQgtSy
axCCdQk4lwi2bZrP/6b8YdAra1eh/1HV8S523aDmv8Z2v3osDGB8Ld4rIrbthFia4ktL6fIIAlbi
eNkjm3gdab97smAgcjv5vuXpnpW0sDcbleZEv7tpfmhUPW9TxFDO61O19eJkfLbBj8rViSNoG0RA
TbB666byx6x8t1ZdY+TUTq4mvmKrZkXL2p/1rfNrsnbppFtRk0O3Xbsb1x0Q62bpHmENym6KuP7c
aHLnFPKrUOeCzScr4FLY3f3YGafMJoGyGsgFtBVwXUh7BzI06arQKBTwc9L4hcZUH1Gs4H+DBdBo
tDwoZEtkOpOnQUXDz5bqzcK6GcJQuEH8uzDuu8ecedwfy3zXVhOs67PbdWE/2VoEkJKP800rrmH3
gfAqISF1ok5Xr24JsVM/Wgud7ZlmFxVNGE8TJxyHZmTIpbHrT5bdUekw3EclLSHYTvILaRebqBLO
hmatw27VdYmaB3SGidu9AQosVPV5E8oXKdbGUZKA2Au3eHCunF/qktYnmTjejHGRemfyaOnfVpnL
uwb8QzJ2A3FnQbyky82yefxE2HFJkrn02Sy81dpWX3TX8VZN180g+52jtyCWnQRGPRmefiebF9MR
4rclzYdeNz8as/idVGq8M/JVRIxqk/1gUmDd6W6Rn5BGdXRyWHA29WBeW5Bi8FwSVK3T8BH21PiJ
6RyW9qUgBesQ44Q4CrP7aCSK8aoFshePd0NLmAbKAT1qRgo+LXiSsAdwmCTmLh2QSOJfTcKuM7xa
KW9i+C4HFafBrUr2fJkM/THOeuygm7ilcEA1O992yO3zjsFYII3fD4Yq2ZfMIhyo0PuyKCo/mSUL
bAhVTZbHX2lFi23p2hBL6E6x4nIHNaElpkoJxw7iM8WR3WLGN4qSMGfpnAbOlN+sq/WoNrH+YJT4
Y+be2CG2f8zoRe0XUZPoMcTHxrTAwVT1caKxf1Qd91qxAV+JRX1SqRCaxrRFRSwUv6hn9ajpznve
UnZce2Dta2XSPCzQyqsTu5ZhC1VjHPi9EzCMvqs4uSJ7VjeZBrEzvKP/d3cpI01tKSRj9FTI4pQk
N30BOFEaaNaKcvLM2pUHdCAEqVtvJZIKH9KxEtF77/02ow3EpZU5TNzJDmQRTm9/G8v3yezUW3Wc
wrn6iIVZPJdxeZ+V+odJ0NTQVgrF2LM4PAawQjhBOj+UnAooaoce3O9596sEsW19Df3wonQjMXlW
HeFfqGiZauauY14Wbf9lJRULU9eW7APb23nQmCmn49y0G+605MA4xW6qTl/mXGH01ZH2YeXCWseO
8wurSX1jZNlr2zAvV5SrM6WuvVIWx4qTeq87BugphZ4KFCpGmGUM+tDWWT6tyfamsxlebNquEHdD
0dDFyIbfsdZnOIKGV6n1sR9TwiNJd/ie+7YkR7FOfXcYZACTruN2FsjjTLaubUeVwvm6zYAYTYQk
peh5s4B0/CTL8KnWOW0I+9Qy2NiNQQp4B+2A1X1gTxPZqD14z3OZ2GiyNhib4VeVuUM0SAvAcWzq
gZmOq2czOE15ER9XLDFBLtOnWjMxMzQG2lkNGF+/KQDsU0Y+tCRdmOjrez9UP0OxtAilbNCawthZ
7oaph76Dj3DluchYAs5b/TzOfG+GPhJTajfE0HXUeLVtwTQx/xLTtO27oFKDtdS5pYulWfi0qA6p
myx8UCMljGkhcdI0q+PlEvUUxJr//9s0du+F9+eB6/kIfw7TshTyrS4d6hN8ws6/PPDymLazENpd
rlPHd1b/zyvGRctdl+t4wLnr8oT/uvjn+P/cYzLYaM7h//ku/nmT/7wi853cwv++JTFi0jvwceCx
6HXOj/Onvrz6P2/k8mpaakFh//PCrVKwhLg8tCusrf/n+/vn4Jdb/xzlcknYS8/vgZP04E5viWXA
RatkcwBzoR0GdWkYZrL2eLkUo33459Kf25xty1B1/ecxOSIrqmr/eeTlUnIeqf/cJmOMVXFu7C+3
/3OEy73/PPnPa/153l+HMZWzrEdNVF+1qKOH8MZU1g3J7Z83Qn4uHYjLsf7rIt6Lnsi189u7HLzu
6yQiif2pqGa25lMh1sgZxS2/wvp4+ZOvwIbS85+/bvtz9XKpHuwru6jd6K/bL8+/3HY5yJ+rG6tQ
9j6QpS73/rnjz4v9ue3ykJJCFhX481v761iX2/46zOWqO3Sdp0oz9amA4A//3x/jn497uX45VD0S
rOP/dZh/HvRvh708p9jcoytHmCmNNRxlzbJMJZuN3RdX7TijjXb+89dVsQx6CbP3/7h7Bie/OVHu
nisuov+fJ12eefnz122CgEtPXwzT//MKf73Mn+f+9VL/9jjVjXlPf46FvrA7Ej92ufnyBKOd6QH+
ddD/uv+vF7lc/ftugsja/ZqP4b9+Bf/2vv71MJcH/nmvl8dcbktRkIWzrX+P2Ugw3JQiIyThErnE
PND6UMkQG+6SYc6if4aLWX9WTFnG23WqtU+X0aChhHdM86Y5kLFsp8zgVB+qkBQKhZIiWzaLYE4m
sSLkB/c+4DrY0f3tTysyJNAtXKJa1xtssa02nNTC3PGZb7Rzyp9wql8CIu8eWO6uWKZf3ZhRclQo
ado1ZkriQHeoF5KojadbzMvX5sbEAUVpDmS13q3t9GXEcVCk6An0fGDvQR+WGiDkn3IlBNTpUKRp
It5Vqvhyy+WX2rpFlHaIIqqlQVzUm95KVk2oVaySkuK6avD592dLJDk76ZWFCuo6OfdhQA/RBalu
KhUtAE1sMyAhDkEAS2G66G1Iok5833bjYRErrjgsx/cwd7X9NvPOLLari/3C0oStDV53JOwsdDRH
JlE2nFdi9MBJhNyNfKdBw16Fnd6toamWT89HCWOFEN9zPQZTC0L/7Uk3ShzE7TUq3ZZsLuO1m7tj
06xlxAIqC03mdlYoV2lCRypPKbuxY29IpT6s6XhFVYI9Rk4ZUBGNDJJc9eB+UvMYjCyaO747c8DV
6qTpL6htcJS02VdiB6wCG3PprJBslh9p88U4k/tKT532KKnpyUqYdlZynDoXR7Vtlx29syuN8CJE
Tzn7lj596aafPGYBKQQrgmUznV28ebbS4pQEUojkB7+uQVDEbFBOb+VshKyNSdEUSyQ7HJPlIL/s
7K5KaNqjC+S5EJGKna6s64OmJKhaZoWVebnBFy/e5ORCzKYisW8VCgTtmPaRs6k4SgdyitBohBpp
8X6CrnFfkOeeuT1B6rzpZUPzmWAFOAqywiiv6Knt+vQgdbgzjqBtwG9p0NjZp8rPEFdbQGDG+QzS
cmu4LtPtmxY2y2RJe6Az3gay224abfwEWLr4YPztM5+NHKEVqVya2pCzBTEgMe4a2hQwVPCGGFIu
QYl8C5yostsKgd55WGmKVPQWUb68xFmBmB9CCJq1CfWgyhvmtSyUZEE9bJM/LtN67EcTHZ0SVQmw
4FUdvK1zPtqyNrxEJO/rpESDoyj+rLIuU/Vr6gnpKa2xcrnpl3JWvjZLSl172c6pKgL1yV5Vvm23
RnyS6dlBVwWkiFzcbwMZpvpaBnFK/JXq4E9zr0aH1TfBCyIqpt7rlOKz6NQx2joWxhQe20hxntPz
CtrEh49Lqh4Dg6hDk+rR1cZP2p+HmaK4qt4mC9WJiu7rKN7NDjQOOLYpHPtHWXRPiOlJ0qZSabnt
qzpMN/TQSGHSh6gcpudGxDoRuHi0+1hUFGkm9hvqIjwyP2LkU7Q7cjvdm4YiWCerD1ZuPCs5RVFs
a2XJHklWnQjqvD0SwZCEQh33qo7gsizXFyLW3kGcQH7Lmq98+71pBX5U1KEC1k4gtSenS58m3Aen
OhvUaD65aiSsyX0fltGB+0P9FTFejn3Rs2LtBzpnMAjrNSdbFl3my1S6V4bGwyp1vtYF+rthIy4b
G7U3tPIqRh9CaWrdFWlqeRnG7P36QZ7nFJe/inp8U8eavtCw3hm5EswjnkGLSiImCcZug0ZYN9WI
pICZoIUJEs4JH3A26rj8feJL8nowZmAj/hd757EcubKt51dR3LFwBJNAAgNNqoByLHrfEwSbZMN7
j6e/H8C9m619zw2F5pog4Mqh0qxc6zfKscRWCCU1qrwta8RFJhKZ0nPYFBdGuasz078FjYLom+/E
26WEbI14PuYdA4FCxiFNX4agS13NQfC8qUlHYPv1XJqasTXbyU3HJHKDZJhdq1ZJyIxUxEDZe40C
VTzWb/txSU4/9xZV3wpSr9UAiIj0j0JJYJ/q701lkOWoQbmrGNF0MoMx0xGuZX6yjRbeu51S1Qqn
4EUDpTBm4DqHCYW0uLqqGmzx8gkyO4nOhoSVPvCFQ33nNFDvUB6ovVGxyGuq5TV1q01UWMI1ZMC6
NUC9ZhGQyTZ5YpU78CKkR1srQHDiWFNVlzgIAZssrjJo45khj1VlvTVR6RWjuAntNHOFmh5CTVab
AAFItxt88B/2cGqprAdWLtyKWdfrjBhc+9An7uIrvoD7JvAN+ej6hvJuVxT40DfeG5FBZWAAoySt
PVXvB6HNe9lmYl8IHaXR4TJBYCof1Z3QUoDoIfCQqUpfI5NmphQvDnbVJ6SPFoI6koVggOFHp0/T
jOiKqJuHsJ7fi9F61gtwNaSGM6vaWcF4Odv4dZFw1RqgrJplXRYlMJqioZJaUJSxRHNMfBAqkbUf
8JIlDbmPXqna/3ACDByR8R4tcxOrw2Iqc2hE+prg8mXGLQz0jtgAIyBMbbbpBM9NRX/cTUr9BqEH
16jpnwlw2vTAqhv0YUqtLxosIPbFtKVv/pja8UfQUBOUKZBQuyBNEFHxzZL3QUaPRjW+9tX8GVOk
7QNkKvvo2InsgfoqFTm1uCthlWIxRnUcWZoNz+NezABSihl9mkTDLBhBkz1CFW+NjVlSBy2H7KaH
xwrQj1Z+NqKZ3ZYZdtO1QBhyQflJBW6hiGFT5fjA+wtHqM1vk0BllQQwwoMUtR8t5wirHS3+irJm
MVKmh6QWbJVJFJswYm5W9IsKW56r3gfQLjDjXHDUVennm1Im+N+9qxnEI3V46fhSR7V8Rluk2qhT
+uTUygUj331U++Wm6ySPPrjSSsIEU9+38XAYC3/XHFC63KFlhB4AGZRtBOVqM1Am/BEiD77tZHkV
2Qt6oW08tZksd3TOGHHcp50BmkHPIanQewfb/0zTEQuIwdzmY/0MKuSsO+1NZ6db2SEE0AY/UMeg
DIIO0DYe0leJVxX4kKLHppekFhaw02ambSQCFQcGseeqxg+gaEcPA5wzXXIvumk+OjCTi+wKbgBo
G8hAcGboLt2z1ZKWm1N7RJCjuE5jEiSwfHiaAjynkQUPhZV+lgtxJWvTAeh19xiRiD/UIVUVAD0S
1gIcA3DnOcY+QLfCDRjGH9BgXIZcfWchpofL46VRO5dtUSZu5YOlTyM4X5TWDQVcARTqLAGdagdI
7xizSZLf4CFLHqOUMAgyUFZup0tn08BhJ89CZRW9o6zG/DIBzASGeoMRb3TX9l7rW+0DExyR5K3z
gSZqd0aWbtu0hXmw/fZBEROrOaf7AeZ3g/VABF22+1E3iFH1NlWNaOIqkLmUJE1NVSTFIN0FNk/n
IQirwARWAeUzan0AUrPkkM396q31LAnqS2bwri/BgRMbTwPdE7mrPI7OAj4WijXXoxPTXKroTmP4
cZuOvub7CWXC6oz8wi/ZRKTH8UHaJgiWNPYVgJOf2ggqZa4bQm9IQn5k7yj3XnZBhSZc6CIMAy84
uCIE2cS1ealHydPixmxbi+hhoIGPxnmSrBTFFrsfr2yHqcaa3MTu3oIyYja3bpUA3a7CqoBuV/SO
YWvV5G7NPqPaZKXJRtjEYFYqdnEQ/ep3jmgvzELD/MQcMUIch0ezGDxNN0cCKzTgIsk62OpuoKFS
7FWSG4PcODXXn6TE8j1ltuuqmqlizmG/B5drNNS3NTt/BEH0k5VytTWTCtirRsVf0miUX7qvv0VF
cvQtqoNRiCa9uEIPV2ydEDBxmhGIziZy/01ibx1IOfFsXtad85ApSHEpGByJczT6HpB3d4IpvYFq
5LV9cBP3QgAiqV7HOj51+Xw3Y4fU9uWPSiigVR1AY2oRPpYCyOhY+o/2AIC2UgPizsVZV8QQwG2w
HCoSAoBTKK/Mh97Ctjg33+IuQ3Z7mJDLtfSdwIRZVyEvxfTAkCeciAihOlP5NAGUuGmLtHzmhZoF
EmT8MY8n6j6PqAarmwwZcS/TeE5iEFcYO1xOUJmXRRIytIjANIn5rKAxIKCRAVftX/TmQtF2ljpS
BjCVe1GIXS9YjjFIFRADbXig05O9cHcH3IyShIFNMS6MsHntQ+OnbimYrOr9vTr53tRq8RY3hHQb
1USEqG3FULomxyMwCeghCQGVwWQBpK9IjF8G5YqNNXafFLXXcXMToT+9nXT1NgJdjyCgdBOH2r2C
KfdGmvqbadufEfUlqILFEcmuQz/pDpUH7a4yscIuNQdQsQF1LinM5QUoc5utCwDrMNoJhXF92mqA
IqXW28QBeIxoDhAewB0vsVYda7+9UAAoVui/QZsqH+M0vwxV69TXlTsjm+IOLZbwkIeRB08Xyl/s
bopmviIV8FKKjwlIUpnNsUvBCp5Y093KfHiVzfAeZRgtUdS2dO0H+E7TLRHj2uYzxsdjDa1vRsu3
ofGU4r5P5G1HMXSDTPFlD2NJoUa5KWLnNTbBn4B/evDbu06oFEJZum/y2k4p9fno1+aXqSnOSDPR
dYPWs7Bbd2tVXpesOnqEJdyQqoAjhke9Vx5Vp8t3QTjdwXBD5m+UtxkCkHhs+0eWWi+2c2eTawdk
kslNTh1527YxATYBpiXhJcU6+oG4zAMb2/R1t29lCH4I1nP6WMEAPakxslBVgwJtaHhjrLES6wG8
wTfIPUXHftQ+NQGkS62B5xdEs+cgCqPneMlU6ouSpie77vS9P077Agnbok8hvVSyA1LVvodV406m
cSS+gBNOgIFQDlL18GOq4VpNjkTS5lFZkCd95ICQ6S0+BgWw1FHgfTgveWWAwbPjj0mGL2EbetME
IRlXL2MbLy7EcnouRJR6vr5PkSHZICyVbRpYLVZMaU90LyjqkqWh2un6Mf+aY+Gz0ziLJqYGhVMe
uC1ewFdW8jiOzN5mAaC1HAg5eqvdOnZTbigC5ICEnJMoPkqsSDdJWF61QbgzEjOC9DpelIn+EyGI
gx/GHYs28MhV+x4N02MCim2nFI6zqejxnqNI1oYOXWkYmqt82jkpbNUpwhazaSsqXwGl0AIbtMr3
RIoKZAzJDut4ciFR9FH46VmVYJpYgpks680SG4DmEI4FDnDE2cgF6R8DvqD8sWjw53uAb/iJKAc5
j+RPnOyYGOVHQQ1oJ4v0I06h+g79sKv08GoOAKriPJNsm6V+r87Xdegc5M3IbEpXvIKp/Bbp/k43
+19IslyhD9hvMKu+1GTtZb18crTxYqoVkBwVq/jCqK/7WoAro/onqV4ljr5XllR4WE7n1FRbL43y
bhcBYLQoNm/Kcniij4IG0UpALoOwvDqY9rxuk80dftlxeNRS9REOquJGVP+ehA52ZKj82zb8cMZn
7FOewc88yKwj2kR1xQRnsW18JOAAdYBIAkspWS0Q8NI3wewW1b6qrZ3xqlo6/A/jacw6hQda3xU8
PJKCxq2SJpPbCuOlR/dDCxaPVLBa/DNOcIZC8BDMFoZzBOgoRDeEwlhrARixWcPCkoXf1RkZeThY
j71+44TBbfnJwOsHgPkq4zyG/W0qWKlZtQ5uZ6iAEKgvYd3om0kvrsx0eBjBKaDGHd3Esj8bDjgy
m5qsoAzrsgg8D9C8x8m4196AUr9JmMuNSsNMzCcZWve6lbvw8zETn/dJCwUlnU5NTW8JoE7b46Ex
1JeuNX8qEkgIv+sIqWoHG5dkTMz8L+fI2Kh6j/jjVVJZlw0DgCMQ569b7RVPRDglSI/NNVgNrTgn
ujWTuGvey2pcsAJ4ZlZgGULgWgOCOqpqAhbxaS1EMV1eODikw6YyqSCj+o+kaH9bhlgK2THytXV3
L1NxAcii2VKkIKYCam9TseSLKYorsviTAECjKKO3GxEX72EWIq+cnGq4xaiufoTo3e6oMZauSLVg
N0Z7fSqvEisZt3WVHst+hE+ill5VmG+J1pxqnUqsY0ZejFcb+nbGz9DPb+vI9PgKFx36vaghNPNw
zhXUbxIL6EaE/MVg3PmtAjvD/zXnyoO+cNZg7DwoyY8ejIOJkJ8SqCUxlw62Mytdo9XeZdcedSe6
RxEnOBZ58tH6y8MO0x+T1j8nOVSV3IBp3BT85mi4mpLhsoijeygUb4QQb+oCc5ZFvzNL/L/KYNgg
khlvlcxJ0O7C9W3WJfDmbs1UjkgDtzCwJ1KzaqSfQK2TTcA3DkrQUlM9Z2lwAQr6LrMHbGhUjNCD
4axWzil08kudIRxRlH1bFEAMBh1UTetFQ/QSpbXY/qrM8t000p9+WfoE8MUtEmobIGwMLhbsGB/y
h1VdzPmAfiCrAjJ6aaKVGDlm94AhN7kEQ5KDfpkGKEwhrkdxDCrW7FB+mQd5Ec3CoEwNmF4pgr2F
q8BW3bbzGG+kjJIdhj0XaZG/WaL6AXT8GlE324top/SQZ9gO0lM6Fzfpy8Xfe6/X8VYOXeBJJd8a
8Yz3XX7K037eV6bhmR1KP0x5Cn5zW1und4GixISgB2G+4KlHG4rd8qNKw7kbJckbZJpYlRPR0Yrz
SyN9QkHGDdPipg7bl7AH+7o0wXmq9E1OeLQLLBoKufwr6H57MuIvvmyvyNxe+3hYsErQB0YnzTPj
8iIV2X0b6q/ZiC8X0rSEtUO5t53ZC0XLxJhH96AXmIeRS/dIHpcHVmP37ZS9lG38zur3YbDb9ijh
gxj57LsoCLyY5bku/VfCg+4YhoQoPon6s2ILrwZHtQVsnyDFpB9qRZDWw4SCkKEKztmknAtZKles
NZ/HjNzu3MldXaJ0BtICb5oWIA6EGjLjIk0OeX2ZFwoFAt4ADSvlnXUvXtf9A9aa9mGclauSVfkx
yBKSmHZw6qOBRaOCv8TUKNsyBnRfTuZ+ajLtpKRgmau5CqhESBZqdqjuUfDdT5NTHU3FBo4/OfYW
Blh2h0IomBqUOfbr4dc5PzvE9EvKN65MowQscKkzV7X4tMms2Keh7Qb5+GKL6JLCT7ezJJwqPMyO
hcwSGAfyh0UeWYNAvZFGp+ACoOxmjUC1Ez6ZPg1v3cZ6mtO62fdE6PXAHNbXJCCj9r4ci7euRQIq
sph9ZmU4Cq139tL/JeWE2EtKaagibzw3yGzHMDaBvqavCs5AUJgI7a1B+4QNTKchws58/6cRC2Rz
LFLoqCoJB4p8qALBqi2GJbs6wRxZkucKoE0blzb5Hjo65BdsBCcGYb/zj8YcnVVBxqp19GcnueqA
IsARvqyWj4uWCoxhaRUA0R+DYz/ZAkUMOz8I+DfbforPs2rdZeV1GSPDALLmPg9guENkwq9OkNJE
0R/3v1raH/VoSiZDlLzM9DZeSgeOgqrnPNYXQg0GWBAGPcLJJ69T21PXg3usgmrcFBOQNYBudGvj
mPfi01FNVm/op4ATr5KQTKjlYzAgy4aWZciNjoOPh4TUdR33L2PWEA6NMbRGI/s1RHNz2SaIF5Le
Vk1WykbgMMGiAezAqvKcUH2J8Kpzgl+goOILtV64CCw4y8jOGR7j+2x4wqtx8ZpnjRYGwGMLqN9j
W4ASLkBmODFrZwksDw2ZfRyp2nPiMFonLSJ1CSkW1KDMvRZdiI7si9WLK9bYD5aaPTeZnXpKDcGg
15CgCBS0wmx9Hy1QuBhEJn9iwKJdPQgyhySpwGmS9oT4O6fUSqA0l0p1Qokdkc0k2YMM4lX6hUEt
bKfa1tsMITFD59v1e4orPf5S22bReGtH1nCKgcJSntrbxLI0z5/7By0tCFSNCmYxSj8bg4SVWX4k
cXVTO/lwSKeFXZTCGdHFsc0Q0p5Q54e+QfJJyuStI8nHbFPgjleRMUuL8BjE/RJA66+mBf+VbGWw
X13DVexdtoMOvG0pPfk/KjIsEJcUYtf2DHEA0iCESlyeyKz13a2PzAsicyQ7O1Vx9v1VrywSNFlX
ek5u1sT8iyNAP9jHriLjF83dQL2MBuMYQYIGR+0CnkP8rk662yqjCNSYDX/NUFyQl78MTHQVOvI2
YwoceSCtSSyFXHIPhYbV1D7ERWxL8VW9bCm7wyhlEMN1Bo5NdJkL9dophbEXalft+qk4zlUMQSPJ
vVBHm30OmByCQDQoeJO0s6E0xMn4ZOXwQNX2kaoZ/3+OXOpMRtaPmviUFqTVWbdmEF+ti9rod6ju
1tuhyqNzK6mfVjVJ+9IYlYuaVowGGGKBLXBPFhAvjpN7ubnEn0VrXsz90UwYSdOoeMqx3j7AOYsZ
worpJJqlJlSryqbTMKYdZFIT16bmBk3I3hMhzUIZhH5BvTFr6WgssyzzKUuhjUkt97e22OY6KhHm
UMKbpYs2pb10yet05COSiS5spLW5FUIYoOiqM/za59bi2fpaa6Gyl4Chodu72fhUW/ziyuQjsdMk
ExNYDGuUZCy7fzYdUwMKnp1tkpIXQXGrkkKhRVHo5l/xwgSHFgNJBM/ns7Vy2hkVQ6i2RFmSWo9n
2SDB46A/CBbuG1XJFE/vRL6nWGyEZr5zgGGGISr1XfWmWqK9QwrY6+PpGTmGc9nLHtWEuABPCbUi
R1+fIbq9HqOZm5RfIlN4AmbwszSszpU29vHUUEkcOrpTI2BB2twqP3T0vLewE276halr+/ZTGvb2
AZ5S7wVViSoyGFRXr6pDh+x0Tks2fVhTdCSUWcpLMbUMN2OuH6UOs5OwwqTNiVL7GAPzTdV/9eP8
0eXVrVPGnmlWN3NjqacG82q18d/A7vFqoVsQuh98lKVcDBAaLyXisZShvxqoMVvwp2LM2ZpQeXVq
YQNVqNUt4x2QAqFID6OE9zDBZzKk7LUFGUusMROLTESsrGv3esFYmY1T4jJtH2P8kE4WVJxNxNJH
IBu8kUEx7pQSH6kyum+VVN3V9o0uFAJDdXrqRwSqGpWs8Fg/tj0VEWuAd4cxKTJA2HBYYzrz7YPL
sGlfU4sSmfFL76Mbm9U+i2Bmxb4fn4XOcqCDr7YJHYWY/VAXZngdFLASCoOyAbHK0IDnLfpXxCPA
dPuXSZf0G9F9DDYJ/TImBd8HykNLUqDQU2cT6LlF8sN47H2WhzFWzB5YkDeFpXsdygnlsEgcszi+
VUSJCI2Juo2cy2KDdQgZzp41H6pxJP/L/FM1hp9trxKxWMNBY+zZJzkWvEX6E0Y5ZkAm5BLFZmWs
y/qOXxTTquAV1fiK70MDGc+5chMlPmQq2kK1b9wgjx2fCnDJW2wSAh4yXhjOBe0o32oVXJuwHYar
EmqWqAGyjEhnhd3bNBXXzLAxUTDWBmURoYmagwMpd1NcNGeYZWT9nbi8UefyA6vuHUuF+F5XHX8b
VqRewwLB57AicQKBrrvGEz7KlHdy7cMPJcCKPAbGroirvqHMNo/5O+4Y2pUULI3q5qpamDmxps77
AFW762jZmGTfMsWRp/UUPJX33iTzUCYWv7axHxAuGA8ZAPFNAgSCBFGysxUHZcG6n9wS+Wv40NpD
3EUx7UB9bkq0pDVdlzhrHWycCFwxO89BFCIqU5PTLpps8GqfhUw2zMRCm3osqmM1Ng+9LOe9DgHJ
6xFTGvF3onZMdQ4tkGpP54FFbENRam24vxqVOEI4xlgLlD0rr6TwjLrprvrSRgqbB5rP8FVLrb5q
nbbcJBGSlLweALzSUt6o8IuqcYSwZ9KMMAp/Dp2GJqmkLB932pNhVRJ0x4+yyv19OEKwLpAuq+V1
RkXMhcIOnBjkvF8qu54Sq5YqOPggWhZD2vItFJrV4pTU2MhkWYV4mH+FKNllYLFWYVkGDrZEL1ZJ
yMdo4KGdsiTIGT8ZchFjk/aNZtS3VZeQhrFQ4piofwrmpSBtWQnAzfT7m9iHNR6ZRu+2KL3vlBT5
t0qzf0mzh3vYPo0tSDNRE27ICYRtMzE+G/OHGO1DbaDOGv+SFg10ztL3akRJQ5UtsZ8C6j+fAsx0
ysc6AUzR0rj05mFMMIGsQfjA0/TAmT9qCboG0hHvoq/hyRtooTcObsy+Ls96UG5S6i+4BVhHB8jP
qYzHRw0v7k2AWYqZFjwAKT7QDdh3IY5pJF93o2/H7hCnDyhEUDeVMPmBkYPBm657g+qBKfzX8AYE
CqPK1h9mr9NbV+nrS4TH0j2wjOPU+9clrtFgdRQ30RCWJ6cXM/xPz1luftbzeCmQNyBKdUM/vICQ
nG9onQqAoGaXCHhayRKdUUe5tuIQSnfSQNjsjUNltkcNxaQuG++VadYuO7BAemkyDUQHdClMgnfj
U08M5IzRilCKdibPlTAZ8Nz0aptVgJ5qO7xoqaWRc3vTRduewX8y2tvTTmlbx23QUXZESGuJbtMC
Xb6Asb6o943QjlafMpUjkOylWvkjtSKodSN0JV35DMzuLRHJzxZFZVq/vh8q/heBazU8qGRnzQ1y
tSQh4zjzFCWmgmbA59MLJEEELDYyDFRsTR5zD2YZ4BMj7Clu40f+/zv5s4Yv6QbkC0jTkvRvHEzk
B5ZVZvA5NuNdo8vPMm2f7am5pwqBCmmsBDz0lroz7LLKZzkgtAW9Qx1VgXNtCeSN1BA7sw4Pe5b8
KlVn6RsXZaX91PwBmaUcnNhSzcrbAOBLaiMWlpfHHnOvvj5NxrSX9KAc9F7GwO1byovRRb9qHSY2
WtbjvkCoefBhz9efuWyeMfYmG50X15XYaT4zJ2N6in7dIRP95YigBNzZgeKJ19kRkDpVlLuAQLXC
N8EzF5oLg8+H1D8paNpeODv4GecglzTxnmbBLWTh8ISG0Gk055VQflkiEEbgnp0thAKTvMKofjJV
D9icSXSBYmNu7bVhDM5NW1a7oKnu4IF5qlnQ/RNxqlmUBm2lQJRHegAlfGz3Aohk8WeI4hqkhfZo
5Aq/GzlFYZHFIbxd/AwDT5kGKBChc0FmYzs2+TIPRpo3yvwhLOsbo8PKAFEHvkbkDvBoXZts+bYm
52chmLupKJdvowkNPWkk59iq8BgHQqiPJRWrkSLGmMUkq9J91SoIlJTX7axqqDbjswc30YWWuM+x
qi7wcYS7ErhRjvJOO+aeHc6XEfrVWz+sck8t21Ngx0c/UAGqgzjSEGD00K95jlgspliJIIxLCNAG
6MAR9CMA8RFQ0MPcqAcKpUSuMulvVltdC7U9ZE46ea1GvJu2sEOIq5VtnhZobQ83bWD8LMVFYDBq
jtEgKYf9csA4FBg+QN1xPuXUvpH8EpX9RAVlP+YBtZLkwmBRGgaEEWOgX8t4vA4HINVDB9pDO5ZB
mu000gNWZt2MOmQ40lP1vqzUE7oySJvV+nMzondTLR7sGTIrbR9vndy6ymfjHpviO8GYsrNlt0/q
ee+UeFcwkws73nYFBTILyaQ4JhsJBS6GIqFXo+ECo1yMpgKCnRJcTIOesdpmxwinuqnXdrJtiUpI
Njr5CARASc9irD/8uP/AOLLy43mjVXdp1WH/x0AIFuEF3P1HNJqfXV94PkrnhpqWe1UZqZdNCBlW
rNqt8CcpWQr2EMhIninXRjE/hKZ8iuV4UHXjCCmzcpVWP0eDssjLgtHpmBDNBq7t+RdYaq9SSyaM
pt72jtiZOJi36vATyPpNmvwUxiJwkBxJ6t5CCdP5/4pnjNPcGukDqE7ao1PgUlk5r2EHtJ1K51lB
JmED0K4DODtiMWPfw7UiwZ3Zj2rdnzu/uF6l/P+/68H/xfVAWgaOA//rb2OB/2J6gBpMUb99FH/6
Hny95i/bA03V/6UKbJQck8yUgSP8H7YHzr9US1WlYZu6aSwGBn/bHgjtX6pmWBavVB0Vkznsif6y
PTCsfzmOhk2CJU3TkJrq/L/YHvA1/uN/lEU6Yb+3uDqYJAjBTaDfLNFCNQVWVVx/f7uL8qD53/+h
/U8VeyLVV2Z852oEuCVEwdPQpNXJ/L33dY5cIR0PKBhSNOv+etd/uTb66BXWEDg3f1xf3m89XDdL
qfuk28GA/o9zgwySmL1mSG/DXrY7Ej/5KVn5EQ1w2m2GTA/DGCejlfOwbEr8hChvrDfVOTpUjNWc
Xu+Ck/znrX+83fc93++07o1KBketG157RBMoFS7Uit/v9304AMmEtPH78r+75+ub4SMOZAK7Bff7
nlxrntW4dzwlbY+lrPt946PQls9DfVKFhbrNkPjUvtaz60Zazf9xDPqgPq1XsP1GvN7EkWp59XqK
LHR20h7W/e8b18N1833n1+3LC//4gH93+R/nqG3ZuyaxwC4w0FsqsmnLD0h/fwXDkZdSraxdGJXF
iQp1NaPVyu66weHzr731UMeVF1mxLvjrZGcAG5sdpGzWR/b9L/7jT10P8/X/R0h9didLMpZaJQsY
MgTlaVqaWixYmhWsg704RFyBdT6NmroWcGINVut643pu3ft63dqkdUj8O9abV2s7ndZz62WwXxeV
EZKzWz4kHSxihwjM/x+vXXf1QdxYnRx269FX51i+0Xr49abLIaa8o6ZcDQKCjIh0AOHr7rohR94f
4VbmUdydSB6Tms4aeDjJssmx0UFQgT3qXbAQFDTTIw25RMrkYX1Yd9slOx/Ai9RCNNPh1KNFZyON
uG66ZsR3gP/M1fwuOkCL89bz0e871MTf6zm4XtZKcL0WwlcMpRfO++9joy4ML7XyV32sy9O6IeX/
156RquWJAvhfh+k8Pc9w/z17ucMOYkiFOcgZc+lMvqKyJdYEdlLLL/Ib4Lf8FMgWOaQ/do3odjQn
useEbmJSpFxFpDY7ZesulJj8NFQjecUMQ2BkQSpTvVx/WD47fMS6a5sdbIMULNO2wIGSRKHUs2uF
wE8CQjzEYnJU7/vrSy2WpL+Ae1pL2y2Xnw9eCxmF5XDdiN97SVZd2iy2AOEvJDtZEqXoJMVA0SzP
KMtES5WtuV2fQtzRBta99dNIv02HUQAq1+rxNDnReIoXTGWI7bk3gn5Fi6Mbh1MQVeyiVYdIdpID
E6B4eCIFQ8Y5KhH3ipsWxNvylQATLwCGmBZa6A6B1/Kl1v9EKGhJ+I1+WE+tf933f+Xv5hJ8OUQi
BvkkzZ7KBlLd12G6fGfyMQp5ngIgE0iqLPKDI5niBssx88kZqYENYj7i8N3vZwU1z/Xauic0Hfx6
miK6oNYnRXVY9i97zlj2ILGqpj5VIbEvQN0Pux1AZ7WhpJ8kCnqmZLUqhKrY5HN8j0gwnmo9ciCs
RUnLrrvogjJjLSeXiJDGFEAB16E8Qkg6Je2irGLNfsHTYgOXFk1O1tbge4IXtCia07Rs1r3vQ3t2
oAjN4a/1FGH8K8hFywuLjiYhsX49gQn3d0YwX3YaKqnrqTCAnRxZxQExxecS/IX3/WPtHAYosOK/
f/yoRosvllK637/w62eCg6PVNVN1As+vH9XszPoDL7Xfv3I9XH9vSZLvBOJuN9q1v49SDR6/6FEJ
Wn75+nOl0tMMzXW7nigq1OvkoB/i5RF1IzihToff/Ed7XVsHvBbHNawlU9Isk/9XD166MdTtfRYa
GirZS6deNtA3rqpFkEevKf3EBlP894YCDyBaM5qRuOIjC7sCy6P2N2AhCgKDlha7TNvrISZr6Nus
xya2DQgm9LHnrHN9txAm141q4y8ASLPfpRGKCVZvoJSsIw4glzZvjQhAZzIhw571uPCV+YgUA+f8
fPohizZm+YJe47oBWTpjdoeHxxBmUAVmVvedxuw4BkV9WvekHdBIIcaNx1reazihQXSzrW2BlMAJ
IUnEa5n3mpOzbPpxDFBfRwMsUDXm70SPafBLA/86FhWJgRyMDfU6zbVKSONfDbxe/sh1M2NIh8LP
BAtNJ2m6DWapzaRgkTs2ln+1VVSsGyhnOG0RMePx+NbGve59H7Y15TOEHDvPBiMnSdSc1k0QaM9m
T8prLujs6jJ0rhsZMZ5+n1sPqauy4lh313vWy9+H6zkjDkJwK2hOLG8lmKETHNx566/d9ewf7/O1
a2vge1vGPWvhM9VNddYXKeBxonPozWge1ea20K3eBfguUOcgSdUvVOHCJOky5GgQrCVGdD4YGpY4
pNFyRg2x1B2/dtfrDCrXUL1wKUhrkijL1DIs/PE6UPiW6+56ct2Uy+V1TyFqZtJYmtv3a9bD/tbo
zOjrTdZL69n1jSZrmbPQne7Jk1rYG63HK+n2+51CP66gYZn5sAQowRcHuFjjmfXOf1CGv+i5K6P5
m+K73vh9+EXuzda4eb1zfdF/TzH+4/I/Pg3BgL9pyaYTF/u2K/8gTP/xLb9u/PoIWdXkMUmIbeuE
SR+yDKNNMzDprce+LnpyZm3zdW690C1X1711M9vMTuvN6973a9fDbq7CEwXA9UCQLkR1a3mBalpg
59abKXRwdt39Ovv9Pt8fxYyobkERh9v16vp53x+/7n3f/Mc7fr/XP77iP17yfd8YMVLY0UFfOqu2
dNt1M//e+8ehgckjzL8B5N5yi75MY9USbXxvhJnVnm9OiMdxXu0ipndnCc2+b/nH4Xrhvz2HbjhA
TUxDNut9xhov/OO9vj7l317vepPKs4X0ytc3/v1D1+++nkPelUFq3f2+Z71cG/HfV75vX+8xtcA8
9tXBKQfjMESIHS1vvG7WhzcoLX+51IZspyTWfVkCAEXnsneLNcjL+v4yDDK5a5YozVwCIbmGfOvx
9+brZJ1r4AQrxMD+eZOxvPLrLdc3WY/Xl3+dXI9h6IyelsMesqGLhLYybMtBxYdqqJ1TS4mCoq7Z
elUdoQpTx4EnzNqYPVKpkro06nb9Ou0hrDnca2PjygktoB5OqbtUORmv6EtiCdug8CxNfo20w5Df
b9c1sH9NJV3VOeLkAFA8rXthlZlfe//J3nktOa5kWfZX5gdQBi3mkSCoI8jQ4gUWkRkJrTW+fhY8
qi6zcm61db93phkMmgwQcLifs8/aetRbW4b6O0gfNI1L18kRvao4N0u07Cp2Hzhtyq50VFQa7Uz0
+MaIYVKYp3S5QL5UB2zzqoNYaUpk63sVoU5hKfdqiKNSKgcjYqbQPlAEP237zjYORIWxk8LBdR+1
yGwCwpvIgltaW+aAJ+3jmD5DLefyoV0mg+XPKD01xQsK41PH3u3QL0Oi60SsM+khrDVFQw5gN1RA
I8j2ikaDltXMoZtKpkFyEU+52gbxJV7H9vImFpNmNvp9UbzINME0EcuVMJZ+lbgwYk5MxIa0DHqX
NFFO/tAcDt8TNQ13DUQDX7SN7fJKiOcl/DAsgYDvWbFWzqNbijEcPHLC/uCY1E6usMxVtkE97f7c
WVlaa3GY2CLmKNgsNX4MKkvb3ybZvy+KrWJdhJyVIobRWOd51R98Z+oPFMICJ9fCwRXrrhvE3Lhc
KsjVOJwsvXnx+4q566Rf7gHxm4t1YrFVlqDPdfl7bu7uwnnCy/57tLCcUGwQB4vjosC6bU1d2czL
K7db3q70DfPDdVESr8hQDPaaZTsZO168113DiKpnX54c97edUi3aRhHkM9z2tkCm/GZHTS60USvl
wqsWpQtosxn1mlgXMsBYnCitYt1rlC+KSVdR8dt2SNDkEUVeoNDpEJMuIw610nV7jSai/G7Aq35x
jri2YVAJRq/su4gqN3s6pCS6Bw0GpbYM0ZRlcl3sZp1arOuymBP7iL3FYulTVfq/wdr/lkUtRkD/
ZbT2qf0If4/Uat8H/BWqJR5LQPQvj1ps0P/lUKvoS6hWRdUjY0Yr69Y1VEt8V1FN0zYpycCkWSfA
+69QrfUPmX+abCiWgYmRavxPQrWqYf+7KT1fDcmkJmuUUC72tCI0/XustqiKKCxw+74xFQoc00QE
t5bR12+zptUxKhYP4Pes9ccOerpFl2l1m6EBCeIW1nyJwqVg2ynabY6UmsbPee4LRI5docOIqCIk
RtIl5MW7qzv7VNfScIAUb3uSMv8aCym65NNcQw2dom0zJvGmqCXTlRg7MxQLcK6pVZA1VnCbQb86
APd8C6X5FZc+qvX9AY9CfQnRDONWzRCrZaTRyf0qzTatzGSdLb2UJhpgaou/BPMYEphiVsKfc34Q
szok2f5oz8WwRhaDyFRaQoJiU7Q0Td+X4rfTiE2/XSWxl1gpQ3aPmlnZYl3by561hAwUCgv6VzEL
hzXd6Hr4aCwbxCoxSZaRrbx0WP5unT60xBvElhQa1D9ndTEoF0eKTeLw66JYd/2YXBwolv+/2f/6
08WJrucNotLYT0svlU4BPemlOy3m+mVRzF03NEuv/roo5gJj6ZOI2esh19OIQ8Qi5jwhgn563n+3
syK68H+e8XutONwQ3X0xG4HOXUYCYuGP73T9PHGuPz5KLIbLTYGzEYq6v/6e8nuosiwDrlDdvEQi
8h3B/44wi1D0b2F/EZU2s+qQBnWx/Y7ti6GbiEpfA9ff5/iPMezfNn/nMNDkI44RHQxx0B+nE4v/
efOf3zJofYILToRMj6KtahUv79zkr7RFJYa+zrCEnVoF8xexXCxvX7GT2F0szlIYH4Z7sVasuJ5p
Fi9usZyKLtFfE7FjLsah12NsicqJLlORNjEg15ZBeivG68Z1Fg+b+pAt43mxfVzG+KUY7S/jfnik
RACWWMAgSf060e8ywzD2wi/IX5yD8qg5oVmXyAATVcAYwy1F7MJeohrfs9Rv53jMLPEJuFP/mhVr
w9Y66kscQyyJiThQ7Hdd/O2UYqXYLHa8HifW+epi9xrn4aYKZvojfVZ89lOFpZ5fH+eu0GgpUtRb
hoXsPW3fr3G071AbntUE3ERQXaHAHMZ53ZItWToXS3hYt3xzl8/yGkHr7axXj4WRItXs/yLlmcap
zpppL2LkIjou5q4TsQ7/k3JdLAELabkec00dBuoc2MtSrb3ocZXynlDMXVhX2jYIh/HgB0xSFPib
aFYeoww/ROrlG/lA3S9KJeMOfSeChaXL2ka1hj9sFa3FYlZXK4rdEVD2HeW8YzIfYnVoyZbbCm7n
fYz1xzLuEmF2q64c9HgdtP1q2CvdM7quD83ulE3WUHFOPR7Z9KZOXCCxvCFkzd+MyvzgI9WFUSHv
qOz+ZzjOWOK0IjDX2LWO0LhzRQzNjuAMGybDCREwE2HJprQZVovZ68qol8/aEM6bcXmCxCRcopbX
RTFXT5Q7a9miMuRBEpOECrmtlSt7aMIThRBkgg9ScK7kVtqaNQEiqVwC3VPWoCUNmsaVgIHndXdR
nX74vhG15Y693n5iTqyr0hraY6/DrbZklKRFurWXp0BYZxkQpv/ppyWWxZZvky3Ca9PO1tI1tXTj
AVeu5RfWSshieGZ5kVgOCXMfxsrnVxnUHhSG1epe43eYGSAhXHX2IFGuMOvj4Xu2ZcDeNeqesenG
H2qd+LoNIqUkoYd4aGWHuQN9VbG/J9C29IEBmNnFuE/UDRW72qyvqWioKSLSSNCMM4R5CwkfhUrY
3fIgjygi6dHslOkOU6XpAdynhkPbw/huh1tsde1iFeXu/JzupF/oQAINQweXBAW3YvIzQnl0AWNS
Bq8IWcuR4uXd1L16P7TytkJn2+xUiDuh14+q61mQuNTGM4LQnawdCqFovg3kizJ5lf6z8z/6bDl1
DDWXEuDcS8d1+4yXYi15cviRaSdGBTlVxuORwUUabMJ8jYWLWbyGE75IXxS1xRRjlCGFMBvSt5S5
LIhXkL2J29uIh/QnYE26gRPusQ9erC+z3E/GE2DjoqMAalfHNwXWgnhVpCd0h9TeZ9NRBw8f3kC6
LeWdDX0AenHv6uEWlxJYQ9SEbxsupypRe66vCAmk1BGhe3P2EgW+syv9GvEztHD0GrrXelxjT8MZ
/fLMwCXLQUK5Unea7HtKoofuJYP90AWXsv0Js6g+2EcLkgYGViAUIoxTqG1Z5+k+lAwqoXcQKDHl
CZJ7C8aX7vrybcAI1d41mUuZlfYxBDPFE1tG/WWyV5NT1hD8cQsZprhL3XXI9dUAw1O7tALUjvCL
YkMHHemqpbDXlV/rZ1s6jNTe/Iqpxaa/dlZusmYtkWUyPDP00FwVGJ3Pbv8cH0fHG85BtFae2pto
jbN6AFyYGnANDe9+Mvejti1DZNMro/7CbGBOEfXf2ImrRDswK+Z8stXPeKYfSTO5WIOcZOeukNaF
ubVxx5kPtXVJumMcHfqZ50JbjWgU4+RXETzrzU3AfXTEwpvrjQJJDrYxf5u5kn6R5bOMNW2YxG06
hocyQCPs4SSok0Irj8Yvcgs6daLU1I1rgKt2e1B+FfVdnuwpZtNgn1Qu10kCmQfKn7uT8o/K3scS
gRAk2CRGKOtx2/eiw50KvvWmyDEfcKl/NBw3j6k59ADQDlge2EckZMq4lk/lvSF5io7ZwGGWd3q4
bvaABnz0pziMFMd09sge1+2J6sBVU8PBBqa70k9zMq288X18CmtU7orjpcZdq+6HEBOW/kSNJT6Y
4OViEAkwJ1KKAffDfDSRWH3F76hOTaj1iClVeT2o90N2sigNeKSEWpfeqFyMrHP0CtpDmzE3OSgm
PXA3e3O0Q8OjEIAKvJSLF3F0P8MGm4Hv8NRi3CtHJYyktaJv9I4UiAvEaQC6FKzh5aCjrpMD86TM
JpDT2BpIp7j+bLNtEiDDVh47+0yNUo2+3VnBxzZ/UqroPJF3NzztFig39nVLBbmDbS49SK/UN8Mb
lYSmBZ+T6MBmUQvWbvEKkgcwbwe9wVzL1ZqzNNTyA0RL11zzW25mirxutSMcrF1BXX27IQiCdAxQ
MuZRKzSbo+XyTSIwJYXXt08MnKj1Ko/dq6G9Vt0OeWa76+7Vn77mJfWOr4b/QokCGkB/XW75Tj7g
9OykaiuT4jI3eCpfkOnqEbTuY3qU4avD8FYfKKBpZRR6NeVGp344mfIm/Oyi29khD7OXPsj5o42U
V5O0baJbNIjU/1oQBJ/yl+yGoNpZf5S8dr4PI9wYSV69a9o5pOa26FYmFbOKR3izr7ZaeqOMJ0m/
qf1jUKFJf5qKTWUjgD066R1lwyMFTnfkuhV9B+ENwM4EwejivKBedH4UzxTUoiDYURT6gBtuqe+D
u/mY6KsZheeLA89q2kJsGhIPIAeyQ2x84lcZGvvsRRgr9M6uSXnXQUsB3bIm/UeRLwrH8FRKjwbW
2fOjPqNgvBsYlDYfjnxqIUJj2hyvNIMfGWXtyog3ATFU6v+Lh8cufJzmg22jaW3dCIZLiqcwCMyH
IP41TG89PqeMJ0HGvGQNAev2Rg1gk+ERwoKMg4YrI9i277FYTXHK9E/muOtpWaJDiVVk9TGUJ0XC
enLLFcIYpLZXkGDJHOcIPcNVA2AFQiDzyqr/iUdHvDqHr5F+5OzJkQFNqEHlIha2Ch9Nt9oO9wV+
N+p6brFkxQGLpNg2XYNioDKq/cTDp9iG9RYv7UeZ+k7XPFAbvoo3FhWR6x8G6o0X+DXmJfHwtLvT
KG/exOv8OF3M2tPe/V0Lm4USR487zfIA68k/KX+JnwOsBF35wbodYo9vrrg8DOELHno+QA+oME/6
xf5Z7qgIuPmqX6AbGLcxWJcAdLhL7YjEHcuC5Eku/gv3RPVcf5e5XNNV6CqrcGPc/1h9lV73A/ed
9R55lHrRbvOdeploFOgAPIHx4onJX+IXWVtR7VW/GPegalBkk/QdS88HbgZdxwvTG3YdCnIIexOo
+lZDXnzxLa9Xn1IqJuItymCSHwZCDGsVjG64duhCFWuMp4LB21NLS41/CGv/vdmW58hb5DbyNmju
E2xP0U/PblBvJi866OveJa6oor+FjZPfzgfNgjG1/oTA4eK5oXpgq5SXvQ4g5h3QhnbCM3pnYU16
K/2Qn4n94sHQfAQ8BpTk3Rm77E5+Cg7JDUQ/qh/x3vXjW2pbiqdiG/OtttGd/YYenW0KoCuYAu78
afGtPXgacM/CYg+VP3ApGGDKOqhM6+iOOjYy4ricGy8yTxhhIkZPT8qjipnSg/rc3ObrfNNfDCgR
q/6SHE1XQ7y/2nSOq3PRXOOknZrb/lLv/e07DiPzaT5Vt9oGK4tgR2XxCdznDY83HLYEAthp7Ff1
I9mDvl9RYzuvpvyBPQh0rxjpnIxN+NbujZ4/fPLsg394bz7GU3Y7rvFat7f0Pk7qIT+FgAU2yLjd
xJW8dA2ZY9Wt4hvfRf28pib8Jt04G4woLu0eJVf5mNyWj9JrdD+uu4/4EYPaR2Trv6rnwSv3xqrE
VnPVvgUvkCMgiz5iMgh2w4jXTLN2hZRqw1vjhZaMW4crDOoxBVVJtR+y6aUNHy7zfX3CGbrcJ7fS
zlhbJ+MRrcIaJcDWuZBv2FhvEse26/AG7Mv81rmqiy2iSwuFcxPkjTdJ21G5y8vlLeOv2gZbOiX7
9Mjt8Bw/tqfhV3Jrb/tT9ZHS6yHy9Sr/es1uo/vJ83+Fb/lP0OJcCdoY44hh3Q3QmsV/7SF/6G5y
1d107/JTdIepAh543FY8VNHqUf7KKS9x5dGdnqhnGVePzmf3jpub7iXH6i7b2R/6U/0GkwaoK32W
j/ot/qG7wy1eQONDckyO6pPp9pfqTn8Cn+9yUbfqDVN3Xkt8wGcJxGULrdPN4WevjJO1Q1VxCF+X
m24nvVCQQvPWoY0Hfv8O5La7oZyeleMqu1N2+ZlX4qH64l4tnsDT7OdjvGme5mNAG9O+FIlX3PB2
Sr7Efd++xOcQJiZvF56i9XjM+L3idYuPvQkEwsUeuYQ3QPqEMekXItb2hW08TFG3NpWjzRiFS4MZ
GC8sLpO0ghYyfs6f8YPku3FCDc4K7xdFXunT1qBQiLLTJ+lTvqFdNl1jM+4p9+FpuZiHYDfuR36Q
6Xb8Wb/BZGpW2ob7PQeI4Go/oK5MbvEsnbEJ3wQ7FFddrOyos5afB+2Vaup9sI/2o8e7uMdcyNMO
0o0GnyDyrPvsC+Gt0axD52cCJSBYZSqvzPGSvOCJZjqb8G66l7fWeT51011yU2OGsDLGhGdFfqPg
xut3/uUruhu41Ehv4fVSnUhX+RCfo7v5ZRQNoGglKAWkUSEB3DwVXwHlTRgLr4zPjgNha2D9SPvB
a/BzuDFpCJ7bfb4e9yRc7Y/2TDLyM6O8mErre2Ag9gdz9Vv4apwo1RqXbz2f0Ak2931LgRw1Cav+
wXqRn+pzUrrJvM3ulv7Bu/JZvfMVKRAAfVV99dNpfuGF2H/O/IxU/OVLY0zDRhcBU3eapcmDgAtu
7zB5nxTeUjq5Gu+1W/gKK6TzbugGXn2mLeU1+T5nN8O0hX52pslLz8MN1zXZyW7lSceOKryzegh5
QukCucq7vIdmaJ4cz97z4OtYK7kwW9b5bqS5MbfOWd7Kt8UOZqjxGLzUG7QhxKtgV/HwBrvPcF16
BgAU3mnjnXnqVwUvvPjM9x4rT6GRlF3K5lbZCxV4waf1c35rgfr9VN6Ms827O944t/lLeTT37TFs
XOdejYGHe13s8UpTL3QHicNw0z6NO43mud6jiFqT+H2wt9WWHipn3l7stXFPn2L4QtdUvYO8OGIb
tuu+etqJXbajdsJVdvEmfojukjvjCDfyflODEX1RuQWS1Sit1aeeJ/OOZ9Z/JrbID6h/aRQHRZ78
PH1MH+Wlfkzus9v2lNMK4vZ1Dh9RU53r1J33/gGfolv7TvYwhHz7jNfSPZ6IPM7abvlvjqsQm9fa
NZ/Vj/QiGV5croYFJbpqe1d6JYOmRauELpQLSvHVDm9408jPjX+y2w394oN5SDxkgYR394wX7uKN
cks3k7tWfcLWlmo7dGbDfnwMDvremYElblTbm60veVqsSu8Sc+JXxJfPemwfsVEKDib3Uc0TW9w7
L3yJT/gBqy6O+42QpyWoElamammMjRgfibCbtAQiBZZdTL7X4d2t2apJrIDkgRDniTkh3hNz39Eo
GwJzMcR3jEIIQgltnJiISNR1UcwFQjc2UFMiolDi+9hyeuhCp1wPlvIAt3fch5TIVP5Q7jUwgAoW
onsAlDDJomMjvfcEc5TF1intvQq42g5IAfVAPNVACHBPoFYYcd1OloOzSkx+W6cBA+BlwtDFlCVz
H1RoU4RgWMxRGg0cEQC8EJw28SLiEbJTAkCLFmQROyR41/IWGGgu08W2IjTRSdlEMO2nwK5hCQQg
B7AguS9mavJhDzHgnWPySZNWXWqd2GBkEnFQllXjkoIPQwWnsCn5VFqT6Iu6YNXpUZdjQIJqHJdO
eeaOSXozlSbdoOUbE9VaFLuxjGQ2iZxV65c4/MzFrappNLiVdCZQu6uhl9Jw8p20QKMSs3gZe1Qd
XQIeQggnv+W/YrYbTUIakY6hjgjpikCviOuKOUsk64aqOmZ+kG2vislpycP/IaUsJRTbNba2QT4h
SBTaxLaiKKBfJmJRTGR4kHjlMgITcVAxKSWpUjFLIi5q+pDIOmrVRFz2O1arLgQUtYqYDqGJq2CZ
woGwUI2PS2R4+msOPQ2xz2WdmPyxKPYTh2EGj0YCUvO7YiMXNpuvRG6oG7RRp1o0AAmWHpLMe6ZV
iqPSqurBqW/TdlEDCw0gUmwkwYoGtqSgGNvfw0SK12qHH1a1SPDLJWszLlp6MZfYlPrlaJriebxQ
O5YDDqmIMmYVnI4jquJzB492A54DLImK0BKXUTQNtvlsqXa3/14SG6jGsdZRQMz+t5XiuO9lMduP
8D0sEFEzMVecCXmtIMJsg5r4cUOJPLkxMS9WiwlAruKQLpPr4nVr1fhEXPt0K3a7rv8+i9bV9exe
N5lDfmd31MoUFTioXqY6tp9k4yaiKHpeqZQ2E2XAmnbUTS7vIuJfXFIkvcdAVBnfitSot4UDKuWv
bWJO2Kj85uFCxTeGLGKTmFTCh0WHn4JhZK9CROas4iCi1yjPr44tkKf4eb9PdV37vSwOEIeKk/6t
Ucz3nmL79fDrMd+nv3789+6jEeSbuu4RiC/pzL/+NvGBg1WDKkG57l5Pc93vz2/22/If5/necv3o
yqDYWnWwbrq653zP/vnX/Wan44t9xUl++6TfTv39Bzod40wTnD1VilxpcUIxuX7x6waxDnAvN6BY
+dt1ve7+xx/z99/g+hHz+9zqT8hq34Q2Bycy9MGLlEdM/lj3x+Lf7UIOgLjWH6dRRNLquruYu+4j
TlsIJ6frPtfNf7fuz48Rp/jjtN/7WNp83yJt3wjBEeUbNFlBPBXbCt6N0GR1y/tWbP1jEdgOwmgh
ZxJbbJFFFbt/z4q1BbEmlbKT7d+dQuwhJtfTiMXfvs1/PO6PL/YfTyP2u36SON91HUrV0Ptf7dF/
R3uk6qom/1eVoucw+rcq0X8e8E/tkS3/g2oGR5ZV2TIUakWvZaK2/g9bsVS20i+gElRRr9oj5R+O
Zagm9GEL6ROHXbVH9j8ouJMVW9dUU7EU2/6faI/0P5RHOhWiiq0ahqXgmKHqNtKo35VH/iAFfZiT
cc/DFKKQPp19B4BYb8BhygLjU+smN7Y/7V65L51CdlMHIFDf2K+VY+MOoutkIYYAwxAdTmcAP69m
uwPgcAMP/JIWGRrOYcQY0bJm8m7V2nDqu1IBalf2dDyR/KruTFZ9rWXY1kWhs5/j2wIf2AVSBwpA
fgMIEXrUZRCheiSrhAVBuENOgLtYox6UplO/b/Qf4/8NvorLd4Xs/4H6eimivKUUVv2bSwIs26F0
11Ap1V1+lt8vidNRcKMMvEdnyXJ2gRppyMulW1hC4IUlcry5Cm0aGqlHRvNWDsKdOifvkgL/JS4z
amT5S1usjcjF5fw1wckpZWj6sbNSkwJjhF7Cz8YxXyeLNOBvd97ffHeFn+/fy351W9MMGyqgAbTW
BjTxR9mvH8LGNbuoAj7gv2awKVzEp3ewHKlcbZ1iS7nIOR9e8siizLCsCEpapOL12n4pYon0dB2Q
4wpSE7wXIHqrUD1zmEjqJJ4JlRU2nLFWm2gmXPLZl6W11lSSTgtnA1PmkU5SCl8TAHKGK6eizneR
wlgul+qvDDIYqYsW1wQCCGUBq5dUqI4zcjIA9QtH+1XtgyerbHX61coeJhBjfnOvJHF0NO1LAA0I
tlEHKsZJnuYT/uPzTmJEk0lU1Ef2jDCt8ZDY41ngjOskQp8065/wQvCfMvsfE+19BUUs4zh3CM+2
pNReE0ikRDCBWZntTxX2HZxHMjSxP+EcDgk5VLMdduMv1YBBAdYaeDTgamtKz2UFMKZXpR9tl6AS
h+p4DlPyNSq5KLkn0tT65FmDTj5VA3cLwxbCN7K1n3TzMVfpVNUjblEtJ4EtWhGK0u/0LP8BdSZe
qUO/teIcl4FJ+Uimx7EnBZKM+ocNgNimxNSv2ktk2AANSyK3NYnyJGuOSWZvgjR+m2fTc3wCJnDJ
GcPr0BCirLmp9FnDIRKFIFhY5Av5B4k9ZBUGLr4zuKeur19LAzEHvrYl9LlxJJKs4ktpr4GuHDMH
hXrWghsyMPgGJWNrZ9XviB5AVvCVRU3Y3SXSg63ZyS6t6ZHGxKZnSEMpqoPMaj8h9q6MkOw1vjmU
EucfkpkRi2oHwqUyTkNzgZutjZHyVE5vWf8EcwlMXpU/l5P+XrfNp5WCjYCnbdmjTbYl/9nE0Z0a
kkXCTeZcM87kOvYvZlW+zQYqRawfWmsiCgESOrC7NWSdYzmjMRhl/dWKCOEX6k0lL5m8mNq+CZBf
UhPmLZVga5UKSoO5S1Do2BPxsGkvhwTlKO9K2v489d02VNvTQq5psSa3x2GP5+4PS73TnP7QOdlT
o0CDC+TxQ1IMr4JLkWixN9f8LDbs1GKeyCQv7DmijfZk4eqBgZUUdhS6YrVGGYery/qLnViPaUJO
QZpPGMXKZIvjbB3GgbzLdew1suncR8V9bDYfWCi/hWm/1YN0Y/AkER4jpEs6PgeZXljAUnMy9IoC
ON0hQypLOFc6Pg2r+YjSmlqw9LOx7V+YVL/XcJpzXfuQmrB01ZYG3WoI240OcgvjNeb3VOLwnPjR
ManIm9TV08iQrMLywDKMH77BH5DrH7jg1FtLwVQ29+/tuLyJHalw5YBsiWTcp3rttYCUSZQ44N18
k/KdrN9mgfKV8+ShLhnhy+vpE6NvQg+MX2NzAfHJEdCkuagxF/QZ6CMaaKzi3sJDTEkSzgH7jlZj
yjD80c5Fbq4Lkk6c+W6CNhWNyV1sTreOJu1Ky1nDVEGnw1jXQ2FOc40eAyj6FCWkUwNIxlqhUgzf
7WN8+1C0fqpGdpLy8MGZWkJW0/hUpiYZNx9skz/Il+/PTQgx+2axoaR4F8zxR5ow7uT5nhoq+2oe
JTyJ9n7qe5CuPYVg06wHb31VYLPSj1/wdioCOJjrSho2EsoF4tjdsiF2rFciPAhvnU+19e8DM11T
k0II0CcGatvv9qidAvvoJ3urcYKNX/Wv837CaAFclgPe3N9ixTZ6EYmHsIIPPEgk0OTS3Baqj1DE
hLSIXLjadGb46A8GUcGo26sqTWbYEutt4FgrOsR8p97nrfJCylSP63SdWNataRUvgVMfk8h4bVOa
MBvt2hpUtAVFqIrG0xyRk8yd2ssxHwmhQa0tAI44udg6DF/rsal7IPcKgv5pjvcQYE3X4vXmGlhj
8/561rALT1NlwL5eHTaarp3Tsn72w/FiWj34tdx6VhriQFiIh5FF5rTTfmoNca0WyXTODMQhzIMy
nM+WTSB870vdOeUAfClhb0ntae8qsULqo1H21AFxdtClkk7xz5gJkGgCYnOGiDP3v0atuzOxChiD
7BMjDPkw1pj2RCaB4oFhWhCNNfKTvtyok3EOWjjyU5bti7R7HCW0m4GM5AVkfTMp/M2J8iOr6n6l
+QUGTuS1Lc3Ae6kBgIwtSSn5L3XY3WjUAREZQ+QxBvJW003UhfJNZlGDpKoGQgxkam4H1sZxJv2m
VJMtxawPsTGuJdt6zezJQaVJTvw9LqOPKQMqZhrah0FHJG7DTS2pkK/0EYFf1OYIDSx4seQXZkL+
Vdmal9nmD5S1wHSdkpZlSHZh1NYXPSIECqRnqSOFAl5q7TlUIWij5C5vzDySj20T/Jxt+ZEK/hnV
lgPulBteauDlWKS1O7lYywZqicEsviKZjHKqQLbCVN3LpnhL6ca+DSp+nlbz4Qw8tkEUnHp/b41Y
W9eZdZF1Ik14VPycI41UkjpRr6oiVGnyrS4F4HpVFFGW9ThA1EsC+6BiSDcSyQ9LgGuGBqeAb0u7
5c8tGghz3uKXbd9sjDS+GfzuZYZDTFucoehRT0OrP6QU5ViQfd+WS9f68ZIIlLdUib4GVfdzlniI
M+C+gzVQl00pqKlbL4GSPWQW0o2uVbymUF6tWi03lh6t4J/+7POe0CW97TYi0zk6FUoJ6TJ0/bvO
CxGstbYafMxr8gmebloXhP6KZzsgfaOlt6FZ7bvJvJfU4RyXNWnz5JHu50Hqxkc/hD9q6NAw/dnZ
K5gbcRR4WGRny1/H6xFGaLHK0indLx+rmfpGTZwHOza/mphs7TRaz6UV3fX8haaOb2miY3F0a07V
WXJqvriORQgKFx90ZVvb0Yb6o/TSkabpqeEOkq7ZopMEjoPuqYRMZWAW12aTtW9Hk+jWkN1pS/iD
pl6ZiGDm5dPQTm9QD7pDNyi7UdJHV0vRhqnGVLj5ECGVqSPCk3OFwAU4Jd5TFPrVxaY09cVLMvL0
MmuPhTNcUgtJnlTEOCDkKmaZqnZQ6jDy6ixdG1gonRI9fVRapHkx0nHscrQfdhsrxwFPogn3ICyT
sifCYvQVJLzKQ91+jBMC1/mMTK7tAPMl8oPSUYyFQYlvxFuslnj8lWFPv6TbObnzFQW4oyPlDVw7
5sInA3zXiXDsOmnqgeQWwsbMr28pcJLv83zkRRhEsILxl0wcCVf0fEmPZV3jlgpp52Y/Bo2NBK7B
UKLW1qVtKutRRdQnlzE/4iDv8TxAPoOBDWJp9HeBvjZTP7uxsuohDJHz1XMKVj4Mj12qIvMBA7SS
qgwd2Ux2OPVDlDiRSupMm6JsXTSw0K96eyHOvy6KOYXK8Nocoq3YCOORPDfVaGux8fsA7ZJCI6Rn
REz3egoxN8nkIaxeulQdVbHFIDvrqYKWpmrbENjrXuqW2vg+go4QlgX2Amow0Vde4p3LRBWVwstE
LJajesmXLE21qHRHEXoSs4kMdnXwEYvZ9tu4xLjykJxwDkbYs2IVP0VV2Wc1RTeaZVXbaMz1Pa5Q
+ooBXHDg9fFggSro4sl/1A001eL0y2nEnPiIQES/xLmFZN7WUds1Pg0TeH2cvicTMbKSASIYq+EU
NYG1763Bq7KgXpWxku+dWpbhQpN9hAk/38bOMmLSjHKrgae2Ix0JVFOH51pSwvNoh8pGmqwlBdCg
NQQoSJlbE9+GfpB646Ci2wsch6dyfhhGXgpgm9R7KwgWuVsXYp6C+p6ONCTgYYJXahblWpF0485Q
leigZokC3ZXSWRw9S9fKFM2LAKFmBaR2XGkq+u2L91ASy+cklNAzFu/0R/AiDpzoFIX1c5tJI73E
3KtSdTMpwFPkVpsvEuROxc5gVM+Ts5GU0tgkCp/fGDACh96AwKH8mOs52WcZvdSm9sFBbFJclfZR
hsmMLpX6PXVFB2dCzmcYwOTNhvYhL3lVtBkQ3CY00veZF5IdayR2y74+Vks7q9u95lVBfZfpOt7H
Sm15QCAe4JaMN8PMYErOpmbTdrlyNAl1hGYdnBXMZ1dqbuwZ4+v7pvfjO8iqi+oZLFtu5Z99iyoS
26JC5wXWSBmWogo9sbgKmqdgilqqlEgmKtZC8Az79NWygrtioUSqSYxUM+qDx2HOf2lUWu+HBl+p
sW73zuBrh6kf3qokG7fWYM033CL22sadkMF4EOxMtaePiaJzMCXriLbNMeL7qcX0jiH3K1EYhnul
M511E8FOEjuovYJPo2infVnon+loLTDQPvFGs0Gs2Ebxbeu30a2kDYSigwX8qZqHaa6mR8mUlHWS
97SWqXpvOI79GEhYFuN6RGEZQDpG9eZlnGqcmZKSOoM+pseax7Z6gmusnnpZv+D3hLbOURLPmFv1
KbIQl5VDtou68aaZpPLiOD6yMSVFt942xwCjt9RKqbxCPDbPFpnr/P+xdybbbStZun6VXDXHWQEg
EAAGNWEvUr1kWdYES5YlNIG+B56+PtB22ufcvFmZNc6BZfYESQCx9/67vEvua9P2L+MUsQJuqxGt
yf00oR0ljM48DqV8jqHc8yNqMETHBlYcw3Y1qNCC/8qqKqrngGpkwyJmXzRO4l+k2AFKQKLrckEb
ZRbKC5VCoXXs23DQ4mA0i0GqjwNt2ljk5DyaDYOHWaorklXARS0XWltqFfuxD4+xzKFSZ8G3ttfl
PUG2myRHoT1FUAPJauALM+cvfT3qA0naxiiKiy7HfLEXxclhz60btTOE/SmLF1STjCp3WLi4Uf45
mE3o1WSImUGNlXtJCyoyFBcuO0SPASTlXHgKmcq4K75hWDF5MFw7I/MST413Mdliu8KZF0xNOwcx
08ebTgkhuYG/ZxkENQTy1PaYRHX1Qk3uunf8pqMb/Ky/BJn91PtUMuOM5+Mw1Xc1e25UhfiQhQUB
HLONA1WzQ3+LpHCaKY5kAC+rjl/suOjvqxCbzpYsHGIl7xJib4hE6CFotjkNSEZEDKzE3DiV3sSn
s7MEK56nWaT+zk+yHB5xemRayuildUcGCquQZIaTHOBgrxjo1XdOnN3GlDQmXHM57tXUVGuvs0u8
i3Nxiozphnp6USrm3kVgENbcQdMQJXqHPDW2oTtdE5huHWtSTthtLH8ft766JkyEs0xNfq8QwVF2
Kv/kGMNz25viqv5c1Ub82BGUjCynuw3OjqEUjJlw7kVI+B2m+3KbS3OLqcJKE39JQVTUFNkDIha7
sbajExBBPHq4fGbTfh666oTJ+MZ1SKkuW9JUqUTK0GO0puQnYrLaQw8XrkTguIZv7h9K0fXEHuWX
tf5UW8kVVvPhYg4e4Cq19trylBVgn3PanKyiEXfMLFco6kkyL6fBpiuofP/oLn/Ol2Kc5vGtPBqV
QdBuvVwc60ta4IDVMTKOYZ8gbO/JL/FLaGaCWZJRjxjWpAZJwhMS53WGu/qREMsP0Mtp2wjDOibM
iyEL+d021hPZm+aihvp+MS5Hm4lClYLbXnj5IIIbK03tzexNhC1TlzBfTHbDoh2SPg18m2Hjmzru
dIwauYncDve+xTX3fNP5z9T4TyOuXzsiLwZstGJrPvauRaDw+aIuqvhC9MSoZA6mpcuf8yXLGaHF
9MQqfL/eTmm8EQnscb0I9+WC9p4v5fThVPiLfg+lq02/k6/Pd3RAyOtiTLCIWwoX1KMYWSTK34ii
BjdabgvOpcuvuxVr/zZs9AuneRhj2icm7e/PPb/A+c9fbvt1VYjFV2OoE5xYQnrQX0+pXOrZMIf8
9+vR53tNbzHp+O2iWTKydTDR2Px69m8POt/oGYpomIZczL9+gvPdf3kL3zNLWuCIMLvlw0RVACht
wWf/9QZ/ecY/epVfDzFHjty4Fbsz7s+JEL6lHMlZKOJFzaJwUWgKtEznu89UAWvw+ZAJBvahKy5I
VWxp6vjjBnF3ZHiKo975urfcODaIJ3WQFltUmjRvKsv6jeo7VtHJeEhz71H50P/OED3H1ZvPyGfr
FFMhtmeAHljjJxEgqEEWPSt98NsZh42x2ht2Fk2ntKkZCgAsMAJA8JZI8TLm80XdD9+irBh2FpEh
YXDVWeUxz5DOUFiwQE6OxSkDlhN7EdQ66nSn/yQ19re1Lh/i2P2IivLGd7Ddt/3bwgxfFQ7wK7PX
10xiP+pu05BNUI2dWI1d7CLbiC9ou5/7GDkCUMGacKGvqlnSgw3RrkRtvHYmn392Cciey4NRjW86
y7CYL8dxExkIelysOVd1O13ZhfERKApg33zIETEleniMqgk+tuXdnhGEPIiZ8KbDm03SAyb9LaGV
5edavnsjk1zH628ycqys7KIXTIBEPSSbKGrfZW6sI3s8uZE+ZQbpWGb4Yi2f2QCuaGyiZlAgOUlA
gRjxbsOmpf5LMJkfO1joYZg/GDo/DaO/bpEOaPhzuSNvLKd7ihmGRQzT0+qJyLx7p4DEVki5b2Pj
W+NJsfGb+MaqxgfPnD/poh8PpoSQR7IJaoDmUBo4X1K7aR1oPNqCEInIdF+GiggYwpOKibKoIkc6
GmiQA1j/jbKvqhDhXYxylm+C2AI3qPGPhPc6mPmRjOZPo+3BQxzmnXeqKbawwPZ8MjShElezjZYd
EzuZUP6ToXrfVp8mPQ0fFq0pQBr+hi+TganaGCCXDK4rZzj4PVHHOcqgliyh2LoWXkLKOPZZbuE/
INRKpqvKIS6l7a8qzzmoeNr47Us/NJLxpvE2+NUlkfJ6X4TyqUyeSiv5PGIkzhC2s/demZyw+CMC
YBgSqtf43rOsYOOp8mthZ2xyA5mUE8neTqC1T51NFHalHAwGR+j1VmXyMj7JAIBJC+SFHgAQIrML
EmJKB6Ii3GnteeZO4p+9CpdGRhVFgPjuG+YDI2k+fbFuDnYqfYroRbWqodLNCV9gORAA4U/0gnTq
R6/319O9b+B1U87eN7dLb6QrUaGOZM0HVcbOGNxZS8J2lpPbzUjx0bPVtHWd4FNcuPtcNE80ZRf0
EmqV9fx2Uvioi6Rzi0dOAJvMQXpVzydM696LeKcj/VCk/oc3iGpLWtHR12mMaglaGUGUL42AEiib
cTPrJZ+GieraSpEuutCuEyFHmOFJaX0uUljOReYyCEqhHzsNQTRE6ZZLMoQ+6BLVJvjTKDtvVc7V
aXD53vxQP8OauujGeM2giMRNvoIyN0hWyV9SFrmdtRxrpcpoWo6lY14v/4gajdfw7RwGnGiHiGPd
GU79yA7PmUZBqCLlAPVI523qgpFdlTJlqGcWxwICq6whrY7CjlC9QNyOiF3J0mITD4SUtzNU3trC
8wGogNXMdakQwkubjCJFmJaYDOz7Q1budMgZFH9pGPecmkJHu9nD6QfXzHGzGBAC3xKO4elnPJTg
Omdk99h1hdSXsLVapje6mRk3Gc/ZSDTVDO0Rbj4DO/Vi4fHJ9vJFmkkP/uVkJMuYoFrBQy+nl8bx
32rmIfwa5ouHSc9obYMsWEEge2/BIWut72O/2LoDZLpAhagw6zvQrmrVtFG791S6rxE3b1VGoLGr
p54kJA9ZSkBJb+p5RNeXoXMekgvbi6DB4gAKjX35+K0bb7yKSr22HSZ57j6tAjpmST842oo3dOx1
44jb1jCGba+qN6uKmn1CkBgu4hcNQFqdYlgcWhLMT370Ht1wBau/N27GZWDfLkck+Q94v4cw5mK1
zhGqkT7zZkXJpU6LN0w85MrqkwT0oy5OV54frp1+YcfaRrx31cEf2/IisKa3iiMITtXKMM2nPmZ0
007xl2D8GI0JKnaO1KOorwcTeNeYUUux0wlGp0J9aEYGu7JckleA4Ns0P0TOnB/onOo17l0CVppX
TOs5yjRSPtC0Lna+xCaocaLf7NQibyCdmQgmpbv2w+EOc6c3zTm0NJxPrjZP5CXAujOtGyODjNeZ
8rVtEN9yfNfrtmGbCI3Y5IYdr4Nc3SQ6Q16eN4S7j+2Go51vX+ErTUWbVOefQj4CrCEJ8+uME9XE
DhGIepf5xr3HYYlErTWxhoKanQf+frR9QleMQ2q817hlMTcA2ekcY2QRDTkGxupJpzdpAZN4mgci
O1Hv2KV11XWIrMYSYVR3LUj83pbdtM1t1BhiicZKKJKqmeLASsP/OAK9/yusHNf1ITb8M/v2PH9/
a+O3rv3dF+j7035Qc1zzD9fzhalcaB6LgTtEjx+2QK79h2s5LhY/UF4gWShYFjlWDNF//5fEFshx
TBszeGm5ri1hzPywBZLiD99byDz2wqexPN/8d6g5nvsXB3fpubbtWwJWDsfHwiD6MxGF0GPlK6ZF
hzoVSM/QinVhdSljl/oDDwxiF9rn1vjQtc3O3HPQF4v4r6Mq0iDC4L1QDGNyjdCgoyMo5I1oWQU5
rxwJpApOffUxdull70ngPyL9YmJ9UNoidTBy1J/LAttxiPihz9U+GFdpIff5tNi2K0qcfP4U+3Rm
kzlfm5FxV7IYg9W5rzgFfXJ96y41bfzuwuFKQqleAdZsnWAgXx2Ghlm54yo02cg6yy6HYUfIzyuz
0HI9FZBcx0/EZSdrK5Z3VF8kcT/WlJfGnD/W2PZGtbpWTvK1G/ybRkVX0D8vxxaXE1Ffa+jt67KF
Ltt1itIAUsMclY9RUKAKrL40ab2fsPlqRNttssB9knZ027n6o6fDhwtRPnN6QdvdwoEp+JohZ92p
0jkxbMLHlO9Jh2xz6NbPkkaCsF87I3Y8aLbJkJO+VG+FKfHOxS3CT57pp4GwSK0leUTQpn2zq2Rb
195FLPjaggUOtnlKsqRoc5Kmn6cKd1NNEuZ0ZWkqdqX4VaU+eNRQOiJfSVRsQ9qX5CIn6UHIfBMS
3DpGytuWwruQo3oh1/UtqHle3M/EE1GG0SDjrAERKwosgqHOe4rRIAKdX0yyvRNJUKyOELjoMbxQ
lYrXPTYss4vAvrQtZg/ozmVAlujyawdkmsnyc8hUe4HYMUIcvc9JZ00ImkcUN0V6h5PH0QHxW7NO
xgrIWpfMUp0BP7UehpBs0GE1w3WXg0rbc76Fwd1s7BJLKDGHnygNxlXgUpj4Rf6BhwSC8wT5dBxe
xy67Dv/2rdc4ZJLgr9EW7mfimnpQs/AtgIfN5MV/TNw6h+t9FdoMhhnuuVE34GydIKCEl7STLWQy
051uDabOVv1m6ti4t5pgY6YLF6FDTGBHm8pXyEEZBs0EDNVE/rJ6HgePOS+5q3ozOMzxA/ci6nNs
xjlYAt9H+kus3VyZhCCLj9IF2jMn+y7rOWZq4QODhp/jOb3WMb8v4e8MkO76GLkN/c9d1eaUmVOQ
biQ53kmV8zGJ6UnI55uCcryw0rcRZSvmmDSuuXXvty01+70YaLqE715bBf7nHmaIXeq/B7joxdk9
wBdelhPB9OJDBahtyGbmwKv0RcqgdIXVDgCU/hh9GA9A/R5e8MVnWgyChAGEF5cD8Rmu3pF9FE2U
aZDnXV/KgV3EpQZeZ2QhMBEHlZyH8NksQKjagiECLo3+um7q5yFR5sq4IOsBTVvKIWZw0JGkTfJQ
dhnY7A6x/ej6KPz7Uh9Ccz7O+qvGb1x7ZNNRSK2wUPoQZvgha3PTDTs5x4/xPEL2MG+9CHqK53LQ
wB5ASJTVK11kF5UcYWRlwam1Xb1NI+5XXvIVpiXY3eh7KxLbn/M6gtTGT+hK99GqbXISZbflHkZm
PtP/uBr1JlWcT21aXKwGgHOcId36bvPsat6XPBd7xbl2HzVEq3H21MpN1kN5mzMOX2cNLQ55cSA8
OvtqcCJbJ211QbXBk1xcYeH3pFaD6jys0DQjXS5FpHZ1at7jMZGuE+DkQ9Yk0G/KIWH2QxnqW8sx
25HZM8XuNQFNOBTU9Svl8Ic1pghiGwghUTVuEEhAU1v4HtI4eXT+e1KCbvXiZRHZ1tauzvr4p6bh
dKQh+FHM2gTcLIq6rmg21TIA91u5q5MYqZ3QpEsvAtnMuwqDk4jJXfdj+8GQ7XZsDYkcAPsRU4Pk
Y4thFxnhfUZe7PrIuR6wG4LE46ADDel0+jxnkDwRZdM5h8KD7kGcMQhRBiBadPCCBHjnxnfx7hAZ
rrnELGxDcob3QwApkDTabW/mYtOTaoq1hX9LKssOKoiR8VMQp31plcEb1vkAYrCOojIhmCx9wOOH
itZ5HlrmhLOr511B2teeKQYqVchgeeM89iy+a2XDgEVpNZ0rW1uyuyznkrCx7qZak6/mt/duGj2I
uvs2duOnWqXE6LUtJwsF80l/O+/lo39oNVrUhOK6VftBDhF7w0SAqlvcxHTLXjZwus0lwT+2x7R4
WbCciJ8EVy5+UaMhXrKpENv5GAgkTvwVJsnNSIoTiqKPSKIlmrsvOL2TWmSm39BkxYSFtlg/WNk+
k5azjXt5ETQwTj0fN9pURKcKSPHEAGzvjM6+4mw/wWkywpiYJEtdz4N7NQwkVyWCMzDBvesKzwvK
9i3FESf8WbwL1T4RvoSyMZ3uZpv81jmvvsQdSqQyZDEilJ5T+YhSFBpRAo+prlmc0muj8flcOXGE
bpK9ikF/rktxNBEoxyPrJKFepRDvjiR60gvGlzYAWQKZD5mTvcqFWgxS7wxforYAvqyBcwKzYtY5
wvQbFCcbX5O7R7YLpp9tvjOb/BBmsdjUA55L2OAyyDLbbVdy8hlc47EBOMFlIaSL7Ky7HgVqRd9H
pjYnSEUWFM69rMS4PqZrLAeZuKyqEFeXoOdDkJnIOTkaMKuBEpKa17bL75qKFlfD1GaQwXLIwWOv
CiqOdKm+yEWBPGDu+5gTokHO5zy1z0y4NQwGZmw5dg+1I+/IydjEpoh2fsdKGdlXTlss9Rtlg+GU
DwYhu4BoVzZ0Qs5uqdgQnp5fNouzrhFdL6VLTAPiNo2B14+JYFs8n/cc3y6Qlfv12jPoxXOD/hP2
0YrRn7+TudJbPUvGVEZzM/QBsWQLz9UBsr72SUZjR8Ju1hldMrGj4NaasUJqEyzNIkEjbZbo9ttp
Vcf5uzeYpH87qsT2P3htO8fZ9n20jTqEulBnKvcpKyiVtEGZpTQhGgFTqhYKbdknu9aU93zl2Dko
1Z4YHv/4U01Fe6qHHvr3VOeUTFCPe/9o4xwJ1mEeqMC/RJVilQjbTdNk5+J4ONa1b26HIv2cimWQ
2Syvdu9E7mvIKHHnlSWUJiY65jHEBPL4/bpogKPyntGrVc7BMSrSmyRhXNPZ4uGX8dbZja5wdy0x
J9u4M/vVsNgZO4uxcRkT53K+ev7TLXcEuylsuqOSX4e/B0ioinBuRYQtATMWQGzmgdNO4OCLkbLv
1f6qTkzowHZz8q3aIy1xpzyyHGbSbsZGXptZZO5FrJxVpINoI2WVmMjTO3+fWTnxia0N023ZlnOU
zJiln5zaT3fV+Y6KLKY1xm0GlXeIvLI1w+MEUFPhI5KYYciRFMwX8dJHd7U+Rfn1BJ12m1uhtVKT
GWLa016WHYBfnQYVRXsTXhJqdGkUFnS0yFZEZnTq6JO9HCk5HpSBfUKePwTOuxrz4KFBI4rHU/+G
311/Gbmiv5zv0kgBwtqkUKTYS/Mun1T0Unrhotonv49shosUc81tVbPDeI0YSWkJsCg7X9SuRYmj
0o/zNWSNuAt3LilwJIkki8tzsmSunC+leDrkbnhyiRQ6JUXc7UbL/ZIbc7ep2FnXc6eeXaGaXWGZ
Ni6m2j4qYcPh/nUdbiA8+Dz6lrWTdSTew4Xhfr4otYQsoakdmVwBk5VoEoxAZXA5/FM2NPGGMgdJ
6ujN+yKzLslQIUc7ATEJHcZuyzVriGmn/BAnndHrwaq91Did/zTL3d+vDiUkyABviKJ1tzQqMWPE
djjBSzC31oDkUbiqPzFspzd0KQJ0HmPzE0QYClkO0cn1YtIqnJPp+c6pynL1/VIga3cjW8NenW87
P4RIc9IR5qOJ6fT2fAspaA6OTjkHb12O664RV6btXAVD0hOMCZY7ivqLroN84zlCkfEM/Nf7XX8a
qkFdTQb2SzNV+CyHh7htjOs2Q2k+gJVW9pCeYHyZj7AL/I1VqHB/vurM0TWgCiSdgdoMA3brMY0T
87KZsSMZ+rRYQy4pd6nvhZs2tocXYqf37ujqO+2gHan1+CXrXIJuOrJfMcvEDSx3KM+hGdsd33bk
qsff5gv/SHqxdOO/5a0t3bpUNkNkxc7i+fZfZCOpb1j4U9Xdoc2gH5LqvfSq4J8ecLf32NVUNTbu
RTGZ7YCUrF7/l/eXgHaW8pDiir9MCyB+WhP5v92hccdPzlxd1y7FJI0gwdrfKPatBsspyL3HwJz3
//y9F03J//PRXWUqa8EZsFH+86CC4t+Q8QzxLZ3oE5eGsen8xzGdQAMkw0ApDiJqwvX5Xf8TXfi/
RBd63iIi+//Pvjbv6evwWr//Pvj6/pyfgy+H5EIMp02lHE5kQv02+HKYibksoArDa+5gJPVj7mX7
f7BvMxTzbclk7KxW+2mH7f0hpWlyaCvH8mzalX9n7iVdPLf/tDv5wlEmAjdEbszTsOf+8+6kkz5K
zNmvDj16qQ2nxONs4ojiKY98lig4QglrtuxY4C+rc5SC0avtEFf5weyHcZNVuBqROZvAKM8AOY2G
CK0lExVGwmbSbnVyCOpa7YQbtduyacNTn0db4cHzLklG3gyF1Z6arF6nOrrsmsLYGeELABimA06r
1o1S3Sn28FKyDYp/s4peMRD39o3Lmc+ZiCwtLeYe0jkRK55HmCs5sxdu46l4pz2d9xIaEiIwqlZN
amCfN89yJFe05GOZ1Kdd+sK8zNsEstuDSkDnnLAy8iP3abIFnk5RcO3Z+FIi1ceryxLALzWNwxxA
nsydfUBP/1AkeL+FdFVG57TrPojw44N0npM6CqO3uqpNJ9hOHqt9RqBJJ2YM89tqJxt9a4XhiwpS
TETirgCquwySDPveecIadHrsCsaABl0QMV5IhWxCyoAu8UgY4dxAgxFfZgGhN6eEnS3nYRiscosZ
s34IQvdLXNLgXtk1qrehbSIkg+b7nLvDOnHLazO1TNA9APSJHtAiSndVN/FLV2zjEEQp0bAriszE
sShuWyRp24xzHSnSQJIEBLMPfeiBitcGZKSQah/OfYky+e13wmqfMgsG5Dxy1nXm8BQpxFte+M0x
dIR1F8m7ZmTd1b1150BbxnxWR5uhi3pmaMVqdxNp67qGwLsRof4gCgJv1uPcw4dfmUV2RRo8XmPq
MQjAkd0GW4imnk6s0DOMpuqbWTjwsKvJ3WilyrWTZLcRb6Rs8F80ePj7sDh1lnVHwDDMd/cy6Lsr
k9B4JHH5Q0+7vY4D4cH+adfjANk3hZe3or680BiYWJj/FVN26YivdZndlhXtBZbNgLCBJmOXH0VP
4QuTrAvMMK4JJZ8LZj+2facn/VI5rA5uUTx0Otu6Xp4+aQZMDImyFnNWO4o20JzrTeYah04wgYgh
wZTBTdhVNyOE/MClbNYBn7xHKKAc/KMaQN2STMVd1lsoWComkJ0I4Qzh4xKSqJzhxVp3TI76NoR7
zjGODHQ8FMMgd+TQHzpa87UPEAxfQG/CjDGJOdr5njw46KgVmF8ppos4CR+VSfOcty3iPpF9JB7j
sOjUDF61LXzzJpAGrg0BNLnapQDxHrq6GW6QuFxmQu3duXxQxtTeGwF+YSjzYG9GT3a5EGjjD3C4
IMuYfAzOgTG0RzwaQcyN8g/J9ED+cYM7LG2l1Czq0ZWbYpCX6gBOUB3v27RkhO6XYNhZQvml3W1o
Y3OfZGCsLkm/G2ir+OpwqtF1H1+UX+vUCW6dazuN6AJs45r5b7Qrl3ObEcP1KQLcMQLz8zTAOQlF
f5/FLpY8yJZ6WupVN1neqj02ub02cUJYdEclxpoDbH1V3RHHPl7a84L4Uidi8AjSGNk5Kpy4lPus
CIFQJ85OfXrvVb480DuvhYYOG2jKdbdrGZVG4sbvZ38X+MzNiFQP4uihiKqZwVr+AGIKvN1mH2kS
mPt2xqhhisw3Nz4aSP+Ow0PQJId+YpwDY9OEy+ebt25lYtw2Ddf9dGfZyanNTVx/7UitywyeQSDe
kriPN5nlPM1W/hCHoH+9RYii0wXqpGTunlAnmBc5YH7vwSsOS6z4UprqU2nNgHxsgF21OGB1FoTf
gfy71pi/9ZqeMJh29jQ+JSapCMpMCKJ0vL0dtu1h6uI7l6z3vW8WxA4F6FkZIqsT6prwoiTpm1qy
Xk78ljl2BKLhKFikpBRlQrSHuYhPkoQ+fGdhPLC36EsnTddmOEVYVfX7Qg/OHk9lFBwe51GCIOdl
uF2D31o95IjmA1IpirWAsF4ybIxTnDbOPuytWwNl9gnzHiZYxkKZSavshM5UMCDg7QxGjod8mK8h
ROQHoy6u7HESJyzAIRLOOKKGFMtR5etLN7c/+92c7Blr+Qhvq/Jg++qqSISDk9aUbKNaqk3cYixy
3op62ZTzpWr+iNzEPZ6v0HHAl3Hr71uJLct40l1LNgSj5JnOB8Um/onfL1YxXNT2yfGL+Rgq+7EQ
trUxuugwUUYSo2rdjUsoDpBTf+643MY+ni/lSxcmDczT2sQRRED1H5nDSLiYsMe0kuc+5dYAmJ60
b3S0Fi4tYpK3YS71dvLnq3Tpy0LMwC9MJkk0heN+MOarCj7D6j8F6L8CvvoAd/+0AI0blDhv7d+K
j7+Ro91lX+PX34vR78//WYwSe0195HvS+w7CUnL+RGHdP0wTiJZq0/5ej/6qRj3CsiW8cxwSPFRY
iniYX9WoJ2i/uFM56Hy462fK9482rvnL9T+5AfwVhMW6wRHSNh1LOsDEyyf/3Q1gMnNtRhNu1IZv
rUroROGHM2MVF+4Ex6yZcb6nIkg8Kjbz3UFr2/QPnUBXMH+zwFEbEWxjuq8wg1M73A7lQcQ3bfVs
Iu9p49vfvuYfG/+njfX+0dYungUAx760sHb489YWDjWG5yEPhmx+NCMmr01W3grXYo4poRGVlw0C
gBCej+MejEzcu/CNyvl68vpDZbRfrQzvB8nUKRMoRPRWpsFVTD70YCu063I1MESPISV11Dr+jWu/
N1Au9IgLfnDDy1ScEnUQIMgsb5eXmxSW4MttPELXwDdV8bY8hhE+Cht8n3g7kh8PA5QewXK3vFWL
yqK0L72+O9+0PGR5yao0mb1KZIbDbnmpwSFq0OvQP71JXv3nRlVgoss2LRt43mASSQuBbbiLvJUN
RwoP/sXke1CboOSxhcGovcaSjOqFyxWXmyFYgziskMPsmhCDOU/gisHQIFPbmgl6xFO5W2JzEJY8
ZXloyG0QdKeKGUh7IzV4HVKJqudfjQszz5axfxBZ8KKahVnCa8RFvqlQIgYUfhXPrehRwgloDIvj
zL9aXs5KTl3fHCQOacsjdDzcVTya6ateL287tOLD8oABNfEH8sZpTnJxuG0OOucFeI/zdvHmlUl6
3o+Purzfwgd1fdZsggLz/rDcBRR+/n88UEw2xDZYVYdLHB+A15EwvwI4RMvXs3z25c3PtxsJ0j29
Wy4vX2GwXOa+psCesoDz8yjYtMnOn6QgE3fRUVspE3QrFPuMArqDXBoyCFJc7ovbxHpkdrYRqH5F
e4yZFlNWbpery4Mbc1yBMeJah2cmHF5iLOg+sOZLMs7zmBVzezDXq74P8At7iXmP5XUbtCGxxl2V
l1teAqLp2m+hjHYxInvem87j51M9q11XCWg7fsYxpqABl5f7oO+sejyil+Kt3+mF0xWb7YNI+13G
05ctWJ5GgpDyv5i2sdUqOPTVtOv9RazSF68Z5hkkP62lwg0Y2422vKTXWkOy27z2Y0ZZrO9Hg7CN
kNlpapcvGhJmaqqVP9m3QZY+DaXCtxfRau5RHDQui7B7VdXmeqbAbjEqdSOYSKS0bXICNZAx7oeW
nFpQ3UedP1sNvHqsCrHOTYC4JjG85TLcZBG0XBVywKAuu4WxsSUPkf2s29pDe4d937pUzbYrZr5B
+4aT2H+GOH/7lwhM1rKw/XZ237y2rz+eef2avf/3f10Vefua/2nd/PGcHwsngWV/CJhLLnMSE48i
yRjl76lmCpISa6ewpW9aiC7+vnBKotCEWPyIlOc4UmEf9HPhlPIPRL4OAI8Fw0kR4PdvLZwA6H+e
4zDFEaxEy2KEYof1HabU70tnSa9pBcEU3SDSuQtMsGChi/yQV7AoM0NczDmYSpLap6zzkm3axy9e
QxCCPUIagDC6dirEqiLHfHemCwL+9Jb2F73MF8tr72VZA/z1sllPvYOjtoEWufXzQwfo1DjFHQjy
jR8tiCKURPGop/brPKfbwk3mrRlHLFu1/YUS9i0HP1Eya29SPYk7+JSbnCZNG6xRaQATlzCrg5nK
cdu3EjV2aW5sfVvN85PhZJ/tibNi8REOxRap1L72IPyZnUQVVuNoW6WI6sMg3Yc8jSED6E0Sh89p
yuIWu9O3EejzTNL3ahkeZuT/Ah++1eRPiHBeR5gnd1lbbDtyz4mmqJNLDGZORh/JQ4dp0irtpnAz
D6QixH78reo8eoW02PmOYP6+Ma0Gf1qv2Bcos9ewd7YZEx5U5AWBbCXopqPVUUTU75EPF1iacuN4
fHKMALpLpNNl6KidMtJ4G5aZB/uCJHGniDYwVm+jdJcjhr+pcqIpSo2yTKKLiW3/wWBKgBgMmmuP
tUln5O161hG57OVDwz6wxQ4FL0OZPpt1g8WMlb6aHdwAHB5CnH2cYRUtAW+B5+3spPniJ4DsaiYd
Ie/E0fKLAelStGN4uE1MYpYzeK67WNUdqULxNxjZHR4R7ouZ9vdqlija6bxJusGYyus5tU8zwaIY
utxUQ0SH6KUfiUZsPWa4QGPxErV0wXi7DNtZ109uufgYwdZA5m69kmQKfd3ptyPpcRd06XCd0yI4
pKCm/LAjMsoKwH4eNmOMnYqdC2eXj565j91sx5FyxbTjqxkm3V5p9yWfEXWiJyQuFi+RFdEoYM3r
wS5fs5Zy0sCGwRDIeiuz1oSJz2qHu4eNPNMImTBAmMFvIa1geFsfvojKiyjrnoljm7f1iM2y59iY
2yTEodQ4O7QqPLWKtf1NG+S2JLmFmUVUYJFgO9OlYAyK8Yd15xc630R1n99HEdYafnqS1cKwip2B
7Yk2RpKZq25ZQCG7JiOm6s2Cp7D+yzen2ucRlDpR37jGkO9CnFWwqIRuxfHtmhtCFJlEwXiiz9QX
k1f8D3vnsR25cmXRL4IWvJkyfSaZdEVTnGCVhXcBG/H1vQFKLyl2SWrNe5IL6R0QiLj3nH1eAro7
V7WDPy6BhiiCkqgU2/tWCLyUDGBM/Qzg0dIkjwqnjKSGYUvnl1dONzRReO2UEAcgoP3VlIzs6kNW
IpswqE/RAt0akO2HoJ7NLVR8CdyKmHMKlpVYiF8bx58OXo0rWeD5m/oS4fDQkONb+BuRQA0Oofps
VFn0637G19MIrEn03unI1K6ImHxLkm5dYZyTvrVlBF6FnvOTX7y8yjvTOGXjXddVB2EQGzF0cPi1
SCfqwD5M7LMi2luha16VemVCSxmBTpjbqu2Zc81lROVCrqX3SJ8+KTJUCLCLUzN+rYP4rFeEAMU+
OPahYpdLMlRqdt5ba7+cqwmoxPK02kisP1t0gdOuDgoSfsJxG2gBk+z8NaoM9rCSPJymD0mrwl+R
Yv9s5WEyaMGSu2LoQ7c1be2bbxUPWR5/c8rktiws51bzKL+OIXG9MN7u017exE8AlECyyLWRzpVJ
nTlV1O2asa2oxib+zozR4sk+3As6QGMNiaQ/9E4ubuPUzI6d2wE06Qfq8GUyQ29zNYpjUsG7RYPX
UucX+S6I9NPlpuURSEB0kuTen/N+3/zED9eheAnU2TX7qK8Nx4zkyOOyZYzWndLcnxbhsmlMfq85
04nx5NVHZ07SXK4uF5lwC6Ki7N/doOjXNx51IQyHt3RM8ARmEErayeFY8MfotlXtwSUU7moIx4Cp
Mnk5DNRrN/bMlW962hm7E2tB5DgJprBVMAd/+Z3JqmvZXC7amsQzxc+wWmiWF6TlhXC53GZ0k0FH
YaxX2qS8e4PT6OhFQOHnkTBV4gH/7ZEqGtBjU32pkL1YWeWflaP2cZvke2n3t7pmGcflonYi82hH
8QG3D6kmwsiOuA3Yr7Jj7Lh3bhS9dGFx32KoXkcGmroquvE7PzhYnj7mV6KOir3ITBhF8z/nEB0n
uuhxcquSUMj5traZ/00hR8r9T0U+zaTptZ+1clbpYGYvo+00wY2HmdOlVnOi4PqbLHpno/luSqxo
e7tEYk5znvZ7DKZ3JoZTHYjZLqv3EF/P/BEMTLU9gmbIH1LrpotZRf0V/Bto4Ibf03+XTaNjeBRR
hW7VIghMEyzFOtB4HhQDCCcFgiYbBbL7Tv2caQ8LY9PKsuxo32PVerT1YjgWhBm4KCkTN853oaFf
R5k7HDg433Tyu7dF5x5IyCu2em7sixJJFUoAY13A5mI/yYzN+x5g6f206mxa9pfY6OXtlotPt5lR
TwjYiJO7GDtW58lMFkciiGdq5mMsv5JIamrsSfPL/CtffdlaQtY/3caZUWyRnT8Ms2JluVCdbNfE
hw7sTJUmVzZaEYRsBr/J6E71rggo1s3/RjIH5S0XVohODC38a5lN+bI7IGNrj5ENvKrRzd/gePCU
Rn2ol+Fu9GUSf4/z+Ic2xT4xBn/RNJaoxctV3PxlsV+QGpM3CdLV50cW77TYBe7hSXpp749Y7hMa
SVBDS1OtlTb4+JkCMmM6wOsUa9e0sGfMV6358Fu20KjBrH1/i/meZevD2yzX+6J/8kdqj58et7zM
+8e5vNXlMcttFVllttR8MqxS7+3Tnf/y6nLHp9d8/6jvb7fc/37D8pt9+BofNpdHkZ6pmIFM2XSd
C6368GN9eJFl84/f5MPLfbj/w+by1MvFpw/tFTbBXH6/tXMm5o3VxqcJI8wJB+UUIRYzdkixxH65
I4SERTrB/JgiSjC3VvPmct0pEItOHPKx8+hBBd9GCluvn2O/vfrzZlszxSM3jdhXIyRqKMjHtTXN
6ihv9gFrJsGKq+Wpy/XlwoipgQD9XE/GYIh9nfvk67W0FewGncr8JWw6WXVLhpnOaXRjDwOdq9wt
tu7s9JXlBBnc5kS0xvl7C3HnuKQAVCNgZarx5fvVKdHZ5S7XL+kBy9anp1QjtvhhTpCboezLhRhg
tC9bM0dkbafMA4JiKo7vEQRFFYDImdMI6PiGRI3Mb18sty6bH24dfeu1dJiQuPQbYAgE1savmq+u
oRiMUWpAvNHyQzfUKcF26Eg3UwbBY4i/RabLOmg+vJaLbt5KmQxfOWGQbkyZfy+pvgepxdin6A7Y
9Zzt12MSY8QwJhMJFxkafk0gThVtwvm3sbqfxajhEJ5fi4UpH3/eCmm3U/g9uAl0rzG4awqkJcv3
CDP3MWzGbFsuA8Jy2/IzMPZ6SF/Xl89nzmdMBDf0Iv/6FevCY36OsZYRxadTEjoFsVEmxjVmSq8A
H6xNrYI5uHp+iD3/wcLKX+sJjqMu8lbhkWcM1DWM39IH6RlaD5NId0wJSI3ElVek+URwPYBps2+w
sCZgM64gUhkkSvFnBVl3FlZmoXHn9ZfPFbrJdOjMW2WV9LJt6/79gX/9tcvVsu9/pMCZcKZUQDKr
NFM0y2eM9ZzRO8xbABv5asv1TEk2jWJfV5nMLWqawAYLJGbS6crxptc9e5/DlzgucQXjnErAvvC7
jovi/f9d/ol2eel//mMS3/qVD5L5eCDWTpwFHCWetUp1nLKsssIGeB7mGH6y5Z9Zdms6l9bKYXkR
khmwfJvlvuVCzn/55epy7yVT409XlwcvD/n3L9WVw8Tc42Y55JZ9bfkwy9Wimkmvl+vL1vuNCtEW
viV4nMvLR2Qcg1BBd5lyaC1vy1qTI3nZxDnNofa+uRzfy4dj5vePAxDRLm90+cjRHOIwMU/Ugv7L
EuyRzsdGrIVgSpfDhLIJ5LcI6ikQk3oXxEO2r9oY+ufy8PfNcP7VMEECr2T6NA8My566bF0uLrdJ
VdgAmcxNbZB88teYtHyn5QLUCaf8ZTNY5qfL5vunr9V066Q3UwVmc2C7raTaAn4qmBzPmR6u/d1f
PogtIHOZ+mH5sYP5kFu2Lr/95Tavoo1ZRg7l9/nTLHcsb3m5ennusnX5Gy93XF7v03OTEnKo1jKG
8dMsA2fvxaLcL9eXI49fPEMiPN///uFVTfZaoo1orP/6pz/sl+pbpJE9tOyuCbobwiXn/yDue6Yy
y57y583lJd6HqqmSEL1qwn3nyVs6XyxjyXsYzDyqLLddri73unMe/X/1uOXBQCxGQ5SH5f2Xzzcs
O+jlmAn9eTd+35mXWwOz7BWQAM4bnx91+SHen3V50Purfr51uf/DjR82AS8nq879Yig9XS3DzHIa
WbaWt/3TbZeHLPe+R2Ivm5eL5f+4XF22luf9y1etF3bb5SnLAz+91Z9u+/Sqn94pmgf8Sd8IBNOz
o4RFBJUEa2jUbjnWLxdY4ol7HZd/fh4FLvdcblNwdcC/zI9plhzl9wctw+3y4peHfrhn2QztaLjC
JcOQPO/R7hKcfjlQPlx/31yOqw+3LteXx388PAPkXkm+6jNlUNJjctz80NuNa8L8yhWaNzfqtjCA
g13XUHwLxqdsQp+it73+xHCCoRSn9D11Yez1EEaf6qw92A1WUWW48mtpl3u3sbQnEw3UHSqiZm2G
w2MGMBGmE2G/uIziQ5JQcXCdB7iJJl8wpKgHK+5ayaRce1GXHgq7uEY5T7mROgmQFcSn/lDQEvGo
1g0T2K1ljPv8hd+HE1XSP5wXVaqY1vh1CIRYTq/LifVyEVzOth9Oucvmnx7+6bbl1L3c9v4Of3re
+zuMWQDtbqfTVC6WKd0yrVyO3cv1YJ73TZTOKYstx+98HTDpP2784/2fnk6vTa5nlTyBhfOgtjy9
8L0yvV0eOWRNC2yiuV/ukMsK6s+bCfT0lQORwEhAHhlVgu9Tjqt87IBOJjbimjH+4ZXXvVbzR1fP
Y2p7+6R8zYrc3iat2FOw846jjhWOddRx8Dv7ua2TO0O41/5EpG45fEtgSr/5mrUx28L56vTOQzjp
P2ozdFbz8LxJmPrvR1KKVq3ycOEn8FgVAM91b8T6GkfOYnUDkeYAUSrSjromdUZw3v1JvLlR7GxN
aF1XjeZ3vMVdlOvRHv8ylkJZiatEkfo2xnNjLG/3AYYrzGzZyeA8u+cU/5q5pqLDC/dA08Jnt++/
gscn7jQvzLWDEmaizkaVD/I84jMSLf25Ah9KfAAe2QjeNGGcCyVhZhFVCheTRKkXFcKsCAUeRQtZ
s+X06F+jUdENRNpttwDHS7v6qRnBra0h5VFDt3Nr7TdMRrkpcCFuajAvSe48565NzDyFuaauvDu0
qN9iaPx7DxwNZQIoteFLj4DML9K1nyZg2F1+1SFPVuZ3Kyi7cy9B2AeNvnVSZ+uJ0N3kRflT+qRq
apCcqxhfFYvkfiOz8q6p9OCWdd8PLwAupleeT04jIaXEUpENkdsg+RCwztFhbYmPyKa8plyC2sKy
ANtJBnWg5RuWbVTOkVc0QL0BzNtHLR3cbYHzYDtWGdNPmgiBnxdb7ElzHhqZZz4s1YiyhWGLtdVR
8dRK63GsGv/kyMYGQV2uRdM+BSq01iAag43tB4/p1MkVmVbJfer0r3Gc7sAxal+qAPWR8jEqVDjv
PRNEKAMU7XkjvCmVKLd9hIOshu4j40Q/lcJRm3IwnFU/4nQLGqjLTrWuVWaClrH9K5QR7bVntOPO
1cqvvX8uZSsBRHQ4xzKNQrnhPRXw/1l9sqq0c2NbtsN+CkXI150oOmOxLHqA6oUxfHfHHImwXR3x
2LrXjQUi2yOCcx79Af4z6lFvghazykv4LTIHI9dHu9g2+kM3dqRXH+guksFbJ1/tKZq2GQXWphf7
4tbuiJPLXXoVgSG+Kqv9WUBVnNvSX2yssqotf3q1EX9Hmvw9rdGriiFLjyXMybVbGWt2OePcSWrl
9FtWthhPgUr8xzE3rr2R5Ulo18TfRdeTKNs9hurVVNFh680Km13/K/KS8i4bs5++Me4xTNSbVJDM
XnbuWYp4Zbrjo9nr3xVm6BtGChQRFjZvTkPws2WPoYvhXzQNdjzHBnsuvJUmEhaH6cGR7GxZH39T
nUuoo5Uz/czx5iORqbYmDPhV5rZv7kgrIZWv0ehheOzMa3c03zS/hxKvQaEPho3ePsj6R9k48X2K
ixV5UDltIxI9JyfWVoMloOr5olsZ7vjV9Fx2EmrEMkkAamneDwOBxnbQiuzWhUSZuBZp1BVQNUv3
vsjILtZGa1YbFNeQyKW5ClpGDBMHiUh12NlzLzGvYQLUdfCzoNRWTOOuDiXJGHF57zXZiXLstPG8
A3gVaKv5S5BwNhxQZwt2P02Q1QAOjkrpvjKpe6I03NlWhqKYAHuRnDn9uU5G/GXjHeAJGhvZPFa6
MH+gGq2H6mUsCQC3/Vjfjnm4anN+SM3IT1iCwAPxdutIPpvO8BKMBSRXKTeTyeDPBPOucArQXQyk
sGWwwtTkKvs2eFWj4ajtbaBWnuc8D06lH5vwRSnaR7kHIah9tpnvXJkBdO1QmSdf4J20UzBPYbKp
RIiqvu/a9ajqEwAgiuR4K0+iMm584vWAHExnnOHhOkGAv0ok5yVQ+6SbTUJeM5+5agbx265sd9+Q
INnFGFfDmuRdC7VIgqG/s1V56IRIOL/25YE4DQflCKZxEDogySoI27kpx13HnyqbcbwJa8TJPk3m
bU3TJglqMaNPcQaD7pxHfo7AHm93TmF3K6qU0cWzacpOdrf2g691R88UY/oceB/91qLuR6QGteqs
+2G0vINVIcyxhbmd1fWrGAFUCZTrxlLmk6PjDS5llp16zTpa8lvT1qTXoADLa1KwR03rVwQvDAea
coivBnc1pTZiSgZLhoYrj4CU1TDAYoOHdvLxTl711PtfGB9PIPKAhersqKUE3G8xWJkGsm6M9g9U
nNddUYGD5hdbZ1aA2DSL31KjOqd+ZVxl7UjYsqjAQUTmjakNd6pLT4FgeEPY+50V865FbbQOkhua
4uRLE9SAToyzkRZGNyZYuRX5LedQhyJgYa266geDbhW0Uydx4l2d23ytSu0Rfgano1HTC544HE+6
9gTbCmcrZfqrAJrdykpedJTim/wbUKdpgw+QnNCUOTZa430inwcdnf6g3Tdz8obpuPeTtHY05rI4
srD7htaVb0pY/xzijR9sWtzhKzX1b3S3OUDhMAOcK7Q9JgrSxI2nTMbdfRQKNGaVufPj8dDn/EIl
g4sIpvRk6KiBNOxi9TX01+ABxv14EDa0Uzj9Jhh9ZgMYTouKwPJg3Ke6PGZ0lHMS79PIuZNuMjCM
WxC9GpIlsUWsxpz5+OBk+Dfn8OOumDZhYjD0qeQRUgcAgcJlNt0gT5RlIFFmt9HG1MBDtE3zFKLR
nhkV44C84s0KFFFMkBrWndlsrJgECd0FFezEjkMvKiXCIJHzbjubi5MeWpUJdiU72dqrHDNvF1kj
R32uidWQtF8VXC6oDuoLaOq7pAXTVpbAp9hJzDXnrl1pAi0cfeerRKlBQs5p1HIDvb1GkjKW1n0y
jM/EuaFBLptDl4oJDkM226YPoddAOvHj/hC4kpCpiAlzgvtx0u5iMO4d8yaI3mvLqNVDam2pDOex
Bj0s0s+eFk5neN3bIKP5ZKZz/pv8RqWNsHIn/lmXhJdbXrihX8svkRjb+FB5IN0h89yik1zXFm4C
BqY2cbT11HFCxROAJA+qSVOrI2clOsF9wyE4O+6L9nVAfbGOnPqr7wz41z3jSseYEgTx70JmX1Ga
gM2hLnEtyu7BlBbpzs7g7KfI/w5V64tTYO1AEEMUtUcKLnwTpkmG8xh7LwXrH9rRfgVJrHY3QD+v
C+fG0968KAZu3lMOltpJG9V4Pc69Kqm5qAKZt0S4TAxG06rM4odkaE9epWBjYD6AO9PhXWJQbswm
X0vDo+s7Dqs5RyYv7kzLIq9j7J996f8WjWug4kfkNpsqhljeDMgAMtEAvvQ7uQPxNsYK+ULWw/XW
7gITs4wkCZEDShxMrwfwnPbYBCb3YLaBc83igjUDjHowLBN/1T73K3urvc7e0R0++eqE5vCqLMA+
u479mDA6eP6BEf2pUD5Wi0qedHGXTXqwzYvxh+rt34TRYOtBApRgjlkV9s2cV7JW9bBPtSFAZVmt
3R5tIapUecDIetbbwUQxevDmXmFCv1Ml/bgr00as9VgDCp7oyaaw5hGIwc9qxzugAseAeRCzqnyn
Wkm6cBix3weYlrRMhwMNddTq9D1ZPvZ9odaIXmiExvtAI9BdijNsfnHuSomUJBbabR6RQ1+XWzeu
63PHAtrw9RKGzATIZl6ajM0qlf5bUQB/b62sQ7LnN+z9/lPsNmvJDGAK64fUI70MOpE9dDn29qmm
GNtiZXLH67wkIIm25Dp1zWfZGD89gMbr2klZLBDvsK0dq1jlRbpj2fDaVABAejQHue6CWchIdvDn
2BNDNeQeiN3UoyQIPJJa5Hg0Vf80Ilo4luldr1vzDB0Hrl8W3yCgXnsJBSAnaLLZ+IWZxXCGE3V4
92qIDnnPXjiSlHUO8uJx6v0fju+Mr5UfvDSCVO7Wyn8mqYbqtjdQ23j1frLYv3Ibp5ZjPufCe2lR
9tAgNTYdWTlHVZrruLTKlda141af0CWFTbQ3SgiYnV3gZQExVaAonRRipzTRnkoQiltIUQRvygJ/
IFX00lAvbiyajT7l2xiODVzalD0HbEokpNqEE4x9l/mAkBhxfIRp5EdhbY/Xg2adR2scsTzn9a6W
IOdKLNEauMvRzI1d5AVy7yocuvkEk9ntkTTbTHTMaRpXkaOTmCNSbTNg+eJ8s9W8kT5Mzik3Q/MF
RkWnvIlYxbhSysQr4YQ9p7MuvJqa1scMSWpLH4PDGal2Qr5Oj4JQtzGrMUp2eMklFplN7l9neoNE
uu+cl4LlUhrRysd/QQ6PIM2bJCKWlA0iGDJfyOV2sOjRFpvEmFy5aTusiwj1GPPg2y5du3NES8xI
lmck6XqADuKCzKO8kCFJFGN+pWLlko/CKnnw210BLSOHjb2XbXpfkCe0iYPpwEFdwcdK+Cidd4tR
L9z6E35wF7SXV4vhPoWX6MABhxFt0zkRqNN0oPhrVuezsFmOWyNh9I9KYPFxYMXbUObPekp2kclJ
ayQReRd4Md0RH1upqB6msX32k4fY7p7TrirhrWXVKvO3Q5m6wNlRDrQumuCVFkT8ebavSPOYEFj1
eCE78JRWBTzEj4PnuMbgSN/7nqBCd4eirNx5KP4dTEfrXthoBJVh3BpmgZwuZDJjCBPjabSRXoyZ
qh1WjSaDXZ1kv5LR/U7/fjd/xEPq9m8OVS44mPmTmEaqYbLbO120C0BmX/lhKTAuvoIf3Q4e2Pxg
GzkW2PKmc06/m0bLjmEY8Q08/8FkCXJlRSkRCRE69hAsiqP4S2tn2LKuIOyghS9SgVQAK5+uKQyj
wUPK3pj9kzL718KIzHPFr3fbKXHWJ+yO7lR5VEHKFg5iXm4DYT2m/tyDdb1obXRzDULe9k0lti0O
kzWMJYLCIMJuAHzn2Ja6//fn/J+0xQY9Sizd/9ohvs0rkfz8J23x35/zd20xqaU4vH2kZo7hLC7w
vyuLfe9vuHRcEh8WWbE1Mwv/YRA3UBZDgvCp9Lo60mJEx3+35Jj23+YozQB1nOsteab/lbJ41g1/
xA0gk3dsyzYcB5Oapc/cxo+64micdOXXVb8npBlFWiGSWy2t0lNbN7cd3kCCb+J4l3CyvcY6izrf
bKpV1RAiXt/ZyANOZt+ftY48Sr8W48pzRHk9u1ebPMLV0pd0jYzhpnUaIuGhec4duP9Ia/ikjXZ0
k4QevoYNM8Jx/5c2Om3pERh2zcinupdR2vdMaTV4y968mhNIkUv8g6hNs4llBhV1OC0OSi9OI5uR
RHkytlqXSsGw1cE5KsWK5cMO8QcrkfHJSfT+AZGC22jIPeSLn37kUfYwONqs3Zma/U03LDzHNhDh
rG5vmJb9ipMBjaXtb12TVa4nH2vcBCEyiQ3xVmBY0vy3JaHK/ftPZbMPffzrl0/lm67uOZbn+rbz
6VN10RCaVqlDcSQ2fkt2S3zAI3mgK5+uKfp457ZD64zGWt9Ggx4h16iJ+OliHBp+cScLVhhO8mhN
068emtNjb0T3TIPac1SeAs1Sp8aPz8rV4bQETb+m6kkiRevp59L4IoLUuOl83KpJAJFJ1T2jIgqJ
q0SXLiiaYHhpm5uyHphbTnm/O7QdGRGT88r6sjpoVuo9mw1xaLCFwW/HOwoo001uEF/Hcra+Zr7Q
NpwB/v0P9offCyKp6/rE5XmkBWOT+3ioxJqfSKd0m90QwVdWCYpPWw2bsexpmfTOlyTu711N/E7H
/D/xSGBSfP6rgKviJ9U9Q/d995MVDVoLx6MgVImpgMeytbf3iRaGkFGsbAWT3ziMQhypNIzHPAxH
SLqNc4wxu/zXv0DAMAbMYh4uoOD88y9QIxjsat9udlkib4XNYqLJdORzY1nhmDG+TX4JNqsqr1Pb
bP/D7mrM5sAPI9W8u/LmGBRNB1YsB/s/v7mpWEFB+2p2BJFSR4ninelXVEqj6Jrik7lJtKBEjKQO
6RBt65iF0r//8n8YZQIdlocNm8XA2vHpy0eRXnYBoY67vFfFqka7GaLnaVtWQPQhhP4fv7FlGJ/i
k5fvzNkkCLzAg1TifTpE/Qy0e6QM3nMogu+VuWARO/duQrm+JTaQsAVyhYypCb5ojs8Esw9/Wh65
ZN4UNrtoou2Xat/KlNRn8k1JG0yI8s1GK7rrSVxtjcYmE6bXVp0Hfjv3aBX60NZrKRyqo212rWUT
BpC2m62X9aMZ5y+tHOTKa0X6rZsCHOAtjFLWg7jOK2fN0d7t7HJKnsquHjekJsD8NyfrJbPt74Mb
OxsWmyVHeg//0JhfyDbCb5mn7VJWwaauP0hHaJTDa6ZVo/NMOjErYq8Pb8Ikx6pX2dqdow/iXpkh
bM7RunemrnnqQCX6zNGJ7HnxredeGemvoa1WYsZK98kXjzrifTU62oy3BWlblLN2LA4DFnKUbKJI
nuI+uVOAOZ7bEj8L7IjglRUdsAQ0bURx2PZtGeTPMblfh5mxfp5MHSxFbxy7Lnjzxza7qY0pvfYV
6FfwyOXzJNMvuogg4444/gNmbF/jGAuE7KZvduXkjB0EdXdKS64yPacYIvvqMU08+OO1+qFnxj3I
4a9dkWjb0rSTG+n1yU0/dT9r2Y4rqp25gjhS4UOZ00hoagwovksP/UqOZDrJhKQSRFL1JqGGDFav
PSpYjddhn78QstvvjPnacpMXK5/6LDVyiuXJ2ZkvuqrqjrIzj8tNhl87x843d/kMwkrni0q3h/et
5bYQIkA7iJDQN5+sBcu5LmXjXi9bl4uxiPD9jfBmfacutqA3Oe2ZVQL8SiY3kT2X5sg+ntfP1Yn1
DmWwQOuqU+OJN7TQwQb1Bk7GaAQHN2/Rzc+poJjQdodI3WqVULc9sXdV2NwutwyGIW+TPCVsUaH7
oeFJtpNzd7loyOBJxs48e0Ubr502m4AyT9m+RYa49szafpoyrJydV2AA7IlbHkPqyoRs+1QlmmfJ
P7CNaXfRxXHCR9uvtoYsjRctrqpTiy3K0noU63WtPcDa0x6mqrkfcq+7qdJSowFLrTMgzCqcNGvt
RE74JYrpF8UtHfblalFSVKF8t+7biewTrcBe42GKYJrAmjPX0Hon/V1LCp2enkxa6NRZiUzBkJof
hroJV0YDYZ52XnpvV0M6d+Hw3EiQCUriC6vdIT5ZejKcQkXSAozX4DmXab6rK/jrXWnSbE1bDc9P
Bw9TgeVxJ/UsbaNgOTuom1IL1TMO0KMGyuq+0IV4Lt7y+Ua7jUnC7EsOhtrbNWndPM1RFo90v66E
ZzRPjRTNus2AXNSKLGe3mnFCZmveum1i3S5bTjzQZCbElfSlrTF2zJFSadEFapS3pSfztqDuKNu5
xyLOXfZv7FZdWJ1xgBKMa3Ri51AsIM3Jewp8CoNm5oNMdSLSQFgpPeqEWVxROgeh0m4CxdcOhjB4
GmKCjvXJ9yi588ZD0udIWcf6hr6ROk11u23NkyHGjMZTH953w9C/RZP9yrr0BI2zvKWzZZ2rlv2k
Mn2sGqLobtqR5oxbxz9jF+CnaUfwfCq92VaRM0sEMb+nZVc8qqK/l/7kfi1Sn87xAKlYo1776kzP
UNKLZyuxN1atdbu+TAfwRI3/tY+PjSndN93WSXQRqtu3GiEXjitW7Xy7azHLxedH/iOVKyhDVfvk
QoQgnceE2htjTRMqfS5l8sZAkr+VwGjyOntMzUrc+UbmPsfp1oqSgoiosb+3/OQmls+13Rhf4CxW
t1CPnlDTh09OorJz2mk/lmu5nSQ3ZUsPpAipR4+k1u8clWn3nGRg0brhI4y+8FF2JEGQiWGfcleL
13VqCpoOfbeG8I/c0jTk09xmWOP3sHamV8knyJqoBjz9+zRSq22qtH2kEWTcBHbyIHBrP3bzhTGL
iKfKN8m3oYhXDU76KMpgPI6liQF5vpoSk/WY0GhxR/0tKMSwI5rC249u8DpZZTasR5dj0czYR9BT
GFGWfG9/8UeP+0GjDN+Pvn0XUly5I2kMJatzLgVr/3LK/J3fdNS3RkpbDHjutaPRbnW6JMbNFsnb
iFyL22WLqi4krSxfOUpLt3LCCikmuFEU6+NbN38OiH+D/uMQ3m1F5gndpwGXhfKn13hq7WqueXRn
aAJBZGofyMI7WYm2zur47EmvOkVGVp9oCeobJA3BbpQpOiOn3Pqt2d6bCVAga7K9U2P6ZJ65Nnup
p6hAzCe7yubeOB1Dyq26Oi8XjqY/G1mADbIV0bUdNBs/MsyDHYbfVNKd3LgrNmnzq9KGH25ocM5p
H5H7R6dgaOnSxGJLylWA2YvYbFrhtGpAZTolUSllVRxNqfaCZQQpu3RWh2BnWfXPhHgRwoPoYucS
sXryS5tdobiRiJMjI661+RTM+4apxYnq7xXMQIQe6XUbty8dyLLQFD/T4drmPM4CZjV19tchcR90
TVKRTXqi/Wi7TBX5yRnBnBQYI0DlFDUL+5ru54spuzuFIQ6I+W3uRfNZ1/lRhfZONFAwvezFN8M9
rcsfphnv7DbZIckGcMuwpv2GM3OGJ/RTdRNoJauCWguHs/f8EeqngeCqq1dt10ATiqqBmo0S9KWb
I4uh9GhU6pkk4rvGHRQY9fqQCXWwZH4/lFc2FbgEMNKBPmOJc9DYWqXatYm2kYOJQsOlv6tdk8z3
ixXnfW1VI0VrYa+K2qbsWkiLn40pq8PXohejDnp2GrphvHbrpyzDc+mmzkNq64BVW7QjxkDUnuVM
Makv+rpN/B++keOXS/AbkjR3Xwbhg0vI5RpRjLFrU2Ymml5s3MbwVmDJODz92zzt/Y1SY7cqg+LQ
tSjFLRd9TqndJtP0LcGO6VT0pXVB5HZqGW9lrZ9BqMJc9nelbq49xdozaNXPeEwwTg0mOlT2L85J
c2UPR6MQIF6l1sCB11Ocul6FFMe6I52LYqSTp6sBs15uvpooQxCGxLTz2FWRR9UbtP8t/IjmDNO4
pJBtiK3AkACeYQCZVZlnR2MdUQoEc7QuoP24DAm290tDzr+ufOs3Khh95TsVTEwVnLNB3ettwAoZ
BAp1RXdjm8hKsrKL9hnxoKCVMgwT+FOvhkRD0eMRNOGqGy8e+uMUz31yC2jnWF2TIPvUKdVBW3WO
mVv+LgWeMTy0bV/88tP0t0UM0BXBp9iCmVmQKSG2GUI97BTtsztYb41R7zQWhVfOg32baF2yjQJY
9yNMP1o4NCNMMO1+PTsXHaCgaXcK/C1ZQvUaCH5+QybiVpnutzaCt9Lhbt4K1wGtQZa2hWIFo+Lo
XzWyu7ZSO1+n+vTqGJq288bxVtSDhTCA0ClECKe+4rxUD96hMBOxC4mQtyJdHdqm/1FyAkzr/yHs
TJrjRtIk+l/mPDADEFgPc8kNuSeTokRJF5hEkdgRQGDHr5+H1IxNj6qt6tDZJFUSc8ES4Z/78ym5
t5O69SkgvI4p46asK8IOwzSeHl81C4Q68rsl03BBzrGCYY4qMKlCnqint49dwn2+qk65Z2kBkfGT
X9I2VOvUwkOfLzdSR//30nLTUwF78rpIUYrTRP1a2o25fvywWyJzVRudxTh4EN6plDQ0KMJDpdeI
4Fl9YjYn4dUMlRl0endxl19YW1P1G4QLS8/mLMUCMCpaJqXlrR/PPS7GEvtQ+mZFYK3SaExODnt3
YppNt+kVwzDeZ53pT9acbJgX6G+o/L0a522feFeZZXszgk/YhMXPHifc1o2Agxd9J0/d8iZkaTFs
gGLYzLyx2sXMBvZysoMYFh14uOFQAFnejNwzsWulOjVFDjlGp9FwRXT7iakUEJpQXwvXbE6PB2a9
O7cx/b3SbFDJRXJQrU3MuC5o4KJSGXaM8soT09lXpRGIbZbvHj9iC35OSjfdzoqKDFmXpxkgxskb
5++ezWJJdNgcEKKooHMo8pLUxMtVurzLddPIDbPk8sTTKw+E8Tcu9R2HlFlEEuv5qY1UfsqWr4wh
DmY7bmGydF/JR8gd34XHxwNT1hYct/GlzPHi6Mp26bPiD9Pc51L5+HKw0y0ynbtnnBGdsHWQjFq+
8uN5r5E2mUPYeY21WKSqPnBVDQ2gV/UrE4gRa97yrbaEuTmkMEgIe6Yfj10epmT6GNLT42HS7OQ0
yleKpYrfP8Zw6a1KJ2WcMFdo+ZAPGvYaIV1pXacdVZ39JOIZbh10taPo+pzreH8VGRUZsdtc6iRY
bEZrVtPDMfa4r9G+0G3yVmh7g08cSGCS7Q12cFtzgO0259oGyo53YSjPw1hlq9TXMQNqlclJnomN
bFy1i+J3LHjhCZFvge4puidLZiKLDzHEQtUJ7zhpPobqjCoLi5kgDadcwDL9bei0YW20XFgn3f81
me2Ogeu4zcKEowl7G+jweF4/4i6/7biPL+fEks3pESdyHjZg4CyEOR6u3cdPuyUfY9dGuhUhUoU2
GdsZn+7+8XMRMy5kpbzEmhxqHYbfyZzHnz3++cdX+iAoh6Do7/ef/v49vx8ff1VqpNpx+qn17x8+
/lL1eLqPL39/D+ZwA+uOeOmSA3r8xfHx5B9//PuZ4Hp7tc3Z/f2U/u8/jPGhbcfRepVmn7DmXp5w
ptn7hmJC0G5V+xsp/vgqB9L+L98+WOOPn/3x35m+me9g8nx+/PzxMESK0N7jbzy+J7ls02sY3x4/
IngGvKCQP5u2ZKvsheAhfdfaPL79v4c5ZSMt56W6+fEl1/SOztjR3jCePUqDtXhc4+/yqfLYKFnT
RK1ZFzU6Dt5Lu6EuNi2CsTCWgj/sT7rZMSJNJ4s+ifZjTA2S7Hgp1knhvHEjgizHxTnIVHyAVUdf
b9SJp3Yyml0eQiJwPHbiVZ6DIUWcUQ08JasCubP4Uc1seIdDrwdLExoFJDP6/UbrKrFO9J8eW5db
jNTBPvtT4WKL6eON4kIOhXt2YUcKujItrj1Olr83I3kx27wboAnXHk61DZGjV4liv9KcWSNn5373
3Sfb0HdyrH+GY5QfQ3qKtyTO2P2H7eecsKDWgYPFMZvAfUwOsZqdgEnpp7KNI5qc6j1bq6d5EiA4
iHY14EOx4ZiBMFrCo3m79gCA4uqAZe3gn8iohRJD2t4S6QNPgGTYu/Byi7z+mXwa+vqeLI3QlRCs
n6InIccnM5UfrWVvC9o+KSVO3vveCIO4ZeNB+zemTOuYzjTP2ilThNH04DjMiEVoLChiihVSy6ZU
67eGlN65ENW3sbt1evkcZvUQqAj6GmKk/0QrzU9mtfE28+pfVdS9aG1Nx7WOGzDBCxalMRymnVYo
l0+WhqKyszZAqdQWlETg4uw9RWpmy8PayCgHsKfmu1OGxj7uP8eWXj9HNAGsqiQ8a07lY/Y+TL10
rqPQz77fVtvMT6G1djTU6XVRbrokMbg9X9Pql7QiWqfYAu8Mmya5zJY5iX/oTr3eu4AOsIAXcELz
KZJrg54Xs1H0u+pGdtU0oBFNOL+7y3euRRzRUt6JdjzG9nY/3AWI36SoXrW8wrdjESnv0o7VDqy1
S55Ue7u39MOUJXukpy8aT+FkI33AeaSdiFqncTtbmO7B4oT7xqx+sLvt8RpQcB7Rp3xLKFfvWPKV
GjPoqsNHVY6u2vSugFU81U1gFDgEpWTvjgRWQLiAAKmm5IUNzRQkjIlWlAc1p7C/W3NGTbLP2mDK
p5OjnM+9CaCOsN2k5eMWqiPWSO0wSwLDyQgxg7hidYZVyp2oqFgH4xQToaBuGyXxQMHqNwC03OFn
AegkxWvbog81HuYdUB5qDd+g2XqD93XEDHj0fmayU7ca9kOI8We2zWsXoTA0o5bsM11eddAA697G
TELUbsRR05PutRs/gDcJASazvmOr69eNhYElTljvQ5iL2FasZyN5FdhZd0nZ0XIo2TjR2Is3Iiop
EqnznablDepHUm1cQLfIWPSNyKp7ss1cbWP+ER+d69B1zcrCl8hRk3vbqcROR8oZ05hmY0e3WNpD
316Hkgtzrv8YXI5DTbEY4d1hX4ein88fZZP+0GTyTZPVRzeM1rEzgOqxkneCwsl/OMVMoZTtF5xG
/H3KIE3cq/FbnIS7sbRratsTuYkT373EAx02uUhqXBQkE2wlvQ2637nHOLmpfGpmMlTFnaXGaa+k
JNjUJtkmNIdfSSKnO1fAjqsNeBZVjx0t4Gm9mwb6uNVcOAeN3ZxB6R1lj/Etcmp5MnoWYEI3v1gU
RO0K8I4HaXQ2SyDN3099eKq7dKCBJ40/taP4FdoXWV2blDmO1tOqyToifZqx4F5iKdbFjNPeUAWn
9nIWDaIeDvVo3NxIsYnz+4IZpQsZDi4tyYTsUi8PUKhjyz66ZeseW9e3Aq1W58avssvvB3x4u1b4
HyGID9qXa2urQ0PAmWKgpQZuHZ9laUxnO8E0yTjQZQSIOAiJ2V6q6xuj7U5sKMeN6TG/KLCDShBB
CeI6V6plNWkGtooOvkJZMZOCpIC2UG6iYVu67t6ZSm2nEiyPYYe5vPxhGZR/VKJKsPbH5uZL05fO
Dh4tY+ExXHexF+8iqaKNJDvFqiRFGMI6aundj6mcY4x9Pf8WfJjQb7bcV8wtP916VVJtq45aT2/p
7dHdNj8lEERWZZwQdI+aN6x4b6Y+rgnIcteAN0QXT2mwTpzepSkOkyOCKZsctFAPW5BWEVtKg54V
7BM2mFXKXmZFmB+TbEewh3vQ18SMrB01U694gS9xyFAjGvCZMcvRONxij9Wm3EdLOby2b9T00oRc
ZUElU5xlRd8QG+01i1tvk5vlCiaKyTTHV6cyC3xlBmVrLjx1zkzMMYHg8ngj1bCCR8YyddhVkKnp
lHVwAWYLHTH9jOSNO8DfdaW4+TMdzalNCNg1Cbu51XDFO9WwYvC97VAseywvn45+rmHi6sanuDm1
E71eZuvdMlaAEZbXuxLVW5L5HHRWn13GrPma1WkSTIgvO9n1OxvVDFMNHRaJlO5WTZW3qzPjElvs
QiQFRoMcspPLMH2bc9HeRJE17wbVA8ql1XZCqcdh3CU3KvO2jeif4aQ1mzHFw0XJObpStdj2vwGR
K557BkjgGEvavcsS9BSS105a8DywkJ7HrpsPfZT9GoyI/IHhYOPyMwY8ufiZ574ZWAPJCYHWtTfU
HG5bd6CIr1EHdJnpYC+VMQ3xir6twgPkZ1iJ3vhTs31xqtvUP4Mfi3a5gTijZpNhG6wVPM1ue0UK
0CmurXGThulTbbGHDSfzZvhy9GDXy/TpTtcKjnHGq/vITpeyFoO2e9sZzb2pe+pJhM+9EsWnKo82
OeHZJzwK5SfPENnOgw6+MbpvqgurFztNu8sYJ9843eqX1utY1ttxiSH8g77c4mvS9fVJr2h6pR6x
+NriOt20cH2OopfjIc7RGGo32g3jYHxoCWalqt3i3t70te1+LYgX4oybUEmIuohJjjcQ+Aq4dsue
ACnJDtN0b5r1sHGNYb4J3uaVnVrFgd556Jj8QwEZp91Ux98xWx3y1OvvlRNHV2am13asipck7/ZI
UDDkYJZRQ9BTY6KinVXAvW9vIJzLcz38RJBoLllaMv7L/bMflz4NODT/EBQDoQ9jQDeajrNLx36s
df0pZZgFIBtESVgJZlssO6caxpHfDwxJ2LyUUZjsH9WMIcsUmwP3qJtvCdhVe+rB+WFN3VpJyAY3
bL+bQl4ds5BX20AuDIHIH+xmPlAstxsTY99lhMa1Knae+pSoyQRRlqEtiIvh2bbs9jqlCq6zafS7
Sk5YbklJJCENfVOJuZa6E/+c16xhh/KrMmMonoiXeWn4+6Iyf7qtLg5QJy6jWApPRgqGh04F+tT1
x5x50wqgCJt4zzoXY/QOHxtB1HWHbZbORNfKIch16RwIfYAuy9tuqQTqaA+zuOHiGERPGK29kDta
UBer3pDeeq66RmLY9ySxMV+GBGiKKoU3V6KIaIzAMJpMWyexCL4OTbef6U06YOU5zLDkNrmXhxgG
vdugnJ1AqtoQdqkOKrOnlRNOX+LasE8iA2FbAKTaEO/wd6WHBXNskuqTkRfbxkFSlrhbAnq/06Vz
PSHIXXDdQh5fmSQZNy6DN0NvDlyRRqwfTo/w0cfPHuZD3ZAberLfDSvsD71AGW6orG6nhEXfkFbA
wz1uL8ADdpHHbVQvSIcRdbkYmTbtig5r6LL/PM1L00Bq0kY12sl3E4n1QILuezSE/UXZWyNO46cI
LMYu7yjAZNBesLhwUVQqdnfsaNVeB70oxro8DxN1QyYbv7TJVm5sq0AkNFaHOT59ZzyEGSWZdeNO
u6GkonnIntK0dq8YzteYT8bPekN9ndJejZGpjKvu6VSHO02MbxNrxXMp2Xgirp09vJaLN1EGfDAL
mew1xCm7hd6gkfb6Fbql82qkb9VUhFvfHqez5fXeQZUAC7Mo5KaexZe4lHjlrfJzUY7NJWwz47kf
XqqM2EOILeESp152LVquJEj5QYbh5F7EHfJQnjiXPr9iYzbvkUeltodflpVt095DVjAfE57lq0ZE
wOjtCY1O4ABeCGZ5hbzQ25QWucUszvby0FhkrJVL/x7LRv/q63fGXmdKM/aRokieIveXKm7TMyOK
6VlZ81qDfLbqH5haGw93M3v3xwOy3T7NzPdKCoZ3eu4SKqL3lrX7VW+j6WUO0/HC/aB/tnr9GJvx
9wGZGNW6Z0JDJfHKhS53mbuwYF+gqQ1uIN5WUd6lyADUu1jl66Fjxj7nAlS4A66uGrwF3l+hyoWK
brlNZ0OsNElflmLauo5OTI6a1rOIm22befOpRCjeEumlk1dH89S1nnGOzbiZ3F1gTOFwz/CNDAwp
aypoz22X4b+PSuhc1fCe1PTOinG2tnCVx6PNhlUmCYyYuJZBXUS0isIIBSiJrAi8L4+qT6WdrGvc
Un0xnae8wFhRxjtlQ8w0FxbiDBtx3RJKOice+cRYJNSlEndgKUyHZPWV4TtXEYsy1zFNgU8l7XQT
cmrXzEdItYIUhWWZqiWUbp0N+2ekJ9rBjsmajUZyxG+gTo8HTREWrEbemIoo0L2Y5BZIuvHSc8Yf
074hgNHp/XFKvG9lGL1rcNKfaPaIV+yaDpip5AoyzcCSsazAWRbFhprPbiOVyeSY8rxDQTxwrYqa
3ixi+Hu7wsYdOih30zSivcbLjJ/GP9vetWnYBO3A6rBOvK/w7S45ROAVnW7qNLoQj9itfdUkhaBN
TMgw1oyfE6g8mmvy4diyJw5Sw6s3qVPcCQSoa9En4y0M5WmaKNuYAAzuSq5CQTlktHs6cBAp1Xmd
Gtp8RZs3W3p2YoigKUuhlIgg3fb5zY5++OZH7fYUG8gBX5+Tf5OazyXSGtNv6Op0vnOIDZZzYGPt
cPV2uW7EosYyIBRm9OGlMFJ1oWFktosk6JzWWXlcRw9W56IOBFnbJ3tMsC8lNbMkr0yxHlwqGu3W
c4Aht90hzSjbbX29vnYnvXDfvY7msbgOKV+wpxfLKaxDR+TRI0FyCk1ocQXRNOJYLfsOD59Ah+EN
q01L153mkESI5l+O1ZCIZTjO7rEi/wedKZBau2Y+EbJ4ij+oTal2YZqr/Vy7m3xgV5S1GaYcTHjo
WjOw1JKCPqG6cpMlxo863Da4zNeE0PdWC5Mhr0zqlX25r6xJYjSg0g/Oax/k4bzvy6rajJUsaWze
DF7E9LOCjCutj0E/QAwG465jt0/EE5nH/hjW2h6/+zbLEa7MEf3HCbuLKrRvYzG+RSZaSNHBpi7n
aYQxbxkHoHK3GWP6pdIydTZkS6oBZwYDTYaoNbUxpSCkzv1+OXXLNdR4tRPj11SaLFNc8BcF13ur
3iinrrnVQz20/JQqC5ZTyTQALinHfSuMgZuoieUSSYa1BP66ali3kmluIVPySGn8te40lFo0fjap
+Hmqia3c6F1zNU/HSs+CLJzcU2TvDAN7/0w3HWFxxC/T9lt6AMgcEQ4QEMxCOLvco47Sbn+hh+uB
J8hHmCIetgNDtjyTPxiTOcEUCWQtreDMz6ZtZBI5SBz9VNhUoI4U0j3XiEvTyLy2q/z2pPVtzDav
fa6z2Fx1WYQdotOsT235wwWdS7UN876WePjCj7f33bKv1xDW+jYR+ynmgCGgXG5tpHAavlNk9JqV
Y+G+xprvIS9WZVDr8bjE08BFhKO742oIhZnst10o9iZ6LW59aRxHygdXTFUH1rIhh6EJ1FRas7WO
40acLVw5h2Ionny3leeyJIGgGqWursua02nHMxfheTWGmX/LE3SQBG0tSWt7BazwhRUU4eJSYJaJ
m4PwzJQ0cb5m+BnRhK78YNYL7BTjyqulu6HjV9F2Or8YTMoWRco9GmZebKxOTuypeeOGamL772gh
kqfxUmdze+QKd7QmJ9ujHP3oBpO+zFRq60Yg78VbK/TjrVmzfIukAZUQtlFrlb8aNu0BydFwrcn3
MmtiqCKGBykx/TXYi9RFk9R+SR7a3iA3VDDQp+qFP02zvIXpQ7dFyIZ6CPcsNsW546iGPOkcjDK2
16PP/AXKVLMmdkPZi52ykCWQBMO9tLjOFu/MedlkFSxfwhn4mtYjFnlairBQgb5tv6Nh0EyTZK/u
cJha5R4zA86uYad8Oh4RSABe9db09KM/ix/KTfVdoseUQlVOSzqFrsik7w414VM26FxKWEfey/DD
cJW865Y94YbwSPdWaRo4EWem69MTYHHdgEC9q0ANryJYipgk/UOWD9/aXCWnqJ3uVUntsqqrc25p
2jp1JBPCmf2w12DDGoDWR5L1QAIO+zhl1ltoINFYWcunTMuSdId+5dgjmfzeF0fb037mXvxZlzQ8
IjlyP+gn7zQKXp41es7aKqlFK6iu3ESMHG/+FO9JIBdHFNpoY9WhCFyGLVnsHKPCk6thMuTB05yc
6mRA4b31jeCjR8EvrclGMiQH17pKRBaCRdmoaffIsHNCWVRSaITrtkOuXol/DkcH30NQzbqzloyf
RouwoyXqChcJrAUiQ/7p8QDG9FeFtob2l8ArpB/nwEzmKfQq6xwr8ZM1pf6WK+tuh3p8jafa2xlx
cnF7KgfqpDe2SEL9jrAT53Nn8QEvXA/lwyBL8uQ19SWNzd0Imty+pNUyHmujlxY7KwumPD2aJQ3o
WZMfiY2rQznad1HSgANrw1zNWc14b80tI4YMkePzeCOFSALbew1zxeKcFHEwZla2Lnxaw+m6+py6
5b7oGlrGm+ylQhIKGJfh8OhFfS069cKiCn4wuPFspj6sZI1E2lkcel+1q2Js6QjL2KZVMUnBZLDW
fYZgOnnTE+OZaRW3ZnxU+lJZP4bsDWvb2CZNxlZgBiABK/tY28I70w67W4zs25II7L2JJX3KY6Xv
psn/7mJcg0JNTtUayR54SN/rXLb72pTiNE6RvfLZi7Up8lvmGCZCw0CYUrCnmaV+8WeD+6ALIiRi
FjNlGnVobHQvjp8FjfTZ6lCgzGccPl/zMHd2qd+ZW6vmLG8qE4UmLsNLoY97fbT8Y85a+tDn8ZqC
uwa/k5lfYzLN5HZpA7bZl2vp8wQ3Gr/NFF99iA5xSn7CjIw8KJhTMoIam8NcWWyVtUtKmfSaYpp0
I4y5OrRlO+w8Whg3HhXMxEF6JE3na8658lQYYGPMJj6UOKhuBWH/YlL9gb7l5upHQJn/N/e/juno
Ptokyde0W99Fixcuzq5xS3S+ye3knIUVH0/fmoEqc65WJfnMx4Xf69lNuho1s7I1zQP3jmsysVTU
6+pJRulNmIi+s9VvcqgsJz5MOi44LgHHV/q+yroLqny9VrWC3OgwnIiV+UmWrFHCAfNRnzEZ6hPj
Z5lW5VPiEl6XtfXNQ2hZ91PDUyLfsS3rQnzRewhu7y2JzZda6O2Tl7YvZYN/iv0w/Sgiyr/Yefwu
Had/lxJ9z558aPT4YW1gcGYyT+cenM6hMcfs4plWMEOj+sZtsMSDaKbbzJHxsRMKdbyb3CtVy9Eu
jCSp0L6DglznB41RepiYL03iP8fFzEGkszufpKDbrwcdg5NTXFvF/SNMW/vWV/S7x2W3lUh5t3p5
mPQiX2eNGp+skZpvfdCtzzOu8VU8fBli/jH2uN7GG/KnqRLjvhmrj6LK6rWXurXDph9DkTWNT4Nv
RFelA96O5XMZsvNFunFPNjrnxiPMgHwPDhdgSLzVos7dsLW2D3WjEkIAW5nMFet+hZc2ZVGLD05u
WMCzqTMHbTNUUfbdsI1b1ZokJH3kZFNhcuNy/901ZprhNdkeEtAtAC8VaXQzc+joi2mqIev0KSvm
j4rjO/H68sXyO7Gv2UevMs5lQNj6bRi5/KQuqDB9hrUiQL5eCrUYWyxYq6xEw1OhKqYsc3J2lqmX
aZwjxXBbtqLAQOLf2zySt8GR6pj1HHUkhkBVOKF+6a2yuZpNftBr+UnYGvIzyZyDpxQLmtZemy4r
LsOPxOdx8p8R+9tj79GmTUQApGYUfsIj/MUaPFqdMhAqNVWYd7PhhJfCTzauANI+oeZd/FQi/pmW
AuVoFmdmtOyxqn5f+Ma069LWvMuRd2Bg6Ft3uXMenai5djq9yVwzNk0nzW2+3EW0HOnWiRKcd3ib
BgZYdj5LdMGufY40qd/9+Ng4AWGr/C1Dnlo7o948Nf0TKMb8nBMuYOOZGV8xJpab1lAYzBkzvLJf
7BcCieV9EwRZmf5wUzSQf1gdukyXKJ5Bs+x+wE/DuuhU1rEwmu/sCPSTqbgn+InY0tt4dYdJnlr8
5HwqXJwySE1Pw0iZm8daz6IX6/x48BhQ7X2nu6fcv5+IQdwNQSbY6eyjlTa4iFIjOfUT4Li2Jm/U
EHhnyzpw1PIQtey3tXkY4JF2Qd9nxqEmw/scYoxz9Hrrcl2k/qenwxQBYz85EXiMEriZBtWr8kX0
RSXIrlHRhGc+dfBxbY0AbWXl95w+RIaqbnIvys4MGqajX5htY9O7o+w5VnYzCwx3RXusPLf6UnTL
7nmVo7DvNWJDFyvSP4cMND+kqLkFuvYTuWwXBrbOvxp64spU6J4NLIa8Npy20wgSR3bFlcx0wvqJ
LboEP3fR0fqXiqZPLQZl3tcyeY1r5J3aIy82TGpnGZNgRwsvZAFsFn11qbKc4k1cmcyhfC7CKS2R
qnB+0I4ug9jpP5ladFP0n3/pMmD/odOwaQv5NcrK7/bkeSfm9JJJ8EDCvs7DfZnrHXm9qb8PpEsG
cgdfHYXwmWXJ3SBtyKDEdFack6Q8wgPpv53TmM6vjpyCA/pCok09HlLbcK9WZOmXMvQ30UZjHvQ1
t2p1cnIOeCMr9a+tot6kL2LvJAbsfV0Tu0Gu9cWFcga827bdfY45uBF7sy+YqRZ07rKlmiP3UDUR
NUmDX/2cGBFNiaGf41SGq4oG8qMpZpqOJAVRgrbwkyjEm4dV6HODhMNqwK7XLrglPBXD+Exrrjxp
bfg+Igc9J2E676oSo4L/0KtKPKZlFQtmN8hXjmqKszd9uK42jhshcHbKojNo1DK6ADw8qYMkFXRq
A7FKzF4cm7AXn2tD/59vnYr7HS2ZE/22fbfXJbbwvByLwzRMhAWK6PvUieRzXj37lS+/9DBinmEB
4LlI0/vCkblFIg2qOHxB1ZnOjfDjU2H47j0rw/iL8ZhFdGMF1hkOF7nPlzifz61vu8gp2fSSSZQ2
QmZQjzBhsM0Rp8ElEhX5qv46h4ywCBdUR7KZfaAUmoOPm22NDuXvso4ttI0Ju1zs5bOtxqApBo98
SV5e7YkcZCmY5E5Yzbc9yd8d010clXYjr6YsPpAavKAGthf45gCDxVKcEkCGKFRhwB9OGpcZVrpr
vR3nXeezl2VtPV0cFvzrSg496zvN2PuG1d76mS0vUDvzy8TsAfxg98wT+5iU8jcz9pBtl8XDvsSG
tlJtFp6xfbeUnFKTizLq3DIcxV62bvsuPPURC96i6T74OBEIgeNxIHViV4KV51ZsiCd2uhZYOrcj
8mOfCs0et+0oabt7nWwIK3WkqRfWb9GKlrE4sCvWR0PJHnuY4VHYI0IZULPXDn7/Zyy2bHHdYroz
2jGuoFo3XeamFyIcNhPI6btyWuPyeNB6g2EPGUj0C37GmGyvar8PvGQ+8VnlR9x6xjO4w6TrsnvV
hOIUFiPXNINtjeOKl9n41NIy/2q85U13hYMYfYk1M7p52vQ6On61yW1Xkm+Lh1un6LstvPlMAjb0
Ady6tJPN6Aa7cmKJOhN8ZUxc6rumVs2tpYT2pGczd2XRtGu6i82nzsp/pD7eyzGtxCs+qRiT3ae2
Z0eSOgaICdGrS9yUN9fqtRsbBkxAMb2sck7VyYi0I60W1tqak1dnNrq91bvJLnP7b+wsjAPBMXFC
sov242gUO38kM6Pyudz6+EARTjILzLiJs3ZrRgClJdk50mbqS4wqvmbY/SO3zPjz3D05bUx1cWjT
2NN0733VAmQzvM1oyeECRezYS2EHqR59jqAVnjrKdVb2pFETIUsvGEyr/4fA5V/ztpZnMl5k+OgS
nDf/CL3WdTRzIRjbgG4g0iwdr1krMGqRYVuVJl0Ic42g47u/XFwu/5S4/WvalF/uezaVPZZF1P6P
X65ESnissNsA4s7O69G3czFjxom3uYko1oXRrYIHucpqKEEi6f7htRv/7vcTx/fpJIMdYIk/0qaz
MWYVnYttUHjNk7CGbMMpMawb5pGFG1Hngyc3GWj3KzDm0C3zT2nbP7gAtm5anuDVW+R9TTrH/nj9
Y4/0n9u8+TYiyjpV/XOkmKGJibIW3cJNIERLk6+XvCl0rfWwzMjZHXr6lpIbCFOV0v7hLfn3z4gA
/QJNMHz7j3ekZUEQChTfAHUcwF1KKqE0rPr89ynff5PVt02dkABBY8cUnvvHr2kiTzR9HVIYPzPZ
o14JluHopF8qYtWZgwrGmiO8zsRLPbNnezlow5Or0LByFwd0Jaw4yLFIntLE8oK/f27Le/7/E9C2
yeQBj4GB6uT8mYC26x41FPdL0NS/wCCJFZmpN0v4q2kKXxKLpicnTKt/OBL++rbbponF1MZEZBm6
sxyobz+ekzJq/us/jP8M4wyrv5AdZz4EKRYq+brSgdL//Uv7KyGB32ItPbOu7lMOu/z5v/wWnUxS
amQZLy0acUd5vAwlnYZ9l1H/w3H0797Ff/1Vf3zAjqVHdWQDFaBBxccYtgR80l9VyhRRuFbDiCrG
dj5d/v4Fir/Gx23Tcz0HlcUBxvUnaGOKM8cbcMYSY2P1iK5c7v1CP7UJlWZzZeIw8alzmrpLVQ0v
rWulQCL7PZcG7IUa8xasc+AqUhaxg2Pus9zFd9ChwDlo6V7HCITc6rm2l/xAB06TgtEPFYk50ELz
Ek6LP1NFHw0SNgruk/IkDosM/78xmcmZcr6ovRud9t2q7WT/D698eUP/OGyXRkXdcGzPNf9y2HpN
5Jiy5cTNTfxDxpiglpSoxhGvSov7e7t0gg69tnV7/6XJrXyVWqhaZe9uxhFsh1N+ypu2ZgFBodhC
eKs8lpxiSgFFJXCkeg4Ws+9B3aoZvK4tr547o3bDt631jTGjHNumlV7G5i0pAINE3qDvw68Thio6
sLszWsXr379kw/jrvcsWOveu5WJl87/lrPqX4zn1cyeb7bwNZO2yau/m01Cn76ME1N0Mn+cUV/Pc
edqChR73OE7ESrM/Jr9hUpzsqjklwyV/lRn/r+vfzMSBQlcZ3+JwRtUTDM19nAD/Tdl5LceOXFn0
Vyb0jhmYhJuQ9FDesAyLRfuCoIW3Cf/1s8CWRrq3O27PhDoo8tIUiUJlnjxn77U5EuZzo7ZWvpHY
V8yoGxdyrEK3l24hVmqbfVIpG5JvWc1qJrBz4XHYUut0n7p4+huFz4kovWUyQWJdcV83NxqtE4F3
e+YY9kGvVbLhTRrF+2j0XcwOtj4ji2nXNe0tBIJ7p93HPW09KvyQlsedqpr3jpncVZFpcoZVirlF
t6ZusY3keCQQYcwrodir0S5wIegQvBoRPiBLdjRG+HW/Gh3/3ojCc2O3J1p/syREguIM3ftQwKxU
aJAuNb9MuXacRGPyEc72AvqvsmmL5ipU1LudUp/8LtzHUqSrvrgvQ6hLg8CPmbfJ1NXGRTzWZH6Y
FV2dVrkg33RnufseVJj77OpsiquVY1FPS/NFn9i8o3iyU5SlChCtVLMm4pOBKMjhh3A2u7d8p0Xc
VpFcmRZQqzRMfVlFAGYw/Mld9fuFyzFN1dBZioVr2fZPMIhe+mZjdryOGvhcRdqvnTZW6Lr3V6+v
nIUfoJpIsuxP1v8/fFSTXddUTRLA3Z8e1a24O+BWsu2qD9Lobps8+WoqhNqjck8A4WPsWk9/8ur5
fe1DDT1Zshn4uGDLftpyJE61TEkaai/BRDGLkQ300V3FbGdZvZo2UBhX3as14uTCHM+/fvDfv3Ad
AlYn7JILbYQM1x9fuH5jtlHX5vy5dv5UAIWNBl1BIB0rKxp4O7Xe2MqHMkmGf/24f4T6MCk5HOpc
wzC41D8+cKp6Slp3XGdm5keXV9jSSHE4Jv7Qb+MsfE0t3Zq6ohNsczxKFk9Er+iQ2wdc/dqf/Ta/
3/W5DI6mOboJ6gZJ4I+/TRwqJAgUrlxzpsgX6rRs+EW8xB4Gs9cZeGUSwnaE5kMzRuQnQsUXSULw
bBp015w4urWJ1urXV0j/o6eGelgzHc2ElSJ+ui3Kkmlp2NpQlCBszJNEWRaW0HDotw+FP3whp7aA
rtLgQP3ks+8lj6mRXwbMyzcy0QBZM9reSFFjolJIrG00McOOhgMToHet+lct0g81sR5HSpF2zRze
I7PvUKIUCISHpj7mR//6T/oua37cGh0ygu2J9GW4MLh+qkV8BnyKFxgSoN3oruk60ifUbI/ZNoiU
WaJBzGujEC29IUAE4B7djFKQlmVOL/wUCpdUrVcaF8XMalEsxxCbC/KgLFe6yzGFxN7hqFHNTF2g
uTK2jXCuKr23JXx1rBliYAlD24h8dGPm/MG+2NI9QfaaJBufa5SHQfon1RfBxz9XA/zJaGsMwzYE
y9n0+X/bGQH7uukAMWXdxnJeB8EmAFpiB8qACkO7aTEO+GYgtgG0WixvKI/y4AuCJJBcCn6GeIiX
yQLnFNhbCw6AqG4NgX6m/e4Q509pX6KWnyBlQF9WdfKmON19FSTODoEj6dvdVP8gnUoLIpRhascz
U8dIZLXxjsm3vyw8SQs/HF5HmQIFj+lKJ540FuBwQDZYH7++Ab6rvt/dAP92NX56nXWIY/GGDnLt
Nxps4GSo5vqo4fW1cXYWsYNp22MbnQDvlgZE2IWRQWfOvG9xDP36dzH/aKWnAGeTZhXS7J+XPgib
ohvMRsI/xJ8C42TYw6h5bDx3aZXo8UMTvha+edQzwJAQrGqnlE7PyXaLrSuSDXRxADO5yiVFeMFR
FeUdMkq0Nso4S6caJ8pwx4r4zZysYmGZv9ZaA7XXF/B+SgvpeSeu/NhrxexxMaJYnActChrNQYCR
OuFXQhMIJq/+3WRBXmE9pYVJf9qtQa2MXr+O6ZfBz98GOkuUYzjpAtqnu+pdLMCh+mgI71Wz83ur
idjbC3dp1+Vjg2TAKIPwJixJlK98EPlRsvuTa/v7m95SVY2ZomUyZfkZADedDGIvYjmllf7qe3W+
UEbm//lITf/rR/qDRRKkmilcDsr8VHV6kv/t5SUTzOJw2uW68LMvuCvzFOsmS+fZYRxGHnSASpJ8
W5GJ668f+A9KXodHdlziGoQFIu2ntaz04CTQPWJ5zsxl00aSUNdebONavusGiq3RgSahw8Oxstia
mUj1lunASd6jrp/HCTYN2/kQZPeux6K35gOwJUZrK8/Sgj9Zdv/gRrdUodPmMyguONj+eI1qPyx1
L1IlOcs+Ju9yn+P1adXk3OMPSsPwS9pYdH59eb6Llp9e6ZaK9NLRdAtK4c87qtsqsg9DXl1a2xxV
kJ2s/QvbDrFZ2Dc+aM85gzekR67B0MW/6J6z1WUGhgQWAmoTce6NiqS/oG5XFQrzGRm311Dr9tBm
/6QE+v15jSeS2SL7Pgde9efyC2Qtcn5mxfhhkA6ohc0YJ2Y+ZKlxODeD6OvXV+YP71iOSI6r0W6j
0/fjs2G5iObTppcMPQ9drR+E4FH1zDqyOBuAbO1i7o44gJTfbtj/eu//2//Mz79de/n3v/Lxe476
PfSD+qcP/77+zI+v6af86/Rd//tVP37P3w/0sHKJp/KXX3XNU/77+Ut++Lk8+j9+u8Vr/frDB8us
Rrt623xWw+VTNkn9/Tvwd0xf+X/95H98fv+U61B8/u0vrx8pAU2hrKvwvf7LPz61/aBnA0dN/NtT
ND3CPz49XYu//YWLUvnhj0TT377nX0RTR9Cb5Eyv4y0TBi+gfzJNzf+0aOAwpuDkO7Uu+dQ/mab0
dGTe1MHf/mKo/0mFC9WUMGibek7/fyFMWdd+XF4FeDyL/5kqYD7Befun7pGr04H2cifZIMf7JP4h
xdZIUHT5RRdx1yvktjdufB+m5Y0KX2OYQBsOWsJdMmqH4Vskn7RLn0YFOhsAHcmE6nB0Moo6JSrm
qWcvvcolHGtCe8hOu3Ua5UgJMymxaLAXcECqQS0WLMmfI4QQ1VLcfWS04SoJsNnkkcB5ClBECqSG
2gQZ6SfcSAV3xJgAJMmEIukmKAmE82BpwClJ9acOakk94UtkxLzBys1zoQATAeHDLNeQB4UyalVN
ABS+s8XtS9BDR5EHKlCZBbH+gWDJX0SjAZBmE6gA90mYPma5eNEm1IqVM5rDsrEaIvVVJMHZS/C3
yYnPAqdlmIAtcYTfpoDh0rJFhrFlz20tW3Ich/NqmxrCf/SjURDcMWa9Lb08YCfOQZPBiaG1hcKT
ik2dEDI1sscZ9p6R3xK+zASaMYt71pnuZoz3+QSiERBp0glNM06QmmTC1SBDhX7uN90Cf+qtgjGO
/NubCMZNaBrrOPVxiIwQ57RVN8FwggmLY8DH4T/CU29jC6HtWIKu0MYF1+qswtWBJx1Nju6dNSF3
4Ma2y2rC8HQTkKfEatNUGFZtK6DNjvkUWh9px3B8kFkDQ1cwOHmLWtnlKiY4qD9Qnt9dKEAcux8z
Hzh4blHJme+xjYpSqYvTwJ/ljdXZhifkwRUq4AuFtccMakIOgY+skA9ZyOib23HCEkWpc+lq8aw0
KrVIvjbEjV43HwWuYWTS1GLRDRgyCCLwjixpoOeGgJQifhcTEqlE4knu1VrBFF7DTHLsQHArxBcd
mhJoorVAeNKW0HsMeEs53KU6E9Gs73F84Ufy9507LDkWugtI/hVjD7ltJ4STBcvJnJg76vBumJ8k
0ROBFKjuEgrqTPOFioOVq57ENK9srT7IQhTbATjTzOuSA+06tPqNp63SDM2gNC13Rv/xEgVRugql
FxwaNdqKeGjo8y3oq5QbFpb0lo25BpFAi7S/9i1KUSUa5oZEkYsGzNuarvc01ngGnQHYTg9HoKRL
40SK2Dt6f2hbA/aAQgUYSZ9iEt+f4eO1x7GgAH8Ep6UwxJnxZJaQgteyIYtIbbh9B09epdME2yAo
B1jd3Ys2Hzw/W8Z16cyjEhFnYOUHGasvmeK7W4T391FvaLPQtpDDIbTrxvEmUsKbPOfe7Wm5sueP
z0GLWThoq5usFsNKeuRtKN1AFg64rRiPNewcgpD6ZuN54Jw8VqlVY8vb1gnVjfahDBBH69g3ARz1
FqScsuVkhLWG08w+q6c/uujPThaBaQeIP+cLNj7SVwLPHA7jgbvuNE1ZqI105nrQ+XMRl8WcAe54
RevIbRS8hXiJMUmUd/3gkKOkqqgK3WRX2WbBQLYlHakHXBJhHUBnr8yQEpQry36KacseYWESfwAp
zg3Nm8r032UdQ6jL9QfcjtYm77iwQVNiz/Xh3/CqoJsoMCw4eKBXKU6CIc2hdrRlh1GXzI1eL56T
xjZXQhHNHjY/Clt9PvbvYkzDq9nHCw4bcAO7NsWZhcpG9Fa5pHMwER/sm07hdAfQgb/Hh/9GdpFi
79sS6GQ6Yk2qqmWpWbAoW/cQ1a3Nd+vgwiYrAAKyOYYcGpWx9QCpxV4QGblqJxuB1ONVXwfVJfe1
rY/vdakWU6JaZyWgHOy9LDGpY8orT1albaSf3eOU81ZIddYGOPc9xzyyt8MXNlA4TaN3CbuUzB+7
v6UruQhGw0Uy11c3nZCga0ZoAcqYpQ91hlJd7Q8R7LmT5rChOK73nkYKj1/FC9gwAUqoNyWiAdBK
hJuWSXgDvZ17XUYPKRSslczCPWP6filDnH4uEUTLVC1ODreBTuMAeDA1FvjyjRm2wyJoM30pTc5N
+tAA8PGhj3hejaZULWZh8KzQwzoPsGqCQRUrOJhEUbhOuvZl/xzYTU4Hw39oh3rXuaE9w0Q1APZz
grmpOeGi1pWLOdJ5r3wVc2p5gerVzF1Ldk9Cl+MRy9SlzU2S5Wt+VS3w8K3YXbDQnAmCJsPxPlfU
swMoaQ9qDyd/X6brwh0XeTQGKOja/ikotAMbmkQTYoS7oThnOQk4SKU1GDae3FvoF+Rke4xHvDjo
6uQpyLdE5MWspDFtGBiS5Jy9NnoTQlBCxGPU1bMJOmNSPKhMHnj+yEO4acD6nzBaH3W/GJe1iaxR
mvkbe431SADV/aBfk7rt9wi7M/KD3Ls2wwGuO9VjPCbvrYGYAFyAveBe2owOzH9gTtgF4aan5rpS
7Q9JaDHcSOspCnRwWkV07CD57JBP12O7DgzgtYOAzE5WxJwSeNwXzdLolPbCTAQxfOKenKBoFwbR
SGtXQ7DssBknaRMfETUeULe7KAuETiWCRW0SSmIkVK7TnAWFQP0c2Xa8EqWarTHCcRJwBoMLC7YP
6B3KFyiMS38EqW7HBmb0Aqu+WWTuIrUqdJ9RAI6i3g4RFjdiLdZWrqw97qptNbIHtkoSHkmrISCs
2pbj5MtiO+FAa+37kDQ8EJiTnSbOi2fVTZqjPr0Z1PLVQXykgVgAUYpmMAasyIu2wLc6t8QUZFcp
2lwF3YsyusDWl6dcGVfv52ORJmvCq15ipWUhsfJpX4Kg2juNNS9c4jxI2KqQY1hkZNGL6+h5rvkb
gke/emiCL1m/DC7ndtWVKH/s8urbOvxgsGkBEV59BSE2zyeeX0AGQxWPkpE4ofOF5ccnka4HizCd
LPMp5HqDbgeliKqiYmwBH6dDrxA2lR9g2I/zyq6rfZzbr4GP/loLpuc4TqCNQauskr3ngzbhbNtv
dfIcl7ZaaEurSD4ph1y8LEQxqrEDorbiYoyRxqY56o+VnrXL2jDrhUFi2aqueakImNUVoP66MLeY
4nbA+dsvXWQLzd60MgueRNpraysNBRF1IzVWbuFp81rgUmbbL6krvU0oqLN1rytWjV5UiziT75Fj
+BujMIuNjhcRI+EmxGZWMrg4JN3R0axhj8PXuZ1uGYR5JsOnS1fi5inHuFooFhgNC4bOEq/wjqYS
+1QTWjtXr9iY2+TSGFYN5yPmnvX9Q29T6uu9t+4Ki26hBkh6iHOMdo69KoYsO1dZtIgdeavatTyT
6ZOfaphTaGjMDdbPq2M01xgaA7qOAt+IVpZzEdj9RksMfLxuRC5VUrtLHB0GLkWLBFALJoZsLJtb
oHjDQBbvEQthiwj5MihCxIoH8bJAnXJyrZc0qO2FV+jJxk6RiQSyf8JydjOk+rM5sSDqLsjmUUuO
YAxAwlF9Bwgkm3TbjNqc/BGxLAq2AiwBO83pT3lKH7cd7BfUn3OtSOP1OEYnnwiiVsMiY1YNYVHZ
tqd0UdJomSGqjsl2ZZq1VQKCVprBOzBC+8SCTEfoodTcN7tCXJ816wYhetw5b16Xfwakt5rhs+s0
pyGkK0tgifVQuSbAvNc2NLfk561739iGpsuEsDkpqth6njVvvfpEwM6mIhHWt3Hc1bFyMCgiGoQz
DlqjapAr9FTrOnTmpSLXylitaqVe19b4YPZypuSRvlBxfAJMcJnbjhthmBdD4sFzbPvNbMaF49c3
vSyg0y5oD7fBirHgrZNaV3baGoDMZ0vhDflHPtKzXZEZXQPt9PYT2Ajrts0Vh0SXNdqhWBRm+TB9
kY7okY71ph/yXR11l1J4N05qhotMaHe5Vu2ljss7RJBCx5Kd1nD3yQBOfHB23NlfjekufT+EK4O/
ZpLrYTebt2qzmkLzylGsnKq4q3P/satufRedeJlea/9sYibCZQoY09+Xhvi0xFkaJNNOD1gacqO1
nDtceMN83mzxJIBZfCgFEGselwP1LNbkobPZ45UBNIm4qwbaxK2WrTol0JcwhPFddkTP2IY3Uxxv
mXZQhUBETC8QPBnpZMBcWEO4t8Nwm+e4iwI/mw9FuAH7veDowSSgr3F6I4gchbs2azJw9fCQClm/
Q1oOHcdkNOc+tNAz6kx77qV86ioJ/2LVa+Ur/vh7BYpofLE9TT8WSrEazP5dIQlsdF6EbT96QYAW
Nb1mTXjBG/YiRX9UqK6J6sPbU6xFH2wKmb8Zg3pudR1lKQULzBFSr5jbk5KR9c4VmouxVnz9CTLi
wRqMTUQQa9repSTkNJQ4FPRLB77XrDOGeUHgmpklV7NNNsGpqNhcyaUEYWUMELFAUxJJz4ksmfsK
7pUoh5wHMIlXQ1SvsFcrenqWHndKoVMeqgWHB9ssZ7J3T+mOVCcSR5H4ctLbC19z51ibzE6ZKZe2
mF6Q+plRPLxedQbke9nkMRzlcVloyQyn1QWlKBej7u8Yrl2dMb2xZbizYjJTa33F2PfYZfWkOj2p
wIMr3SZDLFc2tVMeS5sUbo5hVhiCBDZvaA08trAPoQNjgjCBCghjl8rwuYnV24hMymGyolk1+eji
YinNk4yBV4ATalv5qRqCtMHs4FrhPBr7I3/pjWCXJoMV0EH6MtjGURmcoynKz7i/Vlp6LjEsSanv
/PG+pqVaoeulvpsJxwEahl3c0M6u5d8rttyGdrRwU3eXN9xprUY2HQDQFJI/rt41iVXnqnc2PoYi
P4uduSeG5zaIvpfMDKqWTOSzVNSL5QSvKjMuL90w+XwH7bJULeMuhS44dPkbejZgsM2iauUV6loQ
JycX+61qe6Q6c9xK060jwts8i6cDI0Jk+QW7/dZqvBe1JFOtf2Eo8OCzwJG/vsxr61ol1kcdALgZ
dee+TcW9qskPt1be/HrYZTZmD09d5K57EzEqtTrcuulajRhJTDcLpJXnPAIF5lC8BQKaAWL1NHgC
9p7JKW2N/JWqFdu+9A8ih2vadsq87yC0jiYv+yGV2P8dH53Ol06YI+hn9THr6U/F5lQBT11z7amu
nfs0NpdScY89xURWmE+dUS5Y0+Z+0R6b2FgWyXOjRK8Zz4nnxndNHizBQt4MIgd362brRulnisoZ
3WzuWDD8ma9oC6Xol26R7cizPFsxruQ0WEuj3KgkEEYcLIwIrLrr3UVRsI2Etvb14dCY3NpITs3m
3CMpBvVXIMGwI45EOkP0JNzYbbkEdE8PQZF7RbzYRxqNJ0enGqE5BiEr7MAxIwwpAXIVCSMD8oU/
KtACZStOIbQsju0C0nFvkrbGgpm0G81BGSma+FKyuqaAIAjD0+eD0n+kCeI9hglrnw40jmVGimAO
BjQaszJWrhXbJkmSxWGo9F2pGqtcsx/Ggrt6KLDCh+oK0ScELetYu7dFVN7GJvpGWWTPeF9XdlRx
aBvPoxATXx5/pHrpXJpORrkKrerR7fPb0gAKa0YZJ1OSwo2kKma4faOZgk3DVzZ05FCodCwcdCfU
iBZhX3ToD2r5ouXWLWPBkVSVLExOaZ1uLUVda3V3yiahsJnOASgutZijUV8uzPhedPl9ZhX7wW5v
GiMiY5J8eJk9ucN4jVLtThTQgMrhUIwK4aBQNWYGFKVZSoynzE1cFwRWTIVe6Y3rnGMgEb41i4kV
eQsdtwTtHMBJc0O3b8q0fgoM9AE4R3txMY3uXNnZU5CelDDbR4Idl9OfCsSU7NJNhUqoMZ40ZHek
eGDWjSkNrFVJGGUUVE+Agq4EVgL39Vkj2t4+0Ho8wrHkZZ/Lh5ryvArli2P5BwpgKq0uxt1MkIh1
a1ZevZx+VqYONwFdimyw+nkdKre6tUjt/IMQjmVkfN/4oJY2FE48KzhCOlN8qpxofa/5kjqxikx5
Y4LZdHd4jLXutuWva9gotGzf6+3SUctPnyjr2aATW2SOj1WZ4Zsn6m/0KHHas2XZXDelADsDmT4K
/Lnd9zfT81U2+TM6vQdXr19SmRzr0iThMlk3OcCf4qIXU9ycSk/NGqpDNnwkwv8KIxJ+VWJ1bS3E
dAezzjUaEI0chcUYhQsPc9lUI2JnMchi5KsHTlGWQNJVG97JV+y7rPOIzKt34KJtUOHlSIWV39XV
3ejNTcibs4RQR93GOaj3chOLLNlo4UrSyQZaCTnCZFi+ypjFwbcvuQXobo7liobKhPRoDp7WqUs3
I+mRA/pdJF6wIp04uVIwJTkV23CbjFvbze6wu7JcteNT1RLBbOfFGofV0rSyk6pYz/h44hl6tcVg
pB+xHHY9aeXkcrCAPyQt7H8jUXRu2WTdGdC/eo2+admQiaFEuDQ8+gqNAzeNlEfkDr67QNV7bIBx
aXXLkEi2h5x7eZcQIV/HPa6WsHV2AtOUkobqga7zNIcell1pbeyR7nYO8iWPqI9IIvpKCA7Fz6dv
pEvQU6OgJBlZPy2NysjM5EoYgXuuYeXTAGGpkyMQupIjPMlevjdzTcCdzZD5rGrDlhPAzFm0tWtz
cq4dhgnyrs/1agkcIlia0t80FkQkGfhXTgRvYyDiVSmjatu0tMx9kC92henDcPA36wHKDa0U18hy
z55W6utOGGerEydZ5SCnDOWhdBOCQHz/Oip4I73swTMZpJk1EhGjb5RFUJdiExUEniSQiknO1qib
M5cwo4kv7AZLS6scooIkpqgE1CQeDXJVYJpmJJGwb1XCejIVg/KHox7UqmDmVb6yFOXFVNQGyEbE
EK9pye6FO5H6RDlWkvOUowNjRHuBH9tx12UpuULhsKLNXh9nXmG7Czcot6T0GPd58s6Q4bXqjqKB
Ry/s+6po0NaFziazeQrhCqk6Bnls7JyQYRyZ1o1rm1RC0wwHjwJfC3qPpkFMOBVGNz+PXoMi5RWc
NluTIT31W8GAmuyWeZSWWyMpUdEp6pIQkeEGKa7Ns9GQQSOxMHqR92J2lKd+iK9XkRWUbZszZ8+t
ZMQ4RHOrxZPdIssyex89qpXuzTy+S5rkM2qRoyauXLkWvx6GFTY16xxU/VfqOGx3j7iIOQHk4zwx
7pVIPOQBBKTQVO7kdCdXFWOR2pliiTR4iQmxFuC36lnvE8CdZzDcKqATMTdbBQFgNlE90yZYcFIF
djVZ7gE8GVd0XA8BvAxxJiFtbxfZqcicZaxxy5otCGDpdc/AGT5GsbacdEPsXznLFW+g+gcjmnyC
PQdDQKaq5nIFTT+HYJI9FB1UeMUcto0uIKiXb2xxBxV4+1xTOeGKqpMkpoKG0cCOGO8a5iZxJnDw
LdXlAgFsuaCxzG3hR3BC5IXzNRSQGieePbUOC6C7RCJgFjY+JnQT12cKLCHRJKRIAN5JsAbhtwvC
g9cCPTyOGogQ8SZ19W3P0IER+7rr7Su+1mdPIn8I89lYxFthmVuQDPcewlqYEaSnuZA0uGOOndNo
MwaGG73OKRP6D45Vk6IaoV0MBSbHrtQl5N+ocfasue3WGbtFp2qXLgo/1I7w6KG88yPjTa+GQwRQ
dwHb+F3tzU3sdA9GyKHEtpd0h+7Vjt3Hrd6V/NFoRbAl7XYha1KABa9kWtJk+9CwW3E3BoQH8Mei
guF0UcbRzmRXjDw0qJGuvNm+upNRcSF3cU4TZBa0/ZEh16NFt3A2Wv1nEFS3IV2/zrkwQ1mUqrdS
lSpku6ju/D656mlz0kAUq1FwmzfJ3qw9wtNrdUuHueWUCLaUfnW21H3CkBVrB5GPUYhVbWlOf1i1
t4l7H8sncUkhxke3q3kl6IeyTV596nskx+ZtF3frvoXfoHb8MG3bW/CcrfjZ9Oon1EinWiELlUjb
OyiNsRV9DNmnH9HQyKgbRU073Tb3dqodFNda6oaC9WT0ZyQUHiv0o/whwwZewCuCQULXBxuMaNgs
CjVKUHU5d5LEM7AEr9j1WRnVkTqGxDR8RdPNefA7UIP4pfeuqmF0K4pPyCq7gZliNepHkQe3YW0/
u617T0os6PkExksewrLuKEYquYRDc3YUUc3Sqn7wS0aKBPOU9yAQTpFN2K9bBSQRk8rd9PlnQtC6
1mdnOCTLUKuZygrQj7UGCdOFUKAAdKDbSxAV0dsggaY3QEy73977/lCZPvzp33768Kdv+/6O335e
KNfxYDB6SidujXUXRrkG8ZpLWJUouzwtzXbgc7NdxqyAEfN4ySKgPCJxsp0+vfl+719v/g//1jM8
SWYebRG7C2OCO4hMHoLRWiALIOY6y4qdg83vtzffH6KWrLf2eF+pTVsTmaCTsazm/ADCeciLCTCA
EUWXjBjiDc4l068resx5y+93i9RGKff97lhrJ084/cpzQhZlN+3T3fcbCHX/fE+S0WR5AK0SF5dZ
UW4ds+H3/f41f3s3nh7l++NiqKeGHZS2gtwuSrhq18OFBQvc/ePN9799f/j9CdvxW573//20nN6z
E6C07BfdnJCIXKVnyT8W2YPAcMVEMyx2TNCKXS2I5wAVhMIgDsod49Ry9/3ev958/1sKlJ/U+zen
aM+e0n0kCehDqwI87DnxjePTjsNn/zYyvjmCdRkoALB6hh0Gd7GJiQyapTTfEuS9BEfTq9K7z7h2
Ok6pvAHXvk1kTjKGNgwL14U1PbJMGiau+7QnMCCONW/rO9mpDYthV4kBoqnK4jq0x7jqIQObdj+H
C/DcmwUIEjZBTstkZJiPajsku5ZDABSZ/IjjE7iCbIflmEML8aEaJ/GXapc7o3fEzm26AYfmeHGi
Ds2/8Op9kOPDGsq3KgrKTZt5kImZpssuO8qyaI61KF1WVGvPlCGf0Zxf5ma7tcvWg/qo8TA62A4l
5snMUxjmPpNLalKbrcpR5JGE8oWVYmMWRMttlU69NTpNHluzOmg5qpERvGWhQxagDp/dQzVIDioQ
Bj+rjSMOLeMIqpRXv9HvPMU6jUbxZadxuORbmiOUqkWaiUMVhtYEyjyHde9sbc3wbmLdowKCbaX0
LxpO5rlT6J9Sr9NDllO/A5Q/NAElC/8fOb1Ht2DgqsYu7d+gYqV25WvXV6D3jDw7KXLMTmP4RS6p
OWurEa4D3cWoVeNlbfGsED9BiavWIBzjNDsGtp0eVeXKdKk/mKNfLYIiYaRCuy3DirhqNWihnM/t
A0QM+0CPdOuH2UX3S5tWVjncWBuEpV8GLYKREdvMKl2MOfroQydBjzywMVGqpkR8lxwl6AOAzS44
bgbpcIQzORsyF33p9Jswe1KYzlHeaCokAs92cOJNwIe8AQPkFmnFTuQmRO3oT+x36oY23ZUCZKlO
TyITJZQmDFRSZnJ8VZBxZ8WlZSA15N9++/T3ZzBqg9psci7Mfgw3WWEkM/Bbj4brfDTWeJOnJbVr
lN+B5aaFVh0JdthFinff90Rb9K9WaXyqTXQdUv8QE53LOXrf9do1rP10VgvtAWhjiWekeLF1AL/a
SFe2HC/d2Db7NDFQ/6nkJFMpahZpigxgNoo9L8tkVxjhjcyo86Jy1QSE4oQGKT42VJ5Qbc15breP
Itc3LbpKgmP0AkQXEMIA/73lUadiwr+UftLP0W6Leea0TFC09uqyVym9c9uRQEazYTiXmixoaO04
3s6MHgKhU5sPndcdnCF+7hRBmcrBU7XkWUuRzmjVLtkw2qYs6d2lZ4JF7iIS6k2jOKX2oWaMSupP
64KmruLwDqz/AlApVb6N4YY4tXpG8/u9KynC7FR9aQo4QXbqLjuszwtF2ztIfGfeaHyZnO1mpYZ5
x/T7ixdOgt4+p9PnyznK2q1mnT1M6RigwpWi5/2+i0dn3qftU2MZFzFexokbHFT+uVH05CZy0Wwk
cLx1PZ4VLRiDMASgpxxVkLoshPCZRrTiZas8egWTVz3ImO3G+aYyx1cPuj0H1+qCMxLr3cU0j6z4
V7fO6A7b2f0A50kZjJuy1PB4mdatowXboibuRzuTQjHQJGdmkTv1S4biI86tYTXYHP2a/jMrcneL
+V45Kz2ZR0XDSE3V9b2G59zyi81IAMDC5JyHBiQ6jaMqoBtyGZJh3Zv6jRpRUUp92zAI6zOtmcka
IWueFXONDN6ZwSHHCNHNGjke+4I4ryDsDrm/t/+HvfNYjxvL1uyr3BdA9oEHpuEdI4JBJ3KCj0aC
9+YAePpeh5lfp7ndVV2zHvSEJakyU1IwAjjY+//X4hRHZlBA+s9TcCAjoB8zr3+C5/1wCe8uenaV
AmbPtkn8B3BB4y6yDVB0ha0f6/B9iHTjpbcZuNjtIUd8uY/70VxBe3rRtXPN+awqSaBYTf2V1TqX
6eFQVtEvndD1whVEuZvs6nM4G4yBJ+OQrJgW63CioFmXPEBrUbrMGu7AUTsf1FGyNcVxslnZGW4M
srMBJKHKuBAK2/fE65jUA6JYBDaPZeSSF2S3W6c4QuUmqsbDzyJ0zPIyMk5YGJO3cx3kHDztFrem
rZ5ITH0MVvIz6b8oKtibwZiClTOHO6671jXnxQJtvDAQBm5GnvjZB4xPYN2nVeZPLrOzrtu8U63o
NzXj5c6xINXVPrWDbrzo0diva4flYx2QC0yVENV+j5Bib2yeKPl2XyroDa+Brf+so/nixLkBx7Xx
1snYLgs29Ism8sV6loLPdses0DE4NjP0iKYqZKPZa4BWAmsVmRXltcjq+fO04wr/ubdwwvqeEmS6
1gxaycCMjHXjTmtfI4c9YMLTsvlRmxPoyRDDkHCc7bKLt6HQHyKbM7MBi3dJtmdYupBMo446Jq2y
n6OWykWb0F/0ubIx0nXuEpuITgkoxrOgmFQk33x8j3bbWOzOyH7Zkbd2jeatRxO0darmnrGsvzM9
/RKzlGrs6JYpZ5DJpoJCV3hjZ71jMuSdQxf+YttVYp8gw0Vq0ec7Hwbv2rPpfJUZCKl2lAfT7H85
9fycUxXlv+0cgAic+mBKnrP+ElntVzgOjzXZAw5qWDakCNZNILZ9ElyZskCHD2umzzQKuNpY1FEm
5sCh/tFoNGFyXT0t1M7PkgnwgkOpXI9KdITwSCjz0aAcSGkqPgF38lcgY28VlreIO8UkzBhPKIdS
rGxKdbFP+Zstmw5E0aSMS1r4s2gxMHHNM3ETgJ2Lue9uUmVqSiOcTZEnvDv0ritd4nMSyuxUKscT
BT16Sx3eJ+G2ILSUC6pTVihX+aEQGHCEASfMyBU965npS7a1lVNKKLtUjWYKKJB2sJR5qgX+sRq+
dVS5MlO5HX/6VEmsUuWtkuULWXhalN+/or7MynJlRI9U1+ZlIfBfge7Njk5Tc6sKK/xYPaKs339K
5oTqHhYteMLWhodslovq8Idpa1TOre8fkQgnaICQa1KSrvhb0vX9w7lh4Jwrh5epZF4zVq/vX//+
AjUcoS3yL37W7QQ6sER5wVplCIvUj2KkYY6yh03MU/kIFnuhzGKVcozFyjZWfIvHOgcHmeFiIzOU
l8xVhjIXVdmknGWRspdxcT9GymfGN+hUKc0ZmkFcZ8p6FqE/+/6lVBnRSJYUy7pTmjTZYkyrUacB
/PF3HjI1Q6nVvr8MyrQ2VnSuXeRrhP2J/zcwQQJlZpPK0ZYxBlllytsWUnsFp7IN+Y6TB8Tt5inL
GwxkiTMa8xtsnPJItgT9n/LCAU/90ENsMAXKuB51XK8ccnREyYoor1yqDHPEHcWqV9a5XPnnbEES
L1ZOOlPZ6XCLf/LYWmxyUqRHyeMJFGoWF0mjimj47Zhvs55SzjtmC9WxEz2JjsrY0vRCjTf7WPKG
b1+eepUBYiHNUza9Eq1ep/x6vaIxFzb9JV3Z99w+ZBHy/Ysucj7eUgzBY3x9kBGbtaccfi4yv1RZ
/azv3zBm4obvrxwx/w3qRQhHFgY9WsBa+QEbRIHff/ZEuQO/f4Rz1V31yizYohgEAxnfNwOfNL35
NJSF0GfnmykvYYmgsFOmQoGyMLLo3NfKYqjN/aXL+QPEgJkMVvAriJ6nqmi9BfA1NFj98FY7TMDa
b0NiyHFuQprIC72ZJRZF1trVysOrSE4o1PAsuh7TJGcMV3oQKgsnEpOQPXzciHhj3Vu3QHLWm/wa
2Y/zZqJyTJTTURPthqITeDLlezSU+dFFAfmd8f+P6hD/+w7D36oR/3dliP9Tr+L/xTqESSXrX9Uh
du/yPY7/1qD4/V/5ow2h29Zv0Dh0MCnEQake/FGF0B3xm2FRo7F0z7Ld76bjH1UIw/gNhgcBMfou
lKWovvyvaoTu/eYL31aQDzDTqhTzn3QjdJNmx1/gCxa9Uo8yGHc+R0A0sbx/VCOoOTO0tUPjQVSJ
tssm3BdaViKHL/S7NObclhVzsahkcQQsYj15M7U0w2+mQ5pDqh30+bmFHb7C0SZZVgk8rbM1Hjr0
A+S0taMgMs2JQ2+2g9/ydN1xEobRspc9a+6itoFzeVpxQqX9SJRiA91g51pkricevg8iyCSRL30J
iYlpgcEiD5aStsOm1a5D2e4mfXTePB5uuAK57jLzFcLYk+Yu7lhSTYV0d2YRQDoi93qdR/IcwqE8
VEZjuuGQdF9zHV3OgggFliv2aW3i3XV9uJ5b56kuopXhtw91Oe4sJ4DrrnX2ESbGeuzD3ZyYKJXV
SKAAkq6uOLqVZJzN7WYp4iCkEAK9InChTkSW2rsM8rPlekZMGx1GUvXMEmW/lZrz0dnTC1fvBueN
e29YTUWdQl1TYdDLOs3vJ0B1xE5ccMiJby04jNk3WUFwrt3upfWCX0w0QPqmPjwD09Gg79AWiUkt
UmxYpTIl5+r3PP/qbbEDQbhJBtkT0Ajv0BcNeziXOIQd61CW469vbqbstR9aLK5tacy3HDMDlZI2
fChi0lguq9Ootqq7oQnZ7FeZtU8K8Yvggjyi4vxMOt85N27GiHLEbRGKDjwsgoSa4dyy6qJiW5Vu
zeGZHeFfPnN/lLX+q+jzaxkXHWQZRzVh/+zPfb+RHcdz+XAIQYnO+0dvOGfDzuN36zwUNY/0Iuh3
ttnb62jMJp5HB/oAOh4Zfl8GyckbB/OVXeXsITOLiXlktJcBxMVKY7tPRqPcynTQ710qMqt2Hswr
uw7HpwKOLH4xT154cKvhPk7FgHMwmdawljesfeOt7PUztexqX+Ez8bUuP4zsOkJZu1sCykpmRaPP
BHh4Gnyp8ylbC1L15zJvtxFhhLWT9TE4b1ZbVfoOyaB9aTl8+7P7PGS9fSO6vB5m+cYhPFwBsAtp
3DukqHiKSfTp1lpeh6yGQDUxN4NgCql6BMQsZ7vcf/jXLzjEg3++4pZw1UUI4pCwrP9Wk6w8B4a/
qIoHt057njyUzYsNEk+25p0Z5ks/sCm9ROElOwGrIkQ0adexGt46QbMxhbG9qicTQ2HffNo9/mI3
Gwr48nlzAiFHgs24i/U42STgyjn68AUuDzqQkFhUW0n9kIzSXjZBD5AvMa96Uu77qCV1N34A+E5x
eQwvQB09Horjax0RixUxM53Zy59R0y4kJ5snoyr1I69ScdIMc+v1oQtaWC7NsB6vthc8k4k3tizy
yVpV0LXSQnIwiWd9AaHklYevU5bBd8/7mTOId2rhWK6msunWNYnq5eBVr7FoPbV4PfhqaSZm86tw
+pNsDH3ncnGbSKxv8wGGEZjw8nkK5ckKzJWdC3fdWVpHPAp7C+DFTZRU7tJMKB7QB0c0PeXLXiJh
j7GwUYKMcDryCMh96JwJVbqZEOmZHUtIZfmN3aWOPHHTKLUBrvcfrgpGQXzFqBGcKuspb8v4wbYG
1cal39Ym4TKETx2V0a3zNI/oK6FoTSaqAhMK9mfgnogCt11BXQXf+yrJtPMQAX/A8mMfK0d/IqV7
YTtZb0SbjqtphMWWtbHcYBpLd1hByFJFoG8gOR7FjHHGiHtsd1W9qynV4wvk8DvJoxbR0e4GPtLz
UE3Hmocts2Lmz8kcam/Y7y0qb4GPNn3AALqpXc07gFFE0KNXPREpy37wvH5XDf10mKaQ1o+db/mg
f3UUrBaNMWiL3mALzDj8E6Zuu8szYj6cFLOuE3e8r5aIC1YGCAXYSUw9E1Edey4mBg8Nd1IhJyeg
8wElKJbxc3oZp3szyq1r0MOPLQJ7O8YkC/rJRu7guxXJSr64RbWo6r4+TPzNmAun1a7ISeL5NhjU
LJhWs/TesDOQSkP3tdErZ8eHgIN7ka/8iQa1RvZ3UUhj3CXC9EFAhOnBxMQqjdDcAqRpV9PscntK
w9O3XNDwqiu7w0/Ka3L3ry8Dv3fT/7zw2kLAwSOWSFDP9IHP+CaXib80yo1wCIKQheSNeoy9kBGi
TaOofR6KE3DT9ryffatBG4MvmPP+qnF7Hz7PMtJcYO0lc0fBooFU/2wv5oKPV14MzyEDGGjY+ogp
bfyaQ2E/xPmB+EPV9+OptQMQF/XBKzRnqzUMilnMdQcNmVQemd259qofo08kpp7Hfi/JUhMBnYB+
d5Nx8sMsXjvuNrqIjl0r/mxGSkCPqdhBHm7bbp0bOkEFs/gJyBdpdghpIzJ09pZoPI+zAWaFvDx4
LDRgEQnFssnYFUYB//0xTlBrGiuA1LT+PqBTh7tcWPmxaa1VX47ZjvHxAXK0WoBy7aeKQWPatKcT
A96enqZmrCc+WCezIiDaCaYfSY/ktnQywOqam68YcuebjlYoQ1PNPtaTeAb++oZ97sOhbLY1mOf6
wglhmpKfH1CG9TbYzRYIaESOelMw71y7lm0s/biQh6adl0kFH2vmA3x0fANq6GAOmzjosHTonXUn
C+oI3pSLde5PnMt4ED7GId/ebsSH4oxZwgUAgnvDd9SIJUkYNI7d6NAeKHnsLUOp9kzpV+nqzrae
brHmRxvL5VlHmFp7MxLR4xojoA0m0Srzkw4rsqyr/NTPLjNa9WU3Dv3vDzN/q3b/7bSg3pR/f9Mq
Rh74A8cxbErGisb2lzetZLythXMT3OjZkSkZQv8YwLM5zp3R7oRlPFdNvtO0ebwN9mcy+9OdhaGE
gTIE7bl+FyCetSJjhiYyTsHko1axURqkLIzxlEPpoZp106Y2oabkaEiNvXvNzqZXryB46KF2uLGJ
pOnpi3hrweKKGXyviW0PS3gV/tL3mmFlFfl4V5dcy0y3mTczlsuTEfY+KzkZEGeZP5wYjVJnpzMm
duJLrXk3jBgmXO80AilWbC1ivsSPbjbKAQ7RfNOcRjz7kJNnwkw7ac7EIK3QOcH07PjkXBO2oMRV
M3fr2u2qjntt868vF5Z6nvjHC2+pZxsdhBLGePsfV4tiBsaug3a7Zc7crcdEH891xdXzByGe4FqQ
ad+CjySyjohAAjPytQj8QtyfKlu3lrSZkhvWO/we2rpWFdaJ3jEU2OpZBMKmwqfQl9bgnynX0vCm
5VdCCzoXDSR3dgVHnZPBPijDjO1ZBVIB1fkOYxnPBPbA1GQy00edxEGWeq/gLMvDPETRsqD7dXJI
b1K1bB+6MGhXMzo+JCus/xiX/RsYiO4rUtE/XyTXcnXdMFwCL/98kWTeoG+xpH3jjMgdE2nYJdbv
21n0hyYaxJbf84djJCkBBiQfop9HHldoCtWDjsl34FKn+XaxTdseK4Q9IpdEmrdyLNi2lVvVTIF8
fdUlOhMif74TfoG0L8gbrtuFs2eGPRxo6t65dfJCYt3ale0pyoeToLSxaauIOIzBEsELaQo5ub/1
W/eDTZ2946o4P7rEf5rR9PcVs/nZa+PTMOQrvfLwLAlFhubEiEUmH6nsJdM5s7jIpfEg2Ly0xFkY
tpV+aR3qrvBOuaCsQ/CoR0xIAhbZWxLG0Q8NUtIOsPeAaPsU99ZmAlh85zpmuOqnyHoUOsYzM52d
Y95CwuAgwYXkQAtjWCbYmy/0wgaCMJII6kgGSHTLutW1pU8LccGS/ocj+VhKnnXWoyzsRePRkkZO
T90/d+jEF45+pA+oI28MgdjtNA5NV92S0N39ho4SgpA72UzUaKN41ZbOidhMf4tnGh1dQNepq53z
XNLrS2IRnVhU/ejNlstGizqwTD8Msm7vXgrSv8NkTgLW2+WcCSVHcVZb5tcAYnnMi0U3BdkKWAvJ
n5451/cdCJfpFcRxfcIqdI4r7ZJJ3bs0tcY0OcqIk2JtLbL2TMBxXwvSOiVVvtIt9QNNqtJmVG0k
rnZAHLkX8CCfzRTIES2Q6Z5uy6FRzYp4Ei+s//UnOSovTdOukNFNPHVSrIMViU+CwuSm05iFJp57
7aqn3MiTC1G+M8JW5Aa2z9ah5coT5ltF+D62YwFNj72ntGJFepE/XR2HApbIcFMx+mJmBiiaqmYU
a9GJbUq5qVraM98/ZYa6dfPk0yzzcg/i8rPgI8Vjr0HZ1fNpBqW87CzqT5yWYGXL7sE0p3wTTfQp
3A68CyYocceL6/0biAwXs39+imHs8DgKtcT+Htj844mU1GlOv2Ug8ehwOBhzP6FU1LuHlonKmZvS
bXa49BPMsi5uqj0YEfs1o26R7sqx3k7Yj0kLOZwo1I7KtBv0EVa/joOrlhf3lpEUjyrMaHTzvTCw
xcb0Thk2RMaTT1aD/ItjLtDfFNvSqB67xLO3ouW+/X2dNZsO4FHWyn0UYMsLw15evDT4GrzhJjLT
f0RxsCn5Np8HuEQLA3sbjiS0Y9wzPVqcZbU0Bm+kCotJnOlMT6ZGzzatbNOVqznBLtCrCF2DQz5P
C0DSSXfTUAw5arPnnYO6JM2a082rnLrgNw6Li92bR7AE7CF8H/FbEfavbjXvaZPPj45eD+ssFNG6
Hg0Ys9X9UKAlnrUyejLnut6lmGxWmTYmj3nw4PjqnxazdjcGXgZ5qs32fcy+qQ64ugk3vB/0XNwF
KuuVC/OUBOTZpdekF06KL62jQ5WajPTkEAfZD5GVr8JJJGu/dz9ztRsMe6xEbRSzADQVYrDcFb4p
j7o6zoQJCf6MRjcrzLFe2ByZbp0+L6njmlvMwXTQbO5c2Mv3ZsoD3ajPnOZjrd5k2bDFFIXJx82D
M3wyn7aFYy8jmiJbL2oIDXQa8ZUxZa4hted4AE1RBJXYNpPONQ5exbrn0FGWhn0sjEchopqA6UDe
MyAeG5QJ0CUHcq1JbnOm7UVoEVNwQFyWoL/DSD6qazZoVZ/uMoyO4FeTlyghrFCPwmRZ37IaCXWP
9ZrPMyz+hyFxJgxB8cpu009pZ7ThnC7d2qUZHmJm4BfSFKS5Oyglss4/devCHTd410p8qUHHJzLU
UctTx4Sz5gfHwMrTc+zFh5JI7BOZ2w8GNvpdrX7W1f7RD+cb+QeTqLZDb7ro0nUI7QVZ9nOOTubS
ihYdRmSCIEPsvfFYYoOOyj2+hX5685QTMC15/LbSX0EjP5zac+6TZ+KC4SFqCbKPO7YQ5X2sfcVd
5C07tjnHKGN2H7pUyKbB9la6KL0na85yysodBvcEuSkJaJswsfOsEZkjNc29EoWcQ66TInjE/Xds
82lhKCoBzoZq2Y1Fsg/t4qkKYSb3ohCHSjwOphKIl2b86g35rm7uWOKUZMltb9OV6O7MxDtOOZtm
tyNmNqfxJsRjRSe7i+9lSDJMG8C80szi8lpNz2nA247DETSo+Uc9EuOCtlCsclunWMVV/MRGKmUj
+VqNORZSWKI7I7FPg1WVV1eFPbRhzK6V1Tz0HcvrzK+1TWn7GfJRsBJ+wHgSrSRnMo08PnTklyLG
Uk+PDq6E5+fbvJCCd8uAadDQox+57tZLKQf3mtgVM4fmizmFcY7Cyl/BvErpCUbzxnczZ2sNFtS/
WN/EYec94iCwTcp//l4jZnTyrOgpCTptXYW7LOmaXT1J2iCtnR8d2uWrnucnqLVWsMs1r93oDWtd
GkjDTa/w3NvlWnSEJzMU6/DmmuA62gxOraHI9nk4dKseT+3BSnNkIDadXxwDJMTbmFzOCKWlq+VD
WJLlMrxp3JrDdMhzskrfx+bJfu+yqtnz8E55YgLUN2HaKLTJONO6Iw+wrfrkM0sksMXMEyejFotZ
A8yMOwL+T4k/wpmCkybr+SwHVo1+VZuLwbI4zArd2826+eoW7o5OwCtOIGMniCvtfZ1DQtolzjKN
XXnWk/ptZli8Fmau8nryxg7B50Xzr3xYqK6LXp6zigBBXZi/Muj5a5CX04s1FZdQVQesquaaZqUN
m3Zn4/vPJLmLH0BeZnAvtliMUd/uMGW7v98p//9m6d+AtgzTUdzn//FXlNffQFtnRoXRf63e07L7
G23rj3/xj/2S7/wGQRoDCawt07ahZv25YhLWbwJmrC8MnnH5H0a4f6yYLP83CAWOz/8NwY09E8ys
P+hblv2bbzLQYZZueCaPaf/Zisk1/442tzzfZfGl9vWGDsL2v9ENmd1XrTO6xokrPQFUwsJ8ybrY
5MYIgRykqrFlCFcdtMopD0NqoJ/68+ffvwh/leC/Vjir9jsj3JgFsKjmMORKdTr7WrrImiCgkEJK
w7Z6tttZmREMclVqmcjZuBlxv7AMLg7fX6T0RM6ZaeAQCzVIxZcZOtXFLobjevj+uW0ER2pz0bYP
8xBPEjTqZX4rBiNczlH+TM/iLZrMmwhJGRbDeaSNcOB2tnYm3d4HwyXVinFVJDPqzbp6asP5MReS
4a/MCY0SaUkZZjoTvfAk8nQm9l6xDC0VwUuOVhD1C3dm+JtW5bH2p45CV9mvx8DadToFXXoEJVjt
mOeYoubwS4IZnuG1Mp0ftZfe2jq8n0T3wpTMXRk2JB8zQ2ztzZTOsE9x5Iix19rBqS4YtHWx/8sh
HdTknJDthIxS7OmLourufDibXi7vLIA+a222X+p8uiBSVc6pN5t8Jb2B/L6o3BXPyBA+ad8Krdx4
/dvgc+sErwjgKCQuMybzVv0Hu6h9oSx8sLjqTyPCCJvQzyKVI23Y0Ed4HrNVdG1UpnU5WAjobyUn
S44vjLOYz1mJeYq64q3iHIoJhiVD6ii9uz4fo7h5rTzvEXjXg143VzZmT36kP7ceBehQJtD0nTtf
h4iU0h1w63tDaxb0dBYpYpJ5rI4SgMsqCuuvukO7iaP7y7MWoyKs0OBbZ06x76T8lLL99Ew6yXnf
bUJG5IzxZhSQoEsOfYiHmiK7KeJx5dOZSF1n3whqm60epYuhwH9eWvUvRog8d4h53kY8ry7Cex9k
adbpP+2M71ZWPeaDJGVeUMGLIvsXEXnqoRgjwHfAtwe/4Kjm/sxfWsN55rNvWkxuzxuvid7Ar08L
1y3xIxmduSFXF9eYxqX0Pyo7y1aNJOhQ/JDcJLjLxBQSeD8wKC8f9JfU4KXy9dzn1uNsILOdzNHf
qPdTJcpdKTx0nRPOBdECUpmza5ztC6ld0tlaDcSrNNe5GHAhl+Zsc1+N6daUE/uGdPqaGfNkDpGN
sEsuPfukbYe6e9nb/Jt6ft9Q1ljUIn1u9ODFLPxz1zvAAQR1pFhjppzj4CRm82V14qr1ByoRBGpS
ztWVl3AcRgVteRFBblffMNZ5siUyrZKtRKp0MEMgyXtmD56wiNelyR5a5IX2Xr4ooU6tDB4stUGS
rQWJ0LfWtXCDaoHG62xn9Y5N5UtNiZEd6K4xeawSk7nV4Rw0XvdIb4U8ooI1FbyT1ZPYAs/OcwWh
atEuc0drVhlxx2VXJbvmQQ4e32TXXWA6WwPSJUddF4yuWNlSkrrvRvM4Z+II1cbmRRUFFS+mAJC0
q+kXv8ErpJWrFhGXTZv4A/jKXgz5OmgbLI/JBz9mUiKdnadpPhoh/rx75jjpxoQIFwMQYOY3sG8e
ONyRpEQUowKzpkEi2LTScWlYOR1kG+7xFFWLtEguLSipVVj/SjptF/rnwm8eu0bc/BABa6fzmR5Y
uvXRXca6Vz1K3jtm/CytYaNRa2fIweBd4ylDlPLKXOjm9tuMuwRvr+RtMDHA563zq1WQfGj7lGy1
EYqcePCxfIBdppvudvKnsM+BP+1QkV544P8ZwEakGidvndlE/CE79rFmT1naoP06416MWmftzdxS
gHo8DNHw2QL4Fqwcx4o/pMljt2VMA6gWBuWepGRiXSOIKDKRxdrt83dtbJ50SU7ZsKgX1ofWIjtM
hqrWaSWyYLoF3ATcYfqlG8WjlPXWipNfY8ikA+eWZrBf7kPuJl1ngTshnxT7K1fV03WVra/JkpUQ
LOB2GRyU2754EvznmVInQJyJE6am2GW5Q1gLE9q89D+dhGtFH115dv+cJ/BcY0ShzYjjO99jq81D
MqaDuWBoNVvneLCOYVbs0sR6CWLx0w0MdvqWto5mpgaR5Z4CY8D+JI8QHgKUcfM1DvrjKJq1ZbGG
4sFhKfJxORjZeyQ3gsClCCij5N3JNPdjml+tHOGW52rcB1m5NL1/iEtraXQ6FdHiPhsyWlnm3ey0
DdCv8d0zR7HyxvI61NiI1adrpB5sagge9Sj6ObMXG6Q9KYo63QyfwjV8Q1N7Q7tB1JAkaO1xvKaA
RT626FkXuGevCD4HpifLlnkizYOPzgifxzG+hd60LAdq0l1fk/5QT56tK34UQedtbDNiHO+hzq0h
NrrusDfq5kRe9TpFHCckZWeXi3yBKyxy5FbY843BzbSok2EHwg7FLEHhLrXuBECRVcIjrkycHQto
2unuC/32iHBfv/eNSt8SxzBXYTJtwtF4RTPBGrU1P3KzuR8I+YcxmK38RxGJnTuNPxkHrDXC8Zk0
nyrdhlcCgN4de7haQbedPXloZ3PZ92QAS2YLdTiBzpDavvN5EKDXPMIOMEuDUHt0BHEdLegdmkad
bvzGuepGQ6idf8grHv3aZ26bvlvSgJwVgzuYeSOKxGT+kh9hZvQrGH5c7+AlaOQzaPYTIcO3ijrS
5n0zIBShRc/D3TzD8MzqH7bM6wVPVDGuH965RcDTC0eKpSwFdzfeIabVbEMK40p3CWv5MEDlIIE6
P/kj2zBpVXzHX2N9iPcgRr9Ym2wdtwZvKbUPsLKEVe2LnUT+XqbmHaxJBe7P3jppi21ZJVuvNcnj
4s4TgvGeDOtsa/kFOVnbWPW9UeIQLB6dio+4k9fvppU8FhOXnKapf5rwXDde/WSm8MSSilpQgdyz
6jgPBaXGx4Fi8cDHNaq8Z9AdduU9xYMTLbFSv6SpQxM7al4NL7vgPCTgUiY3Jw9+YjsUTH85PrnJ
vGqmF6fzDkFsBctYxFxviKqb+fhhVhUB6lCcK/NjLvWFJbNH3Vcj6tf8PNAWZ20N36HJuCLmFnwS
Mi0k8cWLxp5pYQ4qDSrCzaCm2swiXqCcORx+wCgMrDu4Yh4sixlT31NbR924zM3hQfeqT9u/mr54
k7b3hdKZj08rT2nrGQvfSu4Y3a/oOz0FPsi7PiL44xJCTLDVe2bETqBz5II26kpLRzCaXngxol1v
MVMTMeejNHzNzPQjIfxfp/M5MpNbZyRnPRB37uT4ywKHkdnqZKvyFQEY3ogMExdOND7T6WHaNdcP
s2dCynSOJXPUhZ5lD0riWur8HdsxKGF0bvJEXiWMJLscJ5YX0dGuTa670Gq4/K00WOWaEQmQNtYa
xSUT6Xj8YSdgDPKuugYcrPmr0I2aHAjZMuEmRCiltHEDjIQBjB2tza9CZ8MbsiXIXW5a3vSZOMWS
zpdGebpgnDTB4GjtIydyzcoJctvlRn3Oaxk8xq3LUq8jcRbQvRd+SPAgsunjD/fMwiz4Glzgpii7
BRrJZb8L+Q3sgtz6ELyHVvToeDPHlCLAQT2xibHaEr5EGW6c+rNorVuiqehEFr2PnvzhRsPX1Hc/
DTqSnLQ/CMSSoBG8VhC8bsw+iML1+aFBdThYXbLTg/6mw5uZbHnSm+DINhS7X0joPiSkKu1mEzPD
KpcVEOFdErukWPNjUNe/oo5b7KRnb+x6VpAZdx20YApB6b3eV9CgGu8z6tgXiELe6SK9+PrgKvDp
R5c5y6Bwe+Xo5YYHakP+ZIvkEYJqWiLv4HUczdhSu+f23z9YpfdhJgFZu8zbcsEd85lxs8LZkjla
yB6+2eSNn1xwbmZEBzu4J1O8TMHnFl2yhimcAoFPmDqn9b1MCrChftkA5Ug5Mj+NVvGIf5fb/zLI
Ec3TMAt52GDnEQmN90sCzcjgpKxKcKix9rE305jvjQsloQtx7IsBYG011e2+q0ceglqHsXpOE6Q/
YZd+MBTMSBvKXT9DKhX+pxWSwTIze9f09XWS+rOovNegSk5aAm0JBT3xRKY+TsFEvIWXNUs4W5qx
H2I+U13qfE2tfk9kaduMPecBAjpRwRWq9p8NAsGbssWgYsZ43IiNXhqTNnSnP4NeXztM9+tgGBeD
hHrk5mjBHxPJasjJ1KlW9T+chBtgLBcsee76tok2MZwHFk7jzpy4Rvk+1ZDgNZB6tyd0vdDDqFhH
j8yg9VXhsohtJy84OPnJlFh5WSc+YbJ79qiBlNI9V7yuYaWEsYAADAg09XAqjBfLGH7GUfAVzvIH
6IWPPnKIVHHeJgXB8/fVqtxfdVrdB953P7zajlEVLFtOSJFf2kud1btR7HV9PDXxZYSqsQ6DcuuV
cD6ygGB5v6sNDgsj48wFJdByHdOpAUNSPVLzhNbG/DwteKj1Bc3r2c3e85qHyDkaNZ74oteouVip
Gt9W3OZZNJ+6GBTyDDXZn6KfiWdt+vDR5r5nOOtPZPaE+azY3RXwhSKaz4fvL+n3mOH7hwng5oVD
L279/dM8r7dRxXt9nPMpp0Iol2EAV7nX6uIwqEmEH16iuJYY5yEe+VX19f3vZWNoLKqGZa3fGYww
vn+xVL89dj3WQQ50jD9/DdoYYSxaYujQ++r3P5Onhh7DoGvTcpwy1Rxr3r/r299fJJ+0vinaYVU4
CbSNWlLAmGtoFVPkUQNU/efQV6VooFZvg6zAuACqxTCCDGzTpe3DMM0F9LH/yd55LTeuZdn2V+4P
oAPevAIE6CVRouwLImUS3nt8fQ9Ap0rZ51Z1R793ZAQDBCkmCbv3WnOOad4SQ0Qo13cxZjFwawMq
2qVAkxqLHTqM2k3zz1+bL79Lg2SyETUNtPSyBdalUiL+gmsiK1cHNnJMf6dw0K5ucwv98l+e7fV5
IeBOJqy5kgTUjSn+vm9retoIeKzWX/i9uL7bmOiHfpvBvxdnUO56rke4Zfj/xoauK/18hnXP8ygf
1i33vZUiobQLRBuIvtgg61ZJWu75TStRdVnWrftk/Yt1aV33fTisz9cHrOMpY/1wV6lQs4fuft3x
ETa/xF43zc/RsL5SjwOzT0TZkNBwpK9fUu4REzMUhnAst5Q7SF9+b0dyPRuEtuuHqPmSeiWoipeh
uuSoowSStyD6Qi+fC+q38nT/Y8fPYvRPczB7QVCxW0XmQLtgBltpU9op/r//+I/vsC4aqULmihzK
3+/83nuofxlD9wrQruXgCJcqWlcLxUIh34z3aZpE3xt3pNyHj+nnrKE1A0Vk3Xh/34LErtwU0dYU
5saD+yjNLpzgN6FDjfSzhTlFDsR15tzj/nEAFWJ/l9VD763fpferW9QmItIDrZ9BG3CiD6DG1g28
fs76l+vSv11ndTjN0EMSSbicHz1i7yXwifoPz+RRN3YqgJWfw2d5A+Yz3qAyLCZ/ardSB8ZOw/ZE
Zh6dFDc3KEv9gR/4V98FEO3eD1X4yzla2fX/Xv/L9b1zfDYZujE0LHRAQOuZtmz99Uhan/6sKwzV
Xa5ImjwTV2BUuJSM9I6oWA7E9f3rw8/Z+sch+r24vj5TBt1ZSx1k2djff9KG2lZ4apscC+tScs0r
evLo6vY/Z/jPsbyuW58Gy1Eo9r0HCpzNRGTx+pq6HuzrO37+/u+H4Pp83Wvr0vffrM+/F//2+vr0
b+u+D9uy0vW/Lj3FEs8HO2WPW434QHknIdlxsPHQKl0uVbg1OjuQG6yipL6RBWFqDbOh5VJL4qaB
pvA2n9uLgSyHrImTnDIMFBeIa3LJTWU31B2kTrU8UGu85BmiprGzJUtuqRElYr1TBHFTVgL2i2lE
y7g8IIRpD7VU6yLcV54bqKBpOIvBsDEKgz6gDHPfzCF+J3rFK+v7//Ui+RdEapvyA6jgeZ/q10mN
QwQXPPjRwF1gfe7DcCNZZ1nbybgtEV9sB2UcAg8HSXBcXwgCbhS6SWZ9xhU6W25L64O1nBY/T3/W
jcrIJl5f/l5cXzJX6sbP+/+b138+ORqNYqfWcjyetBFN3M+f//Fx34vG8nX+WPv9X/+x4ucL/nzK
v1r387+vr4669pbTAA22CG7dv7348/ff/528HBx/+/i5zhdZS/v4/XE/G+dv7/vjq/58TEsJzEbb
kuH2ZsOv/z1EZYDE4muYpxWDxo661R+LY4TOWM4ma9chLxH/2X6Rxro8rA/runVp7cusT5EZwHQX
BbzeUcT4aenLVPL418O0rgwShZLjCKqNojm3kXBBofBluPj/PMclRCphTs+wW6/7+TqMWb/7egAE
y+XTqsvaKxTpsnZmtIxIIwCODJJEbnCu1jCpqddr2xxT0yC2iTotJ6RJZOph/O7pVOsQgi53sFMT
02W+TEcob7B8umtDJ1juRyK2aOwlOiQ3mDIoz+gzJQtBZn0uLrSZ9elk1W8ZvQNXMnq6VctJuy4x
ktgO4VxTqaQ/HKGz92jiMzOvc1G1Y+S2m7yamwMowOZQ/nPpb+tqyO3MQgewqEjKD+1CeFkfhgBc
zPe6WCSrLCvw9oKyXN7Qq5a6DQG5rfszosxzWJckNsz30rouGmSOAQ0ywzTF+b6pG0a/SI3Kwzhb
LK57eH2u1/KTXxQ+9lX27dpti+iMpPa6m3+6b9NCs2F2TcV4GddVy8O6tO7pv61TlvEjc5+PeL0R
fHfgvpfXHd0jUgRKaznr7lx38U9HTl9vRd/P1/HlzNArbyvoOzTnohXysy5OKzSob9rikETVF3AZ
zGHLHlUJ0flzj64rY+j+nsBYtRNEtsAc1g0YEHUvgIY5IDcoD4jqFrbv8jyY4tirsvRRa8iASfu2
GI4QC8DU668+OK6DJYh/PvyrdVRgdmgZpW0oKc0B1OxfD22+4PsMJXF/1k1VAGg3oLpsidj16wAZ
+xy9K8Aw9tQgNXdo+hcNfC/fb9lPwbqL1sWOS4gvB6GHKIBj/WdPrDvmZ++EyG0dwZgQrC/n2s+D
sVycfp6uZ6bV6oWbTMnXuhvWHfSvdlW37J8BXdkuoNy17pRStzy1zDD5L2fa9y5azzwzhkqCepOW
SAixp18q6hOu5cTPU9GJ5bg+LKgmJCxo2hmF0kxIyg+M4b07LNsOVDJsEVOHlbQ+/17Eetc7Ysj8
ed2E4rIdv7f3srQ+lVB27CX4Pt9nRiybbpOYz+sFcj13rAm1sbMufp9LgE33KHsob5u0pvXMRJDJ
3neQxTKxEiTZQbrvMyvCizHid6R/SaF5fXVerhQ+SkhXn8un9VjCJlcdiuXh5+m6tK7TBGDSAwOI
9UgLl80gLJ+x6gX+T1rxP0orQIb8t9KKr+H/Hb7q5mv607iLMH35s7+EFYaC1ZbbCXmFUAusP727
hvYfFCNV1ZRVmTsLIvd/yCqk/1B0vKYmMlaZ4FYVgcdfsgoF5y6fJoq8IqqSKOn/K+eubPxX6y6z
3kW2QWSNZTJFUiXzb3m3dDHyDItjvWvG0amxD55nBuFokscQVz42tiagQpvXCn60jFJOrftMXrLs
0GSInRK/ugZWe98FhKDHbZyc8mYonWgR3Sc1uTWj2VgOErfYa5A22Ganv9F1RKgXiTc1kC5yhGbl
4Gv6XsLihT5CL7fKC/e1+mg1OIiJ1lj4WSR/g1rNPLWzIDbIU8xQUJkeKgoS8Ts58/GlIUXUJdPm
Js9mWEd18iQXqBsGwaqOaUOgVoOpxEljQfBCyENAd0uCjNr2xuzTq1nO50nrAYuPQbMPUiqpIhYH
TabxlWDsCsfpd5SD9wicruoAb5Zj4OiCCkINC1rVkfASjBmEMsu/drn6gcntraKGuKXd3d9VVBbL
qi32bdqbtoDvr5uSg5GQVSrKUeycayykhazE5xhSzaYRkUObDT3WZCwybyoCYV9Tg4xnyfCg8+Px
UGrbVytm90GcbetgeJw6nCb5sDX9Id/K2G1oyqQDWFTS+xBeU18rxEMvBC9kyDBkqK1rrWPTCY1r
UcUTA/DolIV4EMhOElC2bXXGUhk0VKeK8BCVBS6LuPevmoRXGYEZQMwOnKnEPEaoRbIyJsnpLYvV
bESYumpEpDSxkpBX39SIapqIM6eb4l07qCxUbQx5BaOVmTYOvW14Y2PmGSUfnvrJMVUA9lpdvlUU
6oJtcV+IEdst60nFqPvW7YPEVjMRBPLyF4NuCG4MBI1ULgLerZh1JMY2m1Zr7tp22okym6O2qDc3
oxA5vUpQV/0kCiM7JdxPlM0Wg6S5wey1m7v5KYdKZmuE+Zjg1fDpGvVDi0Z6iPyzNBv6yUxa5Dcw
lGgZD5tJo1ynSERNJVAT5WSEgGVQRujZvH32iGL0Hj2/7sUTE8MoOUwmDR6ll1q4O5waJQddJCkn
JoeRS9hJMoOH7eBPhPOTjEfcrtV0yzE8enIq+w4EzXY2D20WU8Ukdk5hSBWPlgkVJ8PdQ8JVTicN
U0hEN6YxN0ZXO/qgCIRsJC94KQvVNI5pFZE+16Y3UFYWSBucoRH5RmJBeqkGYsFwNbyTB1Sienzo
hGeGDvGyU+eD2gnsVLxIcR3jD2rZSMkcvnRNLBwUAsmIOIGrpyoFGd1yQVlDLp4q4n2MoNEZdA54
xwt2AXptDdg5aFAOhZOJ/dcR6bFKflxfZPglWU00tp61l6Lu5K0vExk4qqQ5GVk7nykCYaXTxU1d
C+XWrwVIxIBgoyTZFn6hbOHpUCrh4EFR0fcjw05p3tVZeRL8Gr8GqtwUQQpRYHXkohDZlAW4IKBH
uim/Sa12qVGCuITgPEzDHJz4KoYT3E2Z0KETyZsHkmdAhmCvYjCfun43IVRil27EpvvSC9/axKbI
waLxtlYeNC8RdGvrQ0Wex+GaBgtqbaQ75xMdhXuOTtZIwmMhwUyCtXgZjQEFSj5gx8zS96gPdYJ7
4s8iSGIsu9U1aRANQf1pnRlP8CaukciyF2i9NgkeE4YOdKqdXpC6nfqbiDOSbQf2s2kRSD1Kh9mo
JZi2VnqaMHo5pRHSxjT6hzSlaZwq5Ev1tYpOuzCfBH3gEDWl+UIs8jAIX9BdHgNc6xtJ6PdK1rfw
sxqR8tM2qIovs8h3pZ9rR1kUXOjR78LiLtHDlI5EKe/1RoKBiy+lbhCuUwoY+kjZiIbQc0BLS1Aj
J1AtJ7dIoiPicbA69GNG57QzPWR3hFvh8tWXNyHjIIwtX2qNpD6bFc65RJMIKNOnjTbEqhvvengK
b7KCeSMIO8Uep0q1If1czS6fvUGZTpbCoZAXrrCnFo5vJwJLVBtVd04k68bMqsAeBh82Al5Nr8sB
rhdUN8jCaEg+j4KvWCh3XbdcVKPPIOzPQUnUJJPFhTFXuI05tW5ObuZm0LFjNiOmyx4FRRJ0XLbo
0Dl5EdwkInk1eg4RTI/M35EhyCe9kAEB5PprU4r6CW+h7KVZUNqj4os3Y1RtFTVjYpTRVwZ1KJ38
aEb8pPSpl8ltdSdj2GryFJ1NXV4SQy1vjZ54wDwNtmGTKaItNy0CF+MydmK/H3gRS2V1wOKZXDDK
An/kriIUAnqUQPAvfTvdWAr0c82IEg+B/+coKIdAkP3z1Ibjturk3/Oi96Ynpnm5nGLwwIB4rpq8
PswJl6aW0zMn64kDLlLcyuyOTTG+iotAL5kX/8Kwy8IWWlHs2xmhZY663LfgrONVw1xErYqQLN43
4SjAUi/g4qZ2qt+EBGtDExRFOqXv3O3xYy0fNxLIMtYkLONy6BNaSWYPmGgGzA00apQco4juLWRC
SM3PUOHqLUMzfnAUPjYVjSxiDzonEAFurSfjTKe3LwmpqQffHWF9bDST3PZEJS+oHxHijIztR+k1
lfHL6ql1Y/jjhGbiSW5ALBKgBr4aYU1Rc6kR+ViOYkRK0XjTgdLeSbr/QVseeTuNBUcZyNLKoTrZ
korhmu2JfyMWd2S73mOB2uhK92CMxlbVoWW2pEA5sFh+kROCekii/9IqA+3NIUK1MI6uqZI9QQ0D
xQuFwE2Fw5sav/SbG7MqSdNN3E2CB8j+Joul3USjEZ5YS+xsVr8qCkwVg6ttAp25kZLJU/GQOvMk
vWd+8lzAWzshNV9vZVTS24MM5lAoGSABLTc2I3dziLvphqCNba7o/kEK4XYNbb7xJwsDME34KH5t
IpGqdQz9uO3CK86aG2WKQo9UUH4YG9dJfABwcyEAwSvV51IAUzUIBclIeKT2I060uV1Y3ySwhPJB
xFqJuY+8HUlYLp30Gy25c9NyLxF1oNZA6CeROinbOdapIJXMgE8C6Q1cW4bREfVKcREf42SLxhrs
eVTc1g2Q1HSerPvJbD/o5j7omLbvJC32wMub9xlpA+0koNWLmmMiRcNxIPHc6rRTwb054954n8+K
ArEdkU2NE2obtF4kxphuIyO6K9Wqg7M7c0UNHBNUy0bW/eFam+jsk0r5jP18fkiK0zQ24kM3HqgS
99f1AWDL4zROZLwYTX9VxxwT+RT0Ox/tiotCm17M7IvbskZ9G4XlRgOf8NCqZX4RBG70Bca9QtdI
WVPgnpcI+Pd+2ZJuUojctMmK4ZZY3Ki+L3q4LkhP0UbjKgaysU9UyrVmnGQOxWljr/iydm6r+VUf
CaaS8klwGzqb94yVQSBn2lXELn71k8QTc6m5fK+ysP3h6IB5NpVQ+1r1mgScHA0S3V0RYnRpBipT
kyBMrpJ2wHTCdnykOwe6IPVjT8v4CeGofmgT7ZNwYOfKrcCv+GhKSyNcQs7PuVj6dJD16MbK5AMc
gbg3ZjQqh2hGYwmxH3c9tIsuILO1ryjtiXvTKBaq82zaeAJD816S5gE8dv+YpqmBfhcHJjZ6b5TV
y2Qkt0aH0kuYMTcuQY1YmYIdSbPg64f2irresaqmedJHUBl1stdzi/JDh5Bx7kofM0/0lAZTvUPP
jDBKqMIdt7jIG2C921EhPQ9iDQIAQWAqMwPwu+JFT/zUFQiOGsJe3rVQRGbkW8ECi+0QWFnHnF7M
yF1rL1n5I3ETFPz0pYke7rRO32Y6W0hiuLDLa7m7YcJxwRLn4aThpmf1cNq42dmgAUTV7NExdRD+
Qdt5sYrLETz8FVJb6g1RbThzW9D1IaS0jqyJKq70ThGDMGW1lexMaQgM0FXK/T6CYxNOZj6XXu4I
4N2siuCDiQy5F9AIDBAh7C4X1gpRLm7qUTfxoXYtmq2JDsrYf8ZvjT5nF8Yiht1zMJtJfdKUq65Z
zdEwSKVulxFKL5SnWjaueWZVt9Wcb7VQe2dw3hJ5aons6u6QWMN7k5TKhcvNsa5QXyXyAL/WbGFk
SEF9YjY1SrrIuEdWdr0gt4htmVcaye8sHBpn1DkF9Cp5EGOMBYQPmIxNyJ4GsREo5pemc26IzCZx
3MoblAKIZk1SvoYLvclsN8qculhSo1CZbPUl0NSzEsBGpxFUkFRd7xcCDVomsdloefyghdKLWbJH
MuRhbo84gjgm1QZCe87nkeFinz74RX8Sah8kPJOVaKSBTgth00ztZ8B9dx4QvLUZcNbekF/Miglq
Qi6kS6MIVTxhhruoN96msmcWO8rdQkmfXWz7dzrEC+TfGUEviEecSGcW8e0vYiDBrwsaqrlxd4rA
OweDYOwb0yOeU0FKiP5uRHVEWY6xbBD9xo3myc3cb6toVT/DIA0/DWPQtm0KC5vGE6wRXe13Bt94
Q2Rx7/hJiLC/zUXbGVOmaWrI9LYAqTFYlOWszn9MAtNw+qSGTIrwKUJ4c6yRJlsdEmOZm8SVYuDW
F5V0g4VEAuuVbYbSKrH6lSddytrboVBfTZmk3ihcYPuFsYM+eTulqbAH1HH2xa53dH0yNqq6WOss
I7sdZv22Gpn0WVLxi+EBUduQfXEPhBZ1f7xtFP/Lo2g0VxhUg8MQDuGpSqs/TTqMsJrEKa8KT1qu
IV/n5LLHissF+hzu+FnGba7WGbVUkhsnEhfJJiVpMGgSTKlRspWSrCMYJSTex2iNM6yQM5kvyUmr
33VjyX0Lu7MCCCWKO4YNsh7e5HI3uIwOq70VcX3oqtncd0NHWoICA97wGVKblQCigFFe0p51oTqH
3I/2HJE+R6h09gWDXBtJ33eSjyRWQvk3CVj8AUU84heqNgywvvK4fCfnJdlzAdYdmTOWEF9GYQOy
R6eLKa1mlnjVqg+zJu7bn7t8l1Xk2MxaxiCBL0dvZFs0OhQ3wJ4QzW11FjiZZvFVziXrMFpFYWuD
InvwSRH5d4waVV9Vjrna3AUyVN6qTl/p5OPSA6xeF4WnB0AA7qeu0XeqaBRuWpudXSKQCsUwscHG
4n+bGzQkcDeA7gLTJ465wl07Ncc04VLOKEwSKRMG8OjqTdQP7aZa4hLSxtrOCPwYpyCNKxowduS2
X24aXHtMXJ+4c/3usc7bVmJdKmUhj4sdbHhObj/oKFEN1KlQze6awlLcdshovorqA35BvDMqQ/JZ
DCVHHp/TEBtD145bSaKCVrc5A4b5S5VzgTMxevMZgOdCbm0ZjvyikdAAeuHGfgGd+6ZB57ZN5Nuk
fTGZ0PCooE5XP3rm4V3c1a6ikzcqhu8q7gxbNkdh0wkM0UwQMi7IKG9GwOAy9YP7GqBH6241o3to
a5Cf6Yjoj6HQJlYXlI2kwb1DGxonauCEVfwE2ZPNy9DA7vLEP2hJRqik8TYbYv2a3OaqqNG9rnFJ
6vhbZgGRH2WpJniTFD7AYpyPrbHYSCgaXEuZ74wcPVtPI3Dumb3qss7kgJ4AClu4eDHlLLeeLBeM
GkbdkF8gzQyaFBhTwygIbpDG73PIlFkWKcVMRXzM9dZyso5YCeprlNFK/zppiPKmKHteZ3FxBSZK
UG58bmZoWCY4pXTQVbbzOpUwG59PZcQYVo/YFXB9FYblwvo6hPOFxqnlCEUnOE1qcu0j16yZgTjE
hK8ymqhBsegIrxjalCBftpDqj0zPNM9vOX0xZKK0JYpjgYpklGoAuJSYYgARIOIc3KaC56Zner9v
WvU9Fnqm94N4UEPmyLlMbI2Z7Y30AXbFSz2FtPYMpsR5lVILk5eEZ5KIeqTkI4Tj3Uz6hgX8G44B
NNYAVPYuUKvrZBrBsYuzOzxO3LZDWn1Fk5WbqPRvUyZO576YADj7wceQdiGWpPRB7ab0KMfxBRXv
qetD+VSDXnVaJt4uVRIMKyNFFysJp/tMiZ477L3UyMFyNOURurd5LPQudKYCuUgndQefaA0AepDD
CYp7iGbTHThGmtjKT8EEvRvWyvH/Ohi4stvpf+hgMF+UYOP8e3Po/vNXWPzZvPjrL/5BHZUkrJ8Q
R1Wu8qKuq9An/gEelQzwooqkqYC7/kvzYvWEWnhBLZoeliz9YEdV6T8sS7OYiWAxxWsqKv+b5gWg
0r/DMZaPwH+qAyAFgKr8vXlBMkjVaYav30gTPWFkZ84AUoGYqHmRuEQpk9s0lNvD+oBcoueOEd7r
xIQeUilqZHddXB/iBl9REzcmt08a6uvDLITNYVwe1qcFsCpsCmnopYMc7ZSla74+dEvPfW0Q/rFO
yAmr94ERJxi+vxUV0SKrWFuHcjOyUq1NNMXcnwHqI6QoY4NO4LroVzKi3h4cqVo8z5XOyEOoia9e
CNR0c3Z6Ed75qkVuZlvdjNYA3THEcQec1XBQ3vMx6mKFhTY5eK2ZnakAOflI3UKyiCJR2o6xf87Y
l0zyfTMl7xYwBjztVX8ISfcjTDHs8bMBpavk5k7ACnvg1tTRGzcgjgdVeT8FAL4Eg+8UxOZjN1l7
Q9ZxCYrFXpFBG6KIhenwoxlYF7+VBKt8QJFG6I0Ck6F/WnbXpSgqjL3felWKjH59kGbMs+KAdLdv
CsREE+1iWtBJTUwVoVBV4EeMtoF1lHrvMYQx219xlBxD6Dw49Q0ge4NT+kO5D7CbsX3GvRpwJ86i
apNA1vzRD+DZUh2w7Cb3U7QCPw9rM/rn6bT0rTf5EF9GU+q8VeyxPvxoP1bNwLpONmV9h0hkcUT+
2Shf++brOmHGyjVmKklbPWqv9fu0cdwvvlAZmO7DbMcSFS3HCBgUxU51UU4So2cSNh9l7cFInPGz
Fjf4QyfLKVoSKj2AML3gSRtqtKmHKs4RnKx0zOnXAlIVHioMPF13zxIERktxsqceDwSTGN2bxNu2
H+yh8Xwd3hvVDdgZdv6S/JY2TN6eCwaOLhAQOjN063ry38h2aOZbZST087PQPLCMjOGJ5+g208RQ
jLbdIextnJFHCFKNCIvbhs29m/r9/C4+MoaHK6ISgXxPvqEBFgIrMtkqxlEX90zXSdy0GBvXG9CJ
hnpCs0s0jpq7+ld8B4mM0G6Z/hvylpB0Rzt/yB+U2NOf9I6CwLLZSH3TCN9QHQbDkXpIh21MWZpu
VogzbGS47iBYH0a7YsIe3JTYWz+hSbL5bvtrdNGfsEFagdue2oceMBYkkg3TobnbqpUjWy5w0WmJ
ELajY3HB0djcs758HW3D/ZXsY7s8CjeY4bAglK/EcGL7SElL6UmZ2sjAkdE/0j5xAk7WA0L+sd9O
VIeIZsAz8YWOdqg/4swxSJwg6ybZF5Uzf2CBSFoSOpHm0F+w+bOMAuMvMJX4YKgCNTdjCBbfwWUT
yAcSfLt7ZTzmd/Kj8pzh09W4hqA7tuNg01woCpOzWj74h3nf166YuwqmOTwjnJv3pbkjXp18N2Qj
gJiJ4Uwf9BNBGO1z/m485k+Wm97Su9MHXI9Hq361ItvYkQVMTd/qHESrdDAhMDF7a/oPA1YgEejb
6LzIIe+makP7OLc25lU5CS9MzvkxHLbqL/VrvJJDFxz1Q7lvib5zepBYMm7KTfpZNFS47Njfxh+L
dYyGWrzJzrLClWKnPiXHgfZlYHeXpHjoT9XTeCe/AUytX0iiY3zIwdafzJL0H7v7rackXVMUJngR
562rpZ5M/iPKJePISNfUneCtPrrRXiSe+QrbJ2JP4IPbdGBRyRVy24sKBva3dSAhHjUnqBjXcJKD
/tv6IL/g2Hypn8pB+xV9WheuO1Pj6g/Uj6l8AcafH7G5M6unfSgWx/IOI9rYOtIzcTZYCA7kDDH3
xd2t3uY76EG3U+6W3A50Uujs5pf8KyvcIt2ZHA8ZIkA3/Kwab4DUuPnszwSU9mcClfVn9RSSocrA
/mxtiLTLNo1LpgYWVv+FaV/spmc69Rg7qmO7qa8VtBgiIrhmkGm8M3/TKpmexNnNiWFpXxrllWuH
P+Hbo2bzCc4oNe610GWhJidmL/+aZqeAmovHyMYffh0Rg85u/SqBWt3Fn22w1enR2cSe3kvhhm3e
/JqvsSe9F18Wl1CslbtJ9yDV91yiaid+mR61UxBQirOHbeCq+4F8FJuei/YYvVKhGLxiy9VyeOtj
b96Xd3G7Q1Bf+1v2ZUjxzL8RxX15pQTtb/N2l94JH1W17N8BcU164NzLr2O44T+UI8hV9njqnvx5
P9Yb+srTsLEEz+R3FDY1OdREGIu1zkGxk3Oj47oD6uwac1ASS8wE5Bd65RDXWe3iH1cIeYsRJrn6
hdP7kp3j95ByxUdw3zJTujVULiDKFyRWKDs04H17fCn6x7ii+bS1HsiqpIfHx/ilE3dES58M4a1h
VEw+FlSg+kN6aF98EAQ0Ie+SyUYtGDwN4jYrnjQEsmW9KxYYAditLa4eCHaieGnGW0P8jSW8I1c5
pOTCwez6KtM8N0u/snhH50phhngZX8rIxmLJzzYe5ge/f5Obr4aLLGdvNW1kwwPj2VPlAOMUg5/V
szs+Qw0sKncuMfJcLAzoqphnWsjImDPtxmLPbFL/LeyfVcqF8cGHivA73fOPpq7njy4/jOu/uGVs
dgg/AoJS7Cvk1EuQvmCXlW9yvi7tzvOwd/yX+pDRQOXWdxShXSHEpKMcfPT6iUyZJNvn5A51HqHr
cgZGwpMLVwrvihoqoCu1537Y8vWIsIQdFWV7qTgncLhv+bIS9bDNknJhg0Ak1NOjgC5s1OZiJKMt
lcfk1TooB1yax2mn3ii3863/aB44omnZHIUXA20MlxhYArbolBQ6ST+064aM6k0oeblyUzYwLmJX
8nd9RLXmQSZBWDvAH/DvU3e4Fh7xxp7F7WEv5V6EjIJY8vYmGU+DeiZbbDoShuk9ERbKHtQ+pfBD
DT1f3o1LSqVdFBu1dsya4Rc4uoCeV3TUgT7adCdopuPyINZLoBpL9rWwG3EzEfEU43xxic6SK4zI
17nwOu0s9bte3ZjpWafGnTtyyST4kkPI6ghtoaBtl/dciB6Xj6Jmd4ut02R0awNp/AKBUD8Kd2q1
lXSSsGxwQuwlJuDxV5Rc5BjnnE1ZJp9ANpBRd6Q3O1SEt28S2Lskh1Qkx7ixcrSSJ2PYyTKJs7hY
7eiD/s/ZesUrmV9YO9Vb/xgeR+HGZKThmM9VueEr3ctEddjTadya7+pzsRFP6f2E5W65nLa/BWNT
3wTWHnL1llJnv8VyslXc/K29CNv+MrvBnSAdun1zOxyV12p3oYKef9Vv4w3BdeZtyWfMbnhUdznE
rk3YUas+Z5vkRSSR+FozB0c+f2Qbkf80iTZez+ihL+hJocDY0eBPhz0RuH3yBP+9tWsURDLu083A
RHcrvluv4nPXPPeDWz/2yaa/ZF6abJqH6chYiW9Bdd/Wpi3FfCIT0gNpH7oTX9Rjepmeh+f6ke3P
fxZ1x/KCAgb8f0bj3HWKfXMdrjh9OWLLDcX4dnTm9CY/GE/S4/wVjjgAd1l+nh9rnNX2UBK0QLHE
DT66u/KXSp+LWys1BY6hjQhFHcwhQaL33T54EK7GJwdOvZUexfZ56f09SdAsSJVvHSYRuvhs0nRi
UMI3+UWFQ3pK+TDsSO2u7u/J0tGKreYoFeA7D20RTSIajieggKiEKDtS687fqDSokPa8hkberhM9
oDVich/pbocupLebzBvwkOme8iulOqfY0i8qJ7fFJ/dp1DWQGZUnPMfhtvikubNtb7p2T51E9h+Z
VVW37aP4nm1m68WkK+cluQctgrTCpjmXAXVLDAGMbu/6+/q+ls8SSoR7pdhayT55xflIX9g84suk
5AnV5CH54MfTQhxu+Q8mnTMGVceBbjyAiNGFJLEojowbWUQ0d4AB3dzOjc1bC0LMpF1+r7Z7wCo5
YiORAGI7foN84t8kt/4z36ibBk5m2ky3fbEFvRa3HtMm67fG8FxAj++U6oXU2zp6MMr3Mdt1nxXA
xeEFTi+hT/BO4aEdNOl22LPNs9JWTwO+xKVhzJgzNKHl1xQMN0zLzMOa4aQMCJbLbk9mq3lYH4ww
t2i9x0wt6zdfSfsDJDzSKbvur6V13foQqLwKKooRhom5MKVaeSw73VFatBT0VDFKKwlICpXpMhTO
Eqn1sjRIOALWpUwQ+F7x8kqK3GebpP1xtMRIdNeXR02hPPpv/1otS8p4+sA4UtsZsQnbRXip6qB3
5ZyRotaswQzIn7vlP5RNpseRwqa26Mpk0nTI+7TdqcjFGx8Fg5VX3PbXRaVknj8tDRL5Dhom0R9t
8Rx8FV+RTI6VI56ZojVcHh1ADS2ygnqbgUHtN/RYOwSQxEFwJufLLGX4MvckPOFK3PfGwSzt/F1H
Ewn72o6hS9yg/0drKb5q3Ckc2TjBgm5AJw02GvVzL9r4oIWYfO8tH6rqN925tw1HftAflPMkkf9z
pANFjwTZA06i7Ct/nu4Et2UsahGTwljfLZ9JH/RPtBDP3av8ygRpPvLrb2JCiGzBaXe6bV2mcNN5
6mt3rt6YdQYDioJNOG/QL2Smy3iszO3+uYo3+ivxqHfSm/7QvtOrD77QfLKh1ddiawweNBX2/VTB
WHfpnchftPbumKSW6b32jhn8Qmo4ieVJeK/dIIoa33Mv3zPwAJxZntoTNXqwFc1vAcXDS7KbvpCo
v8WM+16NC9lbbDpqrzfxJ4NiZnp4T/3X5qt4qwJHaJy4dUJjKx3ZeNUXg8uQP0MzSA2VsZv8VP8n
Uee147iSBNEvIkBvXkUnb1ot03oh2tKL3n79Hs19WGCxmKvp1khksSozIjLijBwUOw6A9ILddat8
yZx/p8bnjrTUwzvyzDHgdCKP2122i+mI3vS51E7tOsSuf6Hs8VRqEqRPC1LQn9jW/gxElsMdIvA5
MC8/kvCygEusENwULvb+/BJvhfWk09wDj+nkFhJQNhZtaRcZeorF4IVbVmUJp/yV4AI0uP0NwxG8
M/qb4H6PNrJCP94G74bNvPZKX83iIt0FXj25jRevFWbF8XJfdH77BdOl/vCulYJww34uW4S0tvX1
JHH83EZuzu8veeFNeIMBT3dqiTM45/sb/bOyAUeRNhIbyzk5wD/2kq2RLTkwMcl9RahmvIkD/DdK
PP6Rcpnd6oAOn5pqwU8QE5lxkF8KdSE56jrcqG6Ik7hTVNTw1RsBO2XssYxwxOIlnYQMH8kRm621
E1ckc4zL7pIctMIxbtWatM7Rzw7FIzrjnaMUzvRDdMUp6F0jscNLG7Aybe6L5fZfIyZE3OXbNNBa
6rGLxxPNNx2VYNPh8z2QBCGxDc7yql6ON+5G5VteecDTyfyQ1UWKc4qb7+heulcRuIwfaulZNAJ4
GnWFJygr6Y3i/FTmLnPHr6yewoGGqGA5cI1lNAbvyaUqgXfhUMG4KDPObx3wEwdnbgOYCQwlEWV3
LiI3+TR2tAO5+TeqtiLstHqF7631TfFHe6r7TGy8Rm8WTAnWL5sQZ6j+IQZgBGD7V/HPzP1+Sx+J
dmR4zNiqfBIwHOHUyznR8CF8vcLSjbVOz+l1n9pXvjQw+AH0AKxMPEN2A2J4kMvcPPE6rsoDjKOM
DkZajhG0mTOENiosmGukysrt+fGyE5n9DgWz6MyVO35J5AEzxPcPb2ns5vFaRQ/zFxQBmfiZhZGm
Cx7DV5hLRCsOKiDcab61LxZJdJ/bBXPz1UOZHe2rmU458bmJh3gsuXe/bHHRRwllmDpFRq226Y/N
XsBnTXD6WykvE/Raez4X4MRKPw06MgAvOQ4PrBiAMvTQBseatBtmeILBAKkr/ma120B6ex0Xbdi9
rD44vpFuQ4j+NeBfmYe6L3+YyIhsNfcFYJ8wXg87i2bacJqvgDQplvoOg6j8OjvMyB8YmUwYyrzl
D/RB2j5PkXg4kmRn2SlL3+G9n7ewsMkY7TGvGXbN+IJZXnmByX4MOHsBh8JtIHjyGZYMxe0brOer
cQB0ACeowFC3860/YmG4DM4TjqFotxfzCVjLRhHH3a1/0hMPSaicDY2DczcrxF16+eTnEbN8Hju0
4jQX2aV7AUlbVijRLvkJtqXalcMV1IuTKNDwrKJUcDly6i/DNfYgaGT0ofFatHhl78qDfpyOhYWE
E0m1/dw2FAuEcK0VT8H9G/OlRXWKyzfuI9YD0+W1UyR2dObO88gJN2L7zFOcEIbB887D+MWp0Ux+
krDdYPHdsfNuiku6G47Gg1QLC724I/6O6rLjkUs3wlenOaniidFyitZ56ZkgofjiIcmhjLCODNvz
GLJ3gSMWwu+/682NUV0RjyRbND8c/C2i1seeDUkq9sV+eWhKT8NDitBi/OmwGaEIKZaMx9WyK9F8
kndSTWtx8oGwzF+OWnOw48kXsruebDih2EVZWCTcGhKt5gLjtjf5t+U2n3ncdHS6UPC9B3aXCI4s
ewGapMHlH1RVB28di/OVB0VesNkzjr4ip+TlR4RRC/awnxEm1jABd6Jv8vv0GHY8aWzYIlhXx7sS
orHLkouoIY23s1W9ItFzgqVmORUrOlSulYDjkOwNhjsveWoFO0h8VcAmgI1eob/ls3O91XMzLHku
UMBlLeik8tBG13g6GXFq86rq7NT0q9Ez80PHavyJXdpjBtQ9KXSZOtCld31yjXo5Ec/+mtCzRXwZ
V+X59Z3ZWSoXrJPliNczNtBuvtS+MuoU9XXDg34XMedlHBngR3GPnZ8bcmwjwSKPF3+jAvGnnclY
b9ivhYI1huW12allg2EYpRt2HBt1xRSmowS2jkJ0z/a7GFz9ij1wRA0lbzKLOUp7+JWas2V6TU93
uRcvHIqAgrDV/U9xasJV4SderB25KcpNvYSn8KL+aJT/+37ToxO4jXjuUbWFS+uAiMMiQ/E7OYa4
y2PFtspTn2dU5YDF1MEHFwkw4bkw7IwehbGK9jb8UnsxQ9FCDtl4Vltv8N31Qfqaehdgcv4auRSU
c6f2XSM17DohgnXILw9ODRvJC45O6RaLFaln3vDWXPR1/pm+ia7+qApHjzyaeyzUAfS7YSXdyLb4
s2qE0Lbkocr0mH8Txm+sxJlGWZqfbL84yOUXDslZ9cQzFzboXs9u80stTmZdSxdXwgzshE+O9HTd
2Ora3JV3SVqEf7pBt+3N5qVtB6TBtin6IDYp99AO1uR/PnlJfQGrIpBlB6ZD8LkdPwwDxo1qT+4c
OPqqc4bL4IbXnCeAAm/g4PPy5xJJWI6/+EL/i9iBrQX0t6gtwEip1Gp+ciGvx638x67LXCzOG8Ih
3LDK2vPzR8WvnHEkZ2QlLMrtdGoxIviNeIPI1ksbZjlN1jPkx/CrONM6OVZvaPTc+psPGVRe024B
S8uSgd9FtQ5WKqWbr6U7mbb9YV6rveqOm9jPPDyUmnmhMAnEzIXd/XEs48GRvcsXSi9tk9KUrLOt
dNDmI1OR/K1oKw7F+Rt7VK0sZcnLIMgKZ9ReZUYgbUJzGzEAiEGBZIuoO7kFX9YXD6eAXvnGYpF/
GOPn+i2a3XAN1s8DT29zGW9T4vBAOVy+n0f2Pm/rc3NhU0zAT8Bv3mPKBFdeqR/zl3XDCH5CMWXn
D84lTT1k3T6avjloKP8x4nwEFfZ0G/Ob6kQgkuRJiuAqesspH961Uwmgc07x3iAkluW2ld8N1uSt
X3a/SLNoyg7pbjyJd61eFKsM9+vtc6Ma2MnCnSCRfwkJ2xq+ZSGvStfahUf0BWgcXfWAW9hAV4NT
uqe4PDtbZl2Wlvc8WptxOb4Nd8k3tzVbEs3SHptalm57ABKHqMBiyM8Yd5IppFyqC0Tg0hcavP7M
Htm89o1F9iXV6B6WlO8hyYUvzNmsFg3dGDsf1WTp1pXPCmf0KN5qPnpt6IB3kZGy0WF4CVBfMR0T
uQkIb2eT9o6ZE3p9y8f3vcC169x1i+fGREGGt66AwyKmXPhxOzg82eaSLIYJ6z021hQsCrRh3VEi
y0t0NRSIpTt8S+t63T6G977xtMGR76OtO9x0KmZkrlhiPw90fRSmb4ViSw9ifVfFhY5vAyGAq+TC
uBC4YO2yfRmtGHYF55t5RhjW/RBBWtn0wyUu/qwd4TNYDvfx7zV/gsPYrroLrdd9t1c8RTDcyE5V
a3dP0p8X2tXciF8AV1rvqjcBewg/ehuvQ+1qrQd0UfwkVEh8KtB8nYZMXLbKmuAnBJxyDAEAuMkN
d0sdOMRFBthA45HviQPoFkE/jg7G+NAiW9yC+0znad4qruGb5+qOYiiGgqIYJyw8B4wBJnlT00fP
N4pXwz0eCJDzrAmxCHihI29B0r+XjQDm1b5x26pgQUYbwNsC7Rt+xxMQOdsISZoL4ae1jT/lCulB
cmYe+hoUm7SMj8q8kzKnYVnYiFYq89J0ftl4hJNHtMEZ8RhLBr4IvRawZfHVJVJhEbteBuegVn3z
u1xIdngn2VNU7RlkWn5d/xhfWOTmbxIiuIBKY8FTQA8/v02HbN/qL1CqOJrfQ73kh+kLUOgYDEvt
2LUzuh36vR/U9TzUcIvHao9lOg5sruyV65yHh1KZgyTcaW7pFZ/dVftqt0m/yLFs/hSBkuvX9pv+
FdMi/2s/zPF1UMH16X6zbjbRDo41/FPe8Yl8b9aE2tHwTw/1bySYJbZnRsPYT2zchAgG4Ekjrw9T
ueNM20+CIMPtwboWj/O85x2jbj3eg+dmROml8zAt2KyTjui4NX45BebZ6pbodkg6xFtZjzDLg9iM
X2fWRfoSZ/tpLiXLh7RUQoagnCF38CWbmzv5SRXy08yGJsKDufOfoS+/6gg4UdMeca/lXr+pFOUE
08DR3ZV+DWuK/rgYMStyORZIojc/KY6DvU4oEBEoq2FNQQBfSOPnYJwqfGN3C7YmOOyWT+ukaX6c
XbFVO0uWN5kUMIvkO3ouXkeWky7zzxb0nBEA0Ulhg7MDBMeAuyNDmvmSxqVyyTAx9swA0HztwofM
PkZ178oNDBd3jwo4JczTmRmFhK8wF/lJdrk4EmOWhKpuZbfbRYdE2zX9ynBrDkRkrSAxPlv2nq9L
ZZzcqZaZVHuOcETFkhrN+jQuuWI/r+lPqLss9Xyb2paLH9w7H5sZhPQBzJSfxm24hz5t35MeEZpj
ESf2Tg8PoWh91EjUAEySW0U0BiBUwTdwhd/h2/zgkJM153Ug9UuLYuMxB6/jmxOOGAo21/487NXf
/IS6a1wZ34W+qNw08iZ5FQTblubA1+4IRy1MMtyaJyn14PqZg4mfbls7z4mYWFJYIKl8qMPo3alw
CkQ/8gknbODm+M0BqtjJz3QpcNuQKPy5pHnqiNfBHQ8C25EMM8WUU1INTPm5ibBAp4oTVceTxroW
FtEl9ppzai5EySV8HMFl9MhKuzqWl6JYGsQqqSDbroRsvMBPdiUlOOpd8T/DhBa1EHpB68lH8bqv
FJzH14F3HGhB1rrqNrtph6PAQlgCHbEWqOxKp7+Ay06xg49TejaOGnvpQV5zPKpXxau95qaQK4TU
luCgiyzZdQJuS7pUhCDGTnqXwdf5HF7nM2krnfKISebgA0JDQGUtTXDy3EWbnzCfgAIWpgrrb8wZ
5todEKRED32vu8065Uoldn2PERskl+r1WePPMbMZD+V/ynJS/X46QphDGA2dpxsOkCXlBu4irrqF
PJ2vIBcuNNa9g6a8SEdhlR+q9+yNQ93CaH4jOImv/EAYJfSj9UJZQTgwP7NEDK8ekvVw0FsSYezs
N7iJN2Z/MwrvVfXx9JM12VAuqI7yCdjdPsD/y3WBCzdi1039eLpYhazaS3zm66hOILmwHMoqWsUI
DNiuSarZhYdxxwwzkTGASi+GLo5sFg21XfZev/Noju8sMjY8ufK0s3I32bgPLxekFaN8irztiw8R
COOqA8a0/oDf8dPLRjhZRl4d6O7y96ls6tRljDCHK+OI5tpT7uTLZlpG9FctnIs3Ba7G9oJHUuoV
KY40K6PcSaETGauu9CPD7VR/HuEysCJ188DTU1b/ghQy+IdRJgTWzkiMTm8Zk0GtsemFvbTjYKmn
NdQXV4/cvtfl1RwRL0kDPnqhfNS/8Tn/Gon8/IUQPvH2rJjXT61xeCB7saBRujWb+rfG8gIXy2Fh
bJNLqS7MN1N8fTuFMB+YJaCtagEFyNxUD+r3zt3hO+I1hefxcJM3TIvu9AMyIVvcmG9wh2PtGj9a
4joBOERtGxCF6kJLNvqm/5y+U4lncJH8wXOs2n09LhiDGBN/GK5ht5cUFytm/DOfp/COATQjmydj
Z/gi3IhIbatCdPpz5yidQ7mRw9mRXiQtpq/4RlMRML0eOSghkNRObrd+jXcg6fkyNyVC41N5yQiY
8oQVu4PoKYlfF1ur8OZhWeFT7PIYVA6KWvldPYa/0hvJVdjqZzaDHB6/+iuA3hbAEo5849/rPb47
GqFdc2O07gKlKDjFWfjQ38aPELnzSmZMwZa/G0qUn87hpACIuwjhqrUtH27xYkw+W0ZzrtfRuFBv
4ZlNQRdfQjRNdbGtpEnZm7thCc+AXZH1CryyKy8+Sv7wnR5byDfh2IkLVnx5UT5USJ74nKlOeTG/
sDnUAH823TvkyVy9rmftm/jvvPMe7ak+iV/qBntUvmttNxCc//Qo43V+1L4SvqjWBqABXPQMyawt
SAhA/SbfZSc/Rw+WXXgWAZtt8wDlU05Ovv38pK1OQRiWTAxRg/0aDOFfKkAhO+If4jPGZ5UN75xc
5jPaAGb9OnbwYvHsVkLP8PSi+rL4HWv7l3FBrW3m41LNxol2AW70nAeYE71D3KKbcrPf6ax70Ylh
OSrkkYMXIcACCckFwHLT7vODvhccbmnyKHmwNrFXv5Una6UdCV89jr76pUAYDgtkIRt8do+m5bb3
+MajG61jB9Pw/eDALk7jRiS+4KYCy1N2nhxp9fRjfDc9AUmHsUSHB8wCMP9GxB+THnyJ7tY++r3O
t4W+/XlBtiG3GpZydqINmQET15l2PVo8L+oye2OcZqv9VdGG54uJg1cqwor7/AMWw6iA0PidhvHu
AqEbyxfhDagDJKKxnk8KI9AHSsy0erfW4iZn++ToqbasS0JMLkXsGJ/6F6910kL5ZYtgoUgfCXIa
KvtbvZMd/He6mIrIqeQjk9kJTM2EeTl6Opstm2+ovszEePJtYOchei0R8b0+ofsUoNzoqDG5ST6p
3kuFiRkbo0dJ9hV6d/y8vqst74RY1lRssbPr63DWUb7wIDxfTLC5UTd462qf3Xv+nmxYn5DXBWlt
INsIMc/tTlin790KFRWeq7D8dI1v8jZibG1FpV6y9fEROTFpEKOleYPCrph12Ukf4Lq/I1XVNrw+
ty+JWOiY4yOYVtah+oxWPFozeOodTQi8DZNNOOptBY575HNuaR0CFLHo4a71vaEFHxw1c9i3x3sF
uws6tQ6vKDqErX4CFcBtInhw0r2n6do8ISw7IXM9tR/VjbEL6ujMKz/ZsQWyC+1eYfkoB04QThp9
jWpIrZChAYTbFJpStQsxWjhRZRtHCXNUwpcoj+vT9N6cteOwqf0sXcWqbVDZXmufDeZAvKSwsZj/
X+l7EQEJJzPwx/wtxH7oIIrB+99m53uNCdvALFS9zPEopj/5lsNOcK+Zrr3CddfX5GqRKoCoF8R/
YV1C2iDKL5fQyvU9C3bPyDGoa0GMedVizhLh/wLzEuJg78k7DUPLjQyZMFzobnWs9wk1B21NhX2p
W8hUym7+037Sqca9n+ytR3CuKbVljoVVmzt4zlc0l/EiGDbPcs+Msv6tf6dMD3OpuIhbw3C0dAmN
Ht/pqbq7OkGHuDrElXgwKHaJWjkOP2K7LM7J8sng74IOzvgUjpx0uXLIww+8sGF7wEXpp4alOOGy
ubSeb3F2GpRlEBGQjTzJ7n8r+L8bNUTM+fqQCmAskma99hJ+j6krv1z4McZ4rcbMdPNiOZQuAQJj
imftLcVjlFZPdSrgNKaQ+yWrrC5Al+FdAa/gmrAuRhC1Kzatb2cP3muirOJ1thaMX/U1VuuSW/rD
V4w/GiM1S32j6YynvhpqrE5UPFYkmsVXRRPmbs5hHb0O4PA8Ldvf0cdknieof3EL2nuDJbw9h8uo
wArDZhAlUp1CWRbZLkaZES7Y+YhkKxDxGTRttvQ9raNtCZYxv0pYuhtwy5A5Whz0cJhGKEOMI0Xu
2B6MlQlt2i8VBRnqlnMaWtoL2XAIIZ3eQky3xnWFCEJfy51HRcIHzrO7FCAZLReCQCHarzrmdDhU
ICOoreXX5a9kNz2UBMILG5KCsWeJ04Oc7/JySTKChNsVPZBwFYbV0B+f09qE7YKDxC5FZ/xqp2Rf
k75WTcRi18kErnkuKUuoy6iFKBIIbqsBQyjZKbsZXI8ZzGeSnmhptHpbS2DSD2sxW54Y9HN0svIA
D+/qm3VEnsToXdoyIE+GHKnLCwqjZ+kxwBeqK5JRtRENx5WNOdZX/UX/6o//iP3uxfb/n+f/95+S
wq6u55Lwnxbg389FZvhCR2r0cPzCqIfpy6ckGLBCjVb/XpsCXSVazzj2QW6tTJOw6w5gLGl4EkoB
UE6fg3Ydh0MHlMKfjBJF/fCKearqrSmo9Ir/Xvr3l/JMTHvTAm3/e02an/y19fqNf/9t1SrTUZXl
tyq2fHkiN644xj8SY2eAcK/X6tf/VSkZWf/+b2oYPfj3p///xb+f++9XTLV7udfFfev0KvTWvx/K
s5eD2b8//vtRvINpTBI5XfdaVh/CfjWWdOPqhFClw2uZDysxCunXQ1N4Qdhiz54zJ9i29jjgzqE/
3fiSdtOuDqfTGOBGEZrctSJXtIP+jA8vd3pLwaFdFT5lsgg8NVNV24LeiNNpFQuJW/O8dsFhfI6K
HxVSAtp7DwSigo0kG70MPV0a9qOPgVWI239BkweCYD2hGjNksZOSiOSKSrQ0eJ7YZodONFOSvYA1
Tt4XAwbq1KdMnHD06ZybehdDXDXduMx1mO14+CzEQiZVC1kUMb6TqbrclVVChlitib1H1o3GGgQa
HY55K0sbS4N9YGKCoEK4eFPxSgN+MsXcqZ4eTIXgdjRTcHS9ni8CJGlCSGGUxVCWMfpODbVFQxS1
O3XIGnHVYtNqAJsHcVxlRXTvE6JZUKe+BknIQoVDK0vsqEmYZzDU44I8mfgPn0i+K4SXVkUyfPwK
ylETxHQ9riW6/NvgzAnDh8K/kbx5hi8vo0Eklsn4SXLt82mBZ2QxZv+FljqagTJhNNG+1MA3eAPZ
ZGzQYjDqhSeMy4Yn4FS/0IXhScd6wNuDx5kIWiKwxmeCCSHcW/xW0j80qMXqnjYgmUJnVOfB0arX
r0dWtomja1z3z7egSBE8RfJJEjk4NIV4e4PUCR/DD5C4JsOATPsap6X2FNazwB7I4F/scMndZkTi
LsXZ7MZ5d8cvv1yV+Z+YoHwIagTrxpgNpF9qawsuoGfoIZbAHOo2TvZJm7td+9prsucngUeJLe2T
skKkUJiIFuaWjjw1HpFhtL4c6F9WhG+YnAFKmRLKYxFLihh5bco3YtSO0jPSx32uVahaimCpRSZF
L4/aylA6t+hH0kKnGTV3ZIEHwykqOnZJrERXGiRwyAoLCxlxZMpmlpjZXz1E9aY0p8NMggrwLH4Z
ZBWMHMaRiE6DGFMxo3Y1HmyB5Z+ahz+JXgOtZZxtqQREJbNkWzA0uRL67WxOWJYqPCUJ1YCaNB+C
yVlQgqBVLQRRrTKGKXc6mwFhPlqVA3XVyd2IZQq5AK2zUZ7FlJaAQD1w5R5WVQQ3DBOOtkSxzp0a
AvuVqebUbGVJmWsHctMEeTgGLCQn6AEj5NB0qjJEnZuh/n7+DULabaWUnVuVFcd6DRKKcR77Or7/
646SJgnC0Q/mIrUrRLeFrKIzJJx4bDPRx8Fd40At+qzwJk3f6FwAUoPwpsfuxelnUPBwiNQlPnib
dq6TbRdTqOQNVd+zTElA/YybcS2R9IsQ0QQIUbGB1fAnUKEhmDv/ybMeijQO7xHxuMy7YttQyKk/
KU1nx3U6+3KnPj38f3hMUKqGPcZJ3/WsxjTA6a2e56uaHnHBc4YWDnFMJ8TPHSs4Igk1w1yUOUwE
YJaACcAkngyV2fVCpoVJx2/RED/GkXtNgOrkClPqIsv+agp6+3UQydzaSTmYKpCjoF6JFues/icB
wmSaXQ+xbf5Eg6vVb2MuqB8pcKOswFUaYME4GHmZKqwHigh51DlwGrNdp338yDqSIhiiI3olMlBF
zrDWPQQpWVXLIEAlEk/VyZIYQu6SbIP1bugmFZVDKymi01dF7RFeepDbycXRMHRSkwznoFbOhPG+
ImbBDBmlNygZ4tnr5prxGyM6PKVQ3otyd8ex4oL/l1t0c+G2o0gbb4BPRGET7fOSBlSDtJ81caGK
KWA73ZwxlCXvy/4mC8GbEITwFJWA4c8iq1ptQ5oK2l0LktzaBmyRhXkXU2DKIE8g8JlQkJKpxQZx
cAU9I2LoNa6gd4/WjIKVaFAOD/pXpue/U4ujl0aaq62LYPC5G+mG7KQB0hJZziOH8Tfp0BVIzXEP
SB1TpV/qXrZ8cqgzbNyd4rKJXCuyriqDvyDN4BQ8ZijlGpI9VHN2GL59Kf2wXmS+B8Z5eCb6KjM9
jO8KmLzmaXMaXcXubRqaa1O8vT7iOjAiFlWkC74yBQspUTTWSXaNLez7o6cmYdYDR1NjogqNg8ZD
skBGzJZHMSum1rM6iuknxEevCx0SaNFupImEiygMvL7XDimOjQtDUwvXqmd8AqLS1ZvslOf5tHxC
8+AB4RuqPDtiNCNsmAdmm/MpQGifgTEak+blLyMWaA323x61nIPj0OEZsuSNhBSJ6QVTNxTiasw9
tcQ2ZywB7YqAa6ReAy6Xc2/iYA72hUUcJESr3TIR0CA3t3MrzK5aoZ4ohqZFuTQvy7JP1sWInaoW
Zm7xpIS0ckb7khCUv9SCDnMRQokDurCUHEsYNFoYhCcDkoXQBDVUphrfuvqkSCWGeJoISTjS2Ccq
qEej0/v1nLCkawJ+Ga90OTmDwyTGBf6QWYm+X1R6U5JehYTP0LX9NIIZF2uLCGj72cHvxwapZ2z9
XlQzKJMSaO2E2JssY4h2acy8OEAgX0fyTTJBlwXWt9sCqBXJFNMkChcra0wnMHNIzkED/lDzs/xM
rkIVLqWRDTnsmgEcnmaEEECnCxl6eTYJc0scJnlt3PCLk6+5up+UWuMgL5dCB4A5iSkTW23xwxWn
ZTetG6Eww33qzO8gy88j6YT7vOubzRCulBE+QNaxP9Jkor5JTEcMk4NC1Za5tZ75pxZgFtWLsPhF
ciR1zlgrc3eZWIEsVsoaqrtyaHwmW4FeYRqTQDTsnNoLHRfeKAX8U66r9zyHyBIQsZFoRuOLD+dC
EXGZmivpR0m1a1FXkjOSLzIO0zYOEH329C+O1reZU0qq/0yRLkTN22wYq1ivHClG1CBLlW/i8mvn
ITM/Sqg/FPyH6L5aNyPmNcqJSS81QjLrmYExyIMylz1LkEh/5fPjLRnW+2Kq94EQfUyjGS11Ys5m
Z0py9UTA5BJPAfg62Zr9yuhx1UP/I2LV4qhi5o9jk6xwb1urzXCssJzCLCvyceTgHIxQ8RdJxRhS
3DGs+GqBhDpzI2qBpueYjq19OEjTysDKYYHPExkmveWJJSR9FiXOU8XdI09sPYRe1XQGGUXpTxtw
sRJbfiw8IoOeNtR3XLDyEuQYhVRba2zV8yzrzN2SjJgzkjZTnPjzNUpi1WMCfF5a0rqMIXPw47Dx
U9S2Q6RBplTYCxlohQy5XsUaKP3YyBV9zrEMcwZuJ0ZJScYxzHZCW5tH5Awa6K6G3WhxSgxwP02l
S7Y1oYYcuquiKMkqy/IjQoRRxnisQlBfvQzFYnItXVGo3SfTvoveqIzVZFQbdVTDtxJ31VDGBKxG
qmgqqu6pVfswrHLY5pa1mSzaFUsr/X58PLWdXMbbhlFhVzBMKKAppo82bhHBeW025nbHZ+UyJagJ
cTyjgEzfp9D8irVeWyqTgl3js33DiRZjSJWt7DmlH1qKN2LLBdXASS2tX0Va+VFXSIyFvLnncgyv
IRb7OKgIUqLhHnhynVyvF1PbchViTaApwUmiUs5iTnpD3B+INJ8Wkl+FpuiZRW9bLZVT9Zy3g4af
zpAHTDl+BSnITpBi700x5j3bctorhrTPI0FdCLjvKp4qlUiOS0C1jq6Xzd+qTqIFo9LGReOXL2Uv
Rhgry6gEO1TQfzGwqc0YsGkhtWfDhEilTVeVYKTlaMYEmyWN5FpatanE3MVR7QNDmXwxZIJP0hjW
Ys8UpVAD+DZNwrFmtOBdhDQb4uaD5N7GjpQB3eSQGr6GMD/d6L1MCy33G13h/GiJ64EVyfnThHZO
DJXaMWL0aZjdunGMVKOOVTaYbxJvE1ton3zTU1sxAz0wUhZJU+jqGsOhGEsiU5zCxAsCWr1ZSc9B
pJOf3sHVcjcKu9NSlxjOxiWjFky8IulgNFMnpu1YKQKhh0YF3tV4qTiRMTW8TLpIrISkUOhSkTDn
s8uhhc/AsOJJtt4arKgyL5q6F+KGVpCHB41TmTtWNKyUQvajoIZWnqL2BKZwETKJuY1cWCoBN1CQ
ajCQsXukHQ6Iumq6VPNYi7TiNphga0UtRwUJ3EhirKLpJ51uaC1pp0GEEEumaxJ2y3927kYkYQRJ
Aqqr8bBjU54MGLcKqh0FErJa6zUv21wZ7h43cone6kAarLXRsDKqMhU7nliLfEUfT30v0XnXFDOB
kgCFVuZe0cFeQyHczcGrWJZYnNSlCHKaHes8d0wsEDH4+zLrrgaNSjaS0B+TUN7xxeeF2dCwCUPD
DHtf7Q0xeaQKXq2NxhXq8D8jJxKVoEFm1oh6vFdapCUT11d83fcAPaki4aASWNlN1AmfiISWDOPX
nGLew0BOhHblleBnrQbXJ8K7jBbYNLdSxQPR1jCh3o0vnK8phX0dfXWjtq6nNt1YZsPqMFVonTpk
ygdJq0lbEU4KpPXMtO2gGKsoeSsyZAxh1H4TY/Wn1IADVUvTY8Grj2rriAaz/c+Bq1sCznhhh2Cn
jSG8hYLmQq+Y2pqmsV5yCjAAXROtNKFH1Ct92EWF4WFdN7ygDGa8ZURxsRxg/TQqCFZn+bnqavR1
nTo/6bZVe1BQk4tBafodGpca4SOOfjpDVfXfxNarWdG0zbtsZlnUOiJG1EeDpQUOhn7DvkmjZd/P
uxnb+c3TRPc3znhkdW3jlDX2ekoQu1oSnNIa8bUwyxvlRe9oKhsTrqNXPTOg4ERHH25zGIprDEGu
RE0i5uqxD+ZDkfrEBr9UhRlVzAjl/tTyjfLsGJRq0U5PE+s6FzxFY65huioZod+hiPtwUqKswpl7
EbLqh7kQPfzwA4cu+IY0oxRr+Ztwx0iOJfe16xvcUAZMSXfbk2DLbLASn0h89EsZhWE5/Y+9M2lu
nLmy9l9xeN3pABJDAgtvRHCmSE2laYPQUIV5nvHrvwd8bdcb7v7C0fteFEMUKYlFAom8957znGrX
JKlHppf/qNU4RGbmwvzHUj19SW1j0897o8FbIYzoyLbwno7JjNhi2Oaa/MVC+R3OVbVSOdVdDs+Q
MyAjMd0kvbE1GK9JErRzp1jbEXCn2HGf8sniJLQ5UBXDwoEa/iJZbDBnqa85itCEIHzvGo1qxx7e
cFC1fIh1fZos/rMhiuqqzMeNqGLmHKIN7yf70wkesDiU9KRAsHfuWg3yXWsZpgzL9Gh6VQOVS2o3
71KjrCs3jW+++gXeUixYB61F5wG056PVaArFMAPiIvYiObCtihlSNlX1yilHg8nX8Yto5lttdAPB
wghPNTuXyNy1T8MeHueamUZrn5O6QArQkBfs6gjIhuSbhKX8bkaqLwtGZcVSx1qUcDp7uHIITgLj
hDPQAhkXQO0cOY9WzUBkYHg10fwKjEg/q0L3CgsbVdMj1UzKMX+cDe3TKfXwk9rm2/I5pXX7KXct
uppG88317Q2UIf0sgnxRyxVVV+9oZ1pjMG6CKnozNfi6JsgzLqiRiZm36WirsTScMhQuU45vH5Jr
ZCzBVQGbGAWroTaGDZcuRhMm0S1D6qxyvf/0ZVyuJErxwmd3Mvm1j+u634VmCgPSYXkjTv0j9d0f
+RzjX0mvixXDJ388R2P65ujNsJ3trDlVI9S3NhW6ZxM6giCn+ugHc7uUGUBhSS2ebHM+ui5xuDH7
loJAn02v+7csdPHRka55E5TkUGqO/lS6FbVhNgqknpjirO6Vi1d0n4zttLIc9xGek7v2ZzKDm6r5
4eS5Z0M89saiwpZaGI9my/qX6yY54kG5VYTabNGoyhL7k++kGdc5ejwja19OjDPUkd7eZLV5qIsl
4wblgZGqbusLNqEOTk7Dz1mFMg0/ArskLQJ/zdY960NWFKclEcXsopUISjITY3dnsLc4BIX5FWXC
vURxeQfxsFsP0hhJTqPamx0cL1nORt6013YMJqvSNv3UMrN08/ZsfA4ITzIWfgjhhIsnbPYy1TB1
WCLe8yWnG5E+eT1DGH/UZaHuHNrRVA3Tjd2rZxfxXYbVD8+LSdR1KX7lZrcdbMemchPQPOvvgMbb
uqgXxmxJ5reLEmMuadZXPtvupWtfaBkprQrq8hAGajf409kZR+PGV8xILX9iI1exOVDEjNz4Ag3C
JFkxdPpXwVxLpKyjWKmuewsC8RwXygKKRpUclvmrnOZsJ63k6PuwzKYB+6HRLSLLtiVBHR8/ib8E
k+o0m43mrhYOKIYgo88RhNamee9Ed6wXIJ2cB0wddg2voOkW6LVovF7Hy6PlM3jJKGe2P9OOGLnC
rWLdTXex1NS6kryrYtS+7M56MJrMenMFGisnLt9je/zQWnGWtX3iWns38Mk+l751INkYdFfeoFhp
OAezFFho/jpSFe/8Go6MQM2Qn5IBI3+M9D0bWPxbbFlcSMYb6hGuz3b1RTYAG1IiMej+LxlM//OX
4VTfkyOBocoiJW50rSK+XJ8eVIqkbo2G9w37mcmj8M8Pfzxpeebvu9k1l+16/48vrz/+Pz7++8fn
vuZ1/b6vHCaMw1YXwy/+JBTRJZxqCZs5XL+63lxT+eol1ej33etX1+9dH/395H/73r/dvT7PhzZT
9l9k7a6nBKvwNcjOh+dJhb78F//48vrd6/35GgAmMmgf0i0eqU+Kw/WGowvH7e/7Yvb/ed9cfLb4
aKJXlc0WwQOC9FKtkcApk/mQJu3M/1K0e9PPbtJycnb+aEDLcZieZn1lHUAsWoc59B3PddjSXO/C
BP7HA8nyFGWbTB6Esfv9A9enXe8KmkJbewiP129FlmkeRungZOu0xMS/DLfn+rzrI9ebIqv54xSd
D3FkYNy2gTNSW/Eyrg+3Ejx0Ib8mU1oIht0edyvxol4ERezIxgHK1kIrUhXDfD/lWlyVTH/NuH1s
YwY0fT2RlVDY7eF6I8cWQURY1DP6xhmFCNQZVbRQ0NFa5I5F9zPWo2PCBdysmZiFBCihTBWrBNjY
LlqSxuIFFJVfD/Dl7vV7WTYg3e5UXe/qoPVgjS/BosvDfbBEU/pl/pMo92L9++fSa2zq1NkHv8QW
l1x/w/V3l8GSuxiKHj5+G21//70//sr11/7xnOtDY8skRR9yXKH/elHJv17Z9dnXB/70u/+/D//+
DaUTN1u3a/a/n/unv1lEzi5K6mOqswGGmcXy52SAFCw39sLAfRxADdNRwGdH1usSJ96Ck4Ke0Ts5
wzAR0br8SEy92qnKZypQhHuVTPneDuP6JKCeDk3CHL8Ndn0IwbhN9yJAt1IVoLxArHi+Kz76Wvtl
w5U99BWD+Dplq1+zc6HitKiyIRUI26YnxsxS+lSebm6MC9bRwqbfED6RfgibVkDT1jTe3Cc2YMU5
GVjSXICdra5p64DoSa8M+gqzEsP6Pq8RfjrUIuYI1KCB4ZFnP/uAYI26RAPFXoDgnOmuo0XnYZdH
XWQXT63NAKEKIYPoKCl6umQem27m3S1+xSg1g3016o9S5Re2t9CJUw0hQhTvUi7Bu97Wa8jLMHh0
6jLNj5BTOfi5iu4uJQSchAO/O486g6WOCaZuMKbrFjV4GriHnjh0z08wbcUCLbE1lzOnFlAchVYZ
7seEUNIpRX1XMFv040voz+kqm10kNHr7bQUE5c0x9Hfp6sciHDrkpz5idMJkAgcDiKbclwRZZcsc
xAuCCAdRh6Inb2jei4+uS9JNnTefmtokKbEWbOaZ6CfJXVNRbMdWiYY6xK/rowYl4cA/mta7sowP
mXSYZxuaaeak7ywb7XhYIAwoLiAsETim1Qsug+zGdeCc1G0Q3FQOfVI9iZbcmoagi4T1QZjFuK8U
tUPADDZpo/qoBnFmTlD37VOlsS/WqUzbHIbJ1JCv0I3nIdFPg+EAtc66eN06xa1ojWozWP5FSPMz
r5a+LS9HcAjTHJGCULgOZGCOMYa4sl8qjY6pP2AcDypxG+b00LicwRSKBO9JKs8BlBFD6+tV3dAO
qJDAwKeVqzzRX7XW+GknYpcHmCv40VvaAZww4XyXCfuxt+vxjt6jDNisJRYKMNtS7k7Bo6lohhyE
qU24ppJkrztUQbkrjsp/TMzeum9T+Yu0I7g46Y+ADQqO+hzdrvnWNxq4lHZ+CXciIA9dI/OBcMRF
12u3XwwDl8JvIPKjotZrC0x8Rpeuy5hVzcj0meEKe1YjZ6SNBLbJleYxxpLrIlFfAaTS54L2lu+7
pRcO0aYaALf59HU3fuYftIQgNUGETmX6+4p3SLiGoNVZWD/0oj2lmYsGzmERNYmxhMJm7XojdHZt
6d82YVQfTDNnHSlIhhwxmGPCGpv+rUrrd63kFWQlItjMvy8L/a4JR0o/3u9erHuLraDRTd96Yovb
OsInIBtaeCLUUdOgw0oiZOCx5b+SS80cOddg6oQZm048wG3o3xazTa+X8wN6hPiiXENRoe1zF4Nv
0B1NFHYDxp6mBqnEcr4xBmh8pSAsfYyz6jOzaRs0BGx6hg18z0TfptPaQ/ySNBs1m8Nj1taoDGOE
Mry3CJjbUJzZ0wPw0xHdTvmxVVFwB6i+oqb2eReiYDMa+rsTuxpqmBz9pUx+TGbUbZuEMlwPlXXu
Q/+rpYXW6RZIDIm8a+x4XVUX30VtCT5wNnDP+h1nN+k1yGKmG7enM2UFiKb6wd+QJCTXpWqHp64Y
GFsOT1XTaGhLw5/S6IxVRbNg01pofkdd6uzh+aVMidG4dIsTcXCJf8EznTbQsfMglmvRX3iJ0pON
36IYpfVhjk21zWFUMsZHCTtOxTEPhhZ0HmpShBzbWQiyDmNMFdCAsgSlsd1Y2Z5gLeNoifBCEu+A
RmshITC92/ix0+7bQIMfjy6MYdWPbk4xNfX3Q9PMK+kseN9Sx16oBSZJ891XDCn1BiLK9xiDJBzq
MGeXpj0LrWp412s8SBakzKqdjprlYGyDp9/HHS38wqDBY6gFA5pjtqjGx7GV6MHNiG6x8GZZzscW
cU1qBdntIjLjyFVFH50S4rrWdZad6JNehHYVoEfmuojtirJD1duuRf8/jDPBUjUftDuTnBIsPO6y
92kjjG8qQQOSjuMloW9/GEoGK5mDjWuMDUzDhbvXxuRtQPCqxvEttRmma3Z8280CffSE1cKWWJi0
2oBqjhR+6qdTV8fpodpMQ3afljprau5+lHlDM7/F4mvXzwkJSGhmykeboVY+R1BEba7MmVDf9nKq
2pIRTpKd6oETiJ4du715/PS16jxoUwk0h/99jONdB45fOeRaWVX4pLuNpSPVdas9upysQogABfQa
YDvYwO0YM2ODWr53fWB2YONVynwqmjY4uqH1GqWQDeNa6w7dQrAZlht9SDBTBPmPUIThIcxq9zCZ
42soAFU0uTEddHZ7yEu4qYUVrK0MOUGMDuqYVLm+r9zZk0v30G/kdix6smYVdUFFHUl+m77VFubn
9eYavvv77h8vcfkBYr8YzK2v3+hbUshR2PDKnUF/EkkK5EcNmufgLUcX+ZKN7bHMoTOzfQQ5TWRC
e3Ckw5cM0omQs3PD010BgKR2t1Chd0umS4D2XydRh6sqW/rrjUmsEwQcbq53Q+HQQadg88y2JjjB
fw/Mbpz/eFFG0wzzup2a+3A5whOT6wE5f4QXcbZQXFJEXMNeCwm/5PrVv32vdwj56GwMRkQu05xc
KichSnpEgdGhvkysc9B1FHS/U32vXzXLHrWLrGClMXFemRXDTiKKIbNeEalBElCz5Np2XCJc++Um
VhZSpuv9aAnknSu6MW5q7OxrpOs1XfNKZs3qh7519L2tIBY5y82cIuQVbZUSEDIspCpgsYeuxHVW
F9ZtqAoWCALzDlNXGIfrV7UmJCkgJJ0OklZssASWVuTIsRezKDm4d30N169sSl2yaJBwhdGptCr9
0DaOfkDH3oe2v7cqaCYyQfRLcAcm+FQ3p31oPDAWKQ657lQEqTlA2Zq3eWCfR62XrRgbkMjsFBq8
eYFlRzXGoZS6cWiMuPY6rqE3pLCCe5QslQs6Gdalq3JoARBvUh+aQomgtGRaN5GcuDJ6ahnmmHel
70dbPVMcTi4l77qNxK/hGtS63FwjW/XBR0w/QzL/FyZXkQ/l1SkNkbp28mPeL1k8ggsaVC9y9+Ix
jlA4c0N/dV+0s74dmY8e5uXm+v5f7xq0FNOMZg5vdwBAb/kM2Ln948YdYag4aAVWsytQ4KYURDI0
EJUO26JD8VKx4XWXfNvfB+D17hTjKS+m2fe6xnk0jOGtLPHU9fOilYznuNmE2vhpYI9n3Vf7YSyP
/5WZfROarRjPEhjh7O5p7gDfDLjy0rMGPknYXLJO1gp3mPY+f4cUEDFtwjXyaniOa/ep+hRPxZHR
lIZIFaX2sheEuRyzISabZ6VO4Y/5DbzY93hhYuH/CJ8ytB5bNUE4XWW/gCguJ+W4pe3JBLHEl8Qo
YLoxzDVDEOjWhGahEmhf8wU4BoJkw6I+P8KTrgdAr5tO20J1DPud9jBf2q+CuxOywRsTMQSII2aA
b5LTV/cQ5rSv/Cni4fHmR/WN9oAZjSFhhhsc4Y19ij51qhjsqS4/NCNnwG8sjninWlL+MLuPWxwh
0tyE1hdiGPC2JaDRJ/3tHoDVOrrrGMfdYDNGaPEk6JSKDbbzeAFNOafpK7iTJ9RpgAvW+GMhEqSM
Xr9LLmfkwz/a39ZZPop34+A/0o9nr9dgxzJg75L9dWLPwLIi3+KX6eJ/j3jDXwYY2O02OOnR3sTA
360GFm2bQnJjVp5gioWc/AR8diajFNvXK8cBDviZ6QRTo1N6jD9xXJar3F/r5iaocRTgiEVvgbEX
wEMnbqqIEdYKeRygqOGOnRjrBpJ49/6E2mI7fgbVjfXw0203BE9W0WnC5+1UXAx3ZrVz1aNIt3/C
td+xIwmK/C95l90RKd42f/+rdOC5sy9cvr///vtfEZ5olsZ2wlIO0lTdsmwe//p4iJDO/P2v+n+V
1TjEqaFj1NQOpUCysk5+iWOxSz5JmXqAcpqiW9ho/l2kvCnb0lZUJ+d2/uIIYV+LRi9d2C6T7emb
miA2Pop04aTGxMY5ez+/g9k5EOSGu0wQRCmZsbNv2Eokf68QTVAGPs+/oPttsk32BoXjFg/ornzu
7+OH7Kl8buk4rEhR+xkfINa+ph8mBpdtf04PXPvRYWocsBjrd8Z2YiKxVfcsZmgNdshmsFMjn8a3
b2Bsmkg1XZkeZ8cKzBvK0tnEHdU+q1swzCPd7JPdr91u87Puv+2n7ASON/yFMQFDg/qFA8oiru1I
leYBTHuLPxFDat/0rZG/Do8MFp4qPnSsNrCKeYSzGl6DQNaPlGyPYdY/Wfccsi3jxwfEZtULEgvn
XGzOGCXw6tIbTnn/Dkii3lTEJnuXfqLV34h74xkK5sZdBz/nTxtjt7GNntKF0yhfHWMdnbq9tgu3
5hlfqPnelCvsU2us9+09GEAEz9kLwdEzrheUTWvkzpgjOU8VboDPeL2K9rkFrpWck5vpsiAAngxt
9RMwWaTW7A68dhV5O2CWwD6ZYIcYCI/dYrw44lMAp77WHxhW6iE7nRMtcujiC72BwxYZ33ny2GV4
otpBZNjzXww2xp3+nWX7ajd+UILzUrmAb61D9TYd3Tfqyi07tw17853AMeQtoIXzm/WOkhCF6PoQ
b531fzjyl2Ti/3bg21LTTVvZriuXZOM/HfiA7BsUXXI4S6c/41kKvWWN4fD6odxXuShMbyJoXe/Y
ZlA2YTT6gSOJkJ0WXbW++g8vhiCE//ZidNNE8awRqaz+/Sy04na0a7cfzpGkV8i/VtuH+XriLQLR
hsOG64eHzy6GjsEc7FK2l4ABLjbLH/hHosv15fxfYvd/yLtAiaA5f/rkvI/24y8/r0kZ54/s59//
+vKzaf+CgDyI8ujjz7kX//jJf4Z2q78piV7HcTXHdnVTY1H9R+6FI/9mW+RhEG1h2pIn8NA/Y7u1
v9mGhh7dUa5tOKg+//qXf8Z2q7+RsG1rGkeqZpKY4f5vki+kpRMo/ufjzXQMW+mOaSml66Zr6P+2
6geTiUQ9DsL9IIgldGTxk2Z5w4UpujSqrY+DYaREIhR4OLvuo+3IjYElnQx6d+7JTTTt/UDhTQ9q
G3XoaXJifDwLVQrtymBT2uqDfvelG0HCF/boc/kPQLVWpb9NY9qTQ+DfRvaxnGbbm7SDNCbK98DF
5y2x7vjD/DJ82KZVrueOzmA375yuZOkNyt2g9RIDV1JtNJvtbwtMjC1h7YzF3jRF5vUT2iWZDx8M
ubKT6SBWtRkW6f547IMUBdQMGFIlLiDr6pL1OJZ0t1qlpCGEcE1ot2EDD5twm/v5rSj0yjPj3sbq
+NiFWeQZSYfpyuxvU43YodEuxDpjELuuGngRTcscXp8Sgnva0l2PhluvLGK4tqaDtp0Ubgj4UUK+
lBwfkw52BgkXdT8i8MgJ2JLdRz2ltKhJbbnQakFxJNlbsY+bOiTF9lTe1gNyBEXWq0esnLrR2SDj
zmsrL6gQulddtBnIyAPJUaJ1LoNNOE/jk9ETOOlAAirSYj9amPCk1dw6C3l6l5XyqWQEdtJC8URb
ZU2q77MdDvcWpu5+sKm7F/Es84q68gocs9g/STyipyiOZKRd7IK0HyK+NAXzF6xSX3IRToyaomyq
PdE6++VRg3EdzXJ6pHnzPsQuluqc2IA2c1Hn61y7oprruM2grkyLIypZIGs6M0c6ZruktQ9DgO9z
opTCPpQeHa2/lb32igQtOc2TxMs5kqXNRh5iHwDgCO02iuQS9gV9fxzwM60wB1K0r9vtlrbXpuhD
KBkNqMqCA5yLckbKVaWsYxel1SsDYaJKaMco9GNBUNBB0Fp0oPAiKjywxSSXIiMAbzN+4YV40iR0
OYbjkKoCMFA1Wn/C5B5KXZ4S37qXqXspkpAW+vBuBqhgaj1+rcqwvtTsVFGuDzthkJmWdLTOiTpa
d1ndYAV22UrrZDqIJDw1FlLQdIk4zfVtQkwn72R1aHocseaA72fqmGEmNiQdQwzbLvAxjnUvEiXk
PvCJ0u5CNqKW4jQb4bkL1dwg2TmRfH3fS6vyVFVf0Nbd0lPcIhIdPFQZ2BMICUgz5az1KHxMGpMB
84zaAO8NqhN1Ri9c3SpM8T36YYoPU5YPUf3gZFJsC5N9hVbO39hhsEoW8ttyqrPvk2+bg53EIZFt
uxRJtupL5BVzPawLpw1fB+vOT+12547MH8hdI/iMSjHsKV2S1zh+qKylhoE13SsJAEq3znQUcMjT
zK6nl1wff06iV9uwt86VPaIxr+VG6SBeLGfazGgMvXDsoW2FFFKFla96Bz9/3aFQYeqgp261tf3g
vm5D2J0Q1fqLL2n018xsOfDOKi9wGCY21UMJu0WZCk/vbI0eGgk81BbyPSS4O635cCes5XrzMY4k
uSmNbXOgfWjz8gEFGG90ah3ld1tFEBbVA9N54eRIzYL6q5PQebLMNEFWAdST5OWmQz+BxfUfxsql
ystonaWPWVhRWkX5x9RdzZ5hcGgILcOEGv4sUTLr7mBcooG9aGqoixH4/WEMh2eFPe4Qms++HaMh
G1P0Rc4+SkLnvmdmlZR9thoX7Zrj1oHnBkW5TsOQlmjZnjLH+mnHvyJhP6fzIqye3Barrvw5oAsl
ng76gD1B0rC0J5URMz00X0FkDETEIwxBA6fd9MggDGnrnqs+nRzYZjY5JDnAFA1RRxmxU3tOycpU
FfPSC8PKztDq3t4iEK5vWzEBlY1KPt06yra+xXSrxVreCxzXZqWdEtRmeWIcx7LDqQFVvA7NH1kJ
4coIIYIimJ5ozh7IUKUqpUdiiLY8BDpld0Tbe3HAaIbqbqss+FFpu8apLgO4f0TOeAaI8PN6rpKo
eeQ9GYWrhEhczoJswENGoL1urS3LYnjryptejutgII7OSkYswwllrq3bnjPlGKEJg03dgEZz4r5j
Sep32S83bV9jB2EqE6f7ZirHPSDVGQWTk0yXVDubKSZVObK8tNQtoYnIFTEZ+2MNX7UW1Gguifbw
3Spk9BIcK8vX7lJ0X7EFyiSNnrkWMK0mex3hTqDTpzdIauGyhuLwzmBcelegDESsDnJWIcSQZni0
Q4GyUUX7rkVZyWQY3Jpd3jYwo2xxMamx49Duz8rsuEL22tHU3MeoIdy76EVyJxi/34l0yPYitndh
2eysGF902z3Oqvphme4T8czUjckLbjyHbuXw4uoclvpIdVV2075QFQ4I24CCLWZvMFySlct51zd7
1lXaxgIXyFxdnCHs7xNAHwMuMTrZZ3eYJDooB/Kk4nn1DKSpd+9nQ0z3flcxz5nm727JXIxGTMuc
au9lPTx0JDHvm4Dj32UykJUcmOw5BhBhlKjzZBxCiaO7a9ccvxeLEWBRJCWNGJfsIvxCNybhBXTt
N9VY/Ky6yV7Z1ZJxH9F/6k1wRdYAWXtwDg1jZ9qMIVpm46nunGTTmyYeariBKcL4znW7dbiMRbrC
WfRRe595dkPrHv55foxqZmu9huxMt/tb1b9GBIj5M+i5rEKqlAU7a8yyi1Y76zCSwXulFBZ8XSSL
CWaRh4U/+gK5zpTJ95AO3TC7XOABTLrN+GLXCeiwKnvSE/VidaRqIKy0D8WgYcpFVbeu2lzubLft
NnPAB1ro8E7H6MMS8/Baa8FXEeqQAJ1kSxLu0a6GhhOId0wTBtWUdH/0zOJV5NgnaZu4IDAgeDai
CNph8jlL2XfZdvoRL/aUtGVwUQV4TSuwmEL0D9nUPqddj9a8CgOvaH1PzdV+CjBfBiMVOF1Z+HbG
4vBm5WpwAN4WscFvIWH1thjBaXTQPctPza+Ms5GLG4uUX2+MRiiPU7vPovA+0kvrmJTWR9ljntXr
+T4SCAHpHJP5+TqVLiti9W7XsB9icEtG6PvQMiRA6FE0u0mFt42ZNDdhOt9jdoUEYsTWve/ov7Is
XBJo6GjpGCVqtk9011S8L/FvpU48eqjQkuVApbO9UXzOe3Yr6cnBBG/lrHXkcdSbrKGgbhsABE5g
EdWQ9BNjOrpVdX0b+CrdzOozTkomIXiPttim0kR+ktfdr/olukxI7bMJ5LspC3vfiOiSchUF0e0i
rZnhkIhLri3avWEG6jXhm62qi64apGld/BDP56oI730TjVtrMx8KUxMfsUu0JRma0FCKDEED8MbG
vJ/IiPa0DpJipYGyarSHYuxzuMAklmI/wdTDdWwJOrfksrjHWHvnpWroHiwmmquxqO+VYZ2cjEjd
hO4MFpJuh8CSy4sP5tgU1LmuNRsMgHuxY0Xq1nMzo+w0qxe2vOztGuyVRl/oxOA2d9hs8BbowiUB
L9yXhNA+JS1hXTkTNXh+GKwaQzic3bzfCg1Fyc8E7ggtpu9+jEqHf52D0Yuc0SfoNJtAMOEPZgp5
k4wGoIR5HDw/lt0hFb9YY8DZV132jn1D0Z73je65xgIgYsUm1ZTnPnAWBfBi5ZsLcBdlvZ96o/dG
V2GItGicOayriiEVs9zZ2TSTYxDlRmI4pqaZjXVXvVfliK7YKLvd7GMbw+4dru2sMle9PzybkdrO
Kmf4tzCT22x49cv4q3fYjcbJeGnC/mdnMGOLTTJv0bHcaRQbJ6tjRSEDa8wCaN2+re+D5SGOv8I3
m709RJ+N0R81h2M04QTwGC98hjBUMos/JQgfD4fqZbKmn7JKHpqYGTU7VoC7ozw1t6awmCIRq66D
Uy+axvSsGMN+w2hQaeFnkHRMgeLqPSPO2rHxwM13dRwdmq78oIq6t/vpeRD1RhMYo6Q8Zmn13iJp
xBSn48Gf3Qd6/VvLN6HntOjHmD/NARDB+cEu3QfEvR+Ogz3crdc1xNFUIqOtgw9f4FhBYGOZ+iag
vFHmcCsTHMxImj23Lw5FCs07xeqV0XaXPYg6oDl2Y+9sP/x09R/jPK9nqrd+LN/KBoe37f4wFWqY
Zo1Q4Akjwxe7zzeFlhG7E7m95ZsEYGNiEV9ifrm0OFpKbYAMumX5U/7dHEjotOVzJBblNpoAp7kz
XYTG7RKSFc9eGtL+0XSa/2EMzB5aMBY7amqGH/yqOM3uS6wEvW0ccKKDZ/IlIXlivFg2oI+hvotn
+ZrXpPYssqO+PeQ+K7Tw16lVHLU8OBcWMl19JAqPdYGpARZHx642YyDvC01/NiqkmiaSjSCxPpPe
84vilvkufaoqeXJN4zYu68ukxJ0kbb6x37qyQPlanAJwJApVW1lDOigxTr3WUU5ml6E9EdK3w8X4
qel7v0ADMsfmZaxNMMXlExpCADn+uYPDIgSbQoDnY/JOICj7vcr67DL3xP5XrhJ8Nze62X2N1ZI8
mGwT/IIlrE7ESFwK2AjY6FrZ2tlxflayW2dN+OVa433qj3QEmARpEgSfY3tGSVwfU+8qo2mwfDQ5
vi7LpSVd79yQ4j2jHJXVY1wEicfQl3mpgigE4RvlxWEs5KF1jV1oEJJoSfJrILiSsPwycEVa3nMx
OAT9mFs3CAG8kyNVfihtG+WwLn0C3TFlK2+e3LtOwkTrgRBDn3b9GAgVZBPT+sG24pnuRco2iupZ
hP5dQlbl1Slv9qb1+FDaOPtzoXdrrBOwVLPkLhlFtCePBQJtHN6KRAOmajVbrZgbsttZNEpkDsNM
HVVkEpON8FINWGCPR34xnsamqAAI9Vuu/cwBjPY2QumAqIP9M5O4m6bMbu1BPEZQwwVqmZ3wzTsm
ELVHBQjZMiW9Jpl8FBbjaU4U666LEKGofhY2L8Cf+pXBOTSPKr00lXpxs77fFVQRoT3M8Dxx4c4x
xOVZzOeUUVUi/J3syiWOLPyo2dZFWAP9lHmRpjsnZtS09yO2cYFxtkIcDupsO5iL2BaAgKCYD2/Z
O36q3viEK9PUbOPigauF3cKm5+g5Y49Cw06JxlAsAudTfOKjc/aZWeLSxrtAUtewCd0GY2JF1qAo
XmycWqNCCIf2+rMWw/SkRZfKWbBc/kKGbK0nAAa3XPrueiMWzMcUwznxZPdYQI3hWTa0YIqGbhVy
oo2I5AUPCNfFYn7Xk6oimCs0N62DtK7odhyXG1lr8BozN8DOnYD2cZxzFOjHxJfhxinDdT1H4YGZ
/6ZH3Qujfglc5LizdHC1YSnfDYCWfVN+mT3T4rG2vbhIrb2BkDuW9P2LpPgoCFa+Gchbm9UpcWVx
1oKofcqjZI+rYB2GdQslHSezpYUHQh20IXRuoh65EtNjCItJAA+lPOY6MJIxMKnbdaAH8GtWCBGZ
rs31rilZNnRanessGU7G0OvrUUkI+5QcxfgYh73HdstfZTlQJodMj5aNzZAiljHFtLd0eHyB1R6n
kAZb2/mvgQlStCYjaUi0Te42jTfXhr7T6+FcRBjwhUVzMpoLkJ72r6znBO1URSVp9a92y3inGB7T
VDBmrqG5RhBAIAlSlQypIkusnu2NLMV9l8ocCqhM1qGk8MsstR2NNtnJxUgOQmDHNVXBiWIY3pMx
e2ErTuYBF9tBIVtJLAvRk32oQxzRVabWpukTlYPUc01sUP8wdt+FQY4g0BvGzO1At8q4rTrT2euB
RpCguYC1GB+XIJja8v+xdx7bjWNbtv0i3AFvugRA0IhWoqRQB0OGAe89vr4mmHlf5LuNqlH9aiST
QcpQMMfsvdZcFCrTsjkOcX1Gs+FJlGJXw0hkVwX7S6q+NZ9SYKzHP/MI7ilhQ2ezEv02fO2eGYTD
DfTuVx1t8H1fis+11WxEoWwctQtQ/gUXJRKOvgm9wrcwTKvESZTsclgLjp0tIUkl3TM+lyl+jAYB
rhn3T1GBr0/y14lcL7cojqfaqGK7KKF2BomwzeUXf87dmRAr3CIIT6f0mOISX+Vxe0kL5aUTCooD
k/CRC3geMkNEeW4o7MaAuQeicPARCvgCyQki2RV6xLpNVBJPy3oaWV7tt69FE1CPBW9bWnHmqrj2
gH+QgppRGc0JMe1o5Q219SOI8k2fqUjpcYA2XOtnHH8dHKhs4xvsO4RogSzXIzG7iKHLAAiaIWUE
KRgsfsfOtENyt2Z5W/lPqdTQ7Kq+a0ElD4VLedkyXax0ktEV8BA0pbwL41Rb61JzVsYWjnQMoCaJ
WVsUuoF6iMisx7M6qGd3GPJl3BCEHTcKO0L2Oo5mUvt8PGRhqqMrktErTDi+Vo8XWysCY6VwqzeM
mbsuQKWpULDaxopc7YJOOlKQ0dZFlTW7MhdDh9IM0LZFEvJQ7itBgNjloeyf8pGnSkDUClUYNhtg
r9WJ7ArKydUObsJmQN2GCjMvd0qv8rA8G1oWNSaiALx7RaqHkL4umVRFsdug1/YHi63I47eHklXv
SkS9el5YqUNN3vzLUfD4MI9PQEn8b8PBn9dYhTpjTGpLo3ES+wwt8GARWTHUswkYh7oPZWh5ly+y
msdDmLNtpbPypiyyqYcBI8wKWOCPp4YZYct4eDfMReUVtcw/OPWeqkjkjUbV9j3kI487ryT3NsTV
iwQODlCnIormID4eOu4aBDvi55+XZM3cscotvUruKKn9eaME7PLXdz1ei6cM3jiOY3yG/35jKGhg
KBWLuaJkeAvqxmMrWez+PFj1krX2+HcULTGRMhYci7sA02OLN6kTPKz8uATQNrQBinUzq56N1M8O
RcB6uKf9PQ4UsKvM32dGLm5NFdK2uOAbO7hLYp8poItqO+0y0wkJCUar0WW4gIqczUpsCXDQskTw
mAkuWc7EP0ydeE39+hiVrJFi5lK89rPMfDpET0aMgzoDSoVGjwTTsNfvsyy0mzLvt+wJtKduiry6
NckLoSoljM9yAFM+Y3VLFVJfBar5MnAbgoOiqjhFS/YEEix1QjTCRbmPVeU7kplYRo0KRDLFL5Kf
lk9CSbqQZIQuY/RuCsZlEgiIVZIHhMJ+d1ZTq9mLc+hKEBfWZQ5eygQEX4xKvGkpDdmlEexmxcL0
OnaFPfcdvPtOHMHNiptcnLpd4aP8RUoswidwAbMWqIS6AWy2gcsPv76xTf2O7VJtkHOhK/SDPETb
PBQs4uTgi71vei4FKVrrfmrRtIGjrw6AjcqfSi7ApR4DVd5UGEFrZfJSg7pnpr0mgAJWeH7vizi7
ZlOdVuU+xbK8VcDb9wKIQzWND4oi35IKU7WmLarVra52WL9CDAjAzF6aCa9V8tLLEDoDZTj5nXq1
6nI7WPFRjCanrIpXivHs9/OJkBI/R9rLiDsDZ++7/oNU+PPya0sT5WKbgUrTSxFBUvyTk9jQU8Gn
ETe947qDYowRURCzZ0013lSBDk5PUTYNxfe8Y2TFovgz1Mp7y1+oxRRGWlQiSic3v8IJYGEhP9ft
U9FhyqVQSTbP1Lwtfx3sUcs8JLqOt25uP40+OFskiGoFDhpKuzsIARymYxyY7NxUkMzaS0n2bbEI
qNMyzT2/FG9VO3q9PLNLjLqfZmhZXrHPpQLOXEnYBPbPfdO+yPEItVnMoKSk5lauIi+Sa5exkVm+
Qs40RNk9AbNHx6Rf2A+rOCpqO4T57rOrWOH2RGsiTS+lbH3rgUY0XkkNSoLdYydT056ECciHNVSs
+1CCtEJYU3HwtI4yvQnmDfCh2UMmjvRzThWz0FAMifQy0gKjYlYDIM1n/oSczt5y6GgUKZ9VMmF5
Fz6OGag6B/e3tTI67V3QAYi1+rPUxR5dSmJwacHFfUuuj0zN25co+PrVoYacsFrOR416aF2HNRr5
ojlIk/mG6eUTAaUCIlL51RcQptQFeV7BL017mM71BOExdQPkq147IMRR/fpFh+sW0BBlYaOcghya
0jCAbKdeQwZvrD1JFOs2ulGIu7SNv6YcbbrcXCK9+W1gH1vNGP2nrOipCwqDHVn4RBIaESJnEXhO
sMpD5WMukWUXFumMqvU0W9XV75SfIetJWfapuRZgicsWFKHKk+WtKDIqEsWaHxkmMRC2Vz3iJvWj
ntuxeK0N6QRSZyCkqB/cWoUDUL2yybJs+v0myeoE4KgDCi/Lh5CZsKXMMu2FjjqIjIDirzUALJ0V
gWpjBcc6gfPV9Cydo8ipfomoKB0tAzgSR5wSs95rRvEmCtpRBWrkUEaIw/kNRN9WVodTKwXrCDKU
rUBZgxIGJ3nQJNSg4UscatXa1OtlmUrzDtSjFwQTa2MBvlEUL2t3dluW7E0Nsu5IXqItNlSz34VQ
AVFkMpnvE0N6qmtygFiCNRrsLWxkDiyAa2VhGjfo3HDZ5Ep3l4v5UlZng+zjSaUMOPpci8sbsZbQ
CK7wLXDB1+HsdpHlCviK4C3uxqagONERJwr/RwAU3CDDtPQCoWMLbl+nFmcNxLaDEFsWC7KjTchp
ihIkcyJcsyR9KvsvIfDRDPYtmDBxO1VkOeh1sKhPaR5qpqsgx5u1LnDl0lxy1i3HV4B86tOROtUF
jc8ZP/UlR2SX5zoBcMrp8XunlnQ4MUmI92nxChnFNWzEAgE7k/vMklsV8cpHOkHaLJBYESXTulPT
mxEiq8zSgGz2fLoLVusVJpSYkZoK5k6KbJpM4nB3bQzupV40CP2q84OV+1ddShxlGmovUz8t6ri4
aLTvknFrCUdt6oqs7thr6nAPevCoWP0uChkVCSUzqSYpLYWioMUNTRf2s0lBiEwA+Uzzt5l+iQWq
Z3pnLznahyaOMega0iop6LrX4obBFepeTYV1FDfzUH9QxmWzaMZsI1svZ6AV8uozDrIrYopTbWEX
KEHztL2fOn1mzC5rkCcoFTvRUl80UX0rC44ZJJIVa8ttNBmpY/FZUBbiHaDyXiKlKGnDgKgM6Z4l
Lt3XXazpLu3ATxHHhdul5S3ux10fXQFLfosBaxwZARXQppT7hIkW7kZ/EpkMpJCWDbLlsqBMLMG7
s/Hzk+8i0W2vib6KJ3piZSx7tThTYi7kgxlF7iSq79UsLt0rf1/4rZOjTugMtJ8BzmrgJ7ZRlb/i
rgdX1SK7jKKTEtbYfuPoMrSAJU0qSInavZugQ5q2+aom9SOr8tc8ZVnQRYQj9L9giyD/yscLa418
zf7RYAIgBg6cwWfYKpDPsItQLiXCpv7SOJ++OZLZQUN/LMjITqVkY07PQSy0l7gQn8rRkUUwEfT6
lFPqk1fKTJM77NuWOBRhVyiwvTijZTeObj5EXAlaXdGnLN8p6DsIk0iKquA3C1Ly2VYoAnwmCtpi
ylpvq4OY0S9WOTDICeBt9gP9Wzn41Qj6Wpyqfd6y8lFNZkokJHsqr2dNgDFihNt4VD+HPiHkYXox
oRRQNCORY+gRbaJpULL8e7m//QJ2ddNC4B4zsr/gedmjqr+oorHFQcnoo9OFG5TpSQO2RY4vtjhd
NiaG0o7or1Y7NV3CBlQWvouKn6IJrzmjptiAF9XB3a60Wn1DGrBRc712RR1SVUjJ+LHcN9ofWac+
1QZoPEFpLVPzKe99FioVQybycilpvwWVT9EI0ldDVPYsEI9m4Y2Kc1dHyGPLtWYh65C2Cd+3EXaV
BFJWXsArRQL33jyLCSrzjk6JQlB8Mc90ZAoapIX/YkX6uxjSFwj88TAl/msrgh5qTFDD2Hd8aLBL
pv19qnKGDHm+5PHsGRFUziYjOo/tEFUFWiEt0VKGEqNqMj6VJiIGxNAcYyRKF/KYqyfjJgcNrdLh
x24cwISmDILKVkGkLmhv1RwN26rJqNJJ9CeN6K2S51PHItLzTVSDlpxcWAKhUZiMd4Q3m3quyc6M
w9r2RbiShUKPu5tcSSTGj3CvieJq3+HdxEbzMVKucOeCcYWTqwJfDK9VFVRArQt/NQBsKIJTETbv
8gwHbhiJbkTgrzdLqgAMCU9aaLV0T3ZW0LY7uje2QceVZtC+bNhVFI12lHz0GYo53rgUaiaTs6wN
wxbZz0Uw4tsgAuNBvoNfNWciqzBuxeNQOMjDyPSECMKqmb+cIQo7HDnfE3Wfpkm5VbhXsDMlLPIM
oqYnHSHvEOeIT4PtPMMFDBYfTaXQnh9ol0qtOlAn0M+Aw6Z1oUWHlLqVR89Z9HopuWql8lUGSfwk
alsrOdZssi+dNO/HEMoVLbMWEyNaclTyIxNWFsPp1wJz3qol6vZS1FZzGaOVoppXdtjHqhB8kDXe
WspCmPWuuByfql4m7U6sX9umyBxFe7fKb701GkdoIN6LcnTNovmaK5TpanqWUxMMVz+5mEWwn6mJ
GAJlMRgoe71Lh3U6C7+hg9JSigbileeReHC532pa91u2COJJ/clTY/GmCh9pot9FdbaHXM7B66Cc
UXCJzVIwu1Ygk1Ujoioe8qM8p6+qxmWdWyh1KbbFkCAyE+6moAOo6UqIGU177KVRdNRJpjjYtms/
lCKXejSiZ6gBK6AsjIlT7oQKcwhnjbVNDFplWvqBJEqlvj0XlqePqrkpcsMzx1fKM9QIdcFYm23/
lcu0ZbIS6f5ovEvy+Eo54tblSMjRwtSekOnHERYiuaA/Uk1FNiVl1q/p2uBABfrREbBoCdu5FDsv
MRdOzRAABiuYSIS0Ocd4uhd/fk5ES79uczDaFrX6wIw/55RdW5e9Q3Xh4u8+GtIk87amL18SAeib
w4GG+AG7i+6IVUCSbOni27rrOYTJxKfr0XUjDGC2nwGEjmY2TmaEMyubyXiamLJxv8gnLVBZaFHq
1JR12EReP8gJEWjS1zCBX0xSTI7EijD3BV4h3TpLzUgaZbGXpFm+VgR09JDuYo0ArlzpL1YuP/fG
TxODDbNMcq98SthtR/ao7Zd1dki1mLUN/81IloiOSlPP98lVEzu2uXKDm1hWwYrjiYp0t7VmaumN
uGHXJ1D3cwc2YvVI7md2iyJYBRmBLqVag9iFweSg0fe7/HeVJxhXukByzEj/UqexxKQX6y6g5muo
iu12HHKG5kl/777MQg43SUU3iRJjZ0hEIk4p5Z6WLRfQ9dBnS5sMN1OrDiGISM+EuNLOeNq16gai
sfKAvzzrMnDWiPuXBR8Eo1YuSYIdw2Zdp5gmUcngMmjprOUbSWkHm/7W8xz4MjfrSauprEt+9Kmb
crTtMUc2gkZ3fuxI5htR54fROOERIO0v742roE22rotPsaAMbkh5BTllTrRz3cGkJvxQSjc0c3y3
mIZ+owkbuey7SxIsmNy4R6HX08MNUO+L489Dffx/Qu3/QagtqeZ/L9SG8xhRgWj+qdH++5v+1mib
xr9UZNaKsWiwZe3/CbQt6V+aqGv6P7Xb/xZoy8tbdDhUSTf4BCqq6n8LtPV/WbphcB1af6m65f+N
QFszpf+w5WChlA3FwppjqfAI8NYh4P6HOyHSIzWmzByS0HxrCsvaTv6STt3Qz3if1BrGaabKwKFw
+6J+UmHb6w0uetFcq0n0o4/l77lqhQUOXUG9RdcS0IseIus8NX22oxJv4f2FdStgWS1VDC9yM7DI
7Ig8D/alFGuvIkAm6ZuakfE8VtrTLIwk62nGfB2a2aQlqpJwIeEL0hjRrVEOvaxK27VesTeq6wnc
19z2a6WBcp2+D0VZ4Yxjw9DLT2OaiG5ep540xG/WZAE/NoPJSVPqeIamVm4gAs2AGs6uIIKEV2ra
UxOnr+YUzHtR2Rp5LtOc3gwtE08Oq/F90HdCh41qyvP6LGe5PWmKRZjIvM18fELguciAU7DZBCMh
f4wOxEw2yrnNTZ9UTIXIQsC72tTnXhANq8SK6zeRdjQlQg22vRKKnlKChOo0BcM1AZSzEbsmBO3j
46HV5S0YyMlNRHh7E0cjlYf11OHjSYAM2ChH6PXE+J/MBe2hRsJVBZ581Ph9TV3OniYN+7Je1CYT
Rl1p9l1L1woA6ew+wVghqug6pAGIGad8RhStTveazq5oMRqlDZ4tMy08vRhP6sL0SmXcrkYynuu0
N1bxICDqLKDV9AIW65jYsQRgNPZtazdjxI8C/Pyq4aJ/eckGg07rSCprDhEqwqe9DnVSYJSh8Hez
dcJzKte5QoItDK6swOyuavomLjLU5+1scgbRU2px9haFwclMaeYVQbkfBeNdJMA2GVAJUdQgxl2l
3YIeTTnrMi6b3DA/fC0c1rkioINPy31kGZFbFYgnsyjudoo1IEjTy9SR2eccEmoNLQUaJyeVoR0j
At67ljDZUU//euBP01D5PvcRQosS53JTFwBWylMg57+AZTnF6Gc2G3hCtU0AXINfbrLKjDZmBMFK
CVlh5HJXnIueOp3RLB1P4lEb4hzGJKkOgShdDb2mCTG3J5PNoaTI0SGBmIqOUIJ5j5gQocpLZUzB
EabSVkjYXKRKYX4l+ODADj2hM2yuUwOYAbJmgOGKLoC87SspvutmeMh96UsNC9CsPitngbiFU1VL
Z6EC9AiBgZlJJBKwpXNsd3rkO+II1Ve3dnkWXcB9xe7YsYDuW+nbzAIyMxvRFhMNtsSYbgTLQtku
oBlXrCizZxL9gv1IwV9FOTX4aU/aQYzOrJ8Td25BL6hxTa1dR5rF/oqSSEjxjdy6KUhAeQG6ZMc7
9JE7z/K3VicvaCUFBNQ5303HGgKC+Rb32Okqihd2SFvTpOyFZnfGmyblhOpik5zK4iyyw4CdUwGe
i1jAskuUisXSPBmGBw0YuJNbQU5GWbn2xwhdRMZ5T4RTiKDAKacBgSMr5bkmqwn5fM3QWIPwGRxd
VkrHkIYvWSleZYgD8D7bjQYXmE07QUG6MC7JO1VzZF95VCjqVym9H/KZNQJ/h4SabbUovEPzqw5/
Gao+ru96Jsv2IP/kIBvZL6/Uc9vmp3REb5c01ftkzjECv54spjkp1iAFy5VfhOOqb3J8rmBftBzm
ipinv6tgeIbAUIGvQ8qJa7rCZ2z64y5SuhFKALXHTgm/UlihHLzkq06rbVDCi5Pb4TeYmMgRk+K7
TcvWRtTPRqMe4RPgW1OgvSKXQVk8R7nXWQYav4wo8gJLcRxK8AH95yxIf/e9wnepE6ZzidIWFbEz
ZWZPGKpzar2Eiywt1OY3SxVgO6c+nHUaFVxvU9Md9bK54Zn4yMfo3KQ+0HBdCDa6AKGqnBs8tmb3
kYGh3ZXEDaKMmdhtsMXrdYOpSiaN0GCrN+aGrYaz6OT9rp3hoGCB7eryJ7+HQ3BOw3Sk7Ske9Rb5
Tzoq+zgzD7IxbsOMcpwK1pbyqOyYKeJ1uSQOBWkZ9XpTeUON9JGmfmQbwfRTRuK2HKZfUwmIpOqV
9yApZZIIo7dRlI5h2Gme9F6KQ0KLLZCdRiU/K4tQpFaRweJUb95QB7DL9wcswajvKhGErNLMz3Pe
/6ZZVbF7txXfv2gSpRdBhs8p/0Z2W1DtssxN2cbFyWoCw9XTGWwEbhjiA+RUj58KXCbsQzRrPYak
/gL9PYnW0USraOsyMGdEmW5f1j+wZkc7j+MaV0TDANi5kUyvu4/MzyiKDr0ExQSbEwKcUr8JdfMs
D8ysftzeVa3em3VMsdEQ1qMVnAJt51cAGsqckZvitL8PhXkz5BTbZdn0SR4X9wBFeY/7o0yyfptM
fMjod9Ron2q3GMsj9VbJLRqsonEx8sjbhhq8bb3Honqdgko9dKHB6mIqduzSnxl6TOoxDvVp8iWZ
N4Bl73Nrvk0GOi6LiC+2BSdrMNEU96+6SKiIot5NZqC1nCbugBQXSI8dyRP5XgqKsoe/CK9WqgOv
aKDTsIwotl38ZkTYfitQJm5eGQmBW/KvzO/LIx+P2F1lwn3AxGFoyZPBanwLOZBq4DKGD910U7kx
HCjubZD9cKvOWyEcmItRd+tLPzKTWcpUhmfVQ76h4u2wWtoDIsOi3ef3QUm3VkXhrot6+Lu6+N74
2hUIEc62Uv2uqB9Wiu7MOt2JLsO5GbGKChot3LP/AeCqG09lNwdUwGwpPE2zigc0EMnTVRi6Yune
ZUylJYrFjn00ouwywkindoYdVtmXbKWnVlMOYp1/ya32ETSvYw/2OJK83JBdEOy0dc0XP9lALbv1
pKW4HdKnXDdwZidUItp1wvpjTrKDUUOeG+pPvFWrphrPVqpepSo4AIv4kSsqY9W0k1voE1MMCrt8
o1ukgM6u92IF2a5CmhtF65J2q9eLSu/hukC+nptfefe7DdEiFQ0G1mxAPRykxffo76bkG2ylFyYA
1aXAeG9yAEyB9qMbMlnyvnGP0mM59MKhnREOFzFllFSzfgEC8eFcccTg/pR1qW0GTQjAjeXnKW0N
W/CNjyhHjqQAhWKBcAhKDZROQu+Io1SgFJCxPc021j2bC9aW+6/ZQk2tzxejDr6Cvr3psbAzl3Ul
taNd/qMq8O8lLuuogQ0TYoE2aZ/B4V0HiGXmGK2N1AjbghGcWt1KEMJ1lL3TnSYMuwMlS3oNlY6e
jSeiEp+0iXGY9zDIniGlFSvUPrdWWiA0GUPLmIkv3VRvK1PfJkNMut/4RnEEe50V+xvK1ohTDBly
FGaiWdewzLWWB6aFAG2LfmOVWJxVdgLod3TWt6aIiCEfbEo0lFcFeNsorypLJeyu91pV/rCS9hAH
wpcRmldNmomBk3Qb5DIW+hnmnqJu+xL9UlOYmzl5lhNkqopOK4wWtj3ELWbp5iA3seS1Kacfktgm
V/NtnTDQqRFBzhHoV50sDOo58eA2Ik4unE8el0y08vNlkhHjetcJOrqLasDb8niqmZ3lLAB5MI28
bQZC9fc7j39HFToZsyPf4vHVj4fHG+hGQ9H+8+Kfd/68ZqCb86Up2jy+48/r//j1jxcfH+w/viZJ
4r0id7kHj6mV3MfXMcOCt388ZdwnBOjPj6xo5FHBRfQP1U4ruufCSChyLH/S40GyxL+f/XkN9tE/
X+tqJdxVxDRho6PIYn5mj9/x+Cr1///Sv15TdyLrVLbJAG8e8pFuEZbMWYejM1rSOH2RruzjxcfX
PB40zD47jOioZ/WXIpwD+z++/88/+wRyRYeyEsAF64jVn3ekQk+8iiP0oKX+pcOpwMZIC+Tl8ZrR
j4k9pNi+kjHyEbs3l1FZQKPhIk8Ks0WO9HjaCQGi0szJOq8awicBo8WR2WrWDuwn4vgGpV4ns2/l
u8zUO5ICx1/DRXlGHHEqcFza/Z6VCzy0W4ah1y7f5jdWpKgKi2/a4YRB2Kykd9GLtPgLsmfzifCb
GDQMuyAbp+s9PllHQtvnt+4wlsYlfTHRcs2rb4ASMino0xPZRZmNXAUBG6G9w7q7c/+yVyGIHJ1O
9gEkNNqTciIYm+gT2RO5B2Lm6V4GwQe0Yea137mGOAA7Hcp8p+g/Rp+81RVmLiKPv5qDT2Cw3XjK
G0MJmPg1xW4kdCv/tXxJ9ngYpBAnF7REiC6O8Ixgh0addEg9UiikF1XdhZBy0FGprm72xyywz+nJ
PJMwH9EU9/DziCjpAzaz4SnbFdegXRfXJTgchT+CkKccUD1RYVtZfp9zWgRofycE/oelRWfQh141
d6SCsw48hh/Tj1v2Pfou8jIvJadY2MBXYcuKFhrVQk2pbiViwAA/iE2IrTWhkeIqYVa31Rcf0d7L
eKVILXyeIWli85k3WmMre8yOHwzQ6TnCsFzY6XP+XF1CGx/PmgYTWzNwPyuZRe4K5MyntX43rBOS
L3Ia6Q+sBH9HqgHCfn1H/w+n6CqRQYKuEECzxXSIEIg/iXnc1O70rp5KF0vvKniyDsgwp3f0CVTM
V8lTQM3w8jba8gnz2BOdixFUB3RGVXHYHq4oB54JmK83pnMmYYKXcYUtj8DTBVs9+z8YoWFawGf+
5b+Y6LxWnn6ODvpW/8m/+P/AtVa/EdH0Fd3IlfF/hG7dvqm4uLFvnAOXWvqK5RcHQNlYDddVSIbR
Dv2w7tzFc/5G1uCZWbEYVvpWcMdVwWbUiT78X9/WzTzT1OrdhYbrjurWD3YWoS942rQzRSS63sYa
kHe68uDdQDUJ3OJW3ROMFvZapI/tfBTHU3B916A/Q2iy9zScpZNRrNICccNGxykCW4SWIhpyQoZt
2qKr2ZOuyBOiG9iT4125XqN+K9j3tnRratKA6Zz4FOFxtg06OreX2OmAwO2pKLOl5ca7jKGXQpZ3
Mu6lHCkwri4bSgsW+0q4B5f8NLntUwnGfTVvktuAzmgfMeJ48z4aOVLFgUryHvTrtri1FJM+wEj+
+1UKGutgRzJiT+Bffu0K7oA1fi0HIcUKEdjsVDd+bnyqvOpOKAPXst1uYH7mgzPa5WuD5Rx60Kvq
UWeh1mPP31xs34f4aVzXTr+mhRIdu0N9ap9btDXRdDIPo8o1/hptIIXa4fqubmuUXqvUIpXGQQ38
uFLuie1ZdsoedWVMTv32nXhI6m3zhZoP83cODDLmo2BEax3UUskBma4DJhzuElW75XbmZHKV7Un9
CnbLwWzuW4m3hxuYKeBE+anMD36wNahx7IJsL+60bzTZo51s0XuQH7npcGHom7HaRsfwjBfJMuzi
MK6CD4okQGTeILysQBl9RG6yo2EY7djnFBcWTBy5wkMI32eX9UBz8wuaceKKh3kbhvt1oeNuc7Lj
R1Ge5Uv3O6dkPp1qYY2Yo9qg8dXxBVgctcKyq8/mGF3hZJE3swg9P+SfBDSA9MpKl1JW1buRR31y
dqRSsrmRS90b5yeBBCD1s//RgAW2h4r0kdGxVh8kic22+TsST7Gy+gL+RPdXdYQjWprk5jvjW9XR
qOAV6GtaviVZiEoUCrETovbC5p7I7oVXCyAcbOVruNMfmmUXYjBDWORGq+rAxVJ4HBU32EG2nW7h
e3cZ6ECeODrzHts5PuFV/WViWFyxN5Jz/BRrELX8fK50wjbU/ldxkDhFjR2/46vJSbonVWGV7bgL
AceTPTw/cY9ErphflQ3x4DeJ/j/ht08tgMsrimLMpTSARiRR+Kk9gu5GTv1wJ7RhFS8zxrPyxWTJ
FFjZ457IDAYHkreKD/RcBCsGLseg8oJLxES/Hr8mVqoAVkuH8g8DtL2ce0o1xWe2Q0a6IVNU/FHI
k+RCOYTrfqMu114Jaah7zbzeX047XkokdVcKl+nLB41w0nMv6fPMHXXlI4r3+pk/ePmjDww9o7+N
wg332zZGcb5t1kPgzMd2g/Pp8V8wbOcvtCH7wF03N1qNkbEiI8tNjgB6bf+Sn4tbcYMlEaob+KxL
Kwy3YGETbzjqXvotdng/77N60ljsevGaTwAkGWEgC/CmsMnnQcKY2LHgyQ2nIbszMzCMvHUYoYgy
JeABWtSJ65zpzd9VK9EF1rzhsop/zN96s9YgRdfMUWsuoYZ7pfKYoNbMpPyB4yq7SF/EOaocFelL
vgOWZDhPrW8Dl71s+9TnkM3Fz+Rqzdop2sEvWeVrKMYrrdnxuNMrz0GLSAMPm5yBwtFFob/yL/M2
umsd8dRNCYvtWBr4+MXX8MUC9cY1cExe2Hh/tW/ijRv1jvCbUX2n7KsP+vo2gydjBrh14ne+jD1m
myRYrYN996nvyi23wTsWuQ9hT5zTPlgLDgUA0+7XTLG7ojlXDfvxVXqWP4M95KuRCohNFNtjYHIY
nJzRQEZop69nQh1RJ+O+ovXdHzk5zc0kkWoFRsJdTqLClIHUxHlZLtPKQxaI0HhvLlR0l9Fxgfav
WsTln/T8ZsY61H/rxjNjhL42lME9SFmbTYMgUaxgOTQXH7jjWPAsgLxsM2VntU/3eHUdIaFj6uj+
U98il19L2cbong3TK4dnAgJWUQixTtwGnFo93mrqPoa/dcWOb989EwfyZu+IHtguYuMta4V8GMtR
a61Iu+WUKyDeVt0H+Ix1bJ3LjeF6/ppqluOvYcfaXOVXxDwo3tzhMp784RRUXylZKt+V8FIjBhl/
FHaTsmIdBLic4g4erBA16FPOUleCn8xcIh/m4qjbXMvZxvwkQQuDEsC8TWt8pighWe+VTosbwZ9f
1DJ1xS0yeaYrylSj8UyJU/OfgHGoLhJuIf+WX0AQtDqd6LWM293U0er4B39j9R8qZDNuoGDHsCNt
0nV+iul/bpQvxjbmExbSkkFo5oiYkl3DKs4u+GRqa81ypaJX62HaXzL93kJuvBMjT0jcxa67V3Z1
IxVMssuSgYOWts2CugQbsrkuftBrRYAK47a2mxRWkO73vEd0PyNgVFcNVjvN6xs7oZQs31CXsLJO
aEKz4m7zi4wi066f53JTrtW7ehfKTWPr9wF9CcuIX+WJ+9x4S9x2iwyh31IxQdE58XnmFdWVVXaV
aM/C821disQ1wdooqWoq0IgLnDEgA4Wxwi5w0TOKccdjAAQoCEKS9Y5MZCG9CCpBUNXyLfZR5IS7
UT1RUplToM9r4erHx2C0aVZ8GO++SorncezXHL7+h0yXv44HYx8kCmyOKp/ZY04oiy1HOz0JbDz+
i73zWG5eS9fzFaGNHFyuMyASM0VREiVNUIrIOePq/UDtdvvYA5fnrtr1b1ESRWBhhS+84YBkRXUj
dKH8KIL5UYGgMXA2Ao6p4LL8+/Ql3SeJx3qesfLjXurNkzputfC4IjBs/TTvRcA9Lh5FZfowHSAO
ROsT6+p9nuGa8COoxyR288J5B1ImSK5IWASdBSfBTYqBkb28JjjanZuH+RlP4VH2xPJxqBG18AFa
UFQRn9t4C4FtBd/oBGk7RT8p7W0WXoLpDYp4Ga6bC+jL/L0TN0SE944KMyE4OCSkphCWhDVreYYF
sN0lwJj9sL8QoC4HZAaZ89qFQqMB0H63gN31EycnqTuhM8Xhnzrlc3YT0ieaOnswBOa40+C529H4
kHkzLppQOkjCEM+uHFC01bbJr3q0nzCZD56yBDgHKZxdOBNNN1BR7GawX7uCAsfnKg4tZgeDbEt5
6KUL4QznI3IhbHbjj/kDVwsbs6FxEgRtDL9WvRQ7z6x8igBZR4JXaZi/ABVxVYbmQpM2xPvVYG+z
x3KDOFKR7tNma+SHOnRyuNf9L3nCyD57oxaCGxilRpBc9OgUDLg0it9OAdKz8rPUCyxAlkeMbyfM
mAzYTf5lnX5b64JHZ2H5tGPS3AFtGj0mu8LYSvCP9lVyRHBjDcI4R5Apscv5GtZeFh0pRxcWeesx
xf8LHiMmc2BxsfsjIYH+qYuDTYzIf0mGYw6xNg9g+SQahFin79OUc7lOH3IsjHs4yvSSaZccIvZB
9cM0HhrkxMU9R7Yk25X6if4Rta3PCpsQcpkfTiVZs39kJCZAGvdb8UFzdZpfR1yT2b1CHtWeyvf8
w2YjoqefeKPicUzTOhYzX423SIZlwrPmdTnEzK0OSPneSG4efUNwI3a3c4RWy108PXHR7DmIcSso
vlAL4SgiYGKvW7LrhNDQE8cD59Omu7BuzD0wytq7SPx4F9XUwz3iju4GjIcdHVDaOfwAdnl8r3bl
5r36VrbT/Qv8pY75jd19Vyo7+EYiKY0/Yjam+cRDuCOXtGWKvlAWaDfNA7nsNj7lV7ghAjV2KrOk
dx/CLYGtfoOybH0oznCZdDf5IuwybChCjnF8qrwKki7O1c9oSXwOd/bSwqmvMXNPYhJPjY9kEeJc
Oin3GqXyb3HJT+meG9p0N227Fg/8ZvTWg5eq+2cieGw3ZHrpvrgUaKs9Tt/oNxDSxDIwR3ELF0Oj
GMGsruFOv0/MysoNSs+SqXuY7oQ8PzOzXQeUqgSvkDVVd7F5TOnnPkROPZ7WgwSaD6qm1ABuZFWI
gZA29D4LDpO3C/58JnvWsbixeFmRmUevnHoBe/rEHrSRCZ/GLQJPNMF30hEkKrNs/kFm/RtYJyKN
hgsnDNMeONketahf8Vm6stz5lJyk4aHDKuMbCcn8J77mV+NQ+oZLeKef/q4nHC7Jl+guRwsLdhJH
gvyq2maQZC5F8rYY+1b2uKkVPwryH77juaSEQFi8Nkz7Z4WAyronr+TkhgcyVNvKPxSYhE807PIv
A5mYK0pDrGhuxcMikudQTA9Mre5CpirdCS91u3vD7RrdN8W7iDueOKTGC7USgN5UnmIPnKZIRMvg
AGlDduOLwlEMXkt0KVbT0c8CEhdMtkyvxJIETv67/tZWQNhh6wOm3KQngibNevoxYIy78vM0eiTt
g4KnsYMDpw9aC1+aHWmGmLpKemn0S5z/4kR658O70bOY0RzHaOSF+Ca6qyhw6IpPglfCv+So1o7d
Q2hs+sfxnEFS3gHA2xDNqsoDjvXim07tQ3/Ag7r9YQLtAp97kG2sMNiyelsGX+ukH82xkTfVEw6S
whfcnUSxc4ALgxt61sNAEwcOK5UXdO6OeuHdIbn643F8ig7BvXkeOTBJOkHX4lxlbqKrHXb2rTHu
SFtLpf0x7RPEHzh1cs8p0dAhhHAQtE8dDvsaGfmP4He4ldYRIw+p2lLmSuMbBP9aB3GKIvpTDF64
o2oPQeF1/OA842Pec/inQB7e7tVv3tH8oN5EzqYKv1VLU9VO37PbU2kr4bG9Eo307zrHdWmjYYG8
M+8syi2IC8qMHXEs1YH2Z0Y+xmbNQkxfUMX7UQ6+9UhsfshdMkz6ok5PDVN+Q3vW40GK6Tk8z+Ou
l71ZPqBfmyxHoCKyRzLB8VzciAXyd3n2nwy6YczU2qYCQgGDSg/79Cam+uytxY6fpPEzL3NaEM0+
3xXlg8AcmnZwopf2JAIL7d3kCPWFyZ0bz1XgjuoDPq/VnZovvDdiBWzbYCMe8hezQ8Phkad+EmkA
94d04FYvVkMkkH2WHAQ1NbgkrBB4hot4FOdXKnSFjuj9MShwgPjkPyoyFhCc9X9nBcoiSnRj9WwZ
16k96GscqscPOKluq3L7hCOTGX1niD4KBz6jp+LvB7/FhVn/RW3EUv1p2w47E9G9wGFDO5Ljr/UR
rN22gRfrbKz47pTb9tEIDhiyKGRX+LK9UacjhC+oeRDxki1RsKz2QmAjfk67Z1M/QzTQAru7d3f+
t1bcttrdeqyLx5KKMypL+lsvbEm8zsz7jmAFVLFN9nYf2H6Q2SEMY9e4kGmYxYc4Iu432WbBDThT
dmJH5WMoX5O1sZgjdnXC39hrtomXAP/HYAiRCLf7JLmESgGEp7+E5OsUdOWDlsBZdEk+78KZY6h0
2FRRO9Jp/BBEIfIUbnOqNr6cnmP0SFBx2q4D8s4VtSMbKY0w9GLWLJoTEXQYbrfY8/ztgPmJ7fZG
rl7dcrIaPTlPn4zWcCfWYlsDjgoBaJ19bHrEpcFb/xx9kboQF1PLZYOMPbYlYysnBxKLww8+6cFb
rN4IMROKfvSEWvqPn+xu02su+QO/o6P/cBhpOp2qmUSZogZL60zUnoFOPWEJ2o9biVP6LoWb6VOi
iW0rFaWZQPJSf0dqj74iWBFfVJ3hLiL/TBYGEQrs/BOmK3HqoobUmq5wZpDj2k6oFaqo1rv9aXxW
3XkPVZe4GqUwT/nsbmDJjhQ8aqo1BKDmG9E98GS+pPq/CpmRJlGzIkbQeQYvIbkiqA6XYERStlJy
6UFNbSAD/GaoPeAVpNuU3LEFGV0sVmtovxuQEQiBrUpXP6N2R6gOpFW4T3avqGxcJ7YMP432lJS4
LB6QCmD4J6Sc86tyKNboW0O2WnBOBKmP7zfXwIRgvPYkScHbPJ6Ue3FJXc62N4ZNTO4BcRb5t0mF
JsVO0BHEz2ljvsXv6Qqad1Zf3OcJZSnY9KxNOq3oYxCmXjLQU086Sa1t4t1YHpVPFQEHNrj36IZ8
8cqaddOXICFJcINTkqJr4fPHsvbGriUzMuQWN2U73PIXOsnafKzt8QWq/zu/X4VHrDW7T2wTrRtG
wyxiuuwuOLsTE5xKk8nhU1ZUFF0GhL0L7U2KPSTqazoCdmN0LRPWMi0lX0xftOYOb51WG81Q8tf0
id+lsFMTXKAto3k8d57GoNFccidKQqTVNVish4iIr3Z539g7BOhbpPrJJEaGqfH5U1axCymOane6
MyZUhLdS+O1Ax8xwigG07Km1T/p7YXl6uK3UHZFzqxxy7S6w9XPN6JMWjT+H26zxJ3FeJ0+8Zh5s
2aTWgF+ASDArC3q/Ls9BxbnysoBQr91IwFrX4WjPbgQm+CMqf2LhXD3Xyl/mC0ViPlNP5+nWFEjr
dWy430555gPZyRiPii1leuKneQMV0CmASmNn1NikXCUMZ1uVnhIts1VsS5FuZHlH39X0zaD24xtv
53PWdAXXvg2eycRZyoFh5Y64r4pwB3lgHICVLZck0a+nBcaPF+A1az/HGB44CxlxxkvFh8ryEuxJ
0FYnv0IHyzHgmfYUe8iLUUXhG+E7s5O/ibM05x6+E6X4yl1Dt2Z1vVD25wWXT2UdNgwUPn4kU7dm
p+TkI6WWKg7c9TZJUcp1lvDMuFeyQTzZVjUBorIJkXgH6rxAQQPBOlY8HW+gLZXHU+9wUpRd5lZD
yIyGgY4d/fqI2BWYSoHGDncV2huSon79jlIcd/QVeeAThhJpjV+Vsv3JDLfw1bl+6iSUKnvTXSet
6erSK3OFl5RcZW392//8ZD4BezQuAfopNQ11w50xJ0lPKmXTMFHhqlKMjcn97ZUrkCJUuWP4+XgO
/uI2L3uGlffTGV8faGjzJu4dATMeI7fDpFeQk9uyiPgJv8LjQO0SIb54vW3uVkaCbrVTchg6hoBr
hE/O/S94bSPhKti8ietlEqwPCc/b3ilAtm3WB0gOCv98bd+Ic3sM9iQbYcbZQ5REocU2e2c+je98
8HCjSyCQMXl8LrfDf0t74w/qlHlQdw1wSSb8Lyns3QztwqrQ1B1LPlcOnbbr6QpoImQ2l5sF/8ZD
5I+tCyO2Wai15vQ1zbon44CSQWd6PFgWCJ+xykqmiGpSTCK94I4Q+aqvobzFfbFG3Cu/1sAk1/4B
MFCiX2dYl7ItWQgm20vgTXR1LUd60rMDxRMhpZhwY87z4QGoZwEopzsbD0lnZ6KDoyz3MzKViAe3
xnLkMfC7GP+scxFgCuVnPCVJToG+UnEn3GGuAut8Hn+0xgc3yihzFfwej0EysarcoLZAxN0YpwjE
pPLMGyLxOFpH+nXMDx4l2n9B7kMN5JPouUcZAfc+EVjqNAGtw7iuPoO0j6vispcjjQ2WBVIiXX9g
knUP/SMN0rCx17WIu9YTDjdUParOjWrCFlA6Pi02lGgsL4SaHX3g+sTVsY61yCVynHoPLpuIEHYu
4Tawe1wsh+3E6q9D95YAE4NXXGLopJ6AtIky3OZNK586/vzi4U5Uijta45bighhLJTfUPFG784y5
zCF4Yu0Z7Y2X3O6K4KpsMBzE5YG0NYYNGnUSwkMtba51YLFuAqIjuyRPIByXavc3/JvcpYIDCZo5
adbP6oRKzTrCALYRqwBTyfikhUMunDZQpVzzZdqBdePOZgFjvHUtMj6oabHgirXrZDcP6gs1PEYD
xeAy3UqywywEU2DgQCa4DFjRbqPc49ExUHStFXwaFi8D8MnAsgPxutHcNZEq3IrrToCJY4G8Z0wR
aGUp/3NBIgNUbTxqct/cH8+VaRnQt1PX+uSYHazP+hpwTyROTMZ4z8CS5nFJ3P8KCDIAF9mR7gYU
8zdhueam4CNjzJrz52U58PHrJEAsGH0wnueEYg2IE1+lyklWtqFzIRfuZOEfRUlt08M0Ha3a9tk9
bajouQwW6BGaJIvROkRfoFTzx3W+ogREkmruZh2333eyBybZSrqe0K+mHDU+oZmuTkcR+YVauEMY
5Mmx7EzV04d1pDHjZCejyodjWOMTWigtUDi00WmM7WLNhw+0ciYZcB0zP7uC8fgSkTuwlwPvosMI
espBciyYD4NyBdJfP1FnA8lhmQekEIBGUSG6QuvxWQbr+lHt2nQE2amA3z006H/0R77Bo67rQ4NJ
/OBYNM7BsJyDF0ZUlE8guxIq9xDbI7dkD0FBpN3qGvyHbWN+rvNaufIsKbSKNERpeyL53lGoB/Qi
ZB4rq289AJdUctmBCsqkwLlyax23eTb37MOybLH7k+LXZwN8P6aKlo1ldw7fSPXzzklDJOOQ7t4z
DbkLlBFJoAUCdRZogxywDfefiBQpg+jchQDAvVBk8bgdChHQRJHumg5msivHD6i5+oZtTP2p94K1
ndCPL92WMSW8sV6N5lq1DhjEdSbhlA4ZefWhsMWThX8tw7MclPBMZy+sD0N0gP6H1hZmmGvXi1JC
hD4tMYKdIQnE+qPk1K0HDWsxFW31gzKCRZvGr+otE5NHwZQF8U9Jqoj9+cwK1Kj1EWQZG5ZIET5z
GGFKzWyniTeaB37E1r7GHNGuvQqfvDajHX8K5T20FbRqx1PjJC9ETnvU0h4zembzehf8Jiph60vd
QZW8ARiJtTBga2jcFpaY9rruBbCfb1RE+Hi4mqw8/jIdJ87tjOMU1iWzkab/vG4g65mdUUnbsZMA
UF5iB+EZpk2vXVmWgNOD9qVmo0f2ftgjgRjgkhZDQv9iwtMDCZQrS7eL2ewcJlSUPE7cEGAHVgX+
3EhL6KIvdXu4JZtl4IGBgekPirYNUZSfPZHSOe4BOMjQiMFQczhA9aeQw3ALxRXOtM7G8rcZsVir
h+yNOcOS4srYiRbUyLmCv+2czYidg0cUYgGV7Xho7Dw5oBUdL0/aSwC1nPYDQAgbFOedsFJmycNH
8mbiZZxewawhmy9d2Mb6+NSY4IyJzZ1QtAkb+DA+lbOPYhkvGUOCM1aLOJGjPtDB0SzK9muTgcfK
u/IQYg6Y8ZOFyMJKyYEgvCnUFyxU6Weu8R5/ihAk9dlCsqWF3wFAGHlcdF+Z/eGI7feONUM9LVM+
HsEE0JIhEuPujS82+QdqoyTr5Kvr8Q3yhPInyKLM1laYQdeC+tuBtKCYzOHcUGEKiMgbBAEl0zMn
SIl2i23oxhLZPDQrpipUIxUEXX9iMNfXQlPQLRo0eJlZwQZb10u775saJfgwIULSx/NiZrjdFJ2x
1zDpDJVkcPIUJOc8isiS6eo1RjlgjxOvsrdqVHnEBBBVoeY7CGvvSQeNIu/QIEsF5pRYpztk+mh0
C5BaYr0pXKFJx30gGvgp9EG4UpJlVtKoiPYgsolPFoWzRpfG/dyklyrWBU9aeCLtqD6P+oiyQtAa
ECum1QdcVXCge6pVk0QKQWROq6DcG4v23eThxxhwyFQKp3O0IPiPziBxTRiamMgBmkZn0MJl1pBu
k6mUnr6+8+/tga7PXpCal79vNamSE+SIt7+f5cibbicqN8VKCyrkqdvnrd7tR2THfLNHjU4GU5n+
z3/kcAGI+fcaA4p63yMdYks1C7dRK1TS0uhf/yitr2klRwkiHYQb4uO/fwE1vS9z1nv3nwJoq/ZZ
M6wCGP9+/ffVsIqo5gVGKauZYPxnJvj3ZSaWABqFskqwH10OqLY0bD3N7EzqBAveMFgjMXh/pwvU
/3G1pgAitKlTnC/+vvy7hX++cX03yE5+8u9vVmmArDs5WNdS62kMkJB/n/z3T7I+GVQGuIa/L/++
qVX13RLpJE4KbKUwF/GUVjnpqnVg//4Z15f/2/f+fvD3PbmPtkoCM1cxxmNuZJJXDCFeEktduatL
txGFaF6m9Usjyggj1JGB6yP0grAdHXHQNBs1u4SYtU9M3dUyo/RboXoeqcwsgMU0cy1vo1w/FtNv
m4kNmV/wGWqoW+pDjRyX1bljrdEYWcC0IeWJru4AgGAowkshAJRR1IXUbyXSRS01z8pMCMlbmE0G
OH58mTfp3K8GpeND1XEgDyiF9AWsb0WfSYmyczOtbEJ0+Z12MBccKczPvL01GgVBrZGKJ/wMhJh0
XYzRBcWnOvE1uaIRQpFEbfTrLEsPtTiXvqICfK3HYNNNhCczmENfa7A5tCBokRJQnytnT4lgL8cq
R1o59I8tuMqKqpWZZsGpyvsdmtJiLCk04XBhCaaerqFJrmVpw7bNRupQlepakPvcfGKkwxk/rq5z
GpxinQYdz1BqyMjr76lHTLcNCYN0qm1hRTM9EVK69RxCcA8Nm65C5EgJWaFAVwYOfOvhnsqg4mYw
DtRHLSTIqhFESC6RYeRl/FLC6gZPH+uocJUJ+XNp4BsgLWCQkHGKTQqE+ojGd5D070PJoDX1qFJ5
fVEscodiItoUcWGGrIgCDYy26R1+IC6MxgDiX9lESvRazzj+Rf2qIt4joZuVWOxRAdKkVNtOuDjY
VUbwGBU0YHqKVXpAP2qhtiOu1io9Uo9QmvrilNfyTV6zLqgQO5MSIlAvGLQGyCMLA0WI/80gGL4Y
jW9lzxULaDU6KFUf+27SziJnl9FH+2IKFwJ7wJ5VlL4hl9H4ovZpJZZ2RHERnRANomkVh3cJ3RwS
YAIkQZ4PfTRMTi0WxcFSBogSYgOcTSsdbIc4haUywDKiyE7QwcZyHFD9H5RTIVfXZexBSNHohYKy
HCRDe61lhbB4EPyqjzEsHU3safxMDsPrWFxaRbfuSAMOi+ZiAGIe8qnYoVHW7fpKwzu8Kg+a0JwM
Qxvh3nfvaJRJq0IXWBUWr10LBjIXMedePOM+FJrYEyFTR2JuDFRzjO9i1bdYRrhtiap+1wLhXIiH
c6cTjwhDUdirxKKr5m2Bxa54iAxJ22HR6yTLnINUGiHvJf1bGgt0gZYu9RKJ83dWv40QUeyxgdgH
7eOsDKj4KemC3U9G9D8HHxpeVmQi4wlRqdCfn/LawDxBso5NVR/h03QHeCt4oku/ytxCoKkonHEE
0GsAkNRpB02TEvT4Bpnl6nZoVO7F5bHTIc+2bYN4JOAIaH47czBAsSGcsrGqJLObTG9Rzsx7Wwy0
bxEzeD8vdR/BHk6Cpn0em+J91DMobb3kL0qGClVKfNVboqsJmXw0ovnTTKvYkePINSMobyMUlVpq
/Yn4W7Xw/ZG2yPtAaV41cwoLrEeDWMkh4RyxuiF2Vpl3eyQrXkGLwECMGgZsrRk7oSfe0uRS9OTQ
2OfVwMFiBLOT9qjGQBreSaKw7EalmK9qFG0T7A2YIvlnFiCbVABe78rpGalvpCOhuekjnbWxpWwY
NW9qO21VsxMOC4qMq789BLBpwb3PbJ9nMZt2iqgcax4NJUfQ32Fk2XOv/Ggj+Q2MK/T+LKIiSZrP
E/3dMUxIhGJtuWiqcm8sqaXyscS7JlaICUsKUc3ckRNCwtIr7JWFZpiQoNTBDUZ0kbH6DCTFKRVo
OmKt32b4rwg8qqMfB7jyzHJR7BcCGT0rj31cKde+Tp4CyaqR7W3TnZw862EpnrugOlrhohxk+ll6
GstP3TzQ1AGK1TY4NY7G+zRb33jIxtt8jH/nKMe2QomeS5y16LKV5rsQL8PRqspTUM+Zj1lfDHtA
/MDvmmw+oJ9lVs1RrNA4T6XopdARp0VjDK1b6SQJC9umicickKJRKeXVC7PUrmqhwkC+Iz0fsGgW
LC1zcVGhCxhqN1Vo3GxBSgtK6Q+qhMeklRXgtHlmLxVhZznGGNiT7WYpbZdapQ1kppJ+6IPhqUvk
dhfC0KHxsJZI4A6HyOqfYjzTVCP/bQ0JfoD0FUBShwQ6ooetxCkup/K9y0PkLVRt8seh0r3cGHa1
NnPUqrLuaeOq49yoXi5mL9KggNFo56tghDTFFPREcxPpkRJZjEjGm0Oe8Gyv2Vp6dZC9UZT7o1zl
DxiFv01ld2nylhoBTgp4gw9HBGlDH83VgRr0eFOpGl4SA4EYqfQFOY83eReiuaVj2ZSmMxAXQYEZ
LQc7eRoyUguh2XcoBm5anaJC3cnZE/SfyzhPR3ybz9jQWK6x5LAgCOjrCrs4DbLkRsInM0qE4rtI
cLpKNJf4Xf0IRLjPTPbHQpUolRvmLiZC3+JFE2/0qD8Ks/UoQUMOi8aiZWIWALgdRBOTbTW0z5Yu
sbULVBUlnWRrCc2veCHaLE1k62qdOlUjhztdpKSZFoa260Z3xllhIjmUBqAmXQTStOyozZk1a0aU
el81SlDmyXCC9TilxS/EfQRTdMxKllfUGBEpjBG0KQbuX4fxsixWfJqji4lAMsilN+zIAbPOZAPy
YV6SQ1c307ERJjyPou9Q0wnMw6Z7iYTHUQOPnlotAjfJ8B3PanBbhb/EMu6REzDNUxgOX2FrBL6w
U7RqixIxgsTdRBlgKXd1TkifSvkhanL1qqXtl9QNfiMTbiDOlfiNubzGAUAM9F7Dap5Zxu9G27pq
uHQuaq60m6WAI2hJzxLyWkocHfuKFqqZKN4oWTQIDZIc0nBs7kl400jBMQR9Oiky3prY2o1y/8aB
84ieS7opV0UJvFBYpy6G1NqxsrLDJC0dbPO1xiSWt8mKy10CDm7OJm5ShuCrUaBXLJX2YKvAf9Zr
t6mPWoy+loHw0AlhAsr6MwELFQIzGlpXmqqLIuFwjFb6QZsg4qT4M9B/WwL2phSRmyA5NkEPOihJ
fV3XKLlOGgoPo1huR8OJZIccSTtIk9B6xizdFT29LP2o40/SvEBb55w0QW8mENJlmS1nminuzYWF
/D+PEqGIVXRcQTonos8pYoymS1cqZl2Go13c1TkyAbhvqG1CBbyjVqdXmoui4T4ZhvqlBbboVfTX
UXd41FFaRAGg4pFlBHSDSJe+lgpKw41aQN4rb13Skw5rEO5gdO3iXpZ3qmU9tLUY4+TQrnFiQeXM
aIcnUtPKb6FhAwfmJbJRnZul2vuM5SoWVs1hhGRM0VJ6b9T6kpeKBQJq6ex18egImpI8Mrgavopg
cglJhdwr9Gn21K7R4GMTRgjsTFmPKnxJHSRI1PeS2NdVcvEnbwp69uKIAdCIxGJcbw2LRVrJIduY
wgQPaNdmY4/vxJDjHFVi36CzTRbjahVmwpUN2idFzMxTPVDZLeVyW8YrDQHAZyFp0mEKlrMoDtJW
RhxiSz6tjMsaFQBdT0PRm9QFOCOAMBJq9Oia9IpMZuKjBhjY6UqLLEsDN2h9Vo5ikPpSPuhUzeIA
a5tpp4/Qj0wDcVcTNYR9lg0R51VKTQrdR1VaFMIT31SyGer3HL6Y2gDeNC3gjpXSa/iaGVDwE4J6
RzeW9NhalFPqseDMk8XgPBvpyhegfRJo2bMoUhfRVUl6qEzIsCqhDZ5G+eJOrQlTXkELQjVQJBVI
bSoE3LdRV+IuJv3UsxHvraWMqZy0771e7RahaCk5IES2lFjfNCC3LaMt9g1ltAId5kU0w0un8HBb
BF5rcSEx1ETq1aYIjGwGmyEkIkrlRfsqCDEW5fJgEbMkza6ZgaOTRVByikH9d0u3X+C/IDwm4CF0
MsXkgnSq8ES6q3B2fi1NW9tqexj0mIqNSa+xFx6RFsOGmkQBYdyMw5rjO+voohfGmWTIwTTua1zF
pymxiJtEzQvaDgv4re51CKYXyg4a6ZPJLqfhfGWgxDiGVnVEWxZpQRl5f5L7vVE17C11tEfo7iI0
YuCndYpSbsbjhNLsC6vsfDdqaxYqDvsZ7f86DekZ9oTORQYyVFJgn0i4phl5pzyo47AbKI8MYRCf
ohlNO9Wq6zPzk+00QXgv0UT2TrMj3NaFbxlmwcGU4tcp5lgVI1Yjs4UFTQgLfWhC2xeLzBbYayux
jc56iExcqJr8QvOG+QBGi3PzLo6Is2pI10YqRhtatLxKsfgcJbQKl4G2vGmNAfB/Wv0YuC00qOv3
KK4lF2lempRgzdsK+H9U0/2IooG0K0/PU6zcBAMRSRHpUPoey8b8HEPg13NUAdUQkIfslCZzm+ia
LfPLssxQyCwKwH2Zn4u2fV5Q7xKyMLxl2r0dhq8J/1BKlKSSFWUOh8tFqo3aLfK++3bKYYeAIJHK
CbyCuR/M9BQ1R0US3xt0yO1csQ4GagMbS9NxTkuGxxbjkWsqjj/KCI3E1GCFDLGlbVo0P29anL3q
40tVltr3ot7wwbjmU1Pv+mKhDZRMa9OZTlBrUW5N1dPEgYT9Tfc71Naw7Sx6eejWoOBdLPhh1Boi
ohKIRvRbPoSFzoKkj+4wwz0TwPC5Unpnwxq8PglAShbs79UQf8Vl9l0ZYU1Vt35o0KI7FmApB05V
YzG/rVaUXH2VBom75eWjxzjsLPaCa+UMEroVpV8rATgAt8li+UFqhq2R5uQ0Y+cV7OB2L03HYUDU
UA4VAv7otKC+TC3BoHWB5d6EugZ+DTO0gx7hiFjf5fJac1mJiSOK4dbcVRTE+xpv8IVgSq4ucHxp
XdSs3ahWXwvL+lFyofSSvv0sdJ64HAeVj+vvRckkKtKJ4WFJtk0NcrvKhEqjYqTV90UNRR/A+KSi
BGLB2+Kps3xQuG4nA6xHqlEqwD2TDRuqgIDPzHmwqu+YNmXX5b9aMIYg5OGgNgCY2WkCS/xALbCH
Y7/M7oyqnxbTjBMwD7Ha5rOQYEEFpje3dblr1JLtVSWVC4bo3rftK5aYC65pD1YO0zjthQzfsqEA
u4iokiAQMbfU0i3+BqqC1y5tIkyx2n7z/4Xe/ny1/+9CbyY22P/lP/7b1/Rfw5/y/3Dk3hXf8Ufx
n7y40Xlb3/MvnTf1HwYmVJohI3woqrqJwfe/vLjNf4iWaKiqKJma9s8f/UvqTfqHoVkGhtuGJqm6
auIO/y+pN8y9+YGFeJxlWrJmmP8vUm9EkKvR/P9iRI/Um4JTOJ7eGv6nJgor/1nqDQn8KF6iSUDi
zV1UNJF1ZQUqxvklmLEqRpDOzgggzm1CDKgn1IzVmQbELNEOVRPZUSbVJ7cZgQHE4UboiMv7MfNz
ql8kuB9di6XIksqfuoHelFpI10ZH7HFI44/aiHAVHiPQkxwmh7KkuJjlPXjSHCTTqIMrYH2iCUuT
FF1bnKOm165HPEWER1f1ynCYx3Afm3LjpDnCwpRX+42Sl0crK1gG83AcZiuFNwKKLzPFk4Z4Hn1V
gIt1jQC83KFNpwKlbhHjRhGD4kXXPwq44TUWesoG3kJOkAOx62fWv6KYyNf3M9B9ZIg0470Upshb
XTXCqskO1KMwTTLh4IWjj5Q4sPpBgonXuk1TQoJQi29N195wS7MpuFduulS/AzVwyaPNkh36kmoR
695yZCxvEXUxfM7dxNYF2qZBiCWvOtG2HSSKOPAMMgpsbqDBSS6rfCcOH1Fv/aQAsWvZOOJpCTBK
uohhJvs1u8OijvWLVhdOVaXbPusi9Aum7qwm/bHp8aGK4+ghb1RAMqX6GapRd4lUHemxVK+3ZSje
BBx/V334FkUqJa8AVWHKZUaSSwnEOlvBJF7r/jfpLpYsh/cRdRAnH+HIKIb81asGfjM61og14FXy
nuWsoqeQL8bjHNPdm3NVv9TZNUWjyRgkjAzTjD1tgYXWoqOyyzvhUVAKya7L9FvHg5n6IsgIS6Pz
nwgjBvBG/lgOkH0iSVpAT5CgJsghOZKhXFsTCCkqRxyTVfYV4P+yT4zKRwMH2wYEUh3k09ttbArP
MfIoVtEo1yiCp9APOZohc1gQy3HRBU3x9qWcSn0nw1Gh3iA5SjliJGZQUpL16ihNjWu1ATV9BSnp
CcyNrM3jYRbH8ExpzXL7YO4hUOq3MS2rO8fjDL/MzMLeQX5YJX1CDWMIkcYtuqxzFgTYFwJxiq0z
gNl+3HZC/JJW5a1dKsS6J6ipqKZ6QmbAZBJRwdOtWbaltMCPGjV0TQX6rAg9YhYqlIZoOevauzGq
01MPJs4KOD1x/Zt3iUCs3wuiM+ObjcgvPIuyvhiUeO2pgFPd57S+ZcM4SmXqIRWjISHx39k7jx3X
tS3L/koh+3ygN43qSKIob0LhO0RYeu/59Tm2btY97z0kCln9Ai7ODSlCluQ2a805ZjqsBjkLDxFR
09FsMkdN2LcIc7Wc7l2N2fZP6DrsCGNJ0pYPkh0YB8KFrSG2T0mMRiuOU4jFvRwTpP2TBFG8JUBh
5c9sLhTdwjLZBp8SYv6kmUJCN7Iv+HWnkBxdLx/rjcrxRg4Js12C96MZ7MlkWgA5etOkBHOg0ILV
FLiv46RTbx8mqs6deZnIINrAmDMA/7UmSfXLoaVTC6TyNYZLHnc2bjh0QZ09f+WprUPAMI9BXCKW
HEWQRNBeO6P7SQRGWFJbFCGEl1iGNGJAZYfd0j5JgXY+VEeNr0tvYRIQOwtXSQuAZR1UtTkFCpCx
YDq1VR+w7qdHkAEQsHwUUgWwO6sUuwdIzi5l+U3fxkdJAzGmmYSrpWCtFRkncKkUCNYy2Vp2w0Hh
7NiO+bhB1I4lKiB1A+r0lWbEtOzB85JySkEYLJOeMrRHDkERLRvaXtEe5NJ6M8CJ0XrL9oP0kqpd
BKgieSFRSqDbqYVNgIDZ3sFMdKqA4Q/OZYJ30xlpNMltzhhh4jmTnddwGA03V3C6zWpveyxRP4KK
zNEoZIGZFHAzSwvNikF8ZwLqYoh+lKIYro6TA1Cb7cesl/y1LrX2rUB6H9DS8rQiuPhz9zBGmMYC
EyCXUrfDzmEcV1ieIVGPWZtRUHHs30CJ0BOp3VPZitJP9GO3Y+uZGU2SwSAjQRoN4gS71zlD/jyb
oK7jYyGnDxShHlq5+tbtjsuxz9q1NdgHP2XKi6au3U3jWSFD1VZk2ujlyBpfKntkkyPu/M4LZpkO
Au2QUj4NTVSeO8V6ykNlPtpKM6HqQ6yhVW+5rFNRV6SDljgkpBXzx1jFpTcr4Q8ZN+Mhtn7ZKYHe
cLa5BGbcNrXtVCpuHisdebQpjsP5rPnx/KD7jKEi1agbOxJcu3gCrg4cs2oiMACDcY6dCYS8hR9T
TnF2zzXQw4bySqB3yxE3bgCyU5Vk+WySr6mNBuWitKN42EmCjj1Xh8aeP3w9j3dJmTybljycnNKA
9kcF1CjH8iEbWSonNu43ndGAThcNl8Ag5jC/DmqI7LxhrdtRpV7kNdksjVz+lE4uH+pEZfSPiA5X
TXzetVnvJpwCdqbGR3rhMEZstfOMjrpDChMnhi+3Ng1tIiPTKfaaPHzOGj2wuJKeNbN2O9357Cn7
um1lG54Vq3TjMhJe8yK/SIa5UwLmW9JbvpO++4ynTkfcjm+5avNpz6C0iwONeTwL97lt3KbYGVeS
LyMrpaO17GYF8kpbPcoJSxzW7JBLNEB1CrqakQ7+ihijx6oUDtiWRKWMuVAi9YRWqoxHXHkMSwe9
ysRw1pYjzGrBsDMlczvWGWqUOJyWZdKQFRADFRqVX3WsS88uzaPVypuAsupqotEK1lOgq5mgq40z
K9Mm0QKKj6XJ6ou8RC/umEiDkESRtLXpN+c08abXpoa02ZrwIKMgOZKouspYP+3Z8F8C6pmYiHv9
1IJe21q9+uFXdKpMq7OOQS+HxNVIimdY6OBkvf1WAmM8VLQiVkZKDIHBJ4kfiwoUu1LU3yON0HWh
FE+mXr23pUZzrmEaCXRNkLt3U9Gmt6it8QzqD7ZCi5CM0hd26joKZBh4U4r5p891qmT0ppNylFxV
mj+jBlahQlBqXRjoeg18K0qkP6utotJNwcROsKRTP5cX2ZeIQsmQMIE+W0Hi0Nd2Cwwn7lO3C2AV
EDH6FQ40flRWevhiO+R8mEpLK2OEL/PdUCaVV5LXig1deZO6tmERVzOwJQHqphRTxUSd14lAbrc+
MWFIuGcFV2MhEYXR9TKcTdyrBcYqpohu2xvRsDRzlZFWBt4jsQYp5vjZ1irIH9kxlEinT1pq1lHb
UyCdXL0aYNQ0+yy25107RVhNZiQ2I5tKhxIEA/0Ijg0dzLC2U3vdKwpGSylW1zUtbhwPrAItMCkt
op1t6x/DIitPiS5TDAFeRfYAg0CGio2k5Wja+6FReaMkI8DIb6qF0mXMbdy2Wo1GxJoQvTiqDGy0
LIWrF/dqJikFDa0aOVbnP0Z6+Bj5FBGmvoZMHiQIdmy9Lty2wMBq+1G3M8U/RoEKZo1o5L9u3+9k
jU3QRf2gDQ4EtVq3S2ySDKY8NkZqyuclwZnWmqGPyNcGEpbuv86jVl4bnXyuOqLwmEWq3f2n/+7m
f3ff2KsWvR00cvfHkuZRIwQ2ieAUz/ffPeL+d36l4LM3xy5FIS5R5/r7r40kg5n45zYY+2wV2iny
sz+/+acf/7xEYGrzorJr2qZ/P5sEnHMRBIVKOYrF1F/P+z/9lEoAvcUosflwCbxPlQlY5O9v6a9P
cH+qpMTrm2mS89cL3+8jagBFlpXYaMRAsRENtCT5T9vcoWvWn5y/QpwB9z9pUmr46K2mxf3m/RdI
NealJc6yVAdirLStKJzPnFKhk8QcZhGleP/Hj3PYYwmY7ZSDLoa6f/rnfp+jjSGdrISUBZFWQqrY
RhW8uE6qchAkWJrakKZQY6kpDdi8Ctdplj6p4oCGGWdoS0LYzsnGbCcbRvbXT/92n064gxwT9DNZ
rFv2amXkHkjrnT6lrACNEhxFH3DCi2tHNQQDTq7Z/YYkM/IaohoXYQIugh69Ka/z559JvGJBPfuf
7itMau/IzyjHE/ghFT1RnnMvYeFNDpGt5bs/9/f96KyJEcJRTBhkZ5XsuKluLe8PckLzIVRyPIiG
Dss2II064Vrh6TQLLpva15v7Gy7Fd33/6d9uqtPUrWd9zxl9uMv+xDtImxZ8kZBv/RFu/RF3hZDR
F3aIut5syImqhVztrkG73/zrPs47PAMLL9lepvW8u4CiuMTE42TIQPX1i+wsvJTORxM+1O6wTg75
wjq+jLt8EWyndbVqVvh1QK1am6Fbxsb6Mu9ehrVHc2Zh0qt2Cf+d4oPju5jq/JvXJ7vskNpLz7/V
rnEFaLg+gBRewlRY0k3y5l2zQkjnvokXI4SRDeLiktSrl9heHgRY6iW3Vi+2tDbP0xd3dCteEM7A
zaDMUXwr0E2SGxe2lx1e/FubUj6AmNXBR1oC5duyCr7y3rAC8uIez825/Uu1HB+wsiPBZIWAZ1jR
jypqMoNv2Qxdmu+CkiWfbniNqqOen/la0B4286Uwvvh6JugBZPo4xmvKOpqu/zl3BtyViP7VXdVA
1iXCYS1La6LGeqwS07maLyb9A8BJ85YuIYucE6/tH9M2cFNW6sOF7FcKi/hiaXjHhzTZIDTtf2HH
UbMgMksJlzIe6wF6p5ccOptK+ALUWj3RHVjgxWZSQMDGx5rpj2hLAvzswOUHbjr6upy3AMfGkArB
oiXc9hwinh32tCEz4hgpZJdL0znabJi/6OSpCCYGtsMb5b33Xe41yBIf8IKt6uQ2kHpYQfNudlG6
tvITi3/xYuOJwHSOQvE662vGj6Rb8upQfSVzFW3NAOPUQktX8nlmXjvSxnYijJAsN4gjnFwT6Qj1
avp19s0+V1vbJtLqwozl8j/9pXBVoleW6lVQjejUkXrXesnzNAFE086Yk8olWEa6Gw/5UVWW/THc
SXxSCFcL/N2Qn1AA2p8yICdU7jSMvPBTvqRgb4ZV/0OGTP7Ot5NNz/4DoyLhR1jQPzp3XoeP/SpK
ltPnpnmU1+5Ib+IAC6I+tqI4/lOSKSRts6UG6Cf9zLNjPKB2SJ5RytXIGRJStB66BYC2FYlKvz5Q
QPLqgHEtTyVxJPv2lD+lxI5uf3UunGp467cjgAx1Y0EH2hqMGCXB98uRM7oPEX6RY5RpxKxCU0h3
2u/4q/HOF8Uh/uAU6AxpTXgW/ZpV7HY3KI2wqpf1sxJv7dbLtGWJz5We9LNZXh0hZi0flcwLqmuT
v/Hwtl5AJ+T70M8At0Gpc9QV9tjA/hDTpYDRz5yPHLJu+TLv5C+PX3av1ErelXgDPZrNOymLjcuJ
lM6b/JeA3hH584NCuBfMuAnRLifkKv3l8Jd4UrluyiUlRL08cnIF4Sq0xEvSHZ3tWz4fw2c+HE/J
BRFyYK3moQVJAa0E1qeGfQZqJkhJmtL9Qth7DbYqSIv3uoQ65japvxKe8bb74Exu6q2qrBzpEAZH
TsoURD5dKX3NnYBxeTN7u9ml929JEFXsp6p8dMqvTvtGBIUzB5D3tqi3Mp40Clv1mqeM4oNUf8Jg
1XkCw74BY8nUQ8/ivgdPmyueMkwbpfvQ/EuvsQTE8ltdkwnIw/he5W+yjDauuKjl0b7Nyq5C5C9x
RIa0AD/zoohA0HjbsxeHuslThMX3C1Lw4hmZQ1CzEFtx7VELNBY112Sythcc905bgr78spXFBIF5
280X590+c4RVcJIdo+1HtLTP7eIUhQ+GN31xBYOAZnjiMmFYGOoNPVRrkznnQXc/tCvWCUwkiCLB
Vs4Zoyc/cTgsr9/1rhi7GWPfOJV4DU/ZdV+MqyObItEVYdTNfw1uuLyVQ/5MnWmi37dETs8nDZyP
EuzkTfqpKdS9c6k0KGS/5HXp4tysN3rCmvxEk/5mnnGm3YemqPM0CgaZq+04CXkn4256Bb1y4jug
7kYVw5v1105ZmYHrn6f1QKzWIyNndODAAenk27K6J96Czh8b1rJ30RO92uN6WhMoO30x+jCUEvrM
50pspkV/o+wUT8wcerCCFrgE7p25+TODJS0ecaJS5Ytp9vIZLM+ODib5DcyknPXSk05I4q/0XjC5
S+t+x8GijKOeTQXHo5tt4SHy+Cx+f9Nv0vEHHYn8xVfXrXgXk7LiSuJyFE8fv1BJYdg1oi0CZK5g
fstQfX95LfMka1kcrHL5Yb2TibCQnqwr7oZXLJ/v1pXpj+NoeXxB4cfwxQ8eWqNazCI4ABBs0Btk
HmZilznQYiYk8ggc2U566kOOFOeGll9KlTMSCRXAi/V8nTminFq8V1hHy+zAxp7TgaRNDgc+Ao+l
ZLIVH3kpf31w5jFdWEsUy7vqwPxlnzlKzpWrfmYmbtbzEnT6NeP5mA+8F+udbdih5InDASjfikFB
8+SzdJSelB0Hif9e4udx+cWXYN6EF5WUECYSvnF+5PPzsTj5mUL7nbhOjX3pIlTPF8qV6cUwV0bx
nD6rNw5jcWB69m/WEQoJskvGKM+JGbL4rqwjs59x5SrDox/AdA3zvcrxW6qBK00bXnH2mMrwz2IZ
9QaHc4aThT0pj2SopM66ZhRtXt94MGsU4qkxyu0ZKkmamzfRgQPP4JM+MwwqO648+iUHPhljwCuT
u3FE1LrQ3vk0yB2YQ/lmode5JLPwUtb7W90cIibUd/6h4jlhc1kFj5z22XYKXES3Eic06VDiAGnk
Q3zkBnHEnM6tq2MTFScrPR/egOXxDWf1SoPfJB41ipOUPApOs/SXt8Xkz0uwFZ83Xb0p/UvzxWXt
Wx5HBZo9U/aEAguvGePqEXdYtGUVJR145AT5076Js1R3U8VTOdHJBgPthj6akLUTsRWAtX6pxdus
9oIHEtNn+rjjjfpBSOG1exIyQMbU6r2WgP0Yw4WvoDhEl3iCDOZ16MVh4GJSywlR2IqaPmd9iy1U
5UgS7LnMLDq+3VF6QNoKK5Wv2ABd5TQHih89tZKwafi7ulvrvblPw2gzYwLMtq21pqkFGLtsLjVG
HPOxpH2QqpiClaVx/LBvbNIXyJ8ZGkYxyKmgbZYDeSnW02WqXnNYxRDK3wV5UqYasAwAbyUSQA24
zG27tQhJE1++kt+XaOtouL2kGZXFNcum0mVatfs90nLlYGZnhiiLssTwNe6AYzuRKAKUQK3jN6bT
gacZInydsXCpHkgccf114RzL4tk4kt0CWiWlIaKQy7bO85MzunovTgO7OJZQKHilp6BRQLmDq1hP
04WVuTxAfTiGnK6siHVwh6T3FQz+rFw5Pg/BkRAhDUle9mOz139marWeCIjjJCUfQeM6BXN3rljT
iBPsUDGOsNb/4pwVYqcFt61sMzqr4YLqs3nrpyWY5tZYKLKXGmtiTrqtvMUOzWDebWId7dOaORCV
e2ifWm5eR/ukEFg3LHpnRSq653kMcm39ID3VwHd0t3hlvOIMGPGIUdMe151zzFgOBauoPOrRCuiv
V6BpZBRgWEEGSQGMlBwTW7hYrYxLGRusp8muJD8O/Z43zI6Dc8sLcVaw32F6FUBntVzYj8ieqTuy
SGfGaLqNcoJmz9ogZZ3CQnhgglpqx3HC6bfKDs3X2PwCHjalK909JHjoxY2d+qi8VysuSsvzodiR
flPvUQTYLI0ZkHFeYjrxqbKn8nipqEhj59lYnw6RT40evlUqQK+PADw0W5nIuaUx2NjnxOOBAVtU
ogIe5nrPV2Fvs3dIgKO1040VcR9htwjbJZDfFJ37ObpKLmtL1+Dk2rCwrV1OwLZO2TwdZBYk2rF5
a7ncIZ7bRFot2gdzQ8sixaOIaX9RnnDsf3HJFbHLRRwjdpd5bkGm4HqkzcBCzsGpuKXyNYKpod40
UY8HNUF16Kv9ZZqy9k7uYj+SCGJacHBD3WuTYxGvAmlDRmd2HI4UH2l2Nlc5Ws4ZTPNFtaPTQvck
XMsUEFm6ZNKS5Aa5R7/kouSuXZOW2EC51twCBeoGaItjTaP2ZGsX+a2SxCk0cimTG9V92064uFQS
LIV1BrGdO8ILaKG8ex7odBtY3V+xxOHLG7WjVIGL303svJ+LYWGcpnyNbVZn5Af5PL6OBtbqdtms
5A6P6w86yMX01hlLpfRiDGn8hu4RQRf5Wobq3V3b8IyYhIY6HwX3U5lvAlbP5soqXFNeI5J6fHCW
zTo83RcmKrs2cGFQ5BHsPDiGl/0ET9OFCc9BCRXtdRmK/WOBpCcJNj11AWbdDKVxlx9ijWWIB+vs
O6BI/9ABfd7nTINg7qCDOxCbH/0Nm2689l2oFavCTHdybEEfaweaPVfjoaEwrK9ivNEtVxJosKZ6
txh/qneinTjW7JxCGIasYRdOvTQe/CtqLO0bNVr27L/rJEzCqanBqdyQ2uUL44Fsx0X5iVa/z4lB
9QaakQAqFxoxX85RefcPzkNbKcuCPBVOy34TY0rX3jnMer8lwlE9+C3jy7hj/OFUACDPUlUi32RT
WQejPdU02uv91F8j4xIMj3P6qvduEU5eGL5pvAEqugsoMJleYdNCdHBQQNuc069ZW3XX/G0g25yt
vCAfM0ru8Z+uosO0Asri7JoDszIA5r5d1J/8PzynZ/WpvdCIwdgMroJitNmfIdUie/D1FUyukfEi
dqVjpsLpdisqbQgPiLUGlEQYheAjVZRoGzTJLkCgA2QBb9oJJR+ad/99Xo8H4xAyuoEqDxRGQpSG
LA8+bO8YbOZHEDlYppwwJ5bvNvZbPD6B+Y56AYc5BJod+kfWyuz3lnP4gQ3pIlMgXJVbfVm8O2tl
zZjJZO5Wz4G9so/mE0UWV6U0LB91gx3GDtIweCqAKfjy6LRTuKOP6qzRuJbsrzbhWmGNAs1EWtQp
zgAB9t4HLOids7TfT9mWNoZ5DfawoZ/UblPBpPLwQxkU5s6Mpvpbchz3sDe0DbAfbYMN/YEICyi5
IcMZLp8FuThnZUXFm1Eh4c/GQ5HT6/yA70tWQr6sX/MtnJIYBlTlySJ+wRPauV3p6Ydui5awutz8
E2CLg3WWKCksrHPhFnt5Wow39MaSG7IKVQ/Z78j2DuD2anyMXMyBmBLmV/MteO+ekObJ4Q7mMR7x
DaPPkYMFJg2YHgzuStD+yhflARZ/AfvsVKj7wnZr8G1kuIAkhJcGmAphfbSmtTVImxohcMBiyyuO
MFbEmIjtnDH/VELw3Vpu8xq/MIpCvCNq0cNf0GrbKGb83hdgiC0BL++q9zJ6NKMVV7HyUOmXqRQ5
CrO+tZVfVl12vWGNINd4tjCos/kn/45qqLx4Y+vE9McKQerFJiYrEH3U0BloCYv/F8AMJRZFq/hg
u1hi3ADkzRbKTcKYuQ/HRUpdhfcSbDNg8jaWOHg7y+4wvFpIEFjT2i/ZAdS9YWPRnrz6BY1CAc8u
RQhOIkAp7WlmsauipUOrzUYYRBDlorvq9mo6qph6acwgOTUXMnSIdpt3G3UUDvpB4WqNn1huskOf
XhNc8JPLUp+4XIcUiiulfnmbiz07ShI34kUANUprqhnScVp/cBaoECeZBTzaNlP8DiQpXeKHOoWb
4ZvWH7smeH0WfZNF8JT27D0tKGtkPSCxWETPnQWeZKMfC5huYvQOngD5MV6tx9fkN3rpSONbFJTf
V8qXQfVk5WxI4vDBKkwggw/J9A6sC9yGhmKCcRxIMx8HKuo1gP29YIxDXcCK46BUoOohxSzU5kA5
QKWMErrVIt3SZkIfRPkABRArBEZ5FB0wPOPX8gZaqfGgbxsbe8si/zZXgLqgZQhfytovP4orHEVM
8WayF4ixeeWcwjP4MSXfpC82c9WAWhWj5ML/jnPFTbaZ3R0azdCWfI05JLld9IYikUqRJnYv4XOv
eB2edEjGD5iMIHdMTvVWPlNS/WrjKystycv0S9euAv3kFDuloSQMHaKYNwwdyU7kbYOK67fDSXmx
4dstCFxgew/Fjy+0v7Uv5lvIKEpLHMw6blogSuMmiC9Jh3oNsD079x++AXaBv9lJLX4MOG6tftAe
RtYTTxaA8f6YfKjse8m74BRBxQsZPFv6tUuToKC9/FJ+lp/Fl3M0djU7e+oaZ+QCqAW06pZyQZNk
DPHNZanyE2MYAYgcXYAI7jk7og3Sb9szzmN5Dagv7NqdrPz6h5bAjfKldMWq7Ow/5tomaIF0Cwyg
MiKj93+qBkKQKQYDpqQUHKf6ZEft4qddEAIzbwIQuJnlqpYruQR+sEUXh4Uto9d/trDzoQ7CmdmE
NN3246bdjGgRluJ7JDkD7j7L26NzAugG3LU4JdYrCCN7Da8OhekC8cbtwTkF7/SrQjIE5Df5Ro3t
+YMGkClG2+fwhSUU+mFwcktSNSrCPrDVguODAsew3wOexWVKXfysMZInC4fiJ7kAKvt4qFTGy/it
Uvh91x6KJ38LVsx6iXbjI2fiTxVfelS4VfysBzvr4VGX+Gxf1ZJ8koUlcO4QEqRTssM0yIzMqeBf
gHIDlPR62I2CkIlkcXFOwg1EaVV+Bea3JKMV9yj4avXaDv4mGbat82gV0qGVgksgGkDBPfnn/uNw
zwOqJ9aQMoDoYCg0OGjA+gfR95k6yULgRfB6NtABut/nVNG+RMfjJaKFFU5zTmtUqLrUmpJkPA8A
vf/+TSZ++nNTD/C/xvJjK+ewYkR37v74+z/3P211bBWM+kaI2rJiHPjXxydqrWyDYRfJ4AdaEWJ1
/ycQN+/3+aXItApt48NBM+SabIeFn/jPn/7bI++/MESu058/KWrQu2nS3AzDRvxXhy6N2g2GxIo0
P/4J7rlZ9x8NGvaKe//RvsdSWZiPob6BTP37z/u/3+af+5xABGz9uX3/myytwXxPwfrf7v9z86+f
wiyEISGe9c9vEj3UUMgwNf35ha21vMj9djGwLlPK0lndH/JPL3//2ChCAciJiLCErDCSuhkQSqd3
UUZR/BI1XBEt1pdYyGtiVuO+2hiGFa7p7MueqpHUmtHzimJqV7P2qNxDy4ZbA8irE2FmiaZvJVw8
KzTdixqKa9sytZskoEWBhHe3JW6KZDSr9aYcHWUrU0aTwPJ0UO61elhqtCwcCVp4KILWJomsTbS8
OQ4x0E5RbHt9pihUjHt93WMYkmtkBYlvORvNQCYbJi+pCHYzG3yAJL0NJL6Vd61P0gNv0ccnzVGE
lyG+4ZrcZz7LM5ngOPLjYgWMpgMEnLUlAO44ew0C1ilUOQY2b4btbKUG2E4BWzMcUqD2NTlw5NVh
DFnrCmA8jSS7+YOc653VATowYmmnZ/VTGUkfMvl3uQFqPPgcegKDtZx9MwMOaXnzPTYvwR8mFUTp
mWTqWR26d3OmqEPa3ihi90by95CaYT6pS2A0CepIdgB0X5lFoOIFAWK9Uqegg9NdOobpaSDhb2pH
LHul+o2S5CgHFumcSFhVUgHH5EtRdsGQfuUiMhA3E4sAESOYdb9hbn/SRs73nUzQYCEiB0ORPSht
ZnLlKEKxnW5VZLpt/mKRVqi0CkyNaYeYZJtl9Flm/0B68AN++8uEBTsi9RBCCoGEdIRqqNekImYk
EtWDyVqM4d6vUTXq6lPneL39aIpQxQLHWGeQeGTa+4CaJ9mLfE2fDaI/hUxGRY0/dVZb6eiMi1kB
wKwvh5KqR8Z3ppHqWMYd2HpiHsdZZ7XHHA+IUcRATuRBtiIYUqqJiAxnAlJaUlsnER/piCDJcrxW
IlhyFgmTJE0CfXnNypo6qNNRTSWN0iKVUgnww4WdtB/Iqxz1Isf5b3mjiLI0AM3bZFvOOgtLbGMT
no34u8iWumrJqyAbnkqb2XVqDUHPacZtnxBzhB4IJiAIfKkmzE9Oy1PUyG9zCUmuUm1p1WvsJzP1
eeyUYttk8zteRYYUVUEr05D0a4FcRxv4xl6f7hNUPfI9rQi8u0PiJ2eSqyjts08SaEsiqE9XehYR
obM8Po1jv+/JDq1NILN2nwXkrh0nK7hZYb7LFA3SsUP5QxvUh/G5FnGkqQgmjelllmoLUy3SnzQR
XloZ6kf1JWvOb5VkZJsWfF1j1TPJTnvVUPz1UPHkzjQxeRGi2RowFaSKvNTQ2CmY8WfZX6Pw9U+I
X/cOAavKPWmVzUNamk+oyWuEmKhvpyo4zr3xYebIF8aCdTQdsTlzKhg8UIysqfiOISNMvtadE7mw
CZw4IX4+K1XC+qPGGawH/q+vDfFh6F4NhWGO5N2dkZqmq2h0t8NJAadUO/Css98ah2HrDMzitn2t
RRwtbE6ZdFqdlFrUzuRbBSJPzAfRGpNla2J5jTp2F5k6AHBG0UvHmmZHaoOtLZ9TJYPSacynUpKe
QxGWW9E2j0wHrKdERYY8XULb6VWCbuy6+H0alJc+RP6l1m3gyRI75ig0MCeQ0NsmYAZ8ERDRAF63
FSDOQGE0Un2zkHjfiJzf4qevy2+/pc9j0IDMdpqIBK70iFQSC/YHacGdCUNBFQHClogSLmI6LiJc
2CFluBBxw4YIHpYYeyC44IRELnkJSSc2yuapyocT3/lprtVNxYJ27GK6ppL8EtgUvRLn0cdflYnc
47K8RDrQLClnYqitWV74WfSrjzetGGGqaybmiCK8qLqWIA1OqcjLIBwdwSxAYbqUjB5Fl0lksJ5g
xevTL6mwwdTP7a9uUt6qRH4zOc6JcG21Wvhp13O8RRo87i1SnyfG71TEQJcJ7n7GpMlqb00X/bY4
Pi8KgLB6DlCr6w52bzELInso1plN1HSUkisdN9VrImKoG/KotYtGJYT80UWQ/Rgisvrb1GkXVOFb
2n6aUJmWugwEoJhkGHh4PxHq79TsKvk12SVVc0JdLVSlFNSVAjKd6tdEMxA24LfZsxR2nwYeZZh3
otUlanU6CWhZmhJzQRA34ISnSERzS/QmkX2qROLCRqHvSVb3aiC/KoWGNVowV0TMdw6vYBDB32VL
EcRG2zuSCa6JcHCkuOCO/QHylzMtIp30AxElno9qg6baeJFrmRW7CBwvRfS4WSeP8qx+FZhni6bb
AYoYRVR5abB6EuHlloKPKxaB5hrJ5lPL7jMUYeeFiD3vRQB6rosodNIHtZ3UERTs026SaTMEPrni
JRnqwGf8Y0DJkfD2bGVp05eTUp2SG0pGGRnsUk9BP7FPWVf4q7DvHN4tfZJcRLejEqPQXhI+1xCn
1OtQ1MyGEoCt7mQf06YSjeMq8jHJ1gpJG+gE3aYrv5TE3Px/S9n/zFLm2Nb/1VIG5BD72P25tt//
+z8U/f6A//KTOfI/FMOyMJnpmmX87SVzzH+YumoqpmopjqWahvkf/+v/eMm0fxiyqdiWrtmOsJL9
8ZLp8j+A1zjwrPCl6WAbzP8XL5mCse1fvWSyQ647Ql9V0x0ZOamm/auXbMrats+tyN5VWvLCZI1A
BDtTk0vLrnKIPPNRxqoTHU2JYkWECjYsDWrTk/oBSDByJYE3ARSE8wLgSWm/hwKAoq3iJomeImzt
LJx/EbdFm0kQUyy6OQBUdEgqnUCqWAKuQiYzUD9b25dyfYh6RvluePJrmRpFTugC1rRHVZa162Sh
oWkY88oh30VBFKHilQa8QT7XzmDf9BI6Ut1iSEmQQwS1fQhq6h0CEWMIWIwmhPOGr7froNZcqbAg
fyrgp/IEZGKami+hE8vnQiWGLNVAIMbBfDIsZRWb7F/9UteuVW7+WCb8qCbsfyKjpX5cG4fIacet
Du+GKT9YW2lD89dHhq0XmrTX9WnTDe3bEGkg9kEQ9Ejvl8YAOjRXxqeEvX2p6UdV77JPzTH35N1u
gmKerqOfy1ula7f49ysGy4S4lEKNPR+8J6gMeR30dD5r6D62wPykaOIZJc4DNNBIj5eVM0arnjae
NhnRvi4tiC+Q+3CfTfMeSN5GT7dTS4DMHTBkbBwBHIKiQScQBJEdTp+mgBJNAk9kCVARrvCTLtBF
IwyjEZaRDtNoUqMOpxSK/TSk6OYb35UAIDUCheQLKNJwxyP1VOQmgUwiV6oVCKVOwJSU+aETcKWG
UCxBNFIMO/bSyNoDeVRViDjOCMHZQu/JBkD/1TRWwP7Q7nOpPsSj5BxY9a3N56Ql1mh2xmM6IpWY
0/AT81y/qlV5pws0FHyck24UMCGMaNxExQ8aHJpbAVNGQlvJk+PuLbeATUUCO9XDn1Jy3yDDFtAP
DC5K7cCoY63OkdUJp5dBjFvE5q/vIVwVWPQtnTlRDvxvBVDaRhN+gUTAsBKBxWoFIKuUrKshkFm9
qPYbAqNlm/07Dqdxk+rtMQnmgh0R3o9iaLcYoLeGFTj7mQ4gSUx2UfgvxXQG1BRczXij0dpSQjwT
CSeYVynEopX2qyFp836qbTbOkG5A615rgQXr2TYdYuVXr8mKCKXOd42cbXct+bQ8czrkFnwNUxnY
kbHeofws7zO9JCXOqaGJtlQ9sTMt9cTUWVdlJuXwL2lswNr32VswtQOrR/I1RclkR2dEdSyMH6oP
Maakkh9VQHmHiW5MBnWsVQaWO9J5EBi1DJ6aLfSjoUwpUl51PYb5VAe8ppDTY5vmsMkdc22y9cO5
igFUt2ndKwHgiwR1Vzs1xsZoq/VoIcgze0BvHQF50ZAGiDyS1zbVkU73LEvAw03vEQ1UMHdUtNis
1wMDlzJNcJAreaHSVjMaps/K56wBN6zMRrQZYvQJYUaj4j/ZO5PmuJE02/6VZ71HGkYHsOgNYw4O
IimSErWBkRKFeQYcDvz6Pg5lKSqzq5917bvMyhMAQ2QMCMD9++4917ZJyav7h8JefroR8HnQYXFK
cR7G3zb1zI9AQOghv52IXcxn0dweVVZ+53kTNZz7p6YGUVGh4iUAGPSKX9f0FwmKAzdEWGKfwDF6
VVTZ86g3dn0JO08uAN7N5Lnkon0l5oFua0ErshjwjHU9xc3HrqantUSQrT2h8jvjMSbF1K+q9GQ3
xSe3n8ACeOK7TJJlU0Do20WiJTBFU93mfLRP8CaBcRYQPkVGqi+mmbDIyR/DnFkNyJN0YX8SGlHs
fhIhdNwMStUGyyaJKVEOlIKk+rCFWjOUX5uly/fcqNpNmaUsIPAeuC3pMjbikqJe4D7MP7wYtqvK
cVuCFduXuJG3s+i+CcX54ypeZTsgcMJC+qX8gK1XHPKqW04dMkrsBwBV6/kmTOFnjGn1vVaAy1HF
3+Gsp1ttDcbWlLTXUYmkCU+5lhMNxK7Gn1XatFFsj3Aj42Nhkr1PVdISa2OiiJk+gAjAIlMhFMbU
iV+45+7BdN0vXYiMc7B0XNt8k2UJ16SqfAeb8WyY0bU14WGJSbkSsY24wZBfWjWiJ4CJaGWER3eW
zkijiVL08WdgEY+trLz9omAqO66X7+TY0k9IJN1MLF4z9EEcIvRa/N60P6EulS+zE0TnMaM00tu+
2k6zQC/XAJeKere8M31SOx0bMI/b9yBxfWwgtbvcR3k3kL3T3lgRESXKo38BLWG+B7GEF2+G1pPS
zBrqkW5j7IfnwKV1AG5moGoPo8EO0ej7LcxawCH2IbHJtCEpEZbTiUpeuTXDgGJtjwqsSrSZt8+G
s6R+KyQrPhyP7VYKOp8N5p00mrgnBIoUDaN4Duag2BiyBSCDoiuI+2Tns3i+6mclt6OJIlrYkK+G
hfetWyztM62LO5gKXHyjYT+J7jYdm5tSxO6106HYiemaCCCbW0/V2SdC4RFqOXdLE05nGzgK1nj6
3mlJ5SQ9yshHqm4MFgxyyiDc2duzAifsNvTNmLXgzsE+plDzckfWQKE6eUhNHyWCW21zA3i3P5RH
CsUTyTCsloLODw/WiDagMACkV9RXMAcOJ1Cp2yLFfQARjBMhYH2c2MHt2Lj2sftspFSYEsehe53G
T5GfgC6GQ3QQUSM3U6IzFUbadJROCk9YN17UUkrKMu8WvBLhc82+bQx1AyoSEJH0TmNeezsxYe/h
WZaf+pRpQEg4r0HJPi6Mz0GaxCeC0zEoGALP2LgUN1h+D1QXYvxheH9b1aIp1IXw1cyAhSobPw/I
H/y4sY/x4lsLAtcOpXAMBD9qBOjqZFhwBMHAHbvghz3MFG7s08rDvYBvXW1E8PEO+qaqdkUvPyvk
UOdgxOLYwnPkLCMGsLEFWbKAr5AT2MNZNM63LKc2m1WUMZ2GwAouYkeTUrVnjvN5HZZitMhyCN/y
ckIc68nvxhJpoLD2gpil/rQL0ubhwtXn0lvGo5bVCIUTzE1i1KxpSFNnzCucZXC+hj6gjwEFz0H1
6nMfyD3Ww4Zef8fGvMMi8z4wBycQDSHM+iQVxUS+jmLY1BH0ezV6LBJlTkO7f+5KQfGzN1HldM9R
rjmVY9GeAy9ozhZ6tKyeqUXrvbgJbnD10bB0OBHndGzP65aNBO7X1rq7DiXAeadJqTxbU3deh/73
1mw7xglJViejFPEUppI6fHQiE8ZXFOUnyfWkAu5CEzEH1Zyhlq09vG4D89e95Tb369OdkJ4dEnQk
Kzd5xTGvgzPhl7q67Is48VEdiC9Kt0hc3ciQTVxUx0h/7VXaIU9jLcO9tZMnyqDdodd2IFd2HFs3
e5e3NwcGCT8P84xpfbGkhfZfm24odBsIHPVm4ZHA2S6A89ePNdcGnMAbY/SR67gesNz6fhHoOYE5
v8Yals35SSdIb10GJwSdvZqaXLPcCtAriMhp6Ng4Gs+OxFbm6WHd7eb8w8TKvbscyhuMIW44Ms/S
9Ob1vfDWt2V9r3rbu/Eg0+ztp6oblnPide45WuhnB0tGDERqJ9fr0OutPvjZjkDfk4k4udxESZTH
rFHqqiU3gXi5gMnOceVrX4ZQM7dNKMf7PFyeS6Mxzk2SGOdi0udcyvezpWq6GCMCcT2AIu12pug/
CnOZzM0ytcshwbezuocizYZeh9U99GurcnHvUvZwd8oYXlfY9Tr4VsXlMiDSkokj1z6KDlzVUR9l
La9UpONd1HXxAWwZdXkKtI+hP8379YdSf9mdFpX50CqyaFaW9qhdYWaNwfZiTuq0V2l1KFlzQF92
3ZdD/JIGU7xfP5T1s1g/KKmB3qLyP/cO+D3SxhLshfi2/NSCRaxR1X87f/sJtEED+4Q2OnbJ9SE+
dSKmzSd7bGmGriey4qqBknNuCVxgQhCsbwj38T/fqvVdwjovEcplY3JiOfHrLVhf5fp6XVB/58sr
57JNaGOXnEooYY3sQNeZzo+6CCgUqwpl32A9WKyIfRfwpWd3mnVOl9xc3Ndes6RsiR13IJ93rp+N
akyh0QLIs5cFWV0wfEBuCgIkraqY5q8dkLddEcTICaqCbhcRtFvIqPntZVBaR+hb6XWPqC90gdCK
hXInshTTJ9nPTr1HmVBpRELZGu2dHUf3nWDtZiTc6N3xHGcWiAJbnNzefayH+jN+YO6YdNrdxYY0
wuTdKtHCh9WtkrdZVX23fOvFjIm1LAzKZ9OUfinNlyxBI1EEzddYVl9tPyKG3OErYJXZXZdUBYQH
9WCiJqtbAlsVqhKYFrQJ8OkL6YCqYOXZMXvH8NzvR3+gpbXQbIqL8ThFM1MfXz5ljd1cA6W8HZwp
OMZF8txas49jgrgPN9c5lakP4Zb7a2yCNg786mA5sDdmBaIpeMrAABLmkl4H7wZ1gt1ckgc+BtOj
N8KxngN5BtF/W3TflU0ix2NT0NWPEgO9a5nfJJ56Z0FC7dow7oyRnrntlhnealbrAYXJvCzpEEaQ
8eLO4BPrCG31PlXF/RzkPyhGE4w4J1xAi/itH5msGDOFfnPMbwJPBRvly6OXNY9Bd4IFcWhtQgat
gEBrrx7ucx9GXKIwrLplQeZeeTvWoEw0+tNUL5FP226Ixe3MJGPoOr4SFn1RWg0Jc+at3zTPAVxA
y8GpSNe52wQ59oOhxuauG9pvvSefehF8k7wJS4LiYJyIiAiF97kr8nNQmo9tMSCsm51d0y3fc5s1
tcxIw86m/sElYzQTCGuBQ2LRKJDWKGeLz/d5jiJUbSHRfaX30XVOtx0dAGl2Qm5JP96DJt4lNR0m
dT1AQeQL/7PXWWfhECZbMBa5rbybNoNV4JEzNibuxmpTggI85A6N2T+WDSEGaHIz6qKU694XO38E
swCVLBe3xYzGMsirGwrnR1jH56Gcr3MaWrkkDki66ns1WncYVZ+Xzv+cW+FrKMZoQ6t+s9SLdzId
9Kuwou+LBrGsSScyn6Yr5qSHToxf67p85FleWZKic2zRza1QpgDoL/bKqeDM0bOjUqLFWJquny5b
g48hRvdeuEwc851J5hch8Y4UPqpxJOQuAmrPRSPulOF9qvqvyxzheYiQVUMZ6+IkIsMU0b8tUAIF
AfnbHeEjg8oRmKdteoA690p6BL1yq+ZWgHVo+vDr3t9HAU2JpJVvJlq9zjTGnWfTbhwWLgdiJBze
L4b7sQ/AJ2kEiBYixMyVjSK9FpX11AcVWT+Y4gEklNvM7sBidnTPeNda5sl0F0s5XUNCm7c0S44z
DFD8yIOiL2q2h4C4jDGrfhatl26kaL4GLjFAjQx3tWV9DGgYoauAc2eKBQky6nHJhMVmbLDTxBLl
lJugy0gf5zyBk15KulTy4OR40ZuSWGczF7R7fAPUeWvcmHZ8k5hkTcaTmd1jsUZk3zmH3kNbm3Sg
gOnXUY1HdVlAIqTE/5OZBUr3UbYbvqO+HVtnVb7QC3tgXbzcWC5Oo7BkZi3Gn84YYvQiuZtf+aa8
zjwsnflK0ESNZdS9Hn26/SAwiDsFezA6P9yi83dLtiiSXyay7ZHiuhhsnABjHAjSCHAKnV/SyLL2
CkI8bCuTtogfVc/ALO/7impsmdO3NgfXOjOBfeGugaguohA4VzewgFiqka1ArOkjeoJ3YTp4JBG/
wCUyxN1AOroZ6ixMgwZ+WmIqG+RR5hKNX0JZYCD9KIqCn7B+0IoLy9sA8iIBzk+JZPEsWpnN156K
9Q2XtW2q+DS9uPtJ2WPedzqRxc2boxlFn1uuQecqbH8mxUS/KuL2WXYfCVUUjI8/g2yut0Z1E5gg
XmO3eIBbQ7KuFFh8SpPwNfLPWwiGLgUELmT7crV6D19HGXxwSyfNXtEZxGV9tkrCj7MfuSfm3QQD
90ZM3Bsz5mSj60B3DHqqV/usJyCj4JbGF6kX+IcVBS/CS+G6oMWTRnwuyUAKwntLjsAzDK4yzGrx
5piTzWUQ7n+7GO/+2HkYIwMURRrp0qWPXe6Vd6IiR0KUgk7jOPkb/pJV+PcFC+vNEDSAWtyJXG53
1423daSI5XK/dcqvmGeO06EuvaO5fIA5JmnYCvdhDf/GQQ6wCXhq9YDgzqZ+TldpPLd18lqbLXAf
hNktPncJvN9ZoGlHHrDouEyXHVBNrMopIWuu8wn6P2mmLSKzHJFvbVqwOGzx2GeIqKcgz46td3Sc
droxBFlToXdrsArbCheJZOU+VTlwxirLfYqlXNDiUd5HKDvGjsTvNIIGX6q7OZburcNZTWrCYcmm
+cZ1Jo/blz3uCR1FArRVQNJSrhIbQyCitAoa5ksdf0m9XTn0mE9GJHLNeOV61mPMqU8iCID1vedP
33Mnf6rH2x7ey5Wkk7AtxiTcyNFmzRTCxilJHksFCHwMrzS+0vtZHqA1m2fKZLgATbxn8AWw43bi
IQVkmZSEORbul5z69hWZANAS9OBL0nzyCqNP1TyBuXuizUiP/cofEPiTNbJpRiLPqAWnZFhGuznN
ufnHP0sVNdfR5JoHP7Il3hChL4YKPH9xy21ukydjeEefkYglVX3O5Hs6XEd26+0GpkRINCOPHC7n
uYMp6zeoTAY/fwsjhJ/0IrrjXMjXxVLvzJt2Vlx8MzFMTAjPHqKs3jqSeUuXPjgFz6f3px8qIc0k
hlteBi66Qi2ccN88b0Y+CH6GhfJpMVlepUPxAdbtsW6RCQ49acRO9t7Y7vtCxYOYPmC3ymWpqQPa
gsC4tVOZIeUEpqJGBO58JlyGc6RukEXPnTEKPs7ERTVYbyYkBVeUTB8d6CEbVFU7r3R2gxWeIgEQ
xSaUheBoXUqaypfOsuvd6PcNxUznJJySKHpvvJ4VBMJEuJ98SwfHB5lxVZchnOO0xhRTwAPMUdew
GhiufAnKQ3V5e5OIkAiwklRgP+n3qfdWSVltTfN72wwkW/I5lk1i70eBjasxw7epqRCtYErR8Wtg
2/iKo3/XBfPRmm/89m5aKFqEXf1UQq1nfTVDFrCcHo9XYRJdHTfDed0323ig1MSq66WA3nru1jpC
qXNw1v3LkDYJlwuPK71R+Wc14xFJLGJKagr/21n/BsPkD6Trmi3gfMP5de70H6pU9UBPRO2Z8PAX
9KHLIJF3YdIDYlzrP5opj/hC6YJyMeH+LOVrQCkDOEMI8s8HcarmUZ6roaJHXQWLt8lSyX2l1miY
IUaEONJ1OE964AncIDoinFEfN8VrZrvzKS3FdHZGNVHJYSK4zJ61neK6O9PyH2m40RlZd30xgFqr
G4TAurSR6iJHYrZlc0TMeBUTuXSi3YWLplqwfuqCCMJEFuErbeT3UAwmSRb2gjVJL+xdvZJXkfNI
gBEztbR48ia723sqms7rAFZenReEnhnRU8dIL5wzQq0obTGsW5djtTndg4Wlbebjzqj0CjyOZgQY
Au3Vr/3LwaoDFeEV6PCyiY8W7HyXi+ZoeCyOFtUk3N0jmkWdl8Ho7YbhXOhyVlsFKBfaDPMDGQFo
vehukSjQYM7xiQfR6V3rlqt31y39CJRQw9EJ8UL0g9tBUbkPHF/7vUadl0vm0dm0LV6i6NwNEzb7
XArbPjd6S2ZtfPLpfMo+gKadTy6RQxPsMp84rvVYFnPlXLcsxGhX5kjEX1+NH5bjqF3ltcwmjARj
cCSh/7Tv68562AUad8r5xJC54nXUQ/d762+7THh7Ij5wfa3Pz6iVwym7tXpesKmjx9ZhPTwPQ3RS
9cPYLxggWCbkmM6zO8tN2AWwaEP8YsiZJACucSyUGDxHd16ss9DDursOoh3wa3SPecOdGM7heCau
af37//Qk9JskAs/HmKafx/oTMI9AJ5gyJ1NONETw5LYdbp652YxJE7Pmuqpb80sZs1hZfMSnaQKM
IQMk580+rgUFJRlXhNM17h36LNR5NSVtQ1LN7qPhxrKhpakge8tV8c4ciOi4eQJSRQ6AVaco2avn
euAsyeH1JTXMiiU3Rzo9owl2lbdLVSAQo1mH09E8lGlf7iwKFXtndq8HVjSDqrxDLvl1HbG5P8Hm
s948LBGJUXYXk2l41XHk1KXWc23JD6PgFQgZkOCZIf2e0c7TKeXMlf451gAyX0IMNXDhtAKh/P+J
Rv5XohFh2db/TzRy/Vb1b/1fZCO//sk/ZCPuHwhvoQmbgee6oW2Fv6Ujlmn/gV7QRgMCC9h1PUQb
/5COmH+Y+n++sEPIwZ7Dc+hp6iT/+R+O+CMMzcAKKJ6IwILV/29JR0zzv0tHyNHzA8cSnhPYQph/
lY7QngkKJh/i2oqik5MVZAq7o3njDxMXZC5IsZmKQzU3mHHGVl6nuiru9qou0ONx3R99DaRd0vqK
HBbEp/pYrh+zbkl9C7nsosrYyKHzjusPq+hbGrnNadIVaUtXpNctR2914+icEHZfDl9+th6DG0/N
4/Ljoe65ADn5dbdiqxImc/sUgoOHPRBv5assa2tfhFcyao3TwoLqnJu0ChzRlZugT/hdo8ZaVbZM
McvUpGGKtjl2oVlglDWfqlipo+Ua2ykxkuvCTtVOCPFTDmN78C2ZuDdk24Du6DBxlJ55Xoc+0rlz
QfGFZQ4aXkfxLTV5v08NVuf1PYqqPQBO4wDH9s9bKH+PhsNfdxXNlQW5MHhe9ckvIJt6CSzCYhlv
12mKBdsEdXF/WO+i61B4rEorGvaEaJMZFGnIAuxewpHxJqyDsXAvvlo3ac40x4LXXBPBsY0kwtfL
01ify6Kf0Lq1DjyPYd+bE3wIbu6t5mFdhvXYUNNUoK13rIACHyk6I9qnq5NRxRQ1YshgIwhN27kG
bWMn0Gmd6110HUx6xOjf5VHRzYLk0WANGgpjv8hEB7ioc6289LyY+9TqFMVsytBUGeYpkWdkrh2O
qwZYzIL4h4Qdao4YRg4BLZx1BpASXUbPpD6qT7EhQ7I0kXM7Fqm51Yhfz6lRVJi9xJprgqMCNmSV
qX8Fyx8dSoOQtm6xQVe6fTRZiBKa1iKYLrjJdJsj0qywdbDH0jyaAdnD+lBa18E+GJPbjDoy9Uvd
PlmHKP3HVj2T92cVj/QfEK3TlxN8q8CDU59tEZmfHM0qHfdBEqXHyufMDLOR5F+iNjNRYHfV09Cp
gf+f1y4oXz0hTQJc5IMd/gxbaCTgKSkBLPrG++vRTRkj7lwf6fYfqn+NoC/0pnOUmRvx7o4PLoWu
veX75o6Uou9G78zM8jr0DpavacJMzADhMfEslxnCNSqUssmabRl1mMP12yHmgO9Sqxdp69vg5RYh
803z+LfXXukeZswC4DBEnYEfnLXIoJtPNNQqnDAM63dT8xX//JrSGGQGVHnH0SfegZaAmxo/Ogmq
zijpKxMPYA9Mxac+JP41CUO4AIpVFYrX3UJoy6Yw0HkmEhmPGBOao2PzJFQGNkX64ux38rkwiCPN
xxCcedUeCAnBCar2yo7KYz9M5nnSXRJ0wL2Jq8DW7SUSyRqmghLmla0xg8GMa5GT3AYBgeg3qOCE
RDO+NjJECDjOkm7bSm86+rS2Ot0TdF2yKgrItcgh2G1KBeibQNXy9+LB7sJib6j4nQQTFBAyRLs7
EC8l0+CYy5SlFs4YJjA9Eu5CHSzdkHT0sE7i1631WDBZcpeTb7p++wNULee21aGjrOzRTgkL7kYj
KaKgb+ScYPLakuOyMy2c2UGHbffXUwIVeGzlsF2vQeshP0SO7xqoLmTxZum1xrrgoMuAy/0qdzOS
cqumr49+62FKrPg413Ph16ar+9mjIDFe9xGtHM9zlTq73ImGcx7i1YhtaswLNSjUJe4WlTohIHmo
mGjKu6ThCmHrVjPRl1vqcfeh1dgsYfU7C+N7du3rKdUOCy9+FvbDUmI9relqDBQct2YBoGpdwqzX
N7RV18oV2a/rcpCwsgZIzx2vS6ujaTXGAWjpA1GgVxNs5Su3aW7TGgNxk46kQUYwyJgSzNRTa5LY
ljTeUjFqt17W3dCKQeuo2Z0XaieGENg8RNCXY4jLWtu/LHzVrLq4Vq+78O9/EF81Aq0go2XWf4rc
NC57vvMx5461q1MyrSacmNc4Cql3nL2YG6/K9Jxx3VwHXx/8tWX3GXIiLptdXHvkDw/hVTKndPFc
JroxtewTUXjl9WIW5fVsjeX1OIlmVxs1Jf+BMCviFzEbzlxmVDtmp6ikq4DOADJZlGRnwCwL5e4z
iUnhOeYs2rt5+Vj10JgGh3USVgVa8YCUAeWXNYsuJ+vrk0/nJLT1vWA9hmKGuPMClXc5cZ2nbDkf
LNM7+ZV2Q7QyJJmZb/whChtaMZN/SkVxK8HbHqdJLdAs8VLOVGFl5EYoWUmfiRwv3pGYdwpAlTLR
jg8tj7qm8ySvQzAirdqR6bUl4CvaC2rlxIPrT6rszH/mqyZMhA6OD4Un3JQDhbM+Hh8VzuhMQPpN
ZXwcWzdhVY4w4UwdHJPqdF4HAg+zvdNUL6P2GqZ62lPoyc46QD+nUd6U2cmrKH5H2sP46wdEoRBh
N5TFR6emT6XfTDe2lXL9Gognt22cUZ31mNVgtOg0vdl0yDptbWsK+SWN67e5Z/LmTB0mSmMEvjeb
9H1pQ87+Z2x1mn7mmNt+9s+EtOwiNb0UHgSDSIwZDJcvc170O29ctYASOxkCOASdBMtxfQEOf+y8
9gtpVk95pHKS0vvloFWnXtHseurhE19GSg3p7UD61MFOsAPTKDgUGBU3Xhq+lFZ6M0zLfBQOaYmz
8xN1xl0906YZI3unJHYwpJfLSxfGEDVcuXcW5Fl+174ICaonLV58ouju6JyVDlCJKtWI+wzzITkH
d31u3phpLfdpnHzza/pcC/Y5h/nTDuE/VvGqPGY+EGChcEIwYzwWLV3qwidHt1bFtu5rfR94a2qC
G42mxbBX2zlt8Z11VPlg37eJeC7pQPGX/aRsPkUpFTZv0HefkFvLIgFHEtKwCVw0kExXR9grxIuh
UgWE5JZPqR0SZ55OYCMWZb303JMCaf6kggvVsDC+D6ZDSHHRbmn86aR4AUQvYvanxA9L8l8ky08W
JVnQeTI+AEu/GioiErKFSUaoFrErl3RX18MhJrauDaz4WjWnKMNQV8Q0WFITSEvvfJ3nyXqQ+Dg3
2H1GBZ9D2EVMPe9b69UJ3ij6ljO0ZeK9yB/1/U829sCTO828vWH0FtTe2QVwT8OGGLy6TIutc08P
OnvM07K/sh3I02Ppn5wADhOStmGngI8LD1M8kCclaLQiMm72hofjDDHzs90SSM5JUGz6ii7HEIDX
g4EGPNDe1JVw9oVyt8lCqHKaVK+SnlaaZtzysmRX+Z1FWQiQEa5UWGOG/BaMQInCxHyZPK1/ECQe
NuXRrYNXQiXBSHguTEzcnP2tsCWZhw4NZ1/V0+2IhLJC0kV517oynWAgET18LYLpltROaChPI05u
gXJHDCjsTUkvJukIJ5qTZ5cmA0HK5nFhEXqVpvU9QWj5ps5pKroTD1eA9LHP9N98/j8hPtMsHK9J
cAtm/jOKh2bbLNnNQEQ24iQSERsU5iR2Abm25cMcJ0gNZ7q0nQ0g3Qt/9HHHhdBFMuHWPqGDMjIP
hqnEtp6OKhKfZFaHfIsB7BQlAWAG/fjBp7nYjIRHj2EObts7FHNNhkXkz9sEGQHea7rA8dVUys+0
OX4YRnNoLF642QfU+EFJh/WXWFXvcUJyzDJRhqHLojP9fKjnfvJe+4rwWjm+WqZbvBOY+CahYUws
l9HrjV+JhWUN5VNjGSrkErHnbynfJTPkJQuFPCQ2wL9NK1gzrdBfqbJs73LbYInlEe8IDIcHXIb1
QZfdav2XF1Lw3368PvDfP1am3W1oNKnuXw0Os6PVte7oO66ltJTtl6FdL3VSPVx2p9XZvu4L5ox7
NNa3XVRBBV6YoaxbgzCbU2xS96HNbZSsGdbD61DqR10eejm2bmHqY/b2P/748muy2vvzj82fc8m0
+/KLTMOLT3NCepZ+VpcH/tMfuPwemUd6uuiKnNXx7xdQM3M+RMVwoukX7hay5jN9jyNNkBk8RuZt
3uF2LdbV9npwHS6PuRyrZ726v+z/7TE+irkrwv1esa7BjdO//zJcHovMkBnmZX99zOruvxyrxiYD
brg+8l8+szF0kL0FFezAy68j1WjY51P20LgdQQX15N9b9IP3lUW1XPaUPy6D0LOudbedZ3IEIwS3
eAqYa8lGl1EuP/+1/69/5v7+LevjyRujP6lq1rLuNmJOzrPDfphKk/7AuhQu6P1Nn9bNxfVZVKgW
uBaa8bOnBVXr1mVItQTrsmsioi+4mB4vh9atysDaLXo14Y34yz9Y//2/OsY3JqXy+vvRl8cQtfXQ
gG4AvOxYJOZIhq76IBwQ9G1jBIf/K2H+70qYbkBN73+OUrvG8jZ+z+e/FjHXf/RnETOw/gj9kHp3
qK1q9sX9FoR/eL7toyNwPKErmNQp/yxhOuEflmuHpOMwSRG2ZVL4vJQwsdZR2CRizRKm9e+53xwy
3v6ao2ab2O8CDw8cHR7b/lsB0xFOQv89is+T2mWVXvHkawFIEK1WN9FtFMYslJbuXPjuU9nAkV6C
Kjma6iE1yKUyJnWqhk4ifEV3YBKmSph5rSAaMV1AoI0DzClZbTboywrMIkmefc6NwduhcwOQLVj/
RoR+T2EanaZ2+uhs6lLjgtXw90dy/ysW7v9VYwm8vRr6//wPGwvuf3udvFPUkU2U1S7F47/lxRFu
NXu5HYhThMJew5/IZsxLSCCsFyOteIS2wKojJDQ71FrR2OJYXAcujoB+K/OlOFaW+VJFznnxTG7m
HY2aJc8IyulY/Yloh/5wPI+h9SwGv9+Q5/u5Msx31jLu/TqQSiKuRKjMXRQSHQRaVdnTKTX0nLlp
9X282pHdUtb7ecmna6OoTzPC1iMKiJYIVNT6ZmRP12GPjU+l7lvuID3u8jnEedE9rR0roXtYITWf
c0lGwO821VpzgWLqnxbj4XI49DttrY/pCQ/Otg+BMBF4g3xVD0nK+ohYeHr5uta6Dms92omiB8V6
nUTcgXqJxQx0X0fOa31sfPtD1kCaZhcN4NoOjKGF1mYa7jLdF0xG3rMq9EmdEaZ5bowYr41AKFDn
LNrUGHhUPNB2xF6xfLdcrmRD/VDkKj8vUxLsWaU/ikJSra1LcNTCaXZezi2g0rvLYIb/NKzHjMbH
HzD7x6askkPq9PdKP6rn9NNSIYBbCWApJm5XdeGgILWZRvoWD76itBEDnwbpO8Ira7EcnNetWZcA
+y/YIuR+oERDiQqDRlwx2S7aYxMvVBx/lVJDWqrkfg/bycANRBavYHK8hNjA2zc7R8m/ttDXZvrs
WA/mwKHFtPclzb+bUPgUYhNJ9qceGoFw3Ynr9FoaGBnHuqcp3owv66F1iGPFD8vFIH3BeVhMLc0s
CMo9r0MT/LS0+rioMPrE7rcmx69dIxfyOKmgI/jY/uDfJdiYoPh5FuJsuPjdcp064biTrXPd1Z2O
Yqg3QAi+BeLVRJS6U8jKILj8o4XfUFC+wo33UhvMPohdyE5D49KSTCErNxVC/IXOvrxeWxGxj76m
llqf34cvocjKfVRlxNFSvxjKRZww1xB2NMeCePH0Kc461gRegfDlHr9kCswqvy3GMj20YbwFCxsc
7dAjzR4pv58hGTMKhbTBDPnTtMRDsreG+WAMxU1hGh1UT5DgRodLly7K6I7WfokCbPK61s1stPtV
91Mm6gCrBX1IiN7D2oknEx29qSGYe9df+Pf+ae3VLpQ/saGOape0lPWGmfVUgkArC/mKlpKCgFnD
ULFb6tgwX92QADbRX+dtnW7tZnjp0uEN4odxVuNRLQE524HaVKMvKRwlBYCW9nPczPIakxJ2GBZ7
U/XclkuwbRqc8Gu7nBi3rVsGOy+ewitRNK/OlDh7m1Ig1cIePnVC/ojhgJniLeIsDmH9WFzxrLZ6
QddX7lVeLCcZf6+BqJxbPRSgKSdzPuWUCjdhUfeb9ULJva89uqUElURMz6LKh94f/W2JQIV2CWEH
ZfXUFT32pgTd5lCTu5sHDZhhpTz4xFg/HAx6a0G8Jon9FMbPSUOnXGFNEUP+M4zhkM7MefOIxGBb
fmS1uZ+WONsHdnaDAYQydRF+TXx3U1mWtScw8gXhRn1KpoZqSQQJIfAdlj1JdA5SA7hGJsjzdCh+
o38/J61ho0nMn6YYxG3rPFd2cV5m2kh0o+7qsdVC0uiD+o4bV9+gNrQ7Gk7raT4XVJvSrj8Icmwq
0xS7toiXcxwC5u+wzyJlxQLTd+KrIRaeJcywzHcHzocRBGsPQmNMmPfB8bFt0e/j3n6JUqM7cp14
9J2X3kIsIAty7cOa+S0nxKPMsQvaAL4XGyQeT2bXoJuhL4FxwcCXS5DwEZWUuQ3xTWyXdvTuLJyt
LgwlbJxmvZ2JJuDDmbzcO6YoLzbkAe4KwxGbKlzQUc2gPfxuOLlY0a8r55HigNpWwrwtE+fVxUaK
AJGguA8xQ2cNDGJD+4yWO1FOoVV5twLGMHWAFnQGqWx5QGG94V848+DfWY6R4KbGLhzly0JXnojS
mgRuCFDNHuMftvTcBmQ5h+8qq0lNz6OHJe5GbMTkkoWe/ESIM0lq+amlTr2nU7Nb59550lZHrJXH
Dvj90MzHrASBaIURyMsi39Zp+8W2ElpmIUUeh0CRLmX6ksju3e9gAv8Xe2fWHLmRZen/0s+DMsCx
uY9Zv8QeDDK4JMkk+QJjcsEOx779+vlAdbdJVJly5n3MqqgqpTKFQADu1+895zt2aINvHQ041EbS
bsk/npHkeEscIQa1YdpKwskXh5910MF8NdaI4AgmrzdkcTR2jxK5bMYtZ3XWoxnff8vwlnDzGHBO
RZeng1s1k5umJ+PBx7S5mgvDuPWa5dcTunO5uBDlvJbETBjeWxCE/LXESd0IDuYe/7zVliEH/3ii
zV9uu3RxkbmiWfvwZhkXYyogVSE2qcyGOxgdmNu0Tai2DG4GT1Q/vDK7cnxSO5EM48Jz6m1tAz1n
KdvZrb4ehZc/FLjTRfrTUwh+Ug/ZSCxcb9vX9c2sifPT6UU09yZ4EVA8WJgHH8D9PHa3pllne6Mr
9anrX9zWfYwzlPeQWXzmkzyWlpNiRG0tuCFqJlKWcJa4G7a65esviTiFveZ1uwotsmOita5IE72s
qNh+Zvraje4CUGLXQyifSc2tN82cd1sscSkKOuART5miz+Pge0dOZDt7MTFd96X/lAiFxLwDmxnl
nnXD3Ejc5NGwd3TwFMV4rstyuK8GxEiI5z4z/Fh6iiFVSnOXkFlEeE7VbaYloCyz3An+deEdE8Z7
m+YTCRka5iJcke63b6ULrq6zt0WBnWGOHf2qG5IaYDLRS/QSdRiZLKzcNMCDmDU4+wxK4C7AgxWG
7aWvKraQe0fk4uCVOdmr1ZXE2IIltVKEhxwZK0FbV1BozHB4mYDSDnJ6lISjyLGDiNsZm9preE7d
GZ9p6Z98OiT0fN4bSexIMxdPjGrpBQLm9Rx91WYYMwujYWQXS6DMqT1tlR95rz7YN0DOc0gzzGFi
j50GKSFJQxiMSz9I95R/cCET5gguP4yyzq8gIFct8v46/yWVJDOB2j1p3vnSf2ibLHg3imi55jcL
/zjL8mLXiASsnXIWusRD81XnhQmRAtZmnAoCQdT0a16AylYa7QvX3lVIyHG33vozxLTCtw55YVrr
NKWLn47qOgwKIKQ2xuEx4cAgSYoperlmTPoBb9OqQu92HqW36QpxZdBilB7MDN0iym8jtRNBB2ZN
UkulTwT5rQw/efVaYKCRg0rCaHctl7zB3Y/ON29uLB3AHR1CF6oTLT+zNLt9YABoDZgaxgKTZB2h
Yc1wnota/2yn96kgszQsvPNUqXrfF3jKk656EGJ8HEf/qSiDH1oQ0adaAJcM6Xf+nNcHNT6WBekE
I2lf9hTQjjVQHEOUQpi99utj2/EGx3bBmM7KN3ZDr3Hpgq0Gh+YvhX7M69Tu3Ekk28EaEUA17RlT
4iHkW94VMit2KSShsFpifCHqu25zsufssarKs2872yCk+2kS7r7FmXjpFCFuzkIUJwtdaKTkh+5e
h0Y8sN/sbYXMynO7T0Y9x2oeeV5jcLbNPJMdMRufZP4OuzAHTTEg4DYIV1I6PBnpLbKL4Q6OCmVh
7W2KeL6zRHxHCz1YeWbYbiL3bS6eIRDlwHsogxBo8xwOl6Fb3kWAhI3MfMgD7H5Md0iSyiB3lsnP
yiQlweuBOYVyPhYJREsmw/Dec0Ap2PlWCDSnKOS7teYT+355G6Rnyz1WISw2RN6/Biu9q0ml3OeZ
zUnOja8Aikw7N/VuROsM22GoWIcrW7CkFBcoU5HAh8eRmNrD7KEjGHyDg1OVjvuKFjDOWWBogUXu
NbMJdIsQCFLmYVMG1zsAwL2xTUtv4rAHYakq5tsJt9qkkAxl8lBl+tZ2h+FYWzdDSj1e85ld4tz2
TuEDLAak7Gn3ZMD5mysUESHzPry/3QWoJ8ZMMfDohv47yaIjNqgNEx5rW0bNk6/D6xFsaUCmb4UB
a1tHfOgxd3amZi1szTkDeKBeHLsUV0xosIaSaIfJEQrMdTFWjyIPMQRBs1rXoctKTmuAHfOjMw6T
vQxeIM7su75fFSWpl8p0Rk52xl0UmPVurCa5N1Sd72Y/K9f0nO/TarmlrIWejNdNUGLHG7H+FA0C
5nRx3BXetTboFY4ZNXHX1GfZ4cYfOyiMIhavIcborW2J62Jm9WIKSXS5+0Do+5VZy7eAebKPsH/t
ZawSTgauIk3fEst3Nwy6nl0HtqsZ4dRTmrAKC8FNQb2L5S5mdk62OEB6O1xXJajvzPH0jrMZwm6n
P7M4ziGVY2iBDI/bc1bYlIJIJI3xs5tiiDZI00NhPaqaHsjUXHTR8Fa2WQkx4ACcL96rwQ1WKQmx
2zaJAZwMS1GCno0QgOwN9MWlytWbht1gdxwRdabDje6O3eLfVAaTHMXyJyz75DMntvTnkDXTvWFQ
cyCGJbjkaIeEquW5hwEr029uwHQ59aYbA+sLHQB3azWYZCN3yd6Yvb03zi7YuhEZqIg3ZTAPTDtj
h641tqc4iZlbk7YRmbjQAwWIgKYV5tyUEt7PUWDYbhqTAZ/u2zZq9/2I4BM0xi0W+4fCjiVIN7hb
KRaBovywPdjFnEVgZIqtuXP86aUfG4D6ic9LP7xknfwRM2/qjfQsEkz+JCSi89UqwCzx4lPBmwPy
pmL0geAExlPWzAecLNekhxdrp65+8AdTNgEo2jYyfTKbYUtMrVojQRg3pqTIa3Ua7doWcZ5un+Ns
KI6IdggZMQTyNFVw1KWGDi+91AdXEUwLayI8d5zlMD6U3arI9KaM0DwkibeeTHi4mjB4QI9w7noO
lyiHYLaHA+xSKmxXlT2kb5kw/OxinNblvRkymoEIsY2sBLhzhJ01C+bz8t8cPVLMtGdMGfsWZbpr
3Wc6iDyuY7xuJwDaHQXJ1M3HyIyeNMHiK2XoE5hBSd7hKiszEgtHnVIx8DpQFnSEUGBVKnOf13+5
kcAHf8rLvpy5Gb6HSZEhuCuCBicowTFuM7IE2N7KUOLFmVHdBCkG00GXxFUDTEU4/0mm9I8SMmiU
fRj0AqoRRTC2fNhsjnvjmqilir4lPcmdwfjhRKK2f0y0j80/eFA2lqRRkSBCEbm26wCCiQ5uARyC
AoZD53IsIhkqIypQvuNeQfFwp3qFKQ759qQpN4bCW5sJAuMibQKGFFiWncxRcPhN0WuMWcPI5vgW
k6O90QLtmeNj/GxSwVmefQLB4Yg5n/sWDGiCUkCRQRMEWDWcib4bNGKzHCFaVB5gks4GBJvY/npw
oxDEiNqW+GExepa/lOADG1F8FyxvJJNgYmLK5BQhQ9pPQUT7RLAhJY9l6DxmvZXuR1VdloPxNgwN
e2z7EmMljokSx810VbtQkaYr1pC+M37ApgReGuf3U3hdenjQ85ZZbq/4x4aD6IJzPQY07IhKxPT/
kqbUr7s5nYZPSovIqO7Q3AMJckd8ENVMOjTzwiqViLUMm3PIqWYwPtncQKr8h9EqcPBis5JslOx6
DqNcvrs6JKWwZRGdcVOCcsW2XEFGlRpMyRB8Ulf150JNd1UbhIcsDQi3RA1WGcAY6ubQKH0pHKp5
aL0jsqP5AeP7DyZV1610zE3kRR8wq/Ye2lK0JO6dm1WPTuTcJkAC3e5Ru851wxCwwwEzUlP4Y3Zy
/PRHa/O29FT9US7uCG6C/osDKQ/wcIb+SeGqr2dy9sDLiyx4DjjdGF1Mq2o8uRDb4gi0aD1wajHh
Ddj5sdPdQRnttbm8a7b+qOrip/Y5S8zMwd2+fZuJiCX+Ar8Tp/KbtmvKbY80oC7EQ2D9MDwHlI42
Ppt2upIgrXgWkSnx9IybLMcwGNbjW4q3x59BbvYWBrjaeCW8GJ9OY4y8GfYvCrb1ECPo6JrwqfLi
Iyw4n0M0Wve2j28Q9niJ9yn69IwjhV6ZFb5GtroJOHEu7h+vcD4NI/+hl89sDO2DR25M3rGQS3gf
OM5J4eKbWvuJg3ouQ01aSBIGoLFHww7D0LvljEdErPpcmldjGAuEyuUxpUxdF7UMdnWhrB24EvQw
hrdDXTLsxprGGf19TiDZkvE8ofNoltTnbMl/nqgklzxol4QBEZMQHS1Z0eESGs1ZYcmQptX3aASk
SqN4hCSPkaWuiHNhONURKz4jXgDpAn3MvA6Lcg0aDYGGozfukl0tCbEeCbP2l1RriVRsNS5J18GS
eZ3N1jPkTRRpSx52SjA2BLvoEAuyskezOQXAcFeU2LQw5+Etx69K9E26RWRR0JHkbO7lsqZFgCCk
MTnTnQenekx31pLVDelY7MzYeZQuFY3Rm956LLNzlYKKtQn7zpbUb6zpTFaXJHBryQSXPSluS0q4
mtOfTYKRymjuqiDDSAil9ccIEGUcPTAwKIqW7tMBTOmLbvMHPFZ6FwGzdah118Zt5kVXVokMZCrq
GHt6P17KqH5vo1Ctndix9nqChQmf0L8KKPKptebXMVcjgpTMOTszD0IlJ2isznxS5HKRy5tclVBM
2xpykZjYQ1hBc6LXoyWDPV3S2P0llx2rEiEgdjisg5nU9vqQLRnu8ZLmPltQujvy3WWLHHcA0Nel
CNkzojixyKu2cNbZRKMSWmLK50Zk2wBr7RZdSrCkyavZQb6pARd2wWZ2MrgrYIBWeZ/cTAaJuUE4
3g8R0j69JNXTHd8GS3Y9a5xcVQW/rxzI8Svw+89eX27GJfU+l+4PJfLoFBNMBSDoomyL6USVzPI1
dTD4/PpXnI/vJW0ZjDDuhV9mN1mBr6Of+3JXBqa79wGrbYPE/4X6CgehDB4LaZ+R9/0a6f2cKsiD
KNvtZjcOxko1WL8DtC0s93ayknWTXOHiWntkQ1/QiX+F20NkqRg7cubJPWtk/pFMLjACm66UkJwI
nIB4A6PMbsmrd66Wob9D+3qXJhaiLp7edszKu6Hm5YaBdoz7ajibRvQYFEaMpG18bZOquqyRv5FC
gqXWGV3wqaTw2IZpXkfDdJzGpVnpdGvTWtkthFdTRGhVgD6u7ARlzTTZ13EF8qGAgM5b64+Hzicm
BO0mvDNYRUniTHeTvjZ68uwTs+xu48LcmjUgaK9Femkeo8Jxj0X9WYcGjlkVvA9VsqQ9zQwz8FnF
lnHpm3188uWTzUxk36SU+L5RzVdd4z4MwtbXqjwXtthA4aAOz/emyTghD1NELZpREwZxPG59zRt6
XcmsvQiygPXb9S5pzTY7W3Z4JMzq3e+mu3BK7kBGXLWz9wT4CGls95Qao7uvBr5RnzMoNEqYWPFH
1ebObSm6B47LwQXW7n5mQIl8aAXtH6gLR/oRdynYok5jbkU5ZszdnaPDG1pHw56lEEAyyZRFbwQ7
d5b3gSICWGg93DZD/BGnxaHljITVki1+SPXjEEc0vHgloR69Fil0oWVauIkHEk5jUz3Fnr63sJRB
6QblgP541dkE0oQBJw4zdW7nAT8Up7qeIRhOqiCOf5ZMCXbh9DOc01Mb0kSdS/+5s2yszCTJwsSg
tpuIUu7Ap1NBdJLaMCwQ0MZFdZtg8eQMRICpBUdDSKyM/YA9hT5mBsF+XUrg11FA7GOaRttaoMzB
gHo1kunquqHcSqBA65iEiG3mB3ID8PigU3dXthWy3Gw4D2LmnazO7oWBS3GVBBXQBlyzK+H7l+VV
yljirnEITPNpgXvLaTJKx80Mg53MD19Clmo+HIPrjNCw6T4hXsl0rvDIOptezm85mrm0k9HBDvQJ
R/0TdnKyAgP6KxCntJG6rIlNdHA678YdJs1wCeqIsBKPQZ5lrJOUqjyCeYikbEariwZ5gqwCIFyT
sOozs7M6Z6Jfl56DOX/jcBXt0frD8lOvYwmARZRa0EoEAhBi3fTrj2zoCQ+JY7woQhEKYDj+2QUb
k9vOJfb0uzTlgJdONq9n0l9L1b2EpGL1DcixyZA/q7x/1dEQXaZMuzcqYdopdLqzuVt9XtXMPYi7
MVqzp1+ur1OOzduqCVCFeubGRjTU2+10hMqsVz1IUL688d53X9JoPse5k+0Yv3UXlov9ka1EpEW1
89VEWqTpeocwZyxtg5BBA0+MyFwWm6zUPzojfiy74aCcyVnRWMw2fckikNOeSbqlb7/oIdH2OLs0
YFzvjUW6eda0qn9GvcPvbrptjVB5G3d5eM7Ncji1LQlq9ZLWMHjs9AOZjam+zBdqIE6nBmJ+ZW1E
PNyhb/WO6T3u5nmbAMjwBkTTmBPGXWtG5CNbhridEJ16k3pIM6c5ANoSm8pEZmVMei+EyeTGjN8o
G+ZNKwmXEr59m1ZBs0HTaK9iiwqkBNm4Svz8jiQLinsXqASshAX0hyQdifl7iO0dUIpx1xLFwH3x
wxs/zQYiAi2ajQDT6wy9u+Ndz3EpiAT179yc3UDF89nhQMiiTe6545M86AsCFyjUxxHlbSBE+DNt
r+vuM6A2v51Foc6NAZp2UeTPiB6mFOFsJzoet1vkfj/sHm5mG9CWG0K7ue5M61c+Tdk2To3rpkNd
ScV/aVhsz33WRldVmR5AWm5MZ6gea+KSsMqL/VBY6LnTfS38y6yPaG+rj5RYXB+SsMnbVDqVvQ1L
gLbaOYQLh7ezBmc/iYIQPwnRTya5jziZQGYHbEqrE7lxHDAG0rR23c9kLj+LuqNEbrN1VtvPytXF
u+3lF26+JWJaXyWRT/aX3e392ar2tcHyUtakMObWBoRftJtdn0NRQOk9EEw2AlgRLBc5Cpq1MZve
pteYNOuYjLthuNMBy09LFmLokkQ2Negk4FT+8ifIeW1vAVtM5qvUaGjDTyrdxVN/6cJq2yVQlLou
BXXDwYHxxkiIQmgcs7LrT1Y677vOJVd+fKqLpjma1EZQLGOUtZF5mea4/fOcvh4gR9JuHdmeSN2I
OJJCMPIn44WWMf6lfL71hnTa9MP8i2qDULj6Nes8BJmwO0nPIFDLjPHHZku6/Ojs8W+w+U1Wfmsv
9Y1HCLnZ1PG2HBL/7NEux97CAZsMiusxmMGr9O2euE+Regdma2/JwjRHn5vguDZoiXH8sBbyuZLi
wgeFDouBaYOXNLuyyO7iZr7BD95fwwclJ87n60yq+RfjyivkvcnH7JtHznhsZuF2gk61ocBp7qYp
uoQCtyld1/+VNIgAOknKsanDs+t07H1guDgyWtsktXcmraIrdg2C8ub2mgxIvj6LV5og+Drm3ylY
KxpTbmgSuFheOjLAI1onfmzY26ySC5iyPDB1Z2gs6GoXwF/o84C+t4pnlRTXrs6h8wqYiG1ymY1W
+sPHGBiP2eXXD8NI8kvXDzhZ9GITlTwLDRoOilikyG6KelnRIYBE013UmsN8nIuYyZGEPEvmg8j8
fueX3ksMPAvl8WzfKLNi1WSuiGqASURTmad2dJ/CtjghrIWKG4XXhZvkP/OM7xpOEGNSrH5h66Ij
WSadFvMq+GXiIcWRMV3XjAiJWaDgmhR52ZoGPn+yJnjF81Yqru7tbiIBr1TGhk4d5pULo6HpJV2x
r1yPTMRet7B8jTXqE2TMfjrepAJkw0jerqvHa09mep8Slzwre9hWlIEUcR9jMTO3pI85dF2/tRXT
Aw9mMjBhYm1Li9DjaKJAqekQOdZwQpcy7xW5p4Bck3NoyDtwEnSt596gTFY07lqH5hca7UM59nhC
l8mhBqFVpsgMPXFUTVCdv36YfrKNAZv0rh0fndKZaPpH5r6EzMBJtHbQhSX1z4iKypv6Ym9C+1hX
eA26QgbnzmxsIFCdIOIXe4RNy9WG3LsuoAuspD/jObXVpU267FwU9Q0QpKVYvtAetdPYMgGZwoMs
CrGz0BNM4XwC3/gYVq57KaIYcX+D7QlJ+ys2Y+AaWQlOhSAOQMUYVsSQ/NQMNqcsNbdVLy7HkYVJ
l9XReEwctBulkfc7+s7DISarAEl+wEuGnXKfWSOTNyKjw5HKOxx6KCCqn+/srJXEz9mXYZf6AHDn
N7lSnXAeS5uytiRStijxwntdfpm0EhA434+dqn3s5fkF6R03IWeEWshqq2zC84iXMg7uWH7aafzu
V6bcVWAOt6VfO1s3nnw6KA6vwKzL/czTpIX7K8sVQhugfasC+Zlp+JdNjRSlCP2jTD0ATTHdJdL5
cB+GPxIGjwlgE8piVsbsARr6cEb8JaA4CTckWsXmRFdIYq2pB/C9LmPYJVODlKNyaRaSmE6kz7hu
8uRQCr70htMCnFYGanHNb+lCuROjt2vn8KZjQEb7bmqMfVMhDywwMLCLnesBf0bUNadwFqDl2BI6
ExNdHdFDKVtU67S7MyzYe2PyMwBHI1cKeVbkE3B4ctsKygODye6u1ndhHMw7FcfOwYRmtjGm4tmT
97bFaMjs00sNb2UVFHQ36KsrHEN2kb/kmeC0TQ9ItdMdR/7g2CZMYyyFwKEOBCEcdX3nS5OzUnOk
2wLWIRm4Z8K9GLSiFc84gjMyNIXUnK7nCLN0kt3qpuCkNEYXEXK+vXJsOtxD0zMF5dDrofeTiP9J
QVhniTltrKx99lJpHEwS6IIuNq4rF4xu4LLuzjltM1N6W+2U0X3vAVuS5XzrjE1MKnWAClNDNOlc
8jrzWZ3yLg4OS8t7LBOcHq3zribO9pkqDv2grX3h1PjTs+kiKazH1EpwRi4OVbX8+PpfzmIGbL0I
u8ts9mCliKKht95sviTIXz++1BhIE3oA2+bIEDpCY1TbCYRKgUrpghMHA59YU7BGnKdQhxWEmIGz
gIaz/NLXr3/9aMYq3LWGfODSGfl+2YEVvFmiWJubLzfs198KaUfjXBsOySJtw5/+EC14UCebGVKx
ZizQwHZH1bmdNcnHRrSQQfmBphABSOKanMNIHPliwXyhYb5+PMLhmS7koj4rjOTerzuYWb0Hs3f5
W0pheP3/Wur/Ky019kMoDf8j3N28tq//lRhyfs0//vM/4LLFTfxaoO79U5DIH7/rv8XU8l9gG4Ti
Vfkj+gOd7/DRtP/5H4Zy/mU6UvAfdNPWH0rr/5ZT2/9C8StM5UmiRhTukP+RUwv+QIVkjfgRoVBb
q/8nIoT/XWYM0orRB9fnc4nK/M6DSF3SGWDNGQfHierDAPM3q4jBmGc2iKxzvRs7728DBS9NBn2B
7kFmO/S95c6zmJJbodjTb7JhWY9YNfGiu1FOt4xsgKnXJRk+xYe2nWpHU/pnkKnmkAyDXIcKNpsw
6eoPaoiPsnVYvdNAsU+U11BYnecyuEd1i25GXILzyXb1rJ6SMCIUvhaQ3grgFVNv64u5cVY6AvOa
QczyAjqF+OJOA9sRR8TPofHbjTu4i5kQuaFnMsAYaH6KrKlfo4ZlDy4roqMJrRFA7rBR4aFNeeNi
g5U1DGrO8VV7sCQstBKz92ZgAO2GnPIKoh24YtLIasiXhk4unHmk+QVz4U8P1L9Rglt803/Ruy+x
Mba0YYC4PAx/A3aYqoB1kXGXwMoQoVA01ykhI1Q3HYUagPnEbTGksAhVkmYKGJp7L6PI9aW+jVyL
0tUXHDg04UYpqQwcH9rtb66QzJu/XSFcE+n7QvLT/KZUjw3BQ2Q0FFFRTQ7k0P/IgxB6temzYkvu
+AwSFxzibgiwf4Aoz+BK6Zcp1vbKx1O80ohAnNmn/zYTKfibq+OF/dvV+b4UloQeh9jnm19gko3b
OCOTYlkLZx/T01qHHdPcxCf+UJThmrHadDKcdjoVeWxzZj3kc0LOr5Lupo1oG/3mgr4r+5F48tja
juX6OCJIMVsQLW+vd3ER4gSw/lc81UOn2V2OhYs9NI4aRSj0dF/NtFhhKNCp9YxtEVFfTcQ+u2M+
8MCimcKkY0Y0KKNU7CafOk95IGfRgO2L6mpsO5dAuPyBrZFj0mBtNPJHFBPtwlSUkryfyubQEh1z
i+mpw1mNQdOFJ+rnzKnyHQEv/RrmfbXpauQN9U953URVuvfrBlxe3nK4fMq8eN4Vid0j9bUI4kRS
OLoojozAv5zV0OFrpUtWEseZVhBoZWfuZaEVVgsuospfq8zpDp5T39dVQ0Y7s6m1NsGP9Q6tYscS
GFddMFwMJazC6D5aEEfHDpVjRkm89TEzU4qCrc6B5EIhfi1z/oC6nPCk8wIjZdIkQ1TjyZI1EpSL
UsnhmmxZHPzaBPJvQwDo2Yq9EQXac2TV5Ub5PG9O4hlMEIW9SxcgFEw4bz1YdrgJ6UYox6t3uUX3
sWBms+LAMR86vBMy9HGAS+dlYgX9I7Lrbfzf4Yf+d6/8tzWZB8RxMH0AC4IeJmgZ//UBSSZZ97ov
yyOs6XuztXpCcfmRSWJHXQ8QXzh1SJoIETQ7LsohY2CO/f+6mf/8tGLb+fPb83UpAINsx4Fb5Fvf
321hWIzZwJ4eB4N3Oy6LZ9BeTn2AKX0TivzBUMVH7GS/uwPfKEXLv9ZHVusDPnJxItnf7sAMAHBu
Ii87wjOlSwm3gQd76R5EC+SkFfV+MpJ4k6CyXpULosJohmJPzhD8OywzTEQe//k+LBio7zfCd5Rv
wk1ixzZNXFF/fmkTUzRDXjTZH4scin1n3Sh4YNPQ7kfNSmZ0mFM8hkZbL0lPQ5HNqL4RpiYzHgCb
9AR07h/9WKq1583WXuls/7VesmltR5vYviZIfvzzRdvLRf1hLloSzdyv2+hiupKOJR2PSMi/XnTI
G4DrPeGiVU1YbTMd2kRiUukNRJUJMZCm78Ybe6iePYsObhXyHsYBI24qBU1z/b3ypgI1XUuhbuhb
j9YU0v6HLLC3wOI5MAMNYZxCyZD8ajW5l5lo0guYSw3F7PQLDv2ZpiU3QsTvowFEKHDJxHEjccdZ
sd2iF7z/zSf+thctn5i0Ij4ps0DlEN/21088ppDE89QkH6wl0czgxFVXMd2C4SGSs7i0ldyqAoma
KZzkAuWguYahFsBW8gjPXfplpU3LqO9zOuo0eM3apYVgw84lLUqM6r5nGk5D60yiDuq4kkVAlQjJ
iyx4VaVFC7ir0gvIN+aucLvXSo/zoTbY8DQomirw13HoIF8Mfve+fCsS+NiuuWzAjukrfvrf3pfM
anxU7TYGllrda9UN3PL5ug6yX4RHdfvqswDhWwjL2I6cZEkycZFZb/0m5NjZIOJHctQykl/ntOLP
v/lK/t21cX0Cz56UUG2+bcB1RWpiW2OuqaaDWacUBZl+0swlN1Xj3ZOyReiN4W6/tgPRI5X0MOEU
IT0GO+vIWum3BufwVdmJlwafuTNP6RZG+i2PJYjmvpJr3WIrt+b603VMuSrE/aymC7c4SeneVKFV
HwwxmFuNjHPDrOmmQby1McIYqW+ZXyAie4mdwLv6549t/X0Jc9EpWRahoJ7yGQL99UlkqjLEoVcm
x9mDMUUP84aIVgWMuCUYboZNXdkbp2j3Q8uZPuD/zBPSQauK7pLcyQ8F0TWr31zSt33FodY3Hc5/
JocHFxv+t0sCmgQJKFLxMQoU76o5X5uR5+zrvDgWuCWPUSvTQ9ibpz9qH78+xz79vCa3fncly2v4
p4Xp60pci+mdQ70ILPjb85ogdDBqg9e0jQMoz+9NhHtzcZKRqD0Ma/JeGElF4cVMu5+WzUbrqDyA
BiNHcIBZb7f+QyYFvUHUbztXuFsNWfif75a9PJd/u0age8pj52M1We7mn8q0zuOQ4OmRpaRxz6q1
FICqlC6tfjSEbF6Qyc6hmZ988tIOZfTL72eCCgdhnt04P3OEewfCGa9kCe5aJT9GC3kYqKw+kfmN
MLJwE8RoRrRyiq2cc7A0wnjouqha60k0xOJR7UniKAy//O3d/7YtLHffUpI93fLIsDS/v5H9ZKVx
hRnyaDqwTCr4J3Dlp1MsZbhpGzKX7BZxrGB610LqR+NJilJgT4xMGk0r3wc8Wxz8NDF+886436qN
5cIEu6znceDh9Cu/PaA9bSo9B358HBK191smAU2iE/b66d41kbONeNzXcTrfycC2lhsYMQqOoa8j
4YXBRhEasrGhotg0Iwp4l1AwXdr+0RGTdZizZsdJZO35Q3ZtMrzc+T2eVmha1kripyGworu3l8Zo
NyfGq85LGm19g2SkfR9Th6S12erWhAFATBQoD938tgPyvZs0LWKkmzS+BZh7pYf6MpLte4C98ZR2
3bkQKSOunu+xTQ+VW7avJM5cjeKCW43XJMoOKkNto0K1N9IZqbNGBfTFigu4kNvfPNZ/nC/++mBL
G6UM4HgKO05G3/bIrC4xehFLcRjtTGxcu0nv8nHBvspj0RfGE7+0QxReXJLWGe3z8kNlony19TMN
RJMmuV2/dfQVDSPKDwPxAydHf7C4dqfAHwp08V62i2L7Bjb+uB2iSu4wttFWIHkJuRnCv55OdweT
oI/abU8IwE3txxR4NBWOnCSvkrF516VOroA9lIemJSZNMNNuQoy0Pge5XRSGcj2r3t5DPv1VJ1F0
ObqoQ1Jdk4mXsCe7yoMx5d90rHcXkeI6e+ZpjSPfTLhfAM6curxw7FEdqiI8dRl/FErgZueiyVwl
ZninvFkeGXsPCD4WjRrp0BdlEgxrW8/jPuqbT06bzbpi+rXD2PNu14Cqs6zmQxEh3y4ytwJL0sG0
Tcjr0j3pMLY2fuQk90I+c7OjK7sY7gLTCXb+gOIybFNIC5TzvHLSQvSP5TfIwoFIkGxHKoNzVEW9
iYlNExspyvrE6/0CD3a+tUekSD4HJHcGuJMPkUt6DucoNCfx3tLZs28Z44nc6Gg1LAkCFHEF6GXn
Oafnzc4DpkP5mxIl3RWWlPGUo3JdVawFxAh5vD9kAa1UFER7XQfe0yyYC4p9HfXTsc3FJ85vcddl
yas/TwOn0snY/x+uzmu5cWXJol+ECBRQcK/0VqK81C+IVht4W0DBfP0s8EzMvXMemtGSKEoiiaqs
zL3X9nEwM+tY3tGuv2dELjef9GAeCmEEV4TFRzV04UO+TOnhF0HfHAdeSV/DSEktdBPQwds4hIXt
BQO2/LFZS5qit9oqMCZIEqws1GXUWta+s2gqzGUP4VOCIrRJUyWGwnuPBGPZqS4f1DAi9XFt5Lkm
41hEBV9+B2gojcrqtGDpN+7g/4olwjjckNmFE+liMM2RnNJLf6WIJ8WIkQjfCX5HEPK9C2GRrOOy
6o5uO/weAN7sI8MViENqvMj4fzcKBSRHqat0FNxPD+nhiG8/IClbzhg9WOKjjTv3G92IbqUo7bYa
wyTSBvcsA+Ikk0FhWFTe3pLt1UzzGFEKXBMrzXZAoI2NEF2G2IahnAQaeHAT+WTZeomSHNk1e2ZB
c4X3Kh3RqOVhERGG0dzmfvkRrnfx8sp8MhtxjjVFbMfA7F4CtGWIu6wnRUiQpOu7mB2zUuwpuKxj
RXQK0BGxjQzESHXrsGN5vbVtPXsEp59hdJf5RyhKpoMKrXSmg+SW50xRZ0X3zPbfK8ZfT60gMrDP
iAwIK1NfAzGJd+LPGKJYb5YRje/WMvSSCk2TxfKNiDkGcaYja1e5ap+FUXhB+kF16KP5tCHbZeOL
Lif3yopcp0WIaNaZMQzIRwLroqtZ/NImpp9Zhs5mzAIGycsvnajgkcQHf2E45yuF6GbtUrPvMnsm
LDOOmk0QYz6qscrYcfRgTb9chAATCpBrpmdjJdOqWLeScZ6Rls7FxLdPaSqifTLrV4lXLsatctEj
hiVAJ4SCmOjlFPMSPKoXLcZr6A7d1gI5+GSM/UYsfzg2tWEvtN9uZdqP737dZcj95rdMWBd2M3II
i7J99C1+uYxR0Ufcze9IDwL0aoG4zn7DEMfUwBITZ18Ms/2+xGUAdY/1WdvU3DTjkph0Jy6rXa2c
8uLaREt6SSY/SityN7adlufJQqBYGcr8akhbXqV4ixSCyD0HCZ4nn9OSYGKVZAzyhLCW0Yr/qxps
zYxOYl9PyUnnCPrcwqF4cQ38Iu2UWmfhpD9gcDDR5HJlY3uYvGTLEZ2DSDN/ypalpwG6hdGOg1L4
p9CcYahhf1sVsemNY/dHWxn6EUMsT2ERPOmMRBDfQ1pK0U+9VYLfC0axKSeJp7Q8OF78Wgxj+2gC
QttI3GicDvBMZcPVCx95KfOjGDDWBli7idioj7g6EOca2n7g0PYp6KMWTgdcNU7ia1HmZ2AA+zlv
npyYa7BqbYbfgTOy1iu9blOlTvmAkjIBEdgOP8tKvnfouK9ZCsyQLL1mh3zllGQpGmlnerg/6qhw
J5qJH26zcWi3OD/inRQ/5NiyVg0OaLrcxC1K1Jguzfo6K+TPdyQJ9i54klCyrOCEs4C3OP6UlU8M
MJ6H85ym7RM+pmrlK5AfIhR7OHEvbeGmuzyySXoNWrB0IkXNVrnIEVvxGNOc83q/XzOlyE/DDLc3
sVsSrIPKPESYB/CbDFtjyOn+u/hccjc/gzLCk00LKKwgIvZlM12Hqn0DCUIL39afef+zKzhKUj+R
CulnD2OMsipteYETmCpD4bgYEvN2x3qBmSdP8Y+U6WPVOpfSddPLEBct3eKBoarNKB9LDLsam2BT
VPZLzEhZirMR4A01m/aYGtV2KAv/ojS0E9s7yGaR8s35Ea7/5xx44hJ7ZkW8x8n0FpJfQQcadyDB
WkHVUdT23SEowWj6r0HM8CKYulNhKLKFErZb03QdzDQ+0eDd6G11DZHOLvr2bLqL5pFssDC2BFzM
2j5gWwKelnkCZbX/hgcU4WdcXgMZA4fmyN2ndY9VEKNHFk7neSCN2SCvwyR4hDOB4zJG6deVG42P
5CkHuLBw9Ws0/EQgZbPxnMs2JmiYji4ZSs0mJxSp9nR2apWDLHacsfKl81GCstl7dJRX9HbjnV9U
qF3MoT6iZHj3k+HHYHyMhUvuUoKTpp/WjR86L9nSfmUdP3IV+KskoDJ02vCtHtYts+jS8w4K6cfa
iqS4WMXW95OXpKfpwSWn2HQT/MlItmkyz3An672bdT/hMJ5GduJxKh4NunErBk8cgvG4wrXfTT5e
mRG0w6Tc92iYQYQqAlYQezx5DbHwBQJ+tzMMLCKAOaYx2vVd/WB7xOC21E67Vsh1Kp0XOvrI8tzh
0uPYjLBO7yY9Q03t8+9pG5b9d02W/BqFC0Y3+yvy8BGNYX7wZfbaclBbEaL12Q94dDTbwHFAYbHS
xG1SEi98lImELiOkbLOgjJvkqwOZ3GcJaAlzThuWtzJYjRnZ3PQoSeaxzAQl6tYcMa1okzDBjwHN
P/tphm8tZ2sGivU6zJ8W5tFtFpFcJO1KYygm+Wj0im47NNPverChGeQAH2X9ng4tofOjQnhupDvD
p5zAU7CDi0MmnfmVgMtoMlxkeavQgDqs72g1QNRW69gaYTWOBpmSxqfsFqTI9JOTBpqPhvhQxbQv
H48+9PNVnCE9woZMtK6t3mLmR5QVRIdStmttVJsorr+Fi53PBe5I9J3mOBhfdUkDIXX3qY0tSjVx
sW3TgAQpF/AKY4SZbKB0NB7JOwwQ/64RMq48rwCshhpkxdAbBm2B/z/EHqU7FGJdTrjWLLAh04dc
sXs92sRVAlyYyPQcmdv0MerA5Wga1NZPsoWvzWTk6w6ZZmvkvywk9UF0mdyFgj7hmBdmSaXQZw/o
jzu269Zcx+E3YOJn1ytearc9INB/6xh3gtjkyNUEzAgloo4MjkUJzDuIWPgCDomrMOdyQTz+CwTo
piCqaJ5RZ3doiuhsiA1RfBxNjODoLiDiH6oqyqfCDw4xS8HGzTDapktvwtSW3rd1/FK3RERModNe
GUhwSTSjsZnm9gfFEVu2djJQ4MGbm5hsnaLcA37BCLXc6IVX72P7WyfAgRDo8uH9C/e73D/85+bO
4PNo5az0/b9DqLewAH7e7+feoXb3OwYMM/73PvePp8ZMllXofP/onzvi+CLlajQv/3z4Xz9qeegh
8yOI33EYHgT4XYzQ6b5uCl6K///IVldb8/a/H3ZSC+sXccn9k/ff8/6/f77znx/2X48SBdYLDh3k
wnde//3XMDHzU8ineJiW3+X+7f/6/f7rIf91n389cf9+av55nOVho758CxQ9gSm6YnxhWtSZxdFR
Sj8yozroFHXA4I0/A7ItqVX7/YgNF5F6PJ+M1kN1q+kzop1FAseKdo82w8+rh5vtU+CnxfBZxIRv
ZclPnZXkVdKUUbUDZbHbtTIjH7SL34dudHmr9/7W7Ij+Togy2opRf0RxGVw9yAaNOYRYWeKSrY08
26RAGFhmtVoJW9/MOQO9HBrFsQ3jk/Lr8lIxCXS9+uL6RXGzg+Po+hkqX45gHEDiLdR5sXIt86+K
g+g5Nb/bAUmclYEdL1tyeMJAjjv/OJfU58Y4/4T495SN8RY92VqYYGldhM0NI4SN7bOakk13Rbo/
HHMBLaQdTABk9lM7LV1RiPZrf7x04BjqJDfJgZ+9dTMRRIaKtd9DldrH0kXImeObnsY1/FAMuxIp
m2/cUCI3TGjLTWkT+DrUHuM6+xA5hvEcbVtObOuokuG6MbDLNvjQtyo0mLX0KNslHhvzJaHxtmln
75dPTNm6swPU5jCL3eHo8tZZedbvnJrNsnk2Opxp0FAb+Dh5tGQIXRnj2mvPMpL9WPbtlcYEdY/G
21kYD8XYBI+Gf2yK4Upf46cp9L4y+02UIZ8qFOegeCAaweveUjv0L3FQ7JKWZ88Opq9aBDe0g92+
TQV9pcLY6aHrSVdoF5Z8CuG3y55q7AUrLwo8cK/TTeYsqBKGL7CenXbbh6F0ckhRA111+8PSeLlc
TSHSeFnFb0tzDwD3peVE/ehjW4yaB88MQSpMtoNLDEPaWPnNPizkeIoIchvnCca3F0AJQPyR1GO4
tifzjZQ6MqBnIznMIODg5tNXdolZyvJpJeg9AN4nTrOtMUNN7XHJQ7Bj5ioTRmaPeOtV0bMHTkYP
bMwET3CvF13D1UjlBRhtRNYw46PkUIvkN1CZcleQzBtOabwfpwU90rn+Q4yGigBOzuZpjo3CS0KM
4vWNP01dC3qbJVOuByPFaJp4f1TOuN0I8QFaSU8QlOP0hz5Ot0jnyxpdZWigoSYR7SiSEe8Gbyy/
idIXb/wtTWUe+aYYrCaonGLx3lTuD43ziQCS73R+QTWYH/AG00601XXy17VO2u2MGBe18PzTkVSS
ZTI85mX4mkXyNz1t2XqAK7wFV2WciGrnlyzy8KA93wD0AUWzjhCWB6Fjo+EP6i2b3efYw4XzF+c6
em2odF3zaKf4oegcgX7Isksoqm3c0p80HY+NGOruamrasyUrRNDzt2/SOivF1i4Yqbb4LXbkVX+A
VEEYiG+SfVO+KpU9Lc3KqR9Gdm032dmJes1UdHGcb1zlIaIN49bOTNnjAgiHtxA/8gmHoWmO8Iki
/QhNa1rnsLx4aWtxaBrnB3AwFg0JokE4UMo8ZP5ra0CBbNfdJ1SVc+cJJJL2/NtMF/Hg9IKbbp/8
7cNIwE92T7oPFABh8Zc34LAexpwaIpXvwkN0R52Pgl0i6De8aRfYFu5yKOOhbfEGZDAe50SP2+iL
OCZjSpwE7TkrL7b5NzXG2EXJGQfUaXZz7LgdQrxlFBZZxGSX8GZZMGCkQwrPkvfAtFe1RfwDZsx0
n6Tiig9ir2cYSTKgiyr10ZmSVwNI1poJR7TxGsTvviGLfQt9BpB+RQIcool5U6ZWtTYK29v2hX5N
aVvYTfq3MPwnHzMJYH05wriQ2+RZFU2zyxvFNTLlT0VWXCfHMrdolWxP/O5s29qqrrsUUfMRTHj4
0sWj1g/Fa00UK3G8GCLgryEXCTuXjJR6wYHkO6+aqWdsLCWSZoLotq7gx2STqm4o1qKrYT4kJj7x
WiGOsoefIUNczLpwrad+YpA2R+9pJv9YzRTu1NJ6mmcXcSYlBUAj79nu4p1H9uaIm8ZpPPuiuALi
1vhW8AtXg/dptCUHFmy7V93Banecd08QhtdAEjKbNbZ9Qg/RykbKuJlNQgStQE2fLW5wwr1I0qOT
H4dtvzdK/z1eaIKNWXy5FHpNB5XQIpeZiTrtsmF0X2GFHEQIPUBxhWYz/CIXwHaVVBJyzMB5tmBq
U6XjwUzBw+cIhpM+/BlLfDuZTeJqn1fXpHd+kF2c7oIOmPzk7WmKfmrRJWdCBP64sAVxxsWEDnNI
TMJgreqUjLAlwNBPeGcS2AmpyyqbFfKg+lBYxKNz3vCTCVZcr8qd9k6YidGLoyXeUOY3pJGusiSb
LsNCvRBDBTWq6Z4tl55GI/NX1e8M17BXNqsnR1WU7rluj3lqiXMbL0c8paxTV3WvdcC53gfMte5r
B429q819Iqn42apOpgJslSYT58GW9Jy09DaGqfOD00V/Q3TsjM29PaUIy/LAnG1WEDCibrFu0k1c
LR2qQYYFnBI2TjOezmNaHKpIH2tCKyVWahZOF5fJpsyQBUHjeEOlna1Li6BsPCE3S04gFzRNYRsX
d2XSzWP5HjCHQ6zMiK60UffG2MjG6tC6Qbd1CpTaGUJrvVykAOnzLT8RJwrEryBK6LcVK+lHhyyN
C57YFMOSwOzgT7gpgAeRY+rQAaFZ0aICgwVDCG0T/SFJgCSn1vO3qVVju/Cz5xSd/74X9bTB6TRX
dvmbvnjeAKtj6Ev+C+OiD2hmH73EE4nGmuJINGdjMYKXYPdnsq4bRPoOJpRH3E8YaAzvzEX026mw
KRIkYp8moi2wA1oPxlDEuIvBOhO3/RmJZOefIixcB047NOpU/aNQ47i1qnrJKE0fGs89tsSgEJUR
DDvlAdZzG3vnp4eu1ulpw8ENE3RhQh/AVT3FRXCYzOl5DPdoeYytIv3aTVvNcQbfZvIDaxuGpm1S
Tzw9oq9X+BSfiy7Qm9bua9D28r0JBvy26r2JGa4RhPCBa9raGfNjL0PAJ1Z3NWNKEll0V3LRzmZk
3zA58QwMHsCx+NHl8icC2H1IHU3UodOEQA/pdyr1EfbuyMrm4ROW+NpGtsaG8xjvEdwK3ThvHYWE
xhOlPonoUo3dK3OCdO0bQYFJO32exa1rCcGVAv1FAxB3JadwgzOzWvWYXGejvaBWkls9akquAK+0
4zYPoVnHVyKGnnuh6X1W9COZAwrjEZfBS6Hc7nS34tC6pSldJm60TWu6Kf98stcM+1qkCpZXMVgC
3bkqDKNmi63tt8hiRtVHhrFSKrWYyGAb6+aq3PSyAv4KGiY9uLG3rZaQqfuNFxGvIWNKp7TDTLLc
uOFcbWIPWp3TmyQkLjcYWU7ebNoHAFUQX3v4ZhW2TZhc1mkg4ogIEpKwukEl58F9IzGGOYGRz19o
BUnV6b2DWNJz6rFFD2NXl3ChBt9vjAUnfP8f2xUhFjSE1vfPwQpyxiY9ZVbanjqc76dk+R8eFyQt
Yoi6fQWmSqqpOUW0pU6kdPIX/udjuy88fGwwZvFy2v3Z6VOs53Vn0/mBTE7wAWCjOzHcHjDArDo/
+rCyPEQOv53SGkvD8jNLO1Z87f9+fEL3TYHXgKNIxikt67RYBeUMS2s2XuQSQ6S+0LmioF++fr/T
SOTHdrSgvc12yALdKQP4T7ZAcUpn7dacPyLPrLe5IHoGXDSBlJJuRKsn0Iuxg7knKddlQ4oDTLB+
XZqaCIeSsoJ3AMYAc7nJVIG78wE2dXUqJJiD1QxyJqnD5BiQsrCnHXT454vL+Z0XkkHh+D37NnTF
FC7wibCc6A6TbXdIfZ7G5fx5v0nZKjYjbauVtcQ7TQmE+QImFtrDh9QtUMTVRGpSxQEnioDBjssN
JkMG+Kh1u0Ob4nnuJosMGqrtwfCtLxCp3dFPsgPKUpgDWfSzcRtja5e8f7uu2PUTprD7Df3sjeg9
SuWBwKYJmB0dDZhe9y/e/5cvH7Z+zSSlC7BA9Qw9YwP8p7301jw9vqu8ZpTTQKVaOjhWTPBH/1a5
9kQrDdJRNn2xAmJFXSHHYKSvc3zPnoVaGVAjXIu/UcWnZz085f45C813wDpMM0NNl9d8nznXrhDQ
3azR/hCWeHc0aTkd9A4ocM9honfTPIJAsvojNfGfKqJu/hE5/SeUMQeNEQ9NBM+jZwxP6MHeFZw2
xANvo0sFQsAOVmF+tmi6jdF8e1L+RAr2NLYuh83aHNcoKI6FX54Nmvxrf6BlblmYgqEaaE6UXL8S
WoouKBlZlSroH9MF8zOHuuVT/7lR9KMYOvTxsZy61f3zudc0eyPlzL587V93TfLlzXd/yPuXzb7z
tu0oP/51Px0sCWX3T97vNyvHhxYmr1VWMBUqC0hik52vGTX8xbtzlTli+yZIPuH6JJuWblNRL2BQ
KoCVVwTdSbfmxjfORRr655Y4pa2bw2iBg7FmLvhkKP8xhH2CxhvGS0M82BDxghQA6RIdPkt7mYQ5
xi7KCAOwMYA6Nl9SPqMNnQBcG7vae+GSE+bfHjvhYw0zqRyHrVO1V8HicXFxLQ9EzvgZYcyBTp+B
VhCBOlHclFWWnuAan0dF1rkDHHrdLr27KCerzqi77wbR2b5CgIYJi7TYysJ/1bxy7Peo6Zq948DX
cjpzZ6GY3BQEHm/dXryItBmx60cU3SF7sU+NMbFd7233wW5haMaNuo1wVRtlAgwPrWPrxNC1fMCK
qT8eYo4slIroP2Mkr3s6kZz1O/HXg49+ymA7qYxJUmqnn6RD0KKR89Zjz5+GD1P4+gRf56dI8m5H
lOcvlftXz1VPmJJubhf9lk5pnkFnb6IIhFOs34bM2puZcjC+4cc0KX4nte8cXx85zr4VLSnHc8Wg
ThTT70r5741lR7tmGQSoynvg6nhLghi9gYi6VWH7O7+LsdUOn6z2/InVUdoWZ4k4fgUIffMcPBbM
++ccolORcZ11Q73TFQn1sTf3exwnf4zfnLMG4hLdV+FGgAoTcPUouV/Rv3cnR07zGsZ1DErT+1tX
AxiOGeOeQkTT2ifmmEVgoFJsQVlk84vksFI4FhFWxYftyl9eCel0gXSvmatN20WZ2TGNHT1+HztM
FisHlNueIVKPdXeftMWNVi9VLodzO94OhnXoVX8px7naOQZYKEPqtTSTGwEVPzw7vg2RvqWIAUj1
66FYEhwH/hbndtDQus42jmFucYtz0tw2mXueahz3NsOrDCWJRYYWDaTxNRIMgUml/m3YM2lBjXEu
G1xefn8di/FL4l5dxfZwg3X/1Lr0Kjrn2Rz0R5zrzzKOMT+Ph5SevZPW+POm4ofvYX+BDLOyDS4L
OVSXqix/8uqTASWjJwBiv6i1ZuDl8dGasgsLvclc6berqkvvDn9GIf/0jORZoH+OOX4a5QAETPrb
XBYtXkm1hKRaF6+Yvgvl/8X2SUHsIOFvTa5OcbPVbzQw31q4P6xX2FMp7R0Wyrmpfk2my7Mf/xn9
jOYZYL81JImHuLC/snlpBVjMLJR+nwJr5EyUIhbwIy7Rjg4FODTktl+8L5NtahKjSsH9MEXme+e7
8SZFtUgf3tw1y+OgFwEsLDC2TmN2tv32RfhosBXTRFonxdoJgfah1VlcSB61HjQ+s7SY3aJezq35
Yns2Q3p+8UwBOgFG8Jo2Xb0v55JRf3OO++6ry82S0f9H4mcZHmyiogWZmsTQQCkD55W19aoznMd4
tJu9KC3aoA09ChStohyCzSDGB1vjDkVgkE59ttdtc3FHBhscrh/jyGJXBxWNiUE2by1NXjdyLt1E
78pb1izLgXkfxkczliD7/IjWmvw1mMhwrLTZTL6IN1bUU/ua/auv0udBDStAm2KsF4oriX2lQesX
XwGrFW9AQGG0/4rmYLTERkLEQrV4TAf11NvGzzDwn3mGyV4Y2dv1bYpYeop6a0ywacGRG333CNb8
VEXOgTA0DgzWtiqGdxpMtmf+RYpZ9gETAi97rqrpRXfzRz3ADQtEfgLicgHx2K8MXh7tYL8SNLBE
8gthSJbbT3aGYN7rgm+0zWqdaECy8WDvVGKiqHH0ui4TtS/tCs2dQkryM8LKswp0+GMeTL0lBLHI
uSpj4+YAxSG+FUEN88re/qY1cZ4dDBMyrH+BU/yQ9HXSWrmcMv7UPTK01g2ZXXkOgH31HifuG1ML
mmg9HWSwi39Is2XPFP4TPIR933yFZohX2DMfzMK4pgJ3NFl2I9mZPpNCBHFg85yZoqF8N1p22yqo
fy2RXZrab8ERNzvth2KnaOyvp4DjqVSfDJPkekj9+oBwGtOJ1ujaLJPqYZyOlqV/hx3nl6yfb60L
mS2MC3ODbIZmefnXpC3K5qqfYOtwUaImmNIGO2z8OqtfRoIJos9a3i1ddxakIa6Y3NM/Kl6KVmBj
aRC1VTHBBLi/1yl0lynykmsStB9RCQ4aBAL4YrqpK2bJ34KhwAEvBujeArBzzFoiDQYRCBOKjYHv
ZjMbPJ8p5DTMaLRAZ8u+VDN9VtMDzK1j8yFYRL1mHZ4i33nwR1e+NBPkkAylXoW8QqDGI5IiZU7h
bvkr0f0s7SUoXr9CippzMyue4gHleh8O+7mPmoPNQYxovQSOn03eYFgjpq1czpeE0wjGz+pvJoZD
HiB7IjGF9dWy6o2HlnE1t0iriGXpTgnEv93o1w2A/+A19PP6pUszWihS6T3lZrINeiBgTpcl59KZ
nhrmeZdAdt7FTRprh9KdoHfy8i6iCOpNJKxrYOXfkfbmS4iq+zgyExsCr7n0y41fJd12FLy8OInc
k7Wo4KcxP1cjLXKznktogBwQs2zpLC0xAG3eB7vFFDblhTjQP3t0U9Rz9xu/B/pkFZuicYJ95njT
KVE2miDa+pE7AM/q2USFBF80ZIr+GFvJw/1GTCj3jADdq5xvPoN7sA7D4pFC9AlMLrgsBKtd7o5L
TCuYLz0kR6up5GVkM8RP3kO+qEZYd70yX6hV9YuHUdqcX3yHVNTcdKyz21cWiSFMvzQpnq+dGIsd
Gm2qxDS19n7KWy7qHOPJrt6ivoIbsHzgRmLaiWWGT+DoSksHwpPF5bWRFobSTKn5IZ5j9lWXaqY2
QS0EHU+Pa5XyEuvyj5Jdsret1r3kMz4P0SYHlwnd2m3UvDZjxD9eaD8E3ohsrieiwc0Qaed0gtfS
G+QWjnC3tyDwr7oUMuig8e5PgcFwveh4NM1geK6Y8k8mPZcueBj9/WDXBKpZ5sZKO+jCDZPuFESQ
1KJChqdJWRlcHnMPDUtcooktDnw9YkbLIHMgGw18Qj1HhhhMxNSbh1DbRyPA8BBTTuSpSM/9qNmw
YKcHzXM32zGNQAF9j545lh6GGLMB59/pN35M7e72KO+Qx3QbLjPJkhoejDGdeZM2E4LRbdewMyWK
b7bNaOfylO1rl0a8UdNXVKrzN4NGfYF4AEuXPJGBatCOU9SK3ols2BuUqyN2rJYKyoBZYL37JmeP
u72wr2WyNiMFoYiTHxAd3EJsoFvpp1sho4nQlvYajY13jdMx389d+1jP8jIrkOuj135l2vgdyEGi
JQU2GS3ylgqsqyp4ItDrcHQNs3NeYoWkCCxW/sgKM/ffcpoeZl0CmNSgqAJwO2R2ktVEDWdXbJsl
EvvEM7ZOGyVbv5iihe3wNwsJoe3o5iFxGh+8NDwv/2aH3Tf1wAk2QfMRIxJjrBm3AwCh0Hqtp2R6
9AeD0yfrvw3rapziL9gIz5UyVqOIQoQsGQovsnDZXAkKYHYGzImlWlZALhBArcE5wILt+oUQFn3n
KVyVwJ5oDUzVfE2TX3npBCQnlTRQXQW/uSXAVZbIMJMQg6PhOtesbBYSGAbRKKAJ1mYnGq8ABO0U
4grcY1ZQkxmZ+4FmP7110fDZhJQfcd8fyogD2zyklyAFBasLSdBnvxg4YRMGlEyuAJUSZXZENdPF
B3vkZJ0WpHZCx9pZzRCebDfnqjTz7hmc9SGVv8MsiKnBUVyPjFbPYRrfekcbx5CZdBcJsjWSEtdE
LM4qHf1N5UcIsHJdbAt6hMt73Nz2Nq3hOcia89SJXVOyYUyjf4z7uj2aWEFSRzLs0fNTLvJb3BTu
gSQg2EQeAbKlUxtA9r1H9sM3c6y/uITg/RloPf25DY7ekmdd0cmzrOrdYgq1d/vuu0xTssud5BlV
8WJ2Hy9TCtuwT3xOwdQXqhzeWwJhZndAdcLMY3RpzrpErsSQcNduyoRknn80uu1pKzoXZeL5kzUn
KqJN0CUB6cHYlZ54fyX08uqbA/R1JN+EgIYaL2wpj/2MlCZ6KmstcbM6Zx+wioNomamE85GjiLAd
7WNw19hLS/ktZmHsysynh85EYpuM9SYMuu+7Uff+jBVlR6538hhjkwgVJrX5rXYOJnjAVe17Z8VT
uynbSm0qSYmYCyicGZUVCnO8aInHPLylSeFLMmoC50kTqLK+OxLv1iNz6Jyzyxt8HTrjkpvqzAcH
Rf9DLZ/v92q7FoVmgMMOTAFi75IaRMcKBVTcBLzoRDY6HUIEy997gxvscYFTFaQ+MSuq2gQNLBRZ
plfPZG7SkL1dZ2QrBYjjrlWgbL4Xs3PX7O5GMTMyvqOpeOWsz8xsjg/MXs6ZyCg2MfNX2Xc8ROZB
uDSD1Sy2mZN8lxIRK5IWyPWL81douRsGBrhlgYQp5AqAoMq5c+7KfbxdyC/rYjE2Y0fFMoZMz5AO
noUfdj1gOkU2uq0mCHohA06/xMoTeV85zbg1J8xXKDSYc+0aBGITHnObZxxd1KnA9rFS+PF6F81s
kr/KZuRHZxgf6ZkcZK1vvU3FBSdcM8pCLRm2xCgHYb+639MjbfafJTVzmmIdyfAr1eFr1E2sdMyQ
kK9x2u0JzBkC46+toVEXDVQcPTOhybBztlhD0FnBDTboXUGLaQAEqDS7iZpenDWU9kr4/IysSTdx
jBRisKD+p/qSOPZPT7AeQZx/qGIqahPIVmSxzsfMj5Ezci04j8YgeZEs57nhTTLxW/nKeAUNGqzr
dPrqes5iBIewWyW82BKCWzylFEYGKjOlNsszwzAS9qBPcadGSG4jCg8anHsPcaFd5P6mF/H3fT+Z
myW4qjxO6U1bzi8AbShqA77l3r4jk5MDYfw9UkuOpf6MZ147URmghaoScyYiFKAuC7X9UQq73Lv1
WJzTAIxQi4FA9d24K2IOub5FOe/ng/Hmxt14GoQ8NKb5MCtXXdum764VM3cQyvnRy8rxuNTAbj40
N/DUHBwm+dVHg7xpykhztFrsR/nWsC19y7plwjNvmLWVG9LK00PZu1+E+Obn+42h+x9xbEQkS9fO
ljyBixH1JsHsE/JqwSHkDMTvIx5IKEc2Yl2n0UwO4YwvlXX0mWG73s+W+Vw7nbtjLXHOdh+eEaNQ
D8G/qTniHxq/+RHkwlo3SjzFYGA33WRsB5dNcnlTmYu/PO7lp0FSxCbtlueP9trJmQBjSMLqJE1Q
/srLGBBr0QVk2nOaHTtvhcDJPHb+wWvyYE+Tn8RA9H3ACs1NPpjtEWYgiPtFdit6ba+FhVe759Wj
MCCDkTJhWE5qVmtFW8UApqsY/XEhRtDZk89UowTNPNwM1I9PTkYQyP+Qdp67cStrl74inmEuEvhw
fjTZWa0sy9YfQrJk5lSMxaufh+09B2f7CzPAANsbDpK6myxWeN+1njXHEC2WUOLu6chGXy1AjKVJ
u63ZySBxYNNUuPmT3TsVMpwvAB9e6BLyzGo4g5tAO8R7a1RQS0CVk/utbzzJMYjtUoy6p+rab5Kd
cdDOzEHXiYjyCvgn3/JBQLMcR4Xm8LB/LNV6Gh0EZ/8UfnjL0y/oS9C7Z3PbbtoZpBzKiGMp6PpT
WRvBvN6VOgCFKVLtQcezvkbChKNpo+iAA8irMRsP3fhqaNg/I7ZlBG5S/+Z4SMRS0BfyhOsFte3I
onq9Tq77XZvQptnGGs2IY+j6hiHok3HEbkuf4peFjWDI1pW1HiKDAekopYm+SxgCCFOMLwh6c8gz
GWq1jRtrQCzhTRGb1plCJlAPKgo8qyl8JxCtGTUDJizTYKrJkfv0/Tiw66HpkBD85IkjKYRE8zXJ
SYrkY7Ui913xUVaMJoS0iL0NDbLzaoL1xqfY6L8phhUeJbgOfw1BXdL0znCgAgd+NkixZMbKYXkH
FdDv9pZAbdZH75gayXc8vV1YTRjR8KizLeGL6l7sVelw9I0kFOpc/9Kx01It80JdMuVHt+VCuHfn
ThdK1yoQwClI1Og3TozIBH1At+LsuQJYXYzykXP8rRbDJxEAxa4z+djtRkQRaPaZyTvFgS/ny23J
lg+DCKVKM/vwO3W5ltSxkRBMzykemURNCS5ToWa7N2KtUzK1L7uoWT33eXnfiOGSMslstPKDkMYW
UyOfptHL7QKyurWXQxl1SehQPicLiPv4e04cppNm5NPOn7IP8mYAPlqYZYgsSs3ROhcZAgpnwpw/
87R76o4zSXLb0oXalNRtX8cxaXGL1PGuEMB6ywzN0OSt5YzhK6Wgc2gJb7/3av1rnp9ivzbfKFSg
eK6W5Sa13ezgWIsMYqyzoUaBqtZhm9ZtfUwdc7hY83gsRw5/PqmxF1jEMPwXdNY1sUE+URbAhOA1
VMg30fYznBsM2JtWEKAST0VIYh1Uda36cCoDnEDB87iOEGkMP3tfvZhmdcHhfDvVwAkiuaZZse7q
0j5S++aQMxi09agzT+vocfSWSYpdor7OBLOfs8wyqVhEyvFI8cTZsfe2gA4TBa5L185f1/mQ5wTV
gSCYJv1IRPRc5+1Dtdjfe5V8FoV7SKaKWS0Dy0ZVg4gESviQg59attfWRIXQStfKfsF2114fonbm
hbqawt7irFbIsrmLG6DmKH7IvWDbAfaHnFpF8U1nRvYLkOqFOFwX7IizrW6eMc0R2UTQaJjR8Biy
83g2pffR6N4xt33cgeYRZDT2rL75GXUeY5bBpQ/O8+zRJyfXCpxS5ZdqQ1I6QEPMLEvF4ksAHttY
GiksftmHC8tpEy/+YX12zaxbdiVvZ9a857lnupN6lm80rYd+yF5xWLcTs0UybAssyavvooaHQa+A
NXWUup3Yvq3R4W2u71yOQKIyV4HK1p6G0dZox2N/YxfRLP6tuaKJ1MJCAFe42/Q+k1yC12oW0OwZ
/lcszvVxicFTYpC4aGinqS1yf2NMCMNAlpHTMC0B7t1i2Pjmrn/N8zBvRmkBvmRVqcH7hCUYgtrw
A6XsWzCFXAVbSCYwCMupvVT79e91hdSKrasXFiNSISRDMmq5kzYdU0XKWTSQSM9rrV/bMcEBa9nU
Majd63GnEboZmBZP0pBecEStVXoWnaQiVMKzejRUlEMqjW6Jy2TbDAwKD09T4UpuXskaNpTFh1la
J5l72MdWak+WVodCUFEEQI/AzuVjL36mtqo8Ox60nGQ925caYNna+ek0nFSikvU5oQQtksbfFxrJ
j+x8vo1A7DXJ4Y7RT+4ZloGrNdeDzc4AWiuFhPdFRPS1HUfxsmCLIAjoEKBYaO5gyNAm66k1nXSD
vM1lFZdruYKQDoDn7bpsMjhqkFjLHouGtl1a3GeQ+xlzbzV3Dgyr/9JhrDFS7QHia4yU3adragPp
RHcXRNLW9waw+pB0jyd7Gr716ymrkOLcj+TjpDHLtKfTLk+m+wy0VFgs6cdk8tBL290PK+7VzdnW
trg4MCDJQ4zEH43lgqRk8SkZr+NxutJa6tHm3f66zt146Sg0GCjY5/owwudn38gtmy3ryWub7FYo
+6soP4Aqzd9pg+oKOqVTIcQv0PTiZD7CuVSn1pA57mfbDx2inQJkDfldRu0BVGJDEcYVayyZTw+8
9p5o5wTVlJghP2KHURh5EO47gyfoaGfFdvLnl3xQSejLHBGO6mjx630aUDyEwQ09VJ+M6KItzFim
UM+ehSaKhx+3BqFTXusvh7Hr7g3e4zkTCNmUI492OrU7qe46Kl4LuiUvi775lSGBc8sdOhx3P8a4
BpcGdz8OdgNiOFZTX+56a2CNjdkAYW6o4d5Xy25u+3sgLJhaVF48GhbKm5rpGyMN4ZS2OWSXjhM8
0ZVlSKZ0dT9zWnxcEHAO6El+A0b+1994Sd0//4M//6yxpaVx0v/xx38+1yX//cf6Pf/6mr9/xz8v
6U/OuvWv/n/8qv1XvaL9uj+/6G8/mVf/692tRMC//WF75Qo+DF9SPX51nPyv7wLu0/qV/6//+BdM
8Fk1MAbfP2k1U57rJZ2Rv3MGCaX5N/P/f6ITXt7T6uu/+I6/yISu+w9SjRzbtUzIcpbjQ1v4i0wo
jH8QPO7hNBeu6cIJgIb0F5nQFv+wHQ/Sm/B16IhA+v5FJrSBFjpCgD3RDfLTVmjh//n097/5A79v
239DwfoD5QMZRECe4geBqvBdw/0DBtGLTNf6WYO3pTbOZt0XGvQ0QpTO5k/jJN+GZyJcwoUl4Ii9
6N8u1F9v5t/z140/cE+8ONRGx/EMwIiwGY0/XryunLoFF0jA+AwFGQtHfyY8AJ07dV3M/ZjSPfcL
ff7/58v+QZlCTOeMMuVl5XcyapMSHPYeTFKgqKp3ZwfqYvl/eck/SSx/ftA/SCxYy4lSG3lFRFnD
8mAIdKPbGBl9GvbZt//54yFo+E8v5xmgqBDvmLpAkPcn+64rtAbdYnudmaMT4oi9sK1Vc8eWrPJa
tsGkOlgrUd31AforTm4Xv5wIHRNOuaEFieEFYUamRRB6yYMNKkVndmpJAFhk6cCwsHBrdvoAsVV/
jcRobGo8ZTtV4omkdsmCvpm58VBtRUVxdLXYWGW/J1yIRLEWokw23UVUS9gpoIZxyWFJly4LseFV
oXs1xY0kC1Fv7Gv9aNfmI/HbNg6fGTS8wnaycPyALn9LzG5yilAHAq59zX0Wfy2dXyyPcyJA4KdZ
FNHTZUhNDitNepimRd9GQgc6R+3JoIx2cOV7p2ZGnsX8jQW7rtSLo4OmqwZiZQtnlQWJgGLaRUzk
CDjOiQjgI72Mn0TS3ZoRYaV+ZX2B/r+kTftGHeJlUk3Ydd1Fc6ZXZQLkFT1XlgBGkuSobOQGffWJ
yrvbEa20IBUu3A8AqA0nLKhYy2i3yIinl7lj9Woa+abHLTcGGXuVajulQM6XNQANF4xEaNWHNv9J
c/yLxIkWvj53wsQK6Zr8KDPOm8DzysColofaqPfNVKitHKZoy2U7aK36XmknF40SsLeFVnRDCaHA
aZsaK+U+3dp2/SYoK2cpncBBfeXL/JK4GHhjBENyflHEmpBd15Btirg0F8sXFuqXuPmsyu596NqC
Pvq6u8o6LRi0QOVZuRVT8xZhf9SEuzMr2oOWO744TfmlT/WaXFqE688prflFV86dqu/dlp113tmc
KEnFbRwKYOx+aKc/4hRrACXgtK40vqSut7bZgYEnGQi/1hQOWkPPd220FRYlnrLjqnk4xicX0xWy
182RQAac6LX9pQFw2aMyD2zyyje5BgyF5GCRpb+6dX9YdnR8Eq2/yS0D15gFoMEs5Hfqj6i66+7T
rxFfaomYCWYmDC3nq7XF+tILco2KmDFnLm5Amj2q9BrCpMcbaW1gr0u1lIE+onrVM/NSYDRCH5gH
Sct7Fl314BvyEeIpmxvDuKkzHxeeRrnL0tF/FlpyREGxRcBL0bVl/LQ5VPSEAFGisNgiAZhL8lYy
ZPiGsSVwjRvte0w6bfQOwvOenwUaqWeOj7gYE7i/hq4Br96HRjJd2Gs/wBH4PXyrNdUkQn5Chgqc
aq94gHxCelLcLZvehg+PK3YN6cSerhlIm5ccsJizYEFx8+M6bgj4fc7L6VaZDsl/Rf9mtG4cQB3Y
1jUde1v44A18YlhGE1vvjHQctNtXoeFqV4l+GAd05tNyFqbIjqS5Uny3yKbO5T3KNQgaQ3cB6PCi
VRIvOfmJhFZw33RSN5h3q7XDwMGax7BI23KfZdE2lVG8ddYnrkbYHYg9RYydP+IJwfeEO842s8NI
PWYwG3zEiMBBmvB05jHBH5r+VRr9E4T4W4IFgxWLEhjr/ywMLEE3MMfbUu58d3oZBde4c+SbWK3u
wh+w5LkEj/gKaGdMIK2GLGT8Fo2kYQ4OMu4S/hYV7tkOmD/X7I4FO3J5XIeTV8PGVSaTWdyniOvT
l8L6JluT7FaPSC+ndB+cGvejywOZEIGjakXhDW1RpHPnqXZAcWHKv05HyAlUt7pMkJIPzpBvhgKL
fBnxocii1V1eJIvtLxS8pL8o7gho1DqYJ/B20SOEcf6Zm2ov5hdxP8zFvn9YLPcxseiF8sb6mb+s
/PohtUGSjNN+kNWLZhK/TC0Y+wC5auv3zwtJxaJ+9c3ppR3Vi/TXQnZ0R4cO/3eKWibO5pe1R4Z6
4mlY2i2TKvLwCUdMzftELMscI8s3mTovbbUd44ZMIWkBSqKA4TAamctodVkPk108GHr5UPrtL38R
4YihPzbX55iktc0yc7k6Ld/ZI0oanV5mQDOAejuCYlsrT9HSXQadS1HO3J2BVk7CZUWiKgIS4zcN
GGAua4JODiQFxH+CNVPWn0Cq+SILjVXTR9FG+fWLfilzZ5Y+F/0dUJt2oTyX42ll/tR8PlrsEVk2
a+rY+ZI2mHpRAGt5k5QOsCpsSmx/kF+W6wc0NBS87ZCcrgMe4tUb7iXs4dRrfdJPec1AGayjaU24
Wdf/YEUmwsQkzynjhvsEi2z1rnwQdndhaX9LrPi7zHGvp8LGE7rkN8BeN4OAROKnFJTmhFBI09oO
svhYDLcJsnVWoydabyYjR9sglxbEIwEm6ZRuCcYM6mnKH7xJqkPdoBTomwgRoegeMlVRKPBh3XjS
XUNlcEmS92ckUgXGVD7IiofCnKd7u07A53SXtnK0zaqGL9aVL+mLCz3ZB1urBzSryRNr9JlbGIXZ
WHOgR9jpTS8Ndv+d7ZjLJs9qglxm/1cfV/sS12KIAqYJDeIBOo+PAIULF4CDHmuhzKTxxJ48NLvo
rNUL2ehBhk98yyyr7ZumBAyVJhCH8GOp7iyn5wWFki7yu97EiFa47RJ6s/ddtgAXB5MI5gT/QitG
LB/YZwUHr6CPu2KrO/woFtXPzlm2DWkMSDcMFsD5JudX3SPhVlFPbsJoviK/Cj2n3Bcj25ooG85T
1g/nzEVW0zq7kSb2zaKBgrIHwCrkGxBl5PxwBUO5rSdeajbfJgO9fo0lKGk6qvLLcBzdFqJ17N8t
cn5A+YHNekB2HZHVl9MECsapA0VSVPRqLD5UUnlczsItARjlz+NC9d3EWUDLGfplnROp4y6sFSjj
iWvQdCbtNZPJBgZRk4Y5L7G9OiugcEz9MWsrK/BpJdPge4Dz+2ETshEQFvmm9ZB2EU1yNdR4SEVQ
U2GiuzZ5Gya+R230jtKnZp+Z9JFQeqHCm3cCCBNjLW7CUuIC0YfFO2i2vDGX9s6a3OrcLfm3WGPy
GdGGbMnC3pIzNjujfvB8A/aU0ZBbnSIuBFDItizCLmSs0Wg0uA6jN/1cBImSmSWp4zlwpIjtVP34
jHXapp636oKJrugT3dvw66Qs1nRpTxRmuk9mu+nsktoYW3RM+xlzkzcNqAWHmpJ49I5HfN78fhNp
C25AOQdb3ZnacuPP6Ruqp3S1neOHtwpYQGQ0AlTCzG2BD8FYF+8yTX/V4gh9Qt8cXLB6h4WYaaSY
zdqjS9Ay9oixOYRu8sR+Vlb6aCVijQkc45MkpBXnO2Qsy4+q0KjZ/iDZlXvSl25tColVSnmMtTdr
Kb6kGd0HRxzhjXxEng3miizJPTQuY5k/R8FDFSVGc0nB4DIBsynoox5lM2a3JG70Q2/Wj+RPsUtq
u58djyZVok/Ubhhqx+SnjUeWyiRs8qzQV0rKEvrseMNM9dGWjnzuzJ+LPhrbuSqwyKEVoL6X87Qw
5bYaAXOwT9PfI4qJIhVeyvMSXVLaAaE/7yIhMWAxe8TqxpgacomHiuK4bcJXpOS1niSMTUJyJ6QD
HNqzFt0XzmdccLM7QlW3GBcuSKOLLbYXYsoxS821k26VF7VbK00/8n4syOlNOYFkCA99uEu+s9Br
IkY4sL08Ilakh7/aQrkWhM5sBwMhgWbqL6kF8zc2idHj9BX4RQv7ZHLeS2Iy2Wwdcf+O92WqmAYc
JLdxtI9YwnfZ2sWwpv4Xmals3Ob8g1MR2lSTolzT2uyFS7g3FuXKpolZ0dF/M4xBHlqEu0Gl3VW6
+W1VRAa9Qf/3yoQ16ltQVVpgJdSHCUqhM5KQ2K1jrV5L9SA2kr1vtMNGIg4EHdbigc+Yj3oz8EGl
44MjAK92rBs7RShQ0XdolyONuzIY1vr/bNu3BNZ/DhxYaQ3SxaRvvnb5WfRt8VnG5q+KwOmTdNja
giUkt9Tkvro22PbZbY9IzfKg0ylAU+p8LdzxUTTUsI1arFLk5Bh7YF0LM+ofZEL4ljCmbSIyGkvD
L0fO0dZpOg62Knux9CIB2ztNR/aotw51dLMAQZN6Vr0zzLE9d2wtUMtoettz2MyzLXtKYmabDi97
N3DYIE4qcQe8C3q+cxXq2VhEO0vOqBM673ufG04obe0pbcSj2Ywup4my2xfWKnqDfIxohV0z/T3k
YmxiVdPto+zgj056sZzoKbqgU3IeOyiLqBWwX+DHI4YTwXztUHYf+d4M6ksNZw5vUXXkTx9i6ZPQ
IKN38tG8xLgsQjQAzDbj3rJfkbL1aND9J4xA/ZGdFY3A2Y0QM605Dz6pV4y4GzbC5X6cea79yb8D
+M2JnJJBMkwqoF9R0UXxvB2e32fkDkAX5g9bFpg26XUPRXyb4ZA8VlRmo8KdgFnOH2tOAJMiz5mB
iGc7RRVnd4/+GleX4d6TNkWAeijs2D/2E35qz5b0JNyZU1zX38wABLd2JqeDi60Vcqu3ufY0OW0y
PH1cQHMssVg72n6c1pFWEC2NxHlvtSaCYWc3JZwYpeFTiWa2pOCKcJWMsROaP9Kz2euDzFQ7blVS
xyEViEPl6XjUBECejnpDlW816PAQ1wQQAH05ENZ1rqfm0hcYq31X7U16jiKFPZTYCxCrZEf0sx66
lfWjMpqtNMBGjfQYhJa8TRkCop9SX042u5pN47TvtQ0Tv5sNJGb2qdWB7sF8WrwZXFULkCcvH/Sl
/cqVgjbFNfQl7v+EMCDmf8Yv9cKD21U/dAUZoK6Mo6qbhzrV3hscgPSyOXyV2LtHZQfVaLCmsc2h
Ies/9kA1wzuDgCxGrPzUpxyGCdykjVmBwQGyS5S4IHl3IHi7rh8Hh5Ns1Ndrtmn+kVlxt9ErewqU
jYSel3mqbCqH+QoBiLYjXOrQpXd9EwlcS5WOHP2bNotqv7hOQmZPeWt6lMBSJMuQJ4ttWZELhqaf
+JdlZzfDF6FZj2OZPImK7N21a+kWLUf2pHKxFzGpCu1s6Y4Wlokt6YDWr/A7zRDmX72LvK1JPWpD
1CuWMZEH9HWWcwMHtYh5B1zdm1laD11qXyxXAnHSId5mDdmFhTUfbZt3U7jewXbsG39BhEUj5aJF
VFIybhu7Wuu+weS5Q2y5NsxKuFSavbc5oYQiL3dl0b6QKdUEMyqxaFWFYjeyw7gp791VC2FQTdqq
huNdD9MpHNjYwz9hEowahLLteN9bs6Q6tPb7dPebyyYJcJsWlHJNpLQHFwOGfsQyQ0v/oFDNQM4c
frmJ24bZ/tpfrxoul9nF7JHW1jXczzVjEKivLGlQtkZ0KlBVbRBbFyXptG5di4Dq8wvKS3+3nu9Q
P8mtal8JcwaRSouCeNQdehAiLXRFm3/Vm7bN7SB4HBNVJDdFxvZH2dqp1s3HYuq+i6oHt6EwCo2l
us2F9JlQIL5YqbtXIl92Ce6EwTCqYOo6FaqUKWxF1uZkdNFrz2kqzSMJGzMmszTBbEBJ8KDKFXhq
1PNBs2SAoBP7etFYr0MmbgZE9juMx9XeRjt8rvMZATT9b0tvtOPoZI84fstjbToPVmtZ54pNULRO
9TmRKXpU75DvdjxzwCdoPhsoDaj8WnFcBq2GEcPSUfWoxfpIOhilXXNnChxn1qp58JVCUj/JnQkl
nsfZv6A7ksdhKo6jad4Vbe2cZ7gPdtxO+2t+RgkNR44JBSesL9g8fq/V7uAXwcQxLUs4Nfk+C7bT
JWx1I+FTTtOTcFra13op9+UA6tFDqQcmhiO8seosTNdjJyeie9+qsYx0VnAVvjRmgSGESiZAmbt5
ml4j4pg3rqnjCVTJ6arnqoUlj+10nRezFwjK8kieVXRyySDrZB3vcX32wWiWxVbalFpb55VQGWtr
AqWRrvxsSu1HASoJW92MGzdnVSgcH5ERF9CkC2bgoWND6e0aGo9xrmzEc6m/r0Qmg5G510giB5yF
/81z0PeCOaTCjAJ965CIuCaxw+k4FUqeXejPCYmO6PVYMae5ZseShxmVNq5MtbsKqxg1G0PldCJX
QaOtay7xFWqnxqEL7XV89YOV7omIQqpbtnT9GDmFRitVdT/dyKZc55jfsE9c0qLadnGahLmMORr9
cKUx3cQhJ+55P0t5rEvYGP1E8REzHM8KiefXjneeZMPOcdiWw41D7mkw5hnc85mK7ydJBRQFC96Z
1OxLYWl3Y0aY9TzfVJWxigbN/N5utA/Sc9M4F6GpN+++xMQ0oVujv1gbp/jN1X6ZCx1moEiYllCc
opZNfNxqIF6skaaCwK4FQbNAZ3QxJGiIVUPFR2GXNUwP4DlvNJsDhL8YTtD6+Wc1M78rv8321Quo
5S0SrygYHV1uWtFCVFiFFDkW5JlGYmCtQqROEKvpJ5TnHMYfIG98jGvP3Ky056vCKrUmJwCpkmyX
CHqVAHe/kS6VIB9Und7GE1VaxKjrT9Z777nzFF4NGL25mf+cphk8siofUvW+dH62p4pycTWsCgki
gnUVTcEQBOTtbDSUpzCNHJ+W7FoEXKiN11N7N5m0STns9ZAA6pepB5YaS9oBkHpe0XOte2vTBWno
3k0aBeheP2K8CcqxfNY+nQh9+tKLAPWMCFTiAPhMd31joaXS7J0zJruWmJjBbt9b56hkjla15Uje
OdGHG6W7CLktm6udb8Mi8lGriNSgA+16r9ZsnQHc07BVRJn2xg0M400Hc7XseN4nPoVXy/dcQlgH
C4zG14mHTbet5fhJ/BkqMqO4dUnbcvKYjXvWqW39OLs3lqvQ6pmztu2dki2iYM3rsW82bncTNxHd
48F41hqg2B40Q1hJXEiNGBIneYgxLDqyNqgMQDDUc+s1QrVnt+27ZyqaNoP2wA71vUFACIDmNYu9
G/oED53BZDdppyal/byY8n3OVRNMTX1wUz6anOt3CoOv6Ww9L5r9POUQrPrpotFz3OSWj9ylAR3N
iH/HNflka9UPW/IXuSbPfjcQY+ZAttPAL7la81g0wEg7Fst8cbAqoGChjvX9KtNpUv+mZCygn6p/
EnSPlFEiiLiKCdW30jDeYLNyWWyTOAvWu6vkRdTM5ERaBi0xgw6oot96DFrgOIAIPOd8pWMn2ttt
hoSrBFcQz8llVXEYHGuBLM1hiXqLBIXH2rX9J4Ka8XJyCERuRxQprMW584hWbthzO7RZ3Ey6wdib
OLuPikeS/NpoJNheepvJKwW63Wx6ANZ8wJ38ZpJtzkH7rqO+tM1sD6ydS6QrgHXq5wgUS2pNpnvJ
O1wMqhOvi0O4vTumoVmydUqSetpCVExWBcZVMD5mnNz1eGDTCWTxqtNIVinL9ZBXxFQR7JEtnZ7t
Eg2se67m285h2k+x1m/KOOM9cPZbFMKeXogGDF39ZIyWhy6Uip7Ca4rOR8GQNxvy5qLef5jKvV5+
TaP/UXnwSPALQYZvf8wjs0WPh3P0njU583oZUpbCJ27AiZH+sDGCv68XXoBdmW5ipqgprwfb3jo4
EfmSBo9VYRnIScsHbw3YGjImyDmpT2SVctof2JYIQzyPRvyIbpgC6jhhV29O1w1Li4AGeMZYnPE+
dVUmEWeL+zmr6hukKc2Dqx9HS/9WTmBgOqm7J2dOX7OhjVH7EWFAVPtOq/XkXNOrI6DGfXHayT7g
06EskO6BtEfnkr2LTYupbRvzIMv8EV1Ge+t6w7FGRrpfSIXdA1EnHlVDM2Q9J2r+7DRU2jD91ZnN
njw7WL60ufTRb9CCiTjND/PCatLVLLoxN8KMXGYqrpknaiRGI6lezkuppfERNUp80F5byCiYS46L
9E6o28GbrfvU61oISByVr/mIAoDVYHZvY4clG0TRLXHw3GyKqtvCubSWhx3QAX6hNeL5Kn+UcwKu
ActpGnX0RmfaiDo37zrRo1ioNt0UPfQOyrYW6d516EJ64oivFw4wpzWWjIAgCwjGrwJpYmiT0quX
3r2O3D0s8/EWdinGL2RYAp0XsPHxbVWheSNquutzznnllyW578jlZGpQV26bX0OcbL2IHws+EZpp
U1sk9SLrXUfDSMiRv77Heo0ra/Ml7D1KF23N0YJJK2izug7rqqYnpiiEIoNyG9q9CDdIj0f9dFWA
JdhXMRUsWPM9N0hJ2zmZmf/uT7RJkRxtm8JThyxnB5AJ0ht1A/dfDdU7jGzqHcUYPQz2k0VhEaDA
QoGu2KK4Q0pW4CWkOpygyN36C6vy0g20vgEw7bhC2TipkwFuJKyqJYQJzzNolQv7E96kyXnDhC97
6IHR+KvmiLMXXEld23qz/is1wOH4iS9OozgZvftJnpd/srpY36AKsMJE9PPt9XdIno2QgWrQ0J/T
HYkEAGnJjUO4ijpXZ4noY3LbbEL1NhO746BBXEdGbvOCOzM/GvlBzA+mxjOb9SW5B0nXkHOnAPx7
zNax8Wqm0Zl+ZXEyRo0nmUSu1bJi3GElRGY+jWSSI45MMvI3ItbHg9Tme0IZgeD6ZXrX68VXYbPK
zK6E4Mz20Y3M4nubWXup+3ursH/AqJ4fFkdxlEzvEyozu3jJPitd0CY1Pbo2BlE/Q/SGSUrQ7reg
A5ZvaooHStkFu0ZxqZIQX5u/0dw+u/VXP027jHg+0va1ImVy63GYgtUF0gvrR/Zd8c55JlGBOpKz
XRP7IU5XkLceOACHyoLZWggJ2ybdi9r9OdGAd8yCZ7aBzOlgKa+mjGCIur2f1gUNFabVSJ0FL8M6
ZWWkaKTkbRup+jX0JNP0GBDRRdyPnCM2Tgpdp2r3lP4/oya9aH21Bh3rlN4ShIGlT18jjZEGizh6
jaE4v63J5Rbh6tnyXLcoxmfRffn05UMN+KdNvbfp0WDSoEeSno1skGmthnaWojkUDnAqcznpeb3w
pjjuE2t9Z6TtTUMSPD3CsTu2TX5bNi2oPxMQvpN3RJfTwDKi8R3sXfU8D5Ri/RxCh+xeYHXXxylF
ocmOdbXugajz12QNSz9FHVR/CmO3IlervDlWe3Y3axV8Hm/sxk6A6kGKtKMXk+MZLi6H5MPk2bBl
FLLweWwDlX2M+FXL6pbu+ClyddjBAjRyXHkXDNL9uSmN96JHEznDvN9PjEZQl+zlUF0uW7Ld5b7U
aH7aVX5j5eqXSUMkHKDXnkxqS3s7r75XJI4jApwpDtHl3yXzbiRT4Iw4+9jFdbR3nZ7dkWnu50xj
8C0LCcsu+Z9GPNLe1fCbTlMKAD1etRMG6lRBoVRV01OjExLmOiyhbGyQVNLr88TSPgobpHaLvrL2
7yeTQqdLfDFdF0x5mpXv+my8y+3JODVLSaxCbm4rmMqHlPMQgebejrQFaAexwbHDT7rT9X81q/jJ
MiDIInFf/vVbU2eAGfh5derDtrtrq+7297fSP+Sfrl/b9nKxvl9/Qqo/Z5G5KRArcLIAiNzbEJ0l
95F6PD+WnKl0Z2XRix43DsDay3OVevKumEh3NKrY2nOyKQOAUD4KlMV/8HkCAqsxFBiLxj8Y/i7X
qhjOZHznwy58f3SXWmKZ9SNyDBgslflR9eIrf1CxZhzTnriQRkV3TTed88Rf7vkM6UlvMHRlDkra
dNgg+ffvdLNpMPLGWxWbBIGldI+JZ8kRwHw5DvNYqdsCYVtOf5/XezJY0Bdk0xF8pLzwb/BdHSun
r3dZ0/zIk7ynkjD9yEojKOdovOg4fPeTB3OQsAg88r51iaUNN7zgHlqYBOdmGnb09Suk8ml+Lst5
76dckRLcysYsnfHS1nDz4GweGnLmDyZbpjKrdqlvnWUa5eyswcOVtdxpef0ymwgzsqiEaWKzg7Rm
7mA5vPY1sJ68eVJwqLaG2d+7Enbx5BLEFnXyTE0KMt+CLaYvRuekrWiuxMjtI9FeSLnxgPLHmgmh
hxle/6K0yCbdKV79GuN7KnaTEzXc3hMUPyql7abGNK2X65MOwAV77Zw+go64HSchNgmVw61BuO+J
Lv6x1eku43TboXHn6DPFYVbitY11F0kfGMQEJTRJOZO3E8LqboeFHVTc9beWboIYXHxA6TPpVB1t
NaoPzvCCSifj4K0IPTKbIwVAHJm6f5jAk3MihU+mvhRYzFcEFRu8gydCRgg/79B+pAnd5rbC9aYc
annViJ/T9c1hl1cMdtRam7aASDJ0Ca2vJo+3YCvMzaDx/OdN87kkltg1iffYNBOViYYubqtoTWer
DGlMnOxszw7gB+meFLkRaEynX2Y2kUKAvcGndyeW+ldmOd+cSf0klgZZUWrfOMI503sLKQxRjIRe
s1aWXpHlAXgeqmcGsXNrKzITe1lgp04W+8m997R0eBhSuCtmTMFSN7IQulNFFk7kwv2YxLGCEKWJ
/83ZeSw3jnVb+lVu/ONGNLwZ3AlBEqAVKZJyE4RcwnuPp+8PeXtQpVSkonuSoUpTJICDY/Ze61sp
zFW6W9DCFI1XpTMOwKR7RzMSimYcyN2qSc0d/mNYwrVgbTuQK5sSKvO217gMhn+68S1w9LmY15xB
LHmvt97kDLGsHCKvMMlx6bRj7tFhj4JDXareET0UWTVyJJ4MyctW5O5l7kS3B4UL2vkG5/i9RB1y
qUlad08Ftl32gibcK9hFOoENnOmnw6VRaa1XQhNeS5XoT6EqxWtrlSO2TCO9IdmBdWjkbIAJLcXF
2gwbyeNApfKG2XrmVQ89xxgspnH1AEqHEa6FxYMPCtAexDZ7aEqaSAWhSQ+SiWOcEJf4QayKxKZ8
GT0gv09sEkGCh99OUEmK/QdvpL/UsEm9DRkigiSyzBsTEwX5ujBuyKtyG89rdcKsvcJoLlPhRh5l
VigSf/9nFEzyEf62uBrCpzYhTajo6a17lkBrsRROpM9rm1Cv+6Pnq92xacIerHSh7NuAPub8+03Z
E9JkpR19KkM71FKzw5XnSq1uPjSxeWt6dJHZ9AYdMVxCH6Umgl1plZr+czQ1mOiCivaxXxtLfQD8
qGfRsM57qMl1C3bf7HgQwpCTmoVFnn7luA6rCvNyp6urMqc3WonSeJDZl1AYiZVV3KSvwjjtYYDk
p0iPgIUUx75XcicpY+M08Y2FSN9nfrS1ojK5TzWmYzrAKbVXi/msy9BF8f29GLtB3MseCxEdQbVA
KaHiOZ9Fjg3klIoCuLCqwkBHF2B0B03t6J70nrlFtIPVpGrvGz/aNVU+OWXd063R4hPQKbet+mg7
zJovb2KS7zr6ySSw7b3c7O1m2nqloWO+CNnZsZ1iEWheMjGfXJps9Sodqw/Tiyi4YWOdZ22fLGSw
Pm1FeAMolqLS6I3O51q6JDakVo3JnUkEZ/2+rFga9KCk66c7k48QCyFYgUBApsoTKNgySPUBnIB3
20o6kVFlQknSdP0Qsdnk0ASKRBnbnQSoYZFRAr4z8mhP52sHSBTAnWfm68IMMQwm1eAy/OaQsTuh
G0pErPgdu5DiuQGEIRvhOKqwwWwtCTS31XXO9EO2xFAhrXBBcHKIaCyq0a3WpfLkjwOYIYpiTNtE
i+QlHgsF7Wj4ME3ddO9TRsBNh7YlU0TvUAd9YCt4ulsyC7ZI4gDCET3mBQlTiV/ZcVvCohyoCXCR
E+RAguWMSZKp1B1MUYqPNblSY9+q+4SY6BWxJ+ZW7YiFbcMghW4y4o8Q5nOZfEdXEKGqojwKUfE5
JtUtQMjMyMJjV9AsHzRJmc0ZKcacjvBsZi038TWKljm1Wsyve9GrKQpEI/Bpq79DaDEYTMcW/Kwt
a7+3GvUgs/FYPeYD/ZFRtPCatBn4lUHtd6AlFUc27oDw5ss6oGHTFnK6FYJOZNZv9wPyMoxKYAwj
My/37MyO/uR165bxRms9hgIS5FeOdRJqIwI7BmvYNoNaUbvv4KuoILnHpl1zMkm2miFUq35EiZf7
z4JoIXunZOyMbXkahzmPDZ+Pyxr6JMscgwLFnIs/bmVUR0vGrazWSbTOSjNxiAYqV5Y3ezR1f9ua
KYtnUZ1rhRNwx4YApnpPDTUjhGcaBnqxnrhnZwOYyuj2htGsAX5XkP30u98HR+7kokp1wSEP3TUS
UIaJhoKg0xw0qfpZ0Cuczq2WrFquZw2P+qAZyHGTrNNXscg5uhRllOGCf5xSudjXE8cLQRlBVOgq
ZR3yBtjtUHLtU3TjXRQ9KL6XbOMJzq4o6ztLb8BHaI2rRtFJy0eqJIlPLGmpthv8vpyFGj+Rdn7e
Srupoz8IQ5FC6Px7v3/p5p+8yUKWplUjxeq01papDpis0msSDAzSP8g5E2w8VmvVK9ONMoziLpz/
4PdPckabP7NmxvDQgNI9mHh4zl3jaLI9QUNinG7DaYFK1Dx3Tz1y96u/LDfhUjplT+ZL927tJdqF
AV7jtUDhF5jWUn3guKCeSwaCuurPWN28VwUjXH+uS8dCSygs5rIKrEB1HVgL6dnv1oUTuaKbONlK
f+c37vKLzj9FRi9x3sgX6YOMz+s4PRsRMCIbkZ12IjWHGNTqZuzD9XQQxLXgPlQY6HCCssG/I5rJ
utIiFN+MjXyMFFu5xG+6sVbz5QTywBmWZbzMPoprTKGtPBjFHSxo/ew/kJlbl29dcWBCmFEhrCO0
MrOdVK9gsyjyssXpinPygDI6hQqZUbBbWqYTFpwYknUE/chBCiPfl285SAo3TQ6mcRWEdy4dcd5a
ucWNjbSHGlP/UW4QljS0Il9hrA5HFZlWZRfbwinja3ph163CKgCFgVyRueOMh6TdZA/Rg/CClIBS
EraHVe602kp5UN8SeSeLCwXce/DZHJSbtYVQnbhtivbY9WkmLrodALkUBvwieule026hnIOleeLi
Rlt9H5z+kWRcuAfX9kFaE0uB1PZApEIBlOvCqoaEyOHEKa2Qi3RH1VhAv05QYSyyG6lMqEmEawTM
Bjdnt+qapdccp7u6X8KMyejn0PChXLmAt99HNujCS+9if8nXNHuEaEV3awc2jWczbrN9+iDdades
t1X93MpugsL3oG4B0HUt0Lu1dRHPxlUelzIDR9iQpML28qnd4g2YqA1HtrBPd+aBwjEHyWu0SYZ5
BPicOEbXf6Rh162zz+pQPgvngQi0teKkm2ml7m4IJ1fktXExj7BfEdRQTX6v2fK+kiRyFI/Sx0C5
fwG6GpvDHZD45gU7xCMTcKps8mIlhU6vOigxGhbVo7UJEF/XtrEZ04WobKKbKdotJ9lha1Bk5lVd
ttdynR05h6MlGIElb4MHIs0sfckTqWmxVMt6Ly+irX8ZboITHTUn3Bi3Kjtp4YbQWc9fPkpn+eRt
2JvGACIfG2gbn9UutZkGa4ol1FbXPjQolKDPEFyeqp2HYvOxXRNdfT9z2tGxLRo3mLPjFsFxeE22
1cE4Fc7rENj1XnGKFarcconn+TF+wRByMc5oXPIndU5tx6mixmtCQwOSJH5FvyDYIJ6oywUixKOo
nBpX2lH06V+YypQ3+nyzoB4FuEP1O0GWd1S4MSg13exivWmxjb/zJti0TCAXXZud2SN3cKW3+kWc
OW+2tRIO5UZsbVSglj3Y5lO5MS8SxKh3oHzLymnv0svs6EGKS1aYG1+S3hWu1IqihkdKOUi8Anp5
r5+iV3A55cpwtPNkLKrHAhTshXPi9AvYYpO46V68KGfrHEQbymDeZqKAfOQOcVgHY20u6jdBXTYO
241sRZtI3wbb/E5/6tfGi7evdr6TucWveh14dvSGOXtsFxYRz3RP+J8vyCVvxYWXu/Tpdq1xn5zB
5IXrTlgkN+r2T6JiY/lUl9rs6l7WLm5rxMhI6/pfvngAMRO1LIkL4wMd50h2innskdbgQ2cGuuJZ
KFlrGDSwKkfoJkjzSCIDqU4y14Y7vygeglfBwGtk1++cWIdVMxLSuaAZmywIh3OlExEraEeIkNq1
+7DiYTOYyEmYl6ZZ+7Aw74ozRnMzhyREb2cn9A4UVwTQyOv0Vb31bkRfqlCZq3sEkcN0Ei4yfcf7
6IaeW6AUvEhSBwOpdBhdjHeqS8+0sZl13/2jeShAHi7FVbMXLsPJ2k93Ak1UdgwHa+9rB++zhze4
J+OQCjAd0SsrItyK7Em7Gifj2b+wJDwbG+VD2Ncu71/EoZ6CQYofzQ7c6qHaIgYKUYra4p21wsxg
B8/6L3+HTNyn+bqQiSe2IfjSkYClyACGPLgIHRq51rb20SmQBsTLvLSslXkhCb76JforYRu9ACDy
7qWNdFe2r9E+fYQzRtWO4Lk51tnm1IZMBi5Oz9e5S5jKRs8tmQ/F3lE3dbn0N+m4jn5ZDSkaC3Op
9SyZKnFANo1ewVr62pI3iwxhaDbP6aYuXFpKaCoMxvlGONCCRWU9LhXEMjRA3OkcZI4oL7IVUdy9
HawMpNlnZVzI6+bBOkiiU+wwQWrGonSGve5YvCbSnfAUrxqXrbt8Cj/9Q5QvzQ+x2+jMqSeAF2gX
2qWROuiE2QSp75nb7OhxplxieYNvN5K4ntnDbg5AXeXH7Nl6Yo8u7UsBDDdwx6XwSp0fOa73oR1j
iLCnmHhPb0LPsmjeLBGdHgLjQ+UxLSzh+V387qwP22mXLGuntn0MQE55IFzvLXuUr+NTStPojdJP
sDV3UFrUVf0cPBTjqn7nlYPe1eyUN+Geu7uWCMZZcsOM/o4bMZU2sJfwGgeuZZ2jftFKG5k2Gmml
Ak+Jd3qhPIrhVjdXw0aL9+DQXcmZEGk8NW6DctdcwEjVPzxYbcMSQKC4IzHYOHS/GiB81L5kakFO
9lAjGLS7m/A8cae7FaHXBCWBaKTftMrGe6iV2Y64Wc7+i3IfuOqbap1boJkoW0YboNC7t1EE2yIF
4D7SXIGEhhvhkPgXG5g+eLa4eTsMiuOKRBW/cPs7rd3rgYMbA/DuL/JlCZ/SAL4d6MlrZ5DtinAZ
2W+EtvZQnXtk8m9Q67Hy4/Q4AdNGUoOy1kCZDKBxxYsJ4M8x3RR8HtkTEBhOZJlL2TIQbRpWyB/a
XdKA0F6M2Va+5+8bJCXhNuhWZER0OyNez9rKGHT5gj6SHqyVbA0lnjN7qJ/ZKUT5TVcPxMbX5pWD
pNAe2LAVn9V9Y0HRdD22oS9RupHOTFDIn+TwRlEwu6/vwrsMT+W2L1f+pX2MSwcyI28M7ZoFUTkb
UgfWxTvQ3oBF/0G7GxR8KmtOxSgDdNfPgUFsKc6xnUOFFB79V/NFPjBJJJ/RuXsxqN25xJu85Pty
E2zbXfOs3heJM9IRRlN6gQxIRB0hLXYwkai7LFal4VovTeqYKIrSXU4qQXZH/gkWwABAyZ0/XfKP
4mXG2eDeRPNgsjX/JEIEu0f2C29Xqn7iLRuf8C5iw0p0YEho57Ew2uwZCWS+q2CqbCmTXjMnbHf1
hW6n9ygAEzxMv/K9fsmfItP2XPPqs/3aZg94UG2lsQe8eYdCWxY8LKwjul3ysvKUGGznUrIrFCh2
cmMf12SvPkm4lEYPA3W9R74n5lDMAyxfW0gnGHTMezpuXvGodWfhlF5wygygFXnNOHUgFX1D7Dl9
srCVGCN20FSpUXo78RHdyqXm1LEFFKHRaz+aLhlR3D4Cu7WzdkBHHz2Ma4896hsDX4DSsmXfiuGH
PGA7ewnLZfXZ7iEi88qwPKGqQ5D/ALCbrCuXfcsyPQNvrpbaOt8ma5A+B3Nf4AUz2QXb4CLv2Dn4
L7wzya7LtwUWGNUhIqu46BNJ7OvZbxujYF8BKiE6FDWdpG21owGAekddnTqFClYTKf8aIAgdz+JC
+9d/kZiw2FFFS4wl2S42neTBk8jD/XgWXorhRczPHXF6T1SdfXiGa3ZQoYNEASE12zMSwQeVIKL7
tiCshW19g2+fvY+4sD54GKyqMdt4DjQboFCH9DrczHDRvRBxXG0BhFFl/xi1hXbF0EJ3UiJw5lTR
8luXj4TtAri+JzWIU3tY7wI2fjIZRmuTPOkbL2iOcnwNUu7sO4hsTebPLRG3+/y1Mxf+Lrn6x4Ij
lMVeqUWw80kh4F59oz/DQZQNq7nCJmPtUSxDAEQsvg1P2T1fWzqJL+CqrhQz+FjcUZwRnvH6QANl
Ly7u8iUPV9glL9TuOCgkn7W3Q0Ayd9mv/gezMflBKKqao/mIYfct+lW5ES29TbFS3729iVnT48zH
HnmRH6x7vIzU9Yp9v01rGyziKvhII3pYnIdcUg15j6pttGKNYry05A/M63X7ROmjKW3Snzk0LP07
9V54TtfiuziuwRmCBhZOMfMhwk9uefNK6Ib6XgHXxxK+bCYb8lG/CboliOZ3b1c/+tUuQsy7kffC
0tim2NyCZQn3w9wAF3+2yD4ZeEO52b+Q0Atgz7f4QAy0EktvWGuOda7OzQ0x56MJIwT/I8JP3lUU
oetxH0BSXkW/mP2kZKkD8HkbKfD5i8+usNkisG1Cn80q3zy250DZJx/aE6PzPnz1HOLhveUQLq2d
cZTwF37QW0B0YU0PELHzlaEghV+oL8JedEuM8isLFsqS2V/f0TpZBkQTIPRZRZt6G2CBP0mXebKZ
RWKc4YyNdCrmQ6xJh8Ghnucfx5v09FRKtOWXlH1o2uI5Z2EsXxK07PawVo8MHB5ScJZ3wSf2V/Me
BGj4K7p27ywCwkVaZ8/ZdUwdci31s+cMG+PCHMVLYXzQddsr+3ELKsh4JmUOyMxEoI49PDf+soUO
Quaowi7NDjbsiL1PlOMc19HeRp8qRwx2RiqE3kVwwF4l3jPL+4sBu8UhwgNzzY/5K3J0iyg6G2EA
oXbevX8JeJ8W3mPyyRjunthCj5CobPEc3jEdyUw5WM4WtLvqx/pRe64fmR6De2IoF+GpXPePnF3V
Q7aX1sZuE5/FlfFU8baVCErzNZMnk6X2zN761r30Lt2Yx+KGQI3UVnSk246t9Hp84sAO77LeF+gk
y2W9Fmn50ex7sLaMprfqXBLF69vwIJky+qv5NA47a9kdvfd+eIzqtZA6mujkpMuw6tuNaxxJa+fo
Nzt8OMT12BgX4vP8Ag0QvHbFLwIRZHdS1yk7gJY8D9d3+Iu5o+3GY3HHLIjm0NqOfNnKqe617eBw
B8S9sqppCN7wGAcLookpSZD5l1MXYqGkuXWct894Cd8ytmXBaliJH0QPxPWKCfxRYCKfhQuLwjUO
xWv9hJ1C5uApnYVbqNm+1nS8Sq3qGIigeysBHk9rZvv7J9C0HQ7UwlrWxN4sjYpXGvE+hqaXOQ47
p69JCjRdNwna9gpqeLwLf/9+jAgrjZuSoWLFu1rqCOiqWMfxPHmgKjFMKVPyJCRKvTYajevWa0He
ilrGj74Jl1eldlZGuEtC9l6olFGI9u0pFqPSSQh9XAZFh9V55GXo518iZDd2S2cDj/ekIIOr96o0
sF0a8v/7y2BWh1YtdCfWg2Q7kAesNiobyqRKyq31aX3mtdXtLSDpwOnznCIs+oRVWgicVH7/ok9k
pQu+Q3OBIiYCY5Idq5DtQ2A+IrKs3KBgY47uEQsihWcV7ylKDkq0I9GIWnQV4pNPxaIvfBPRgIT1
uTr2qvwhx+DFs2jmXptnj+vdhhDc0DK1y7zkzEW+U2tbuLtLf/xUCu8AYV5mC+u3mMeeIl2ueVVE
/Mc8iFaVXfTKKZlvE8vjcDZqYgwmrBZUZmicecWDWj+OKurV+efQHGAUhvWHEEVXC5R6NdT3jTDF
zJGqnQ/Ja68XlFDHx7EQFKdRoZ92+loajVM8+m4hyEeFgyds//tMUi8GuXMLQyYlgOBQomQUQoq8
s0dzZ9U35kPRTto69lEDecN06yf5jsfBBoasV+pExYcpgFMyunYJ5fndlAnXtLwAR19AHmS1r7Oh
3rS4rJhnkmRD5BuT1uD24hgcKwHTCWaM0fHK1ulEP7RnKBjMDONgJtaw6zI2maRCrxXoYLSBJtWx
LPmd3GmFbD/DW4SIM6DBe/hHH6dW+6X2lYJIhLcubpO1lrBdmJO8MLAfozLgNCyZ9n/+639/wej8
F4j6Ux5mTf3f/5FAABX/Q9fZfPz3fzTVNBEvGZpuqbgz+dAvQBd9SOSsE8zK7VU4A7kFpqBjvZCJ
oapTYl3S0qnUaFsocCUJo779/eP/5LvMn25JimjqdIjUL9wcY9CGRsuNCu5X/8sb1KVY+5QOIqoY
wixQIhyIapeIV/rvnyuBHfrjsiVZMSxTo7mlyvMXe3+9DzN/vkn/S6yBusqDVNFpIeejwilW6U5o
9KdRxws/iajp0+qADe+gW+g5aSdzss2VjWr12x++ynyNX5+AJBOwQdKdxTf68gSkWBNH5KGV64lg
EaJSAAshfAZwsF3hLoD8R39yBsIwfAe6Z92NAIuJcLx13vnjD8PB+Oa7yPC3FMVUNdn6+l200JNk
IQ/plYMGZnpggZ+xAslYvAZ40TzBVH94Esp3A1DG4mFgMRF1Vf/yJGI6dlNRCESsZ5T7jD69GYqG
TpKdVjvB2pxvvyE1L0VB4nmaOTVO1HJga48cAJdJslWIIUBiHBEryAEGzD53SeMfefEa2y2Oq6p6
MNGAFCPK1Cbl8RbEniCtpKybkZZUrkKzOf/9oX73TGVFMbDImjP16su4Hn2VpIPYr10zZSEkjw1K
Ttn/8PL8HqRfR44i8+5oIvwtw5D/PYgHnM5jY8mV21XaFTbNuUuNXW9Q/G54YwpKsEafnaeiA8dg
8UNvboZIO+D/gHPYJ2c9YEQldXHqSaEwCQPGB22qn1YzM0uKl6SsDtMIQKPQS0esvZPYBr/yKq3W
f79Z8h/0LOYgRdY1WbRMCcTnPET+8TJamgo4XFY4DlhsTX0jh1YA4rCl1TKmPNOpClMXWPBmgPYk
zmVlc51VyYMvwXQNYggj+vBJ6PunGVcAA2EuKD60gqn3T14Kr/fvX/fbuUNRadzNzDFZ//3n//i6
Sm3puRHydRlZditBtcFwZU8zdkpKu1tMS3329L8M2i5SqF36COCoySwSU2x++i7fvT0KE7eooqhH
GPplCPgISyTBHCs31uieGGU8LmfayBhQEyrl0vE13qemo8Xu08bog/Tj7zfj29dXsTRZFeG86QzE
L88Ov8n/jMEBQdGykmSKzF2ISHS8mWA2F7KSL+r5zcOXFQMEmR9OJ18ik7rSjJMZsMlhYx8+CYDi
SSP2t5tI+myMmIKrfyiSAnZPwimbMFfyzq9d4L3Bidhho6RgGnXbmbLUzBiqv1/YtwujYpm6wWos
q+Yf8xIaVAaQWLl1vtNaSuy6gisQ1dp6ADVD+ku8mSRrk1A4jyC//P3Tv1sXGWEz8UwEuKd8WRPU
wVNbNWVNGGdOj0Bpop/Z510fOZJv3CIto0DSNz9c83ezlipCTFLh+0Cy+4KTi4kL78akr9xp4Fki
uHnRzfzl71f202d8uTLwyTI+UQYsIr/DpFeOaqY/TL7fjkleBonHx6gkEuDLmLQiWC1yw0tRSmul
pwUwMotYAwNMy7MzedoUvtRwpZXtAb/MGVMTzXj0w0myT7xyF1bdoRPxh5qyRCZeQpfKoGIQjMFL
WPjrZmaSEgk3wgIbb3BIqIzOwCjfuC9C720GjpkeKo2/3zhpfpX/PdsroqiZCnhO0UKy/2VNUbWi
VQRgQa6POH3RsIwvVELJZURQEMl5zYw6ueHupuUA7sYXSromBVvfAor837+K9d03geTKZlWTJePr
pFPqhmiOhVK6ZfZL8Gm2BzL1a6OR6OOOhF023k4BWBEou79/7p+7E1STJsI6Q4etb/6+Q/+YeC1f
aqYqTkpCXYKlIfNO1txsOy86/GhMunP+5N8/cR7xX+4512dqBsZ5TVG/7o6tOgwnogpwh6kQeiOU
2Wxln4oqevj/+BxVFiUeMLO5Ol/5P66M3APMZZWRuya1m8kjdwkSN5jqH/aapvLd9fzjc75stgQl
0cne5HNAUjSCpS7RfHPK1xfCgCxAylX6ivdJmG8IvBuYt4tnNdoYZXTl8qk1dG23FqxZc6WkKwU9
lqQE4jpiJ7SYSI0mfJNYB5USFKGboVuqAG5an5oR+Y/Y7wuRLAUZeQukcBS90H1ay0RU4fkXH9ay
LHsc8yNlo5W1v566dZ4GKXHhdOiIwcpty1cRwOfNKsind3zmwqbnQIlnskceSS+/aN87U0ReEAdk
OpcZrp0hfu2NJcdTWm0zC9lKzGfJQCkB9rHA3NQ3y3yDDEm64mPcmn7w3Ke6iHAVuo42qGeo279E
mHjL2KODbWgmNcxJMtaVpj0R/BlNJw7NpeNRYc0tGuCdjt0mihEPmEPwEE7T1Q/v/j5SpG8WJjaU
hsZkIKIM077ulpJkEhSOaTl5xgAB5KC/dEl2Vnr5YlbWG9WIbiGO8Rk7z6OVRqfaClQgTT1W/30e
atsxUy+Y1580qVxJQXGbhORF0snKlJWGjPdEdqYxoLBT6nD8/Yeq04lXDLzWxpToDAQHVTX+aiM+
Y2ujS6UGD3lH61QACKpYb0nfXzRSr6amvciQoesO4HeU0RBJrWNVBisVG2Gj8g+ihDiOoV0GPV7O
6JzK6h4vyVluuguWOb/6iMZsoyjSx+hLjieA9lYpdCiV/NpmklMMtB5DbrtHmq8ahgmlphUkacQV
eBbs+XvKah8va6O9BLr08fvfdfq+zusz6ttl3UGokJHzNYm1hUruarQF20p8raPO9QbmNEl9UuRs
g89im4TZYQrkk6+pd34MGyKobsKUH3C7wNwJglvQx88VCbL7JoDJ4/nCfZPVB7U1Psgwp5pvVo85
dsRT3BF1k8E3ntr8njMoY2oG2/8wQr5ZKGQLWirFJw1VpvFlMvFSqKVyNaKOBkOW+9W4bSCX2rpF
HTKttDUU7Y8QATuSjAo5i8hjj+uBJqin9O4P32Vezr9MoIpsqOAmLFge1tcjClWWruuLNHfBgSBP
J2ZaCGejGmGI6OVaXerI6yb9Sij618Fo3qVcvNQVypogMNVV3hV0E03B3/TN8MMiJv156lA4oYm6
LksmVMyvc3vlj50QtDqJxlgGqHcVJlJZGi+Iy/2dN1TPXjpBJzTkxK0NOFuB0G9aclZ+WNRmOPLX
WwTflvXMNMkBZMfy77m/GWMiNMYWvKx5gwiQOvj/UmH1mxuCqWMxRMO4yxLEiQqJvzNNo5k952pn
IStO4KGL+ruW7hLsBJTlhxO8v+mQewLyJ4wlshrbsoVy1qua5aQLJ6VLuJawkSHOwdZSiVrxWn2B
ZSP5YfH8bqbifET+q6hR25DlL/uwOm6KJMZTBaG1PTayReu9eoVBteiS6lr22TVpR6Q/ygQsJn/9
+8j7cwetzqupZICENixN+7LPjLsCd5MUYUcxaTfhV1oO43ilWrcO9XLfy+n9JCAe+vuHfjOm2LWD
uzYMNkaKqH+54qLO89bv2sTNYySfaAmLuH6d9BboR3SneeikMzxyw2saGWdU1B9///jfW8B/v22q
qHDZsqRKuq593Zj5YVJkalKSeqc1Kr3FjtGhy0jvyPSd1Lso0c8d5gDa2xo9aQG0RU91ouzUxSCa
j1WrXNv5jwl6vxtrvPzFYFIxyV/H8V5pD2D8tlGORd+ofnpaf04TfHEOHWzaNY2vP09p/9j/lBp1
a71N+eKY7gMFN/BkfkSY8EFQ/nA6+G5gKBT9dG4TOyHty0cFSIU9s7FiN47hGhg4PHzDSbX2YKDz
xjLGibKxHv/+YP7cMHN5ENMVIOfzZPN126UWgDUFk5AU5rvYKl7zUbqCZFiKhXT7fctjL12psvHD
ePxz+6qKHMkVcd6s88FfXgKtpojReEbsCm27HZOOILv4LtTF/d8vT/runmoi5S6F/BZu65cpjG3X
EIb8v10/0856xxmeQO654MZSmT+XgrKPVXkdidrahC2g1syylYLTqh03IaJAIFXEWiiEVgneTyPr
m0mIeyCJ7N9NWdQ5Ef57aA2CPBDmh+23wgc0hcFF0QbmAG/fhM2u7Z4lAgkXegQjSvppqGnzSvv1
fZynPkMDEsZK8+WzWUAIoAma2LU04BIqRj8qILAWRCNnXs/7TQPTbYFBE1wDJJKMDGauAFVxSr7i
HPHWd95ESFR4+A28NSWMgCYvtSLhPR7SGGINKwER87z2FMwkuVrijEMUUrTZ2quz+0TFRD7MBJnf
0LFmzt/0cZPgE0tmR9v1N8tAKM2V1gMv+v3XAeJZsJOAPmEip9QKDq7vX5pa2/5OZZlycTbFkzNt
KqUN+xgkR/hGXQ/l2wDcT8g7FxCXZctS+QrgeV3Mx4AfBtz8kv5xY01rLs1IpqV+HXBTBMM1UJno
xl548SL0coG20sdtWqFGKwGieFq7zTNIJJimPnDnrJSiPv39S3z7chE5QPvCkuH/f5lIUrVk8+Dn
iYunE0kVly3G0tU0mh8Obd/UGxnBls65l0ldp9b37xGM203JijJL3F6h6YQ20WxBdjBP12W3ZQt1
hXmAHhxcRqNopLXJ+8rr9r05/fRF/typzBV6iTaRSfGTu//vLzJFIjZi0KyuVMO9aPllOVRO7b/G
6fikzVbO3/k2pXacjfCp+fb/fsO5CyoLumqK4teKHK+B3sUBs9kYex/z/a7Ql6WV98NkLf95SKYI
xsxIn4Hyvfz1rR3qOJOmnBlDj2kxWHD+F0mRoM4yzvFIdInOnBUpjRt2urXoG0Y5QHIiT8e1TJQR
e2mU5hA5J4st79y+C1XrMYWZI3uEDQzIA2sJgdPP0/B3sw0xFKpE2+GbsoypVyYIvy5G2dluBXK9
haJ45VbaRM7vR/HHWf/b+yQrsO7AXph/dG4SbpKhU/1yx+FOkFqQyHHx2lI2BQlpoqxJwrc2eVMB
v/QCuKqeHalebsMMAczfB4YxvwFfpwMeFE1eVVIIJ/myzlmtDODJL2MXkzEuHUD/JuAHCJSEV8Uh
2i9MUnlTnwJ2E2wJzpZZO6L5bJjqNUVbk38OPtaVMO3cmu1SxAIJapqMxolfOovEon7QDprlHcZG
vpoDxYyCwSAqxavaxA+W0lzSIn+1BnFfAKonCwwvU/Vcmdqq9Emewkb5SqmaEqR1naTyXoHWRPjV
DB7+DHOa7YGZKqtc1vd4jO87BQRMYVS7oFXAWxD4Q3CkZxgAT/XHLOSYy7AXUZwOIlhLeR8wHBZk
mMLaefn9s6GnhNRyl4uSikqQv0XiT6uq+u2zN6iwMv/h7fu6ta+8ei4ppKxsZbXNgC2ZcbftaXIu
5xei6nv0QcHoahIp4ANJYdzpyJKuUZW9Rn713gb1ZhLVqxCyy2x6JuyyKi+wOE6TWvVsSy07roL3
6E2yQI60AaIEfTzh8HJzWGTxzJkyEh1ltKB/dAwus9Bqu1PQPc5zsWLwRyIEfPBSBW6dDidB7t83
Nf0sQ/hhGfhugyGJKsdIDN7WfIz796yYGO0QhQBEXKH5P6SdV2/jSJvvv8rB3PM9zGQB++6FRGVb
TrLd7RvC7cAci/nTnx/Vszs9Hp/2AgsMGuMkiWTVU0/4B22hDfltMPh7XP+0oLov6vFZLcHq+OmN
KMYvahz9kyNIIxjOSTPDWuNjvq9r7GoT+vZ28rVX5Nq+Ifb/4GjhqhL5XVw+tZqxNbbjmz0TyyyA
O+E3tXAuCt94drvmLq8Q1HNLpn7l3KnayAEAhe7na/o9UKpEcxfW6e73e/Wz6EpPS7PJ98nH/lF2
d6itDnVQFNs+BtHm5Luqpb+T9Xd1ku+mMtmrvbM2QhhaoDTHnA8HjmTRq+1d2oCOcEKoM+EVpp4v
8WB+y1z1dUILLnbvtWx8TqT6RU316ePVNMaSzGKo6T6evqYi4qh2ZbGFTnes7L4GNPQQNOVBVaOb
gGQrT4fVGAeb0bW+9BX6JLHmvefOs65Zglj997VFyOsbaVasLcxTlvjBs8DMC3bNxio8S4nvYNbv
w0l9LVP1lT71GsW2Td77R0tv76DmL5LGBcaM+LSh5pe/f5KfFbt8OMoZgxyMyu1D1M3wX0Nwnic5
NcU35MbW42R9iy3CZRA6C+rTCzWntxRY1tEOxN4cgocvPsEndRVPRhWGa1NguR/TwNIxoybL6S5V
Y3c3P5/eFttAImLefDNFd4e59UOR2RdD4h6x7hXgPIrY+IZT4WvjBDcYUX7LEdlXsKyFU/zF7vzk
ONYMUDXCMDmT/jGd79C3xAOyykFCt9TVxZtlVadUsoCioLpx2/yrYfBni8XAZku3NF2n3PuwWFgZ
fqHLKd/SHVjXGMTV6JksUF71Sju8i8ORbw5fbOf5GX84eZnXq5ZhMIE2dTFHqF8K93Lqh1r1aV7B
WH6cwDEOcMOd5jIo8q8a385nT/vX9/qw3oQSJ7Fpzo0ygT6WjHwIphpKXVQ4WvRcDQUCbC6wRtPY
hGp1nMrCgYTjHtxRsGltD8r6aVb0zUxnHTDPq8txpxbmI0L1GZN83EmQW0qnTTnb5vaOupNKeYIS
GyKhbzQ0a1GRODiHsq1PZ+VjIJoZ40e0+co3M9e22C9vY6tDdiWedjLUdlXurPKiuxqj10B3VkLm
IOmcvQsHm5aLjntgU4wbtRKHsu6OIkP0RRk39STxf65OCQI+rQLVFAJo2l1m3bgzWlhqVfsex82p
k3zKID8OOQommT/dWSmTEl1gaVRA0l5GDhI2Kd6+5Q93F87Gs4Up0Hzx1W9Y2XxPpI2JYbtQRmNc
IqQtBq9TMckxUKRZV/DRzgqXgktZm6AkYeOZextMkBMH1TobQEqr2XMJNIvOosQHqzlMwZiihZpz
jtgVTj4FKxB5gY1pYO/piiDas4NhgjJq2cRBD3Cz6dGmQyiqH2MMItrkts1IEg1hIgySqikvMavu
A0tEK8E6hoMTblAWAjJOB3uBCcM3fDYHbByMTY4tkKuUN8jowdFh1U9ufoPUuWeU5GOOOuxkzlFo
oRqXwBfu8A4SyZuAHuRE8uT67uyM+dZFxU1Q5zeKbMBS+GCeTCjtxYt0tUc9hbeYJ8VDPOzQMlw4
NnK3DA4eHcSR/BKSNyLFItyGFq+V+JcqplYtwgFGaK0bZTcvicGubsToHFx7hETKh5zjACLpG/Ct
GyNB99APL/qo/VY4weDl7bj5fbj8dP9ojqMRHAxgKx8KVruSVTPaBCRd+l5tE5HxxRxLHC9ACZmj
vWonceASv4iDnyUp9D+oXgFTgFX68LZWOKKhEmC63DD+0VRxzJOMfn7+RST69DiyyDANJraMEcWH
9zEBByFeL/JtP4pt27dwolCCz2Dr0k0pgNMtyii8EbV+GWGLU2lfZwqfRXwOVcfmHtOF/Vg4ijKr
srK3mCjA4UgrEKct+PdesS/49hGgAEWfu/CD6Zbgvwqx1vaQRLxQawSSXZqP+NJeNE19nehYarn2
wc90JlgWYsk+RjQ9ypmLTMvZgtLfBmn+WgTNbRsGe3TFD2LsEFPAbaqzahgKOd38AKOQAAJx1rfe
WNgno0UGLiFctuM8I0yVpV6jVhqOM9NJHZ+NfNpi1wzo21lqGCZnoQqQ/1WXCcCcDgI+vl6YlEe3
VXlTuwUYdhPSgNpMz/PTLFAGg/81JJ4b2w+UUkmGR3M5Ip8V39ToLaHcSyby5GMK+3NiFxI3DHT0
PC2IaNR08aVLkopXQYycAl0omTmNp8cdbuU1Mo4aEsIp9sZYfuBCAEC9Scs3iFQIk6pocw8dsvwA
I/rAxNKgMU/lgIPpCObfKZsAeQcBQ1tDh4LZo9PZe6lCokzrYNEOcGy7+GFKStQ3shkkDucz8nmD
WVbw93vws/PSNijRBXg3luq8R385LyNVWlmedDnqh8yY9PvMTg9jr24SDbua/9VbfSzRuhK94QLJ
x23ooKSYoy+c02NHJnHZN8oXl/VplmxTV4FLAY5GOff361IrvSwqs+a6kq0McdML8lU4FOs5b4+1
8buGY/oEkx254S8u87Oshy4NLSlSLeqwD1mPXQMryFPCy8DYFwX0LIPy0jRHJxQHreT58vXvb+zn
72jRyZ+NTf/RbUCcGnQLOobbOq4hgNUnVGWeNX98LNL6reEMQdVp9fu3PIeOj3nWjI+l1wla2fkI
/plkiao/DgrbeEjDpYnJYQfGEbKlwGhUrRdTY99JtJnwguvTO9c9YYQNIGYkR6j7edRXwDFvbhQO
KgnZFZ5p1pCRRtNGjEAbLKVAdQLnESezDgmgNxpdPqS4aWeXjr2csGgO/LJZOi77rYeVhtcAve1D
h46ux145RBH6UgxvJa7Ed3UKMa5BEy4TxrbI9PtBVNe5ko8Ln04sgGYvbELUhIWSeDr+CfRme1jH
M/u8kogmAQDEJKxYUn3mS3T8v8cuqhMW4ni/v6ufrlrWrMEoiNE0GNS/r9p+8PFKC0W27avyLR0x
OKaT4k875OuOurlqWi+G7zh91cj8bAGhB0Qjk4au+Y/KQHbKGJa6nW1RqH6LJx6fmOTzmDbP2YzB
GOryBt2f0+8v9rPTn8kTiHd1/uecXf8SeVRRJwCSUT5MOEIK5GqWApzWfPTXhbWPXe0qLarTnJ/8
/n0/i3i/vO/H+jmezLQrLDWD2DxsXKzq0RmSx17XHuui++nt/Ddr51/ZDOKTDjUuxDYgMcpSosKH
VnnTuxh6YMq0NfL4dhi63ouArQd0Y/U6bbBxKd8tzNyYPk2bUQ3hsrtoZtA31HjQvi+dhSW3RvCa
Fqgf2fZwFQfGDVqVQ+YjcGqkgPwU7TWw4WJJE7E83/oeg5Fc6TqwvAHbPYnGYBgjnGNN902LpMmU
3BEb0e5FeWod5jtyWmjRsE0kbG2c2x7P5BLbjVVsn6DdiWNSwEaqFOoNDfnrBZUXDeOCXF/JT9hs
SCgh9J19bRN0Fh53jcRND2NIoFSr3Oq/d5PZYwJH2aM11ga419G3A5Sce8Qv8TThCG7QmEiWgY6G
cGIMN2Ya7ue8uaqNR5eMeJCsDSwVVkE4PJrBhA1Wc4qL9ojdQ7lyEuUwJNaqR342UsJ3ZarHlRU2
ezxmm6NVh7hFQX7FofeLI+azTSNmA2oGD+zWj6DONC0luMuSvnpJdVUYjx1yFI1qPlqldWDg+9hg
UfZFpNc/W7wCTAZsCIdR8cf1RH0Z4FtIgLBT56gjeA/s1tc9TS4rlHCj2R1Km0dwMhJb24+xNMz8
4xDF8TaIs7u6ZaxZ6ox9M1w79Pg998tv4O0xt+qmWVoiOaDFi15Ci6A6slmrtIMCrFmoQfx+D37C
FDDhWIDz0Ak39Co/7ItAGVMwlSmaR362Bj8Fw12l4z3U2tHMuCr8tzBnh9SnjOivJ0qI2Z4QALPH
gg55ABFREc2ma4nCTX6Hqx74LahOG1wLYOKi346lR/rQGWvfNhCPL1G8bBQMKFJ1toZW8X2NunD7
+4s695c+nIlk+5Y2J1Mu7Z95xfwS0YQ9ulmjG+l2wOK+oqmOlJp7agq7W9b6sNaEX3pFhnR4pmun
EH0Favgcem+AN0iTJ5sooQxAtdIN3S/i0GdADEDbjI7mLMH5R2M2GKyp9DuCbemGF22UPitpdRMW
EKMtEyJyg8dJjY63tIYT4o9X4dBcWoy+Fp1P5dlI56FfZ2H+1iQ8KFTqgbllbyNuBU7PS7S5e8C0
BrSPqbx/cU/VTyIo2AigAgDcGOx8nGqqsR/YtI0y8Nk1RkoJfL92JGz46h7nZzAi3N1hKqJdH+5F
j/RAESfTpVDRbujDV3Ws9CsGaEy3UxSDDH/252wrUG/a+BxMbJcx/YE/ZL7q8+YKdVR0T3BWFCU9
jtxmt1hRp3gxuqr4drLZRlTHLTe6JVghUJkXzjZNhInbbk4t5Rr7QschxwjpC8+TL3RTwj0Caoj0
pTQoum7WNfXf4CnePsrKCMEaCmWlViXIU8W4da3oMQeGtDBaU1v0JbmSq7gXiXhxekKwHbevgaV6
vkU2k3dbgGxeZT+hWPoW+MF+CNB+CmLLC4ziZj5POuceG8ynOSlsUuNR1vVJa9tXnVlfx9ddpGtM
/3lhQ21OITl/33c7UTYMyMMDqvWdF0T9+6WvGkfBaRCYcbKhWwglva6wTBHODXbIlI8oAhJiOzS/
ymY7pbPu6Kg+5cX48sVa+GwpAEgzVEArFLUfp2ojw4RUNka2HeIiRRbSWCDve5sFcthQz3F/InHT
mQomnnP8gmeTZNoXyJJPkhYIgi44c2s+0T82eLG7rqpsTtBEwePr0/LBdpAY7kTFvQFOuhVjtZrg
kS4itJa/2sWfRH9aJcx0aOOSIX7svufM2Ns+i/Jt0mIiWebx1izQMHMQuveMCnpVARnpwrXuLPbA
OvNDxEPl1i8LfJ/Dxt3oeXz020rfGeNsAdgJRAjx5VKtXdcO/iVqmR6GSafIxTiU3GJDVkNOWNc/
T7H/+7e0SJ5Jny9FifFqEDYfvvzPS2zZClm8N/8x/9l//9rf/+g/T0XGf7/9lc1bcXzO3uTHX/rb
y/Luf34677l5/tsXqxxczXjTvtXj7Zts0+a/yKrzb/5Pf/h/3s6vchrLt3//8fzKI0CNGNrzS/PH
nz+aya3Q7lxaNP9Nh53f4c8fz5fw7z8un+sxfc6ZCP18vV/+6O1ZNv/+Q3GsfyGePYNEVTrPNNdZ
Iv3bzx+Jf5HAw5MBsDajP2h75UXdhP/+wxD/og3FsURJatjw2dhYsmjPP3L+RQpOh8qGUuCojmr8
8V/Xf/3zaPv54IK34s+vf013tY8NJzGjIGbuHzMQGgoft0eutnGdhcm0LacWm/hu4nAwJbMMNJZG
JYNLTQMpIUtdVpWwmBhjjZUmjrtwK3STRvtVgLA3Z0tPA7OGX27lZx/uY/jgwzmGg9mgzmX+Ex4A
sDqE1I0UnyLb/YwRxuIJ3Qar6a8Yo4MPyOqH0aQ/nHUbLXNAG9qG/CqB+9h85EO4lHZway1OtH8k
cA0QuK6ywmE7NhXmWURKelI9FJmSm+L4NPLTRRYYR4jGbz+wV8YatiMxUh7VhI+YoqFO0/yucBAM
ixsT34soW5Zq+oTvu6ngNSUkn1kJ3a+ws3OAI335Nb2Zq0OiDnQfV2elfexntu3oRt3oNFgLOAiw
tY+dk5YrgtU29fF2iwc8Wd0sOjhhrHoQ1SwP9b3Onr5HKlfZKOk1yUK3PN/rKUHtVY1rEAe46vJ+
8AWhNRiwbTtNPQ16WO8jYWOv6n/nJhlwC5qDk/M2eErfNAJDjRJnz8VA3A3UFrmPVsfZunKjbUST
bDFtNaeeXcVbfUViOWLZHpPlpoRFt7zVgXEtfVPDh2+aJXbjfjU6qCOLIJ11vyuM55dunlwOqDn7
atZDCVEQBMXbQbp6jKiTz9lo5TuzLe+CQLlWhgC5woLfSTObJ5MjOZFgZuxE+japufjUd10ykPLJ
QeemGazKc7psg044vKnJSjwLFreNhLlnWPOdnH+7pt6y42sEqun7TW2E4GRAHVMilCxNeEWIaB9K
x1hpyNoi1ItmmJF+C3InQlOxQlDbNxET0YN3ERTxrsePa9G6Voi5ZvsU9Oa3wmUIUs0L3J/9sGAU
qMi9Gd1SMKbvo4J7lxxA07ykqpl4Ruwm3qgEAljbFX8O98y00H7Xqx5htpEELMqXtkFZGcUPJj62
HnbsSJIhdWUWxoUT68lCTuV1RX8IsbsUlabY3uQCoxhfkG/JJ212KnSvTFNZVJUcN01fokuE5J5V
ooyYNEG2kKX+ZjuIvDYKghXw7RBvALx03qVKp74zjltIlzdhOwSuNSudMyxz+kdpx09WHh7L2YlH
JE81yZ1RGc7Sz8SJEpQRVmgtGd7KRY0e0Bio25EXWYx1cOgReohm7tFgxI+DlTydf5JpPKYOk8TB
Mu9gpkiSSuSlJupxmUxIYqKe0YUds2ZbQRCol/emiiLpGJsPSpCsKttPcRenJW3moHGw2Gsq7p1T
sq2rKXx3yuCCpvM9NNCFrVjotLYFkrgudl9FHa0TV6AJpdMlRtGvVxgcOgSPmuoXM+rq6GssxLwn
BdKwsWxMxl5prjLxQaasLzTCcul65ysIIrQHi3y8M3tQlYFgpcY1QlNqB3hnfu5TZ773NjDdur8w
4v7UT1m6VLSKpjaPrkjoxEkqzpKwVCsyue2B9/iDB6sWxfyeNr+PemRuoDrpGuW1ZIS3og/lCSyk
u4hXGF2css2kWrXY7mEz5QTY+CBw6wSYayZ1kXpWP32Pu1nhT501/sLuaorQwZMDvx9QCUwVWtK4
I/oV8y2hjFfdlD4w82dE1xs/AHZDOx7HZB1kxX2N+BOR4w2VkhLLIQVl1L5/yEegOqViaeiqITSs
Ik4S+zOA0mD1RgKgPhine3j61Ncpf5jlIxY7DQxgKXikbpVyv7hzhUq5IJmQrFUEVZZNX1yA5pOL
qGMp8ZidMIDFNB80FbMR7Ob1q0B5APn30lpMIoC6XtRVR49RWzoNYhuifWg1Ipsbw4U6P5uyZX0U
In0aJ5Ui3d1gkYRG+0yzaNkkuKIInLh5g9CmptNK7VLVzB91xhGB1yLuveyddkTpNx7YzvFVB5hj
GSOXvjATtvb5iUAhUqn9MRsclDdrCG/rgRgxotfnmnzqIY2zZbQF+EvjPuDqcvDAuY4I45Dy6vCO
Nhmab2HOMypoMBTleZkyZQL3DSeqQDzQqb2huJ+ozsxxZlgnT5pRYew7vxFZCjt62FutoSOTX0eb
VI0epFtdGWjbIODGY+ds0FdBH9xOOh5a+cTW6CSWZOI5pgYsquDbeYlMPdEsVYN3WSDCk4Yq8Llg
7WodSnTRLZWXu8B9/kmkNXqBWvKuqxxApeTwaGMo4JqOtUqnpVeWxdClQxdPBgggDfMDNGymeLWX
FOIK52jKPEbnCN578GR6T8lGr9H0lwDC3AJ890zuK68NH2kouBAF18B1AlDnh02LNJL5KNNZCGLw
d+eF6Y8c3hi7vGPOo3oKQq+jQSevmOSPJvJpyAGqRqjo7ryKDEFYoSf2bIToAtfuyvE5JVSdx1nN
C1xCw6c7n12MOu7jbTWbwUJTdduJBVuztmusLpeKXTzpKZapQ5Cs687+PveGhE5QyeYQXdSTl2W0
B1UEF/MKJfjzz8qs3CdB9ZIzzwHwhDg1GjooJlUrNyMUTwz2zlxFpZlfqIP+m0cP9vzOmCpDeE6u
MiN/KjlWaTNgUI8ZeocgA0KTwIqK0sBNTxCSYai6BHkePPhVKNHTtAgCzp24ij0kbK40My+XdLhe
mVaziMvqXnJvfRdXW6fFg6ay+LLRA1Bm7ZOND0ttzq5Jg1SXEdp25xNbgyvgtSJ8i0O5ZiLWeylk
vqWVGciXW/cdV+91bvZ0zgMU3Lbhp3BM8kwWCLAT7/PjiFr60neofo3hsak4VOKEaeQok/ekbL+X
pnOdWcrSKuDhYNzJDApB0Dh5z4cTvYRqOVT+kzKwuEannFPni67AsZujlmPQ3mRg+BZtSSDTp2yX
IzoWkrV48z0z1OC5ixCOmVMPBc+dShmXqcIpNKkk0kBfXxBZikS7/HNbcE8j7JUcos2ilNzcnymI
hk1hV2WzLDtNQsmyaDCMHUtbUGBelQbOTLqxDkO2edBXd10zPQibRrS5QMzoaCT5KgI9tzChii6d
AYEziuKtaYeelODtcVpg2uorK2ZSgOGTy9o4jpXySlFCPyxlq7R+k2xSVz+UppglnIbHIMXgpJzD
KmQcSe7D3amL8gneNUEUNtFSP9oSMJ6BRc75XshWTbwyw2C1gEaBYUu/CDLyK8PiI8TDHshGN5u9
85e9v6BZMtvespeVgBcznfE1cIEM2SaBlIYx1kpQ5LDBUd6ECaI6aQcsuSv6G/6c6i7VKYClqgG3
C0zloejTd8flaLUE6wfPcLRkxTv1xtoqRejVHMFjrn9DBQB6Pxq94L1kiG0KmfK4meY8fjDxL23S
09kQ28AGl2Mj2M6kFKkTlRV6Ikg04vwzmlssJUiLQgJoN0Y0PxMgBTbKhjq+N4tcZi+ybW/1ih5U
RVfYMxzua2w9zuDfzpggFn6Xc7yFiHKIXCyrzQF4R9s/0FlgSt69+ylbB7QYSvToh7EF02WoN1cN
iR7+HuG7O79/1iXMp4DWqX2/Su3suq3TpzjOr0sF25QIgKA/A9zO52hx3QShunWgrZt28pTOTnR5
wTmk1M0+i0MFOSNVX2WteRgxVVDNQV0HGmtVGpgtQJN90pLi6bz8RIeavsStvMBvaKqeswkl5MG9
BFbDMprzuWLIrs9pUKR/T3tkHM/BONawx51zkHMQjyWHqxarN76BpmabaOQ9SU07DWg2j7Jt5b2o
sU/IGbsujNw9lVl0PeTyKS6panTaa8NxCO+NUvOCiTRDBJzOmTqLRMnk5Zz7OjasRl/hDDeUQ9aR
g5czdpJ4gJxhlL6DxGV3k3CnMvkuKG8WWkcKaav+PmojPAiTp9CviZd2himBiYA9WpHmXhvra3fy
10U7cv65VNpxLOlwJnDs5hR1msP/lMB+quwcbdE523AZ4znad78jwNZ1tw2l9ZRkHKTgbO5Skdzk
2LSQAqRPjjRRZqyXcOip3bWl2runNhKnITeIkY19aEbr6Xw6TgqFq263x6yP9hUpOAVF1HixdY3t
+1MkyWoKZ3olQfGcOYtPM/9E75NkkGsf+vBCBN11N+cNIkOkOkBJyS3id54QZQjnnmUm4WLkgqBS
8TtJcUHngySguqilDTuY5D+IrGc9f2sjgsRU2NBSEXfelErydl77jt1Hm8iPBC4o/EYaIRjpYMjc
ksXkrbzLUBRy8vl8wdcyzKNvc74AdfiUuhTdXUQ+bNgJ4rXcG7efLiPIWwtr6H4UzVNScWCeH/MU
3iQtLWIRBxNU/PA60Nwt6JKLPiT2VG3+pEs+Kx5Omwi83YbhDCwk+cIsYrYxIVjH73OJxABmDmh3
/US0O6/j+RyuTHOrjnysrCVtT7Lrrncveu1mhONGckiKNOrtG6nmE3OWdi0ZemRW+t4YgMq6blyN
9Vzn9iEN6gBlOUq+faQMtz06RaCeLko1iy7LMjkoJQ/CxFq8sidlqyjVdyOy7hvVfQ6FODppcZ3a
7K9CYzae2ulrbjndhoZssr5KVEJM1Z2iyS4JSn2HtLgyF39gQzlsCizW/H459Z5u4U090XvUHcxs
hQ+7TCTeOamcewCapFwvLIATJtLq56KzCNY2DVfSPBJCrYywkPK/OcV40RolflAKqQXgpHubA3Ih
HGWg/uKQnJiOFlmBfLppLItKHzdlpF20pUCJ34fsV2mK2IaBcZWn4r3zHTSC+tSLEytZix96UTUb
v2PXtIG/HjoVPGebX3BYXwQumZic0p0+4wVFPbHZLRttUQw7uTNg62se0rzOHafbVV2MaqWNFD5z
oTs2Y7G3RFTuG6fERn5IC98r6N8u1DxDM3aYnMKLXURWBcxP5I/jet9f52lYqKsuc7W1gJFnR2Wx
/+ufksRzr+aQzxa9jn93GRSRR2jgmxjymJljbdHhw2Oh6u6N+a3PH8LXSVa2jKSK/fmbrQ99oXC0
aKUz6t+nXXRFM9leq2Pb7TsSsb1j4dYQGE7rJdOItHyrVPn+/I+q6diwuuH2r2/9/BXw1yIBvur+
+YuKDPlDVY+ogH0UZ6vh15c5//Vfv/zXi2EdmWO9wT/n752/PP/fX98T51f+65t//c7/93sfXjXK
EIzt6NT8eXnZ+SI7K0YA7q/3OX886SD53TRYe59/cP4Hr+V9GI8FXUOllmBQ+LQMnM3s15siXgsR
DbuzDZSmggsy8MJCIjYzYWbUQN2WdRfwQLrelyg7GznsRr4OHPumLd1q7WtZjhKk1Dd9OmyqJm/3
avjUNngLcS/7vd+iUz9If8CYLLX3LfKcDOHdxt7zua39+Zvnf/DqDj0jQAfdCgwEkGkkUcUlwOzk
4OyDNHb35/8jnDr7aPY6HxoN4oy8bkrfXBeYPu6VutT3GNXqe3/sbvA3R4bFpsJkBPKScP6WPgXH
Lpjt7YeW6svJVraWoe+RYpLaq/GGfcsFqpQimdLjEIHqQSEQugiZW9l5kiBcWQIsFOZ9qtjitR1X
8Wjs0Y/AsAC4xjJAX1nTkdiw7MxeYbZ62RWU8jthYS/hqn6yqXSQQT58Ix0lhfVsgtaER0ui2Rdi
+8kZjYtf6xps+ogEQlJ1dmjWJd1N2QHT1mR+VNxULvNaHH0VDePoPlCDfZ8CVWOKCMS2dzNPapO/
RQ9ijT/SZWL3F5GMwFA69ov0k+vSMO0F8JAWafqJkial3Ykj67K1Jncx+cHVAGPDaIPrSQGKqRTY
J7T6XesmyaFPo4CDzs3XKCO+6aP54ua4uSkVBhpdn73i7Q42sGpeKiClQzeshirF/toqN0XUXFtx
e5SlRhacDRcgyylXbAJvZfWI0pjujjHBZd70XieRcM2NfvD69jXVxu5WSmmsDBOxhjJzVmAKAKqz
INzU2Ra+lu4GqwdEjXtLnRrF1ZBh1sYCcuiZOdsMP+lFU8JTzOZxu426NTO0hN4OqtF6Hd4OmW2T
tCTmQbVqF40qcOyB2WJjJ8Fm9e6dNc+XBdxNPWR4nsOfYk6ACwbidcsJ6PcSLCU932w8dpmibZ14
ZBiJpFaFsNvSbADLYM5XVQhRmLI7CNEUS5z2xh2YOE+WQEPp3uJG0j1peN7Sgem8XtzpEW1omGIH
ve80+rb9RdkYLpgBF4XxvNqWBhj+zKbILP3mlU9AvaL5YpMYJcBqHEA6mK9VhJ0ELQ0X/PrGVENI
9bCSA9z2+BjxKosQZwsiYCtCL47J5FzgUwT4ggwfeDP9OHUZIwbfqY21E/i8GR1yv60sXygNt0Gp
P5kcjZuETIz5sLpq/aSkjKGHGNe8FXaxtFPDNbiIQ6i67rGjd80CAqJaq1Ciq2itI1Ju2ZPn9IW5
tmQDEdTSnlwrDfCvN6/U3l/nUkE/XWrYPBj9g92E17QR7m3f3bQGwQIDvuvCFpeZ5px8n5ZI7cLJ
0qIrqfTjSZHqDwpXWip2fGiV4lELWwB1TntdSpTH0dpbpmaJEUnUubtcVOjyxFtYdTgvjZBQaaEe
nQannaSHG9fUPVPsYUel8oPW0I9wii87zTgoKeTuKD/aRzOMW8gjzEm0PuIwZlQp/QslRcbFhl6Z
DzjTZ8mz1sJPlzJg2fo0bbRjPoDPbWzaVYHdoyeuAvMjL9/WlfM4Dk56pWP4O3fncnvCmbmo3jKR
IehMZjTp40WS00XIcNHwZ7JkPA21N/n2dW2U9baCHDnq4akps0sRY0Y1tnPvUWhXfdddjnHf7mE/
YGCb1Esa32zU1F9YsbtzZbCa/BJj1H6KVm2J/VGH8yS9hV1oSZznIMrmKW6gej/u4kGJdk2WXPdN
UhI7tXZVoP5zuDE607pTIqqz2O7Wfog4Jn6kZDDotDSj/WCZFk6b2EJQvRSyWyktuoZ6/zCO4ppM
zhMdFppg08ZF7m6mSD7706WVxScEczaEulPU90vwI8uogGHAcG+J4Mhj09HvraxtYxt7gc1Bpg+I
KSpiYZGQJEUAZ9+o7kpUvktGQf64BYy6ZnjKhIMacVbTCmcr67JDzsv2Jt25Vn1KnIRDzLWGm1SG
Lwa+KJFfHEdQs247LlSy+GrIgMunXqJhSI85X49Unmq2L3E40JuoCn3ZZALfMeuHOfcyFDqMtNaZ
lCheg59l6R8nqV+WRXlqbO0J8cYrZls2tlU7v8t+AOPZ4ih7UrQgXl90rhJeNIWxUuAo9AGi6l12
0ZQFpyVKDelqgL8ZlfUVEoaXYZWcRoWwIYriMu48s9N/hDppsF7V21zVHvpAv3Hsah00PHooCLS1
rGphaqTlYJSPg6wOSRwwB2gRmEYAm3ue1RD9Jv2bNpTXWhpc6FF/pdv0DyyHRvtU6PvCbLwoxUZI
TS/qgFwN91yczoIYmvik5Xg5hbSpzHjyZOrcGtRci459mU7YEYUDeuT1g6Iah4x+RG6aD/OjmV8K
7eFtNWuv0BnT68vY/WYiUEvFDi6r7r77rv0yVM4JRQYBTmUYnPuUx9EO5feRPdQD23c1lIHDHxbE
HsyiPT+1mHiF4MlSZxdM9r5Usr3QWk9LUp2eS39JD35hQhVzaYG3Q7NThqdhRKHeoHWautUKHTUP
0t4z/ZTb8XYMcIQPVPyq6HiaPuL7KUD8cBK3SsaEgrDUbNK0olQ9TEo+eT03HjHJBztybqSbPedT
sG+Ka5emTiprIMjVkxJD7jVC5VkSyZqYzhJikPhcaKBLmNxfGgrcmMtm0C96BeeqOgaUqVXJ7WCN
b/TEHklVvKosX+ro4MYsw5zjakn/YAfqH+nx7DBkgFcAvKtCHqap8te2lnRUtu7NSIPD6a2QCrvH
ahVB7jyJq2WqOdfmmGPfRilJUzS78FG/oztiHWzaa5qo9wqbuf9/hJ3HcuQ6soafiBH0ZlveyXTL
a8NoJ3qQoCef/n5AzyxmTsTcxYmjlqliVYFAZv7OvfZ5iLirvKeuTnaL3607zJM/cYP708x4qvcd
iehW4u9May8rw7sSyHjKG8FuIHqFMjW7Ppx/doX86Xec+sJlEZoFEKvHULm5YdG7t5hyh7CHUiS7
M2HM6QhBD+7etvOIm41FQxvlJR+TwVpTxutxSnlAQuh+MtBMVKG37syhx6I2SDuitOXZCPIXZ6E/
kpV9rGaX9iIVDbG5tFQVfrru5ARXolQbApK+M+H+5huOs81LDnqfEOnSJpLbXaaLlVvfF4okNXkp
dvAfGCjTDiIbqZdhOuUGYQlz4R7Z/X5ZVvzqJUZ27JvxY8Dh5MB8ad608/BZA6CmMMis7LGu1w9z
FnDfBGc61s7kkBJyYHBiuy5JR/XbaLNGprx6GyIGpwVE0YPIJlg1jNs4XO/shUjyeBo+FjLuBpPw
r6CW6XaF+KCieF+S0uU9KeWLMS53fpa+VGaPh2RAtNoK46afhmtue8fJt0nfsB+KmLlJQA48EF62
BwbJNhDMvnDZKTc7D6xrU4fps/Six6kKVbaO7xQ/3ZX6mlrPD5hKLRW9cFFl33IcAqfYPbl28zEO
D1a/9ULrp1xBXvlvgRdBvb4dJhsEbjr4HrJV0Hd02dMBBu8GjJepGNH2G7hDjGHdjUlKsPqzkLPb
/tfPstneupT3LYZgnHKAz8RCsUBMnsLn4dWjZeh8ZGMdx/RHC8vu339qpw27EWQR9SsR2NUM/Zin
q73opB5iEOCccbxdgmG/8HBU8uqftiN2Tvay4oHI4yYSz3ilI+KXY55jSDH+j62CnZCrmh2BvGbY
ZsUzsTdtzWCO2VkkioPFgdSk/q7hawdulf5a/Yz/GmSbESsHNxuMzfgdilRLDvtW5eKZP6dTWxsb
xyHtjf83wLt0FdBxjq3BYiRBK+Lv9Y9wbFRfq9sx4nFyEd2RXXtyavjaGKQ9sA9tLSZ2Y29+qQsT
eLIBUTLmzaZvTW4zmxsPPX+Biinin2MVMcIR3DjHxvVQodpwt1UmSnNJa7FT1+p1siRRMf50YAar
J2/aYa9fAMC1U5CA0j/MUuzUw6nrUk9rqJeDxFK/dh5DeseEbkv9dRqaDy1ItlUxMeFX2yneqrdH
vTz1Fv77pUZclT1TzTE3kyvNBIqvDGCtnt09+/dB5qw2vteBgJEIvlNfq9+pwftN/6dJ2+LWTDP4
1a74++s4BR7NjGQeHq6IYnKg+63FHIsJhUyDg/pWwo/rLjypX0HXuFsHOhRUDa5V/lIPZZKGhZkx
92q1Xdr251SLR/WQ6nei+r5cH9RvqGsS9Z/0/t8XpfKT1QUntXdWT8VT3E0jGaI0z3ln6adTD+dP
A/zAe4c4K1qU79F6wuea6iXf+6K+VS2eB4BYofJdtBkstjg69g6oHrZQGzG0cjfaIB2Jk31Bg392
uKvyiZTb1fCbY5qYBsf98qgB/KbPvzhun42Z5Vp5EqOE6jnJcbYzK/M0gJjbkw0cnJOo1DOLNgVL
EWo0WfPxfISO8NVE3WmeQbOxUcoOoog3/uTJk9dCyZb5TSY/iLSeOGzsb3QLP6txrgDcgwdNg3Al
C3Ws7jkkGZYpUMSVz25NODTKvw5JwVLTyHfijJAvtav07CTiqR6RDawhbB3sKSQ1DuOG8tLV4zf1
XxVJe98ompiignWQhmzU8YfxYAUdCBaHCKbhmKDGY33Igl+wwElX8pa3Pm7JcvQYUZsZk++Vig1N
kL132uDFWfMPRwTh1pct3lGKKswJ0XwuXv9UJNRDq8eQ3bdBm5yFM8MdaePMczAL77yoA6vNlYeA
ZGhMSgN7V2I+63E3ihp+s86CnbFrq+qGgS1YlUJgGNiV29YFj8nwuzDc7BS1dbplxsryZii8VMtj
P2CNnJf1XYLt4MZXkJnZw6DoRPHLbTNCjRO6R3vi+sWfOqwBa53yA/7E3jR6KibA/fPUWiezAkCy
M7PYmvFe9s2baCyBT22R72IVDuy4h9UCaOnDod66g/mEdAuUzC4/43pQqYQCEi8gRZ3EeOQ69Doa
nKR2PomA2YFIGXTb8Po2fewc17gHiS05hjEaQHu1HB2/Fgeb4D2zKd1z05rXNmIYsUwkDk4KzPTs
+qZH+OW5qrlMzbyqoYptzGaC/zceshmlixkzy7YUDD1Z8N7K+imJKVL1Qg8DgkkG4e9bK/L22JEP
h4pOZgnG7Cg6QD9RNR0VFrjzoJZ8Y5B0sk5efvDkzV8857wYfKrDGGIKRN1ohOFJeMt0B6F8B6zi
PZjBJaqN1zWef2Xhau2zKD/op5aE3G/8wsj2sy2ImHQTcSZeDP6X0o67kEhmp77/TSuo+soAHiM3
KzQ3RQcT4i5fs2nXJaj8M9bFZPqvJbLQbTMxOB1K7zBG1C1r9hDXSO+zhb8Mcm+LJyF34pA+O4qZ
MbFH58gFZgO9PEyGo8C5oRKMmtMpMBBFxBfHtcsd/O1y4LPN3ry4Dgleip58lBQHYZHKOc2/qDhr
rEEW3DpEfe3xhkLy+W5agBPpVN7oA73tMq/EbU7i0UnrX+Dd6QbmTbRP3eYyxPJx6NKb5edfYXkX
RZRGsmxdBBdMndW9EA+sbaOaX+C6DNvGZw+w8F+wR5oIy+xvETmlCXPCOYW9VeHgjGEZLAsNpypA
UbOkqprrocjDsz/79CfnzqLeD0ooIv1EedTnVIMdS4mxTRqlJgpiSiPXn4C6Rgq9MrsMIRR+4CIN
GrQluBzlx2ehGPkI/kCQ+Jfp1o/e6n2vYBAC9gDccAOTRH/fD86rl9PACeNoAjkWY30bfbnnODiY
uQ/mMw3FIQ5ABOqBGOP6UMSPszkwwIUyv67w4oRDVaaeZAKJFrH1Vjb1Z1d6T0UKD0ixvDg6qB4B
y9ZeMB3iBq6U5XEZlmQSmn8UfqaJOevIPsyTXj0H3gSz4rtkicFp6dHcFGUzEVQeDabG7OeE+Zsz
hleZF5+2VT06DWtBROmHMREt2gFq20MeHMop4H6esUgYzJ0Xc+D3a0TWYU8Has5vaUKcqRoDeSNM
niz12g0qOaqhuXi2VmZEglfYzs1MT+IU2zwl4cxPIFbiqPAbgpgDqIqiL2FEZiSIM6jAw53fTqdp
KMmDkmV0q4zw0Hj2zS3G76gZM0aHLBB/pFknsEj5DgjKiKrd17Lu9mHtPDVdJC+AbLusxozKt2B6
1LlXnvGEe3Bq4jp9+1czdD9NLOH2zkoNIMi2yEY+gsilv0i2+BD8hRnh71/S2G4h1UGbh9NDWGKB
LBfTSN5IBTMNLd2DS2A2stdTBTjXJt0rJtrHHOu7bRuAaQf9F2E0z3/JU1P3QzRfxvQNn3LhDtcC
bdheQ35l5t+ttkWiF8u8U0xP/OIIQrWYmzQjhJquhTSSiE+F2JHcAgMH8Ga/LNmXAgX9sHnt7Omp
sCKGNfQb48LqZRCMZK/xv7FuvovW2JgG0haNncHi3zR19N5O6/s0swHVOdinjFI2YatJ0H3k/4+H
gxZd/Dcr2MLpDGo1xjvwzv9T9NTa3GhwYHtkBnAolkGDoiC/YZgTUS+8pxVy6KnqGCO6RszQLNpq
7kI+8CYJA9Rd0aPMno1v5mBXXCWZsRrqtn40FJMxSCiL4ig463958ayWe/nJeyIvaeJjON77d4tD
h2M2l7wc6N9G4MhIAXhykBca0O9rwvv2v+nk3j/p5H9fthPgeh78IyYJGlddNbnsT7Rpp5KNY16t
uyiAPGpwNJMRc1c0X/UyhzuslLyNDC2iSC3Fuahzbgg6OVgBlCs1/LtF0XxSmAB7kKUvipAfslMF
2Br9DOUI4SQ8DB7vnj5FGbBtSSm6jiXHmp1WT2MbcyNAQY6N7EuVTalap9gdMPd3+Dz+cu0VwUEI
RkGxXB6psj6mlh1b7XCVT0gK1MpzaMrsVKTX5o/M1ofWwJj5f79pzn/rZxSHnBdqO36Il+E/8pyQ
1BTBaDjdycgcCHBN/LyCUeLoxl6msNy5feptlYipWD+aHgHqcq5dxnHqaKFhuQV1RM6lZ7yMwrhP
pH3Q5JgVu9DNurJ5BP5S08aV16LveOd8llBqpt8Yk378ZbO5zstog+OutEiK3JBM2Wkt2m9ImDhU
07OKTUwZSqs78H+//OCfa8bBEcRFhRHCZPyHN0AyyMKOMmKYTLOzD1m5M+Iw2QYpx0RlJOBbJNVo
Mr1pYwLbhdlVk/QMh48yqxQJXLHJ4yV+8DB3d2SwZ/M7rT5bXTWeuwaKpS4YZknsBUyDWh0qiVt9
LiHvjMDuT5QVT0iwUgUHgv3HwNRjAiOK1r/UIS9PoczRVpSNiVXB1O2noEZbFsKkymcYHuV8Ckxk
/+uieUj55MqL1zVnP8TQAXE+DXaKG6yXuedaEbHChPxQqwQGchgfkedVHKMW9mfxacZwj5LlpYCa
sAYd9u/qdAWuaijICV7XhbKdRzt43AzA3LOEibX7358IQQX/LarCvdOxEa0QW4WcF0OY/9zAPJR3
TbkQMpPXOEOOFKvHPiQQ00ZJVonp3l99jEzJ/9kJOVx8X9q7dky/OJMb3Nc3dp+8LGrxNYpnRUzZ
FXnYHdZrPh5//JGRibeWEM9IgF/93ZQ66+xiCNiNMt8blv3DnNbfQZZ8wj07TF32bEflV1iwcVTG
E4MPDtTWBkOBVVa0vrnt6uAud4fPtSJWeJExn4f/IRWPE7+tbE98YLZPl3JfBcZL3Kd4tDTD9BAF
875f+6she/NQjDYmkMK7Cmvyrh5016JAV9cCk6Q89G2s5kscjS3fEdY5nuxdVsmHjlndCVfVgsKr
w46h7kzY5HBnd83EuLE0qz1bG+KN+lNx8APpM+xkw1PMME1nc3oY6J7zW+34bUmNpIo0vy2/yogU
m5C9yXOpAjWTSv/cppBzWuObOSZfoirJV0L3Zne/dUGZVM2jb4BgtmLAR0bdGYq41Qbe8xq3N9UX
J032HuTtOarjF3bKT9Wa0kWTlK1mQ2nZv0+R9x6bza7wSEVuxxjpSNQeGUPe5ErFFRnUCGs9KvuH
D0UMouLfusiRD3AYv9xx/iar6mqbqU+TCIc+c6jCV4KSRfKatOVJM1X79EedDD8NWz1WSg+BYjQQ
SCK8qsIcyzX2Y8FKWVMQO3Oo90ZBJ5pJcWv94LkwYPAqVpeqOLuysxUZpNxCKr+FZXoOEw8p7F9+
26D6DjFy05nVQB/ZylMGhzRkiBCkjDoUgc5NgZ0KHLpcweXaXYXbfmPDvXeb58GCzy+7cRuqVphK
dt9BjDx0g/MN+9L3WO1CwcqTm718zaT9rm/wtG3SnSdIpM5HGABNggBG2o9Njusk+jQLXEXRtT30
se1bmEyPnmOw2dD3bDziozx68tDA1hG7MZrniLYID/3vs6y/N1n9uCjdBAFHm572OOo4/M24xEXB
jZ8Nhue72CJQ3CFfSLfdvcHgZLQYBayU95aiP9YGf4hHVppNtyH5waTfMPSyTdOrZbWcHmBGpRNe
Gx+Gf9472bXlTXbXBpKEEO9Tte5liJCtmACuQcZfhqK2rgP0NExKttNUZI+5PZ1J5ZlOtR0x6Akw
GppWgkYQpDGywEesFiPniRl5R3dNHz16y7NR+OWuiU0AwHC6Tcv60ysW+6nArxfrrRuu2c/Nioil
D15CLMfAYCoTYQATpwy+p0kAfIuPEOMtwUC2z9yDSDt7O9nOuKdDJyEGYcUwlEe/Jwd6xst+V0ez
mpL2dKouwF2viD2QNMUp6Ly9Jgb1yHoW/DD4JMjESeMLrLKLUzTyUBjisq6Zv2tn00E1vN7ZTM2P
6WhAZBHiXPWLfVmj9S4VbrFHAvNoDFbDwzUrCTVkr7qrCaHrvVkk+ZmeTA6T133NNt/1DGYMNU6X
FyhpziUIun99BWxoYUN/MWzz22rhgwt97dSYjr1LfefZj+r1EvWvE+6zzJegopCA65ERqb7sAYOG
PjvWaTHDV5TG1ca/FsrDfJLxalyzIA8u7fql/9Gp7+ivUNQBgrYuNFux4AsfOh4EwPBuhbx+ct0g
usbDmh9D4bxlMipuczLj7bNWu8iqPKCpxbxi9ng30P+c6mm9T4IgP5V5aaEcGaCbl5JYDIPAjHrM
cO6oPe+ajvYjJDrvqK9SX4UT4KAhnO6rjuGwxLVoIT9kQCrhYm1j2tBtPTkertvj0U6W9OyXJfiO
LIgKy6Otl/F0Zk0QsWliYlcyOLcAD/eOygHuYAhew+pVDtDrbC85F0HrXxtVhMQWKuFwRkuN2Oyb
m/T9afLCY2AxUimoOwFa5ld04Ic1W3azbf92przY54PdXl3Zt9c5tX5JyOmHSmUNp81MfnBYJQd8
cvfFPFrnwBWAOUwJr5PtEl6aABuyFz/FSfhaZCPp4bEJnSVGdFT5Wzwh0ME7+XVavnn9ci86bpc0
sh5t4rxJr1zhDxpdfpqfErFalzC7rFzAsCaCwRBeJJCcxmNnlZdkWPqjWfl0yVKu3cUzgo5JhrMZ
V0CUbb5YjwKG0wWCfX7O6xjuMcoFZoRW0V9oCwtEJpeQnZqDJw92+jESqLy4ujnz1g6wzSuz9D6D
IY43GCNQmrEM3yDAuM66aAZw0aFEqeseZpYhtm2HUN8J0pOWcNV9zwS4GL8SjNYVr+6mdy2htBnQ
q3+Xqf/iVuuLri6wXKx34GTHyQbOS/runcTV4hAC98HkLj9DDEeKde53ptIzeLiAQyvB/jrea2p0
Oc/ZMUVQtXgYYbXFzyVJrpqeLezS3wYU0sB1ZC7ZiNYm37iHH3XQV6kJ02pEtMbV45zuIDVerNS6
t1zy3AFVtusQAX91z7pOaheOjympjmkO3aqMo3Zr4H+syM542nZbT6zf1PGpOeSIX2D1t+z9vApc
NPPvxI1Bue2Kz0lRg01o55Tp7fMqq0/Fh1Xsc9+BgY6wCShx3nVIAjJEkHFN9LOamk/JsuPUp5T2
eaRmgpqDX0AXU132iBCdAhyukduC+J+cueJmGHieHupzISGdGYOkteI7WiSzJo25+dTc/jGlcw+y
A/b38NSL6WgN0/PaZ+NZVDjSZU5615ZTfTC7g9ZsaYIwTnHVtjXpRUd49vtAoiyDSPnlkH+9QTyH
nsyhv5XzGmIZUF2sHuVrXisNamSfZkPet2b0nHgrWKX9SHeLNsSfnj2Yu1WZfa2y5F4FghqM50JZ
uft+yShr+cS4RW56U+7tRT7KwD2JxUdo4p10Ax0otvHQBQ+wJR6mqnMOYweLqw/ac6mnaUoPGBln
kqkeTeXoUCULkghy7Yf60kXNbi2dp1INNBulrjFy5jEmtqFTOlC0ODfPhjdFpz92KF/4fzYxq1wC
EePyN29zUxbk0zNFs+eLEzsFgAySjCT+M6bYJOoVsaYOs0jKyE1uN/cU0dNGD1vmmP4kGMu3AP8X
jJDfkaadE/AVdMXFtDPzCSURF92dqwG6ijtTPYmEugjP0J0zrCsS3eqzM4xDVxpv+gkSL4bQw/7g
iLnf5F73rEQ7LvsDu618U7Wnnh/E+Bj10kt2qj7vZPtUAF0jkqH2rRja5DltfWrUt6w1SMWYgu/l
4txLo7/LAljQcQvTuSPhglhuSLXKfwF/9k1kNghncvyRfZyfuDRz8J4nD0+1ZH4zsdDe2wE3SD/x
8eCdaMND4Bctps+ESBLnpaau7aREYFWtPiH/TzhG9X70s+jWKylqpqRIeHhwaS44nW4RDR4iCtK7
cEx+G8ldjeacafWL6cRfjbGSHgl/khA1uZuDmpp8Wh8nwbXGuEqDHgX91h3rB0Igduw+SF3mcp8Z
yU9L8B6qKpUDm+yL4HOd5OepXqIPs6q+LBuxgLpveyv95uMrMfbNnyIuzpYagFRMftH1mudiaX+P
TE4ddY0z9W8TDLhSRGvPJUYwhwTdR7XW8WVtm3Pl2NDF8GKm0ThNBrdOFLvezjBwnBodxI2DdI9e
ClvXmfMvPRHBlXWXEGm+DRgE7lxAd/1tcmA38Wg9hUX4I5yje2ZQe1UvpeOwN8cwVlwr3gElHaqT
T0HM3H4dsEjt1muh1O9/97KED3qq88+IoD/S+/5gcCiZRjcoqQeBZz5W5rN1WFI6eUjibIcdugky
0WZnoqh2jk090OAozV2Hh8h2lMFBiVZUP65aEm+hvaYm40mKdCvhzyw1AYdaX587P/APQjCoFB66
P2pSTu0kbRDP9CWOktGzFk5pBYalFpVcjBdBWrNATq0HcHpubauqOSAuuOwn1DcYKsArTZD8UvhV
ik/lTqLYOtyoBYPI0zBbyOyJYNQAgNbnEKXIQoD9ZQUjVFrVdRB4vs063BfPre9R91LZjxZ5QyGc
juh+WPtjVds4msE9OWedBRnLD0FxsvKSLangaHkZXJ8Pw7vmbnK2XNvbOl2AFzF+dlvybgxEusb9
uPrf+0bEW8yzwHj6kam382tRu2xBDzr1bbwxWojn9GvoyfyGm0ic3PnQpFBazcwP9q6zs3s+Ra2I
NbOFk0hEe+S0c4nJliVo9KuJbk9fgpuz406x/HBTE306N7cxuw/dLDhd2ZHyimZRuqj2Awa0Zkdx
UEzuXsbLo7VYEDBQXWBxS6pgYwYbIpi4n1rrogWiU3JyvYHWqN8h9TTEgwY4dZNrj+j2nOBG8Ak4
O9P3tqo/nN44JPV6303cqFp1GwfglZ6ch4Pzc4jm58jo5l3vIlDLZuGecxMbRhK/amQQh74Kbg2x
MQBqDPKbxSSGDw+YOmX2YNoofeOTtulYBmO5s91XzLXNbTWNCEvUxMdLXDR/XShuzKYvQYT2AM+l
r3aZvurCgP8Z4N+MD8G2LB/zDJYQ0SlMD7httGZZK0/SVZ7Z0Z4jV35oyG1ZOOvCfvlYI+uWmyth
4mu+gQrPYCwqFEtB7GSUf2jFG0pRztV0+BnE68MMb3uqg+dezq9YVGIR5z9P8XjX1t4xVP3rwKgC
1hiaLeXrQDxiva+UykvBzb5ELMvF637SMPFrmIwk36R1wcgnqyGcyw2Kg+jvyZc37WNHTCM00uyg
1Jj67iqc5eDK7hoKG+pS8eImvJQ6l+dogEMX95tSlXeyZ3vWt1ylEBkNaiigaBh/4hFZMwE35RET
yNKld+9ZXE7+mHnmbzFwXxpGehh9ds6owu1ATY7DAK6riZmsPpLDIvlp5OQrKqeCv5C01U4bKFG+
0kQNq3GLDU9ZobIrq88QqgVYfc7QuQXMb5v2PARgE13wDNDEyaJqpNpkZxpC5HLwr8/zXOV4bGG5
Zxp/Rnd87+OJuEzwSlkkpO2eMp/bo2GAoVeD0WbNXt8XeoZgALAA+fCAzCfxPgy+q5oZ0max08iF
BrB67wfZaE9aSxQhbd4YkBq9NccgLkwWBonrazobUBri9CCoh5k9cq34RCGEL70tUCMPXzCCkiWO
FmYaox7g/mCQiI2BGmfM6y1RC7IZ6J1VLT04+CnQg56NVjxG2LzCOhQ3q2Tz7aiZssSA8QDbm0Jo
PjnqxAuhfCLlLh9VPebgQlxhXaP0gnhDqNmXqrQsSk/9Luep+zZRd4YzAx8t8bJegtXPuUoTXLIz
OMUKXNRpfePhurjJl8L6shR+yirvmzE/6sfyFKq7NiCpeSufafy/hIEkGjevS8gnv9XCYuU0p3Z9
xnbYQGVHPQOaYZ3oefOcWBBOwSQU6gL/zN+aVHsguM0hR3sop349KAgTqhmYV8jHUrWPyJvfO5rb
VUYvSB8ALphlwKi374oyfdf3kLSs6RDMLYKVoN4n9bIPexQmyqNGSeL8GTfGMkwetZA2VAJ8peYN
jN8lQwpUTNERbQllhrozw7H8ZHBkrvTBeqcYALStZd4XFEpzbqs341VDHGuFKUHjPy3py/DHw1x6
M7ucPXFwjy7nU9BSbyJGF/gzAC+J8oucvc+smh6zaEFumVga/8aGXzpwj7V+khB7hrsNJ2fVidui
zASqoBCHZj666AFql75BLdYlo7bv1XRKlS1gZNkOk7iDVhWqei5TVghOhfxVKRA1bcRzqkPp5oyM
JaA29CnUmsbJIVLYRxW0F1nM2Dhn1aobC9jn4hH9i81bA/FjmQ4uYuepcbEFrb80YQCKPZip6HeT
k/S7z7Y1LBjl1WO2DhQoif+JFgb36+qTne7djJaDamcypa11u+oxDaiOFfitdr28Gfaw/QXNUeJs
prn8rWaQ00ANqRXcnB+vCV46ODmwrsMCabCJ1kfV6Q2j3wGd6Bp758kn5k2/hHTEPDISRDDVRNF6
xD6oOa1Qa3MO42fta1Egs+aMhP3bJ6caT4CiMYdt4dmfuL8CinNfZTXz9BCj8tkAOJO4F/Fz/Bpo
QxobvWrSGT5kYDQtLmpzWgi5SSz5fSl9ScdL8zfwsUQN+tjB24wGQmKWhS5WUEI9CkEmVZh+qXdU
PVvqtHRkStHR2ebfmXTl2jvQs2bjecVNMEFePVEe9JjfpDG1dqKtfg9ldqcqp7WgRKO2PZR5hqpY
sHaAVV5NizEMbuvwSrB8tdc3OSDADRh0+KqQ8GzXwr9jveo9o1O69DyH0FSgn9ygY7nG7XxgLL7n
cmn0ANP/yuKpbOYhoHUOmeVaOCy1PmPSel6XLdVGgaSCbjepdsr5gjER8I5SOFRt/8cE8DCwMdna
IxtJ9QV1lOFuHJwHK2KeQgfmKsGt1487uGQ47GHtBRtj/OXn+VEtd70nFnnG0w35QeMhvonqvwyA
lCjBdJlppiFUfu9XWCOBGKpb7uK1HIYivoBpbidp+Ds1A9eWBWHmHeij7rVVgaVE8enClLf2EEtV
1JD6/kmdAAEHY95NVZJT1a7JTdVebgAe2iTr/TwV8bbLWlh8wcsiuwYa94seJug5htEtmKyP9pM2
x2jLBbZt0cH2RA80FmyjYZTSQzvBJcU32klZOURJHDH5TQ7d8+pydBPVyZyJ2Luh+VpcDJCIEZ63
0vOeUhDwjTDW09yzBoTgYDej0TrUxWlQNi9VUN8Zg4sHib/8CKc/WqUeywJ6ScR7PjCrCWlSvSYj
fbpjNx85ClZ0XdFky60iBvR0RIzhmy3xoDQjMWPIlH3IiSXHdYYhanVJrQEcTewU+m4GTB9HddRN
zWvPlqwmK1XNPMZqTpLOKIgg/UEe/tINdL92T44zvI7T7G5tPp8Cg/6j9liKgUsMUNtpcHbzNKe0
55BvJxoM8jv+FE19XkqTEtAnWTJQVF81qIdd9rFk1Q87ZYsAnRu302qy10HZsgPIGQYinUzu3QYi
11T61yw2Fyh17rdKMT7KabyXrb2C12T3bggHq13hwVWKPNUkFO8edyXD2f3I0ZIsvrvB3zjbSKak
OxMjW0256DGa3fhecvMpUrYyYj+O1z8BhS3cHFQvIiAB+C/qulbvlUSN4bW4ALUBjzdjqMkdCrGr
8PeaPJT6cOmWhPa0w5oUi8/yffYczWLorPFH3mOInHHJQfvp2ACyHpTcrTrJFSamnXcyHwBEejyo
gWGq4Zp7PUDho5ZUJW/aXCUr5B3JlU/q3JRw0BncD1ccqpCRqxY+Bx0KLG7zLil/1cOb3kL1fiby
z8ynKXAauJTuWxllxzhjPuCPM1EGbXsXgL0eaPM/DSIqrar5lso/Yzj8aCS4epjzmZU2JVsGq247
BwgwneLWYQepYTxtFUIx3pCfvmX++qm6O5FEpzCbNiNEHUf4DHmSo1xv9pgqe4COeQ385YPbRFfD
iI+VVfzUphyVwQ5XqdE0GoJNq0gfSRw+Rz0VWOxQgYVs52r6FWAKoDkd05pepjB7h3HIcG/e6DFn
A9SzRU94jMYgO2ljKM30muTGSTgHNHFAgX+FD4k2TIo/UJ6ojOIh3riy+KONhTC7BV6qHfJhnbch
d//kXfmiDIzUsWnWOSKNuv0d1t0dJMrfGq6D7XdcuuZtJa2Fbrdv8HZRvg1MORVnaOxhW3Ygu6m6
+dq+fkaiedYAsBWA2DGg2bhR9IgX4EMM3W+PKIOtNoHz3sdPqn2aZ8p7bBzhpyq52RgoByuqw0pR
/Aa3uvOLyN6uwvijh8O2r+TEM6kbWL2AkEBk9fjcrQ4mvGhJG6E5gEFEOKsJPoeoaDiMkN+2epEC
jI5bb/S3FdbeCognxwP2rHr3WdzwegAgq765MSa8Ka4S6oWTrv1071Yb91kV79cQTLP0M+z4IdsX
NcF5HcRsB4MmKLrZcXaLY5/7b5bNlgzb9GeqKLWp1e6jzgYipQ5x2vA70TzJJRubt94K5Q54Zxv5
/T1cM4jwykpMdWmzskRC7+eS3PGhZr5kS2AdYDD8VON1gpXI9K3+Ell75TSmYdRhsH97rhC7wftd
ejOKQmUnoTobNR3NOAFFhx+DMwfIEmnZSn4cKPmsooK4UEPyMXxYBvMurVeoAg79mevJC26dbKMi
+KFuiLyCmmajq1FVtCbAkb+pcNPsQz7kLQ1FpV5oqiqAfngwTn5biX08h7iEWN037d9VrBzXWXiA
Nx/SAdp49wG37n2o4RiNp9zLsXEQC8JpG8hq22CDbdn+s5qOE4H5WxjtD+VopXpGgI8XNC0nWcpH
5SlSZ95tZejBEJmacXZBT6MnbEvfURGiw2QnZ7tjX3msVvNZex+W6vIj4zabhrmXBRriTrnR4SRS
HWMHmm53ZYj5Q09ZrJmdI+1WGtH2pWbOj/A0gwaYOTv1Fi5r0XDJ4/dQkXlqYv8AUCDB0Go5pXgt
TY2qawqlajz1nbsqdz3Vg+nZEzOKi0P1UrrVL0fNT9W7HDbrXdWEl6ABrlv9X9UkkclA0TWrr0W5
xQXubzubv6mPh+zI4pACb9IWAwb4rEM+DfIPBJiNDKgP+Uxd+R0JHwc6MJ76Mf7QHARkMUhVWam3
WVfEapyu++sZd3hAZFAP9dsL7nCwxSmZdQfYY6+A8ri4LmqjUCc4mqOCuLcNOY2QJBqSaxdD6TaZ
bDvG3qvoh+kaPtElf3gdG6/R+hTc+NTwTqyq1A7V+B6vywefOC3N8lwHGNetDL/rk2SE5YPdkUkp
D76fN1QiLNEPH8PCaq0ubpzg2cYWNdwVYvhQe40++8mDv3cgHu3hibrLQVmxDSqXzE6yrxgfDDza
MyJM8DbMRPPe10+L4z1rBylV9PrO+lmK6P/YO6/lxpFsXT8RJmATwC29SInyLHODYKmq4D0S7unP
l1DPqLqmo2fPudsR+0IIkoJNpF3rNycYeEp+0MLzKgw/dWe9jb5UmvW9erR3qV06m6bihapZxTLY
aB5s0GnaAYn0AjVVVQkF89wilrCy+/4mKYYbaFL3QPQv7YAEPOz6l2J4inIyyVAiXmrTtEgkJnRd
6ddlfouNnoav2CpuHQwv6+E9GmcYBAMcB2ajGVrvKMg/NIP/EJf9TcL4t6//E63i/5no8f8mRWML
G/lfEFeb3xWNzz/66/frn/SM3w/5Q8/YMOx/6BawK2HYri103/6XnrFhYgrwh4Kxbf5D10HN+bbt
ANVC3vhDwRhFZB2BeP6PpYDnoMr/3ygYO/ZvGsa6AAnsChP3FQt7AtdReLFfVPyjzh77oqmg88IM
SfoGE7wGMaDQVyigSKLNpwE1R7sVftVVggdAQixy0G4cGDXM5jUo62LVO+G4E8x2is5s0KeAkACs
ELrxTCQPSYPSbFjeG+PViPpdFACzQ2/KYL3GmlNvy5ueFUQmjWJXQqxt8mDa+gmTBt8oHoKWMKbh
HRvcU+56eMt0Q+6GbMiESE4MPUmfjy1aqrgBdc+WHFFLcuwXzwpJiqOxtkMTgJnz0GOUZ/Y3OkmX
o1GREDbk2F66sHlxmP43mV5+svxhR07s7HtBS+hyaNAlGCCvElc84px3H7mQFCanybZOaLy5mh9u
UQYIyPa5xikw7WOmy/xB8zDpM0Ag+6b0TpL4KvOL7JE0OcuuHNaTieeIqxId88l3MnQmwupLWbYP
pDXu5iqKoDXUBqK6w9GL0G+IQWNvR+LB6fDFCWJs1cgabOuZoCik0yf4zYgqqiNECAzEE5iHmF4R
b1xH+kzvspxINZiGbiQm1yTkc1DqcOa42nc4AW6tHYoCe4PZxA7/KAq7+imlcWxKIhJRx7wljLGj
tYpg59vfYc3G69YLSOxbwBqgnp1jgjh4204wSga9y+GG3QOPkBAYpxGq9PDTbYcvo5PXBw1rpDCB
O+SzoIzl6KLiFaMTl6COi1syfsSorTgpxHkHNMDaJTK/clAOjIBPMP5JH5AsEXu7Q7kh3Zqdh1aP
zJGYcknWIGkWbZLZkpteMx6qZkjvrKlJtl7j34mMCIzmpozdoRLh7o/BA3Iw8R1MHHQyKJtyTrSX
LthUGfHBGZgznIGeduBNco+RJsF81ySUX9X6CTOC7tZ9ZuYXKqNTGFLypwOO7q42ym8Fc/p9qxf9
joisIOwXoVNT6Z9Cu0W91SM6AeHsNKMSeVMNU7nSQnvV9711tloi+HnYnCyr3pQoeX5KK28XIzIS
N056GuF3Z65vnRIGuHUR2DOkX9yc7Dh89dXExq8tqm0Hrg82xdmMxnZPkDTfBsZIGoC3iKuhv0d8
ANdqLR03osa1Q7eyGzE4ZPnaxnvgrg+eIPAYDpmznfqQqW1afEIWsr31yrJYt9aLlUXyC/peyoDk
VSeJvSkBZR8YukC0jqexH8JTY2jVzRQ17m6IA289GcMMBT1uSJo02lWz4jtDpW8Bh7XbyqAP8YL+
gFTBTWpb+rmJ5bAHn+TuiIV8Mt28vCMMUm6qkiQQ6CJnn6GZAwHPu41sk6Qq3RW8pNxqtmE4a1/0
zLhDwkv+qGVV3rrE6mav7HdpkjmryAiiU6tTBuhWlBtIZSUCZ56+j4Lyi+lUwSms43E7jG24dtq0
PhKKt1aCVfZm1sbsPvDT9iDcOLiJKxtyPNIp0G1hWIVN22+cDmK607agtfpSInkcmZugwYBUQ6+G
4IMDL7ZniZ7kZIvcILh0nZ28yBzJltoT696MbQVh946lru3bsJ0feM5usigJc5pQ1TVBdSRg3TNH
vG+yJLkrnOCmdaElF7xyAIKAn4auu/et8UcbEw5JcfZDzq3D9GvqAfGNG8fpqmOti69Yc8MQD/MT
fT+G7XYAasXwtY1R5O1x2cCFBToUtSSyP74vnwpL9EyJPfnP/yOr0VBefF/+//H1fc/lR7fxOdPy
r18+Lv8aHWQj29F4WE6x7LL8/tsZpZWiGJWar97V9FD3kjD0jz44PSSAK9TG3j9qJR+X78unZadl
83EM8NOEeaba0WtjDv/418cxH78tRy//cDPmnbC+FBs7gwK1/PjXd6At97Xs8H655Sy/fHw/bLnK
+0fLT04092z/cfO/nPrjxv7yWd/3/O05l2PGJkAQ1W1gAKlC+jjPcum26Z8nBxjZ75d6f8CPR//t
1L/v/vvTLZf55U4/Dn8/8pfTL/fhhm03/3KHVQVm22mzEh1BjZJejl82tqhbQkjq5f1yE8u/Pp6t
8qFmZk6zpwv8EjogdT/+R9Ia562gX+Ud4WaRAinlIoFzh/+AAdwhRA0/iuWuHokpaUZ5dCcU5pIq
Y6E3Fog5KnAE6i//+lfXmABPA+39p4/fl0+OOng5w8dR72dpw4Zz/XLGIEJlpyIMOtZpfUL4KMEy
gNCAVwELUh+1eqr/+D7FsLORcETi/eNHdM36m7T89H7I8o/luICo8m7UB+SbY59+QAOmEeY+3pzF
NNP1Q63LPP9Up1CKJpIJx+VTY3vVEdPSFq2pLNmY+TEl4x77ikqt2vvSRKulK4AOBIzApEWWsGFn
hquUd8YcuEDvB1W0tv/htj/oyYlpFNPXDFGadIWPLChbtUEh+I+NkIjA/dXXj/2Ww3gbSC/2BTL2
roTRXZ3GtnVvlIparI/f4PA2u6ZpwdD7BPbXtjV8CXLxXAYM87Fo4ckrOcBFWRA/0/K4fK1HoD4C
Y8lp2FtMcY4e9NKj7mvi6LsI9QSjlEgMhcNx2bTqk1emcPfzvAfAUIYUDBqCvoug4aImuHytuhnR
B69E4EVEp2UzlCmAxonRvAQXUoKl8IpTm6EDwtTN29hKRnDZuLO1QrvXPXxI+I2LOmCs/awMZ9gi
64O3pB9Y8V6MaDNBqDhN1mxCUh1RIwH+ILJAO2SgQDRnxsMB9AgS5hohXCnKdNPPTB07xBc3tcIk
L3BkLQQQmQ/YWkSWWR+J4uTMoJWAQF9/MSpx1zAjYTij3JLxKTfs6SaqIgJSxKzguNaIeYEZCW50
SOkTaFVfi4yjYRPPHQieGx5TP4eePMFV6rh8GgTLZMsqD0T2Yd8QSV1liAZuC9YtxzyUJiOW9scn
n6zMnjXB3aLUuLwDaja8NNhGJB+QdUOHi/J31WboPGzAs6d3jUi3r46u1kNDDzLroNftgBE290AC
szySkCN+O6iPy/dsLpgaMM1bVBVN9UacOgDIZZCGX8exFa47xtijn4/o+vxrA0LZm9ZWbp8HrTB2
LiQKSl7Vbwc/kXmtm1N/AD+4tv8lbblUwKUq/vbb1ElAwGOIeILqDX0Cw8wZdy2zQNB7PRRlUz3S
L98FSW84dagOFbHqXITSxnx/HPWgRNv+KHa/GhJwZUOwWarT8nhLhXvXgnx/D6qiecGNHeHFruPm
fFweePn0sVl+61LN3A6e9XmRbQQHS5GoZ4a476UE+tByXH5EbxM5pq7Fp0HVnqUKLZ8+NksZLF8Z
K5muJvZhURH90PMMlbLox1eyMF+GMCQIM+lknQdnRk2Lnuv9o2WPqKR7DqztGHak2WhU6KVWq81v
X8vW3qF+EezBPTZ0ZsOvGzQPme6o30LTq/dUi6M3QA+CKWH+6PSpAdwSdMdlEyEWiWIv76utYSzZ
drEPW/mzilN72yox0aX8elV/lk/Lbx9fu6w4tmYDFcmxxV46YtenBdVohgwwDUD7hcRkbaySapOQ
JwP04RjtfmLMWx7Ipkk7CNduBr0nKdeyCARCCWHe1CaTltWMR1Ozd4ndbHrdvPcC196YvSsAn9km
oWBTCRPp2Wm0EuAiycswdPE2bKsM5U5sVpablSnp6XWgOnTPFIflKd5bgaZv8PqoSE21pOhrMNeg
llH9mHBIURUBR7N0h4Try6L6+f6mvX/qfy5f3dpKjvZzAXhj3QShvhnV2sjOrqNRWkdfEblctdFY
DMLvSslEtM2xW0Y1H21mNKXJ0fhHwdT6EOvRro/kBTVcIGNNFm7qzArQ/I4a4smGcxtLdOrmaEhO
nV3IPbG9xzrVGmwEXI12niEc6iDAPdUS11Adv0LNowchPVFs2xlzyUiPD0bVYjhiShYEA2xV1Vl0
Nl2ZHehkMJbvRlA6EMAYan1YAceiIF9sE/Ff+x7TZjRxGfbVqKoc1reZ1C4WNqZYTZwz1Ea2bus/
IH5MW2qal0HsLZa98N/U2e2SnzMyYjhNcd0BLRBsFW/zwt2EboNVEKlLo+uY6QjQ9C00x0aN81jb
IZdjlBoJGOO2MnSdMLb6bfnvjLgc0P3uJZL0NfMcvgZBFuySLixPrf1ttrXpaLahcQIT5cacDkWW
4Riju+torYkKPdhnzMcQ+03ndrvcWOEl7V6m5m3pl/cNcYGtPgN30H5GLSeN6v6z0YbAZ4ZuG4SD
ues9Ea1wLiYEgQjwsik0LSQHiGAAUvJHT/GeWv3ZC6DxKhR51x0ztVk+yQlCQ+Ab3VHYUty4/b3r
jck2iSIJMxRsVoEjLURrtQOt9yYVV7dv5K5L8FfuMRzpu9g76EE7vD8bBHZk2scBDQihOl216fOC
DUGWTSbpZqb5Uzk1F9jhM4vtGcdt6CQqW3zpIpFtpzQo1pYbT3dJhzUP0tjAHRkdltLJJyU0bMcm
XA+t9EEbGvmRxWZ+XD55XuySCvvXj776D5n9U67p0X75HQRZ8b7z8nXZLLsBTvnnscv35awpOsn7
yuAFqnP+st/yUSe7BvRPQMlXxy6/5clwg21Sui6ct1TPUWJEbm4zlB0qdZOtbVoneYYZgBnlbKRP
+LTOh2R4ShosHy2zIOPpqhCaNuFKCdYnRITMmfxv4ZBfFmTX4qQox16sqhmaFXJxYj2K6lMoiz1y
0BiMZva2iTC0bIoQ2B5635uwGU9DnjVvwYi4x1D5XxeKXjkRUwpAE6/tVg5I+hGT1PR0PA79rD3N
ZvRmJPsR46+vrQW0pAuH4N6NwuYOdIKxLtJ4urpNfDuPpXhFZgvGaVjLndE7/Vfcd5f/D1Y2bIUx
ZMc+aILn2pCvJCfGqx21EeRkgFh1WLXQeGSxhFyukVk+FWag34ZZCTysjZ2bDsGWrYrHXElzQ1dK
rwA9s51EVfwmCd3itYnm83JWSo2qHjv2nR+Xw71DXHi1/KPztC8wWPPnoWrMo2MH6TafkOvScQp6
QHtmFY/+/KU2RndXFI48AH6ZL0MV3SwPMXUD3Kw2tm6rtjYeWP3QIJivP3gCSbZ2Utr+oOQeSebB
AByVkaa625mYwuyL9DPyz/PeRS55b2Qy+uwEBBxVIcgJ9ZoIjYoTQE/v0Ulx1X0vHZwTcUyOrQeI
PMZtYU2kFdUpJxgb/eiYl6lIOjD0pb9L2274koO2WI6MSg9f29ayji3o2mfZj1+X3/WM9GseBuO9
OeXW3Sy6gTQf92BE5dnL9BpF96i8accm3xmaQExxeH/BCHPY2xhh/Zt+0OVLnM5PywmHykGhxfHI
wOIFci5Biry/QMcrXk0dvxQUB7MtdhPp0XCS8f0F6iQFI3P4OgsPfWrTCg5gP5zX2VQIQO5mBnVG
apUqBiEsgFlMtVse3K71N6LR5pOtT/Ep8lLo3+qAwmB6abrlJS4BX8M93E11Zd9EqAE8JiEBVmzj
i7dC2kc7icxPozfXOxbK4TFMmvExVCDRZQ+Jeo8jtOSzBth1Z09NfazokB5bJT5JwrB8i+FXBU48
fZYk4baRVc9M1YiOGiU6lhYVbTlPPsndiL3rF2ZboDBDyzvi79s+TJ1HaFOdxwEsnKB8+CVzlESj
6yD/aBXRQ9OEsUpNlm9hXuKTh8Nd67sg1NFJPbEwMO4JE+fr5SoN0o1tOXVfQbLyugOTgd6Dia0H
UfN+DuHC7+4c7+tcu/5mrIzktiiJQ2cR4KDlKhJf0H7Gz91rHeSuMxvmEBbIZyfAAWe5ykgf4Cfe
NSu9cYN2rnXbkos8u20DhFbdKMrcgkTk7bKDjs7KxsX88g6yl3/HEIG9htoLs5UqmdxvvRQwIoXb
3oHznqmC2IoOfZu9Qe5X+8nSiDYj2o53lj2Ud5ny5EFp0PhGXPP9fmrdwxBXi86B1gS3cYzvPTqD
qI9pp+UMxgwAr2BoAxHb6LdSGSUFc2Zee/vTskM7jROsq9o+d8ZU3QJzFJsu7PRzKXk9sPfWhO6b
70zJCUUOnf7khlHF2Da3h3wuEKXxNOAshqi/txlQYiHta23lGq7RnKOmfp4K7nHbJ7F20brw6f1s
fvRceaVzAbqqbclmpScXjsOZyuRT173g6vGyll1TC3ti9BzqJwe1sUOZBhnqf6XzVAoSGssuBfnn
guDs1XaHZFOldXM2DXs4paSEtyY2R590UvrLrrSeF6k33YXQSroD4+Uf69mL7ocSonmtF+03K0pW
2EM23y0WtSvRCe3RmCbzwORJ28/CSp7dkJA03k7N95xaCWRN+5pomLOFJO7b8By5IxKjoTdu45zm
Zc/2eSkeQHGXXm/iC7DLegcf1jiacdFguawhHG9Xamb0adlzloEN6s4wHkegA7AnkeLtenijspbP
g1tjjazKG1XXbWn7E1qsaKJj8O3cDXoY3Y5SJ0cWuNHnWaZ3y7P4lf9Z76X16kZav5sLrzuilazf
G642rGPCNm9Gf7cUUM1KDgb/3Dz27ZDexFGPwWAaOs+xwp8vu+BJv0N/AYysTl/tmT7SYCZkLrTK
YHrHbffZyI3TsiuRuiuIbMbJfChPbpDle0MbyxsB0vcRaV7MEVF+f5PoF5l+o31JpYV0cFe2CGwZ
0Rlv3njDJLL7liP7KnPnDaEeBkVILPdIkZrHqrajXVD28lMzTHfLuSKEILUkTF7IL+AfMqJZC5VN
o9pK0DrqHD2yjuMUGJ9RwO+3s4jGUzIX4X3eljpRRO5n2SxfZehrZ0+nMhmqa1oOU8cve1jhcUn4
/l9u/D+6/Tq29Xe58btr217fItn+6Lr2TylyfTnyjxS58P+Bla4H/8R2hSOUr+8/HX+tfzhgixAg
ci3TNtnj14Q5TtmgzYUnHNxmLf71h+WvbfzDtDwf2RO6IN+w9f8qYf5bttz2PNQYfBfXe8f2jH8z
hfWtSWhppdF5NsO5tOmHsV11qUk7zSuBYHhIrP9SSH/h4/tXVzR1neyXKyxCcL8JTmWFXdjzCHh1
2LZo+a9mr3o1BXqHKu8bsJj5+8v9Lg+jHpAL+ZZuu6Zte8oV9xc4QIjZKLn1tDoY2Q77PkTm3OlS
zelV1PPlv74UClqmrStzc52r/flS2OkaoAzn6qCQ+GmW/lR6TrG1VVyev7/S71a+PBRXcjyb2LDw
/+2tdQJJ8MgBFhZog7/1PaA0LSuydTrG/6n8DOr8n2yD1bWEgVm56zsAN8Bn/LkAKyxOyoinstIG
qVpLv3h1s6k8cUI0D8mgWu+BH98YTUfieap3cAbPVoiLulnc/f1T/y4+tdwJwA6Tt2kI2/utfF2E
U7TOHyr0b7WdngZ3QioZ8fFiaNMFQbun1nZ/BBhv/P1llyf8VSJtua4lBHQsE82r3xElmuGUlmuU
VCEthXfX3RClRAVseKq78QnmNsHJ8DYp5kvi1UCxtfhKVGlXTVjUxXYDQ8cTL4lIX/5/bsu2HMt3
gd6g4PrnFyOaUpoZetuHzm4JKpC4Fi5X66wBgqTXfQfnKJuaHxIAx4oe1pXZ45TmNXaj/bPnYKoM
hnRgDfH3N/aXrwmZLLoncHN0L3++r1km+JoBOjhoEt18Ar0oNMt+M01AJgebFgEB2TW7L5VZ1v+h
bzF+F+haXtUv11b//6W1e55v9xrKdAdQrwA4YOZL+GMr1g8rsxkvow62TU/GwyDEtzh+LZqg+w+1
5S/6G7rsj6f/7a0MaR4RKOYO5gg0LXrgFzEm18VcOqFL+PuiNnXj30vb9+jFqZe46ZjmIo/1yxOX
Qe54OcLyh1Kvdm6NRAdMx0FXLHAd3oKNwQyy0H0GAxcfz9UU4ZOdecOT01iHzu9RBNCnE0mfn1M2
nfyAumNp/nEc/F3V6peKtY6f9mc8up9sSz6VCZbJ5ScFOfTj5EqC3lq1/XiZs52PNnIV7lk85Lhf
cB61vxQTDofARIdyX07WM0EhRT0iMufdIvxxqkFuACZkJ6cDGmzJczET4oNLRF1xYEcQ71UNCijG
k22ztjVhERvRAa+CHOUaSEi6X9wtzDjNhnNZT9ehHR/iGq+d0DoG5XhTYqmOmiTSSGnx0LnjAI8Q
CZc8l4AhovQmr8PDFFi7NpkvXa0f7PZ7KpNr5uqn1MJ7ufd3wGBQ6hl65oPJTwWfLkFfqvpk+lRh
TGYsED+PltO+eaorViWjE0RfR2a7q1SKaDTfNBc/N10Jj0Xx3nTdu7ZtA4BOw5MxisMw9i9ZJ9Ek
QnKV8lw6j06MJxxogMA3lbYep/xKpPtiNxQQge/L4EOHHqbpyYjBperyOmg8nDdLdEw6puodMSOX
ejB0frcuDRJmuctrKUccafMSDRU6MFX8gQMeNgWCVGovDkbdgADynzgn7vwGtr8b3pmonSAfw/op
iUAM9dWbT9jDHnlUbaDrwbPp0sf9OfF/jF6FSqI3XKKBccKcEeAnQJNUrGgi4x56/LAKbO4k8ObH
0UKhk0HY9/onH5HtPHdOUdpzvN/628dUOYOKKrz6DkVQBDUU8e91P55sPbuqSxQzKNJBVTRy2+p6
8VR/bZE48LXsitzqyVElxeTnPBL4cFP9gt/hRlE20hJvmSS/9i7KCdZ4qWuEV8jReWX4aJUmrq+N
8ZTgnoq8AHUqdDpIxvIxzYl0+VaLVoVP/bTbIAc+fdsX2IH5XnSyBfFDzOguM3e0LqJuV1extm7r
RIlwE5ma6nsR9j+8mMuZFi+rEf60r9Nz+SM3tsaD45Jp7ApxpF3dLnfvpjzfaPRPatxN6hYFvquJ
kCg2BNcBgaVhsm/9DpLSCMUVH2NrhbzwRVVlgkA0ZV2cEXJqcKvKD4nBu4kZ7ffYgmKr1V+sJql2
bVO2N2kyvRos/G7tkXuT4KLYEMiFNB001a7Wg5H6YREIt5L7pToipPEzUQ13VkBetCY/W2b46HaF
iYsul166EmUUOQh0hzLaSnmgu4XpN1ysiHEKCz+kLQPsWDW0CMMygJ/mR9euZx5BqoHG6aekn5/b
mTnh0m31aqiPFNN3pApVwBrGMRPoikwXxInLDVAH/Q3WX49DiD6TyIIB/bSWKYbsZUUKH4QU6M0Q
O4z01W3Sq1bbhzruvjoIeky0gZ7qYoQoP2gIc+nIYwnJkOUPTIFHUn4rqG7WftnBB0cHw5YL9BdQ
z6ARNW5rFNy6ZXEpg6sEjEObRrPOuF9ra2/CsQMyBaAnggiNayPqTbCXpbe2AXd4pyNaS2pfk/tB
Jz/Iqq5x4UZZ8bgbMvptwJnxzmlGlAkluZvRvCAUQ+sSZcWJamICcoKqREt/V6wxsKipOsPfwkbZ
lHWQbYK72Qmd2xTo16qCl8bqnQpvD0AFWnQUgPYB1rtxO3rRtlLDZIkYrYbayU7o2gttC/VKoZzS
QHybXXuH+gSmmlGRr8PKfoYlgxzUWPnbrEpesWlCf7iw862fUXDkvreJRrvKMBhfiWG6LKI0S4Vc
Ji9CJj/VcKDn2U+UFw+aTtHQxXUdxn5Tp3+vA/05iVhl68bjEPinCboimMYSg3qvW7+/oqnDyyPf
k1s7LpVfsrzfoH+m+CFaTIUqkuJqGOmEjR0EiBZO01QDBXao1tHYl1vMRn5IghtbpxQIN/rTzYCm
lOFbxS6GTrHKCKBCMAjgGobNay0pkbCNdx6KA52vuZumNr4J2TrEslIC4H7awZ+B9ScSNCeRQLIg
NGl7kr0wEkeovY5JmMlFcDmuwDdUgClWDct3d6D5ODCFccXpNj3idjiazwozWG3MiSTEjLGBrrfT
pja8DiUtnzRGYa0i9BIgr5Mci2mEjSjvikrA1OyZtnvTj5oQsEm6dzUxZpJN+CF0iCt5TSH1KYYY
mRWtpTdWO8vhYj2deZ1YkFpiYIBpDelbvbsyow31M+rJ9gXt4/uRDOamyxssz3zzip8xSTs91ghY
1htECJFuzXjtrmtcOfBs2tDYC4yJbBuSzzInss3xzU8cFkk+SqGThgsrwbV1laEVUTpRCOWY9UU0
WBs777S1VHPZQEbJWv4YddQXB29NmB9xIZt0RCcuxUgTiAL5PBeIGai+3BHnWXdiIJA00XCwPrsF
VhNLF+RINOwTI99GFdk914RoWb1VrXOBufUjG2m2xLVf3cHVN3OROEjFYadYgjjChYBPvJVsg+vO
bc3yYGdX+ZGFZrex7BDrFYhgnZQ4jpoOocsCq6oqxt2dUKhIiCzZjIubeRLlQbFfXaJ6ms/EQNKW
ESEdnVtZxNGqeFa44OeC1JFtQl4zZ+9tyodHw/WGb0noraNUHEOIk1/DrdTdXdtpw0tS2rd9b1UH
Ft8x+fT4s9f2+in3k+FW85xTGmfB3iqTk1n3+xqLgbuwHnUivmjadWZog9aJQHwgHw+7Ho4GcuT7
QtvqsXHxUdIQUHLW5pi9xgyluDUgFoD0x1Q3DIJ6ttfrud5SoWMQ2kW8b3OvRJKCHLqI62kzmdO2
TMVNE1l3SOg+F4PAFufrsia3qfZI02w76So7OGMX5iN+D9ZtEUNJbRzzwRmbYmOU5X0qEAd0NO9Q
EXuGDV1soyzKt/HkXYx4Km8wV9vUKfi7MJcPugE31XFJHJPgPdl5faptWe+kQLdAdFO/Je6HNUvd
fdcGcZYFnhij2e1inFb2Y5WfHCRNaBTpk59Ri/KLhzQa1H/aJyrqzF71FrdFYsZojIhtHiD3bDDN
c9y3bmT40OVg7JB/kuuMLLFlYABlF3AQmnJNXF0HsLruR/uzrcEpnUJ6ci1MmWiFLExqC7yuFLR/
kBCHPk9RVCqjvWtxQR+rIPSXHeWBwxDQmxJp1tiD2OBSL6et4zdgmCcfBcAprtDGkSQXUx17qhI+
jUBosUl05xAh9DC4U30bIWVUTqFkRBp3cmr7vec39ykSMYARqmlTdPbG6FJ327qTwzy2/9LGtLR5
Hnp8uxqmUV62AUuIOrCJIqVX6RvXjZqD8ldRTFSwSdXaByC4HySmthqGPw0jzKaLgmkjKh01QNid
SCv7W0MLvsFTVCAwNCRsdXXRdfvOwSfREbD8G3xN/T7bLyNdYZUsMlFUx7ASecUxtG/mBsXKkDgB
3Zm/D4riyaxtcz8jHB97oXWQPmpajAp7xAjwKTSjOxAMK5j9r1lQ57upb79ltRbsphCFqdxMMZbq
/K2VfcaOG7V2E/y10TIp6uJwbyNC7XXixXPTeMfqTeyCmKj11L76WIitp7yvV1GsbAOwe9NN5gaz
9A7eGDJBJDW4MiSZEKXxgkoOk3fD7Pe99DGmHMyV5xsXZGaxyJmYpmtMk53Yov+usqsaMN+jS8gD
huU6jZn/JJClVrR1KCQE7R0T3CFKHEJNClJ37uGha6dSqxnfTeZZgmxqj5s77k90gnHk75dpaxpZ
ClytrCQ/ZR16hQGrmaTvql2D3sboC0iqLtYAIPH3vcULGjQAQ2JcL2Uyk8ooi/KBPulT6YXnZarb
JSwzsfkZV22cXEw8mFdp2D0ZuA0BNJp4blI9V7/aq5kyopmXIsMQwoQgLgCV7GO9AQSpfXHoO+gE
g9WI4v52thDO5s83eei0gTlJIotJfFJgTBTcaxnmFn7BT9WAzkROvttkatcUTDRyyIsG9LsDinJk
UG4jb2uzMN1VcQNuHHRJb0vOz+wCsjDdRqBtA1TZAxcZW82oUTrgNSZqsSVVrEWqUog82IMydl+D
Nvk2lzoWFI2GrG96NW3Kf5hbVpys0zThJ8eaN9YlWQIvdcj2ZkHhltmD24/n2XWec0+csan6WdnI
VgF17736XAaqiTnzxWGcXlcxrAryK8j118944uaA/NOXSsftVKuzbGd42MeJtjxZPWpurp3vwprU
TxDD5beRqmN96TqLOOsSDQ09lqaWKlkcjTGCW6ZUXfGIABU2WCy+0AfB67AN1v7MgKqWpaLzv5rd
AWMc3imyF0sNDWULmMGfT8D5Nl4VAJJCWWy5bekJKMPkgHuD1QLixwfT0u8xByk3wlPiSUqL0BTu
c5z5h0XNx8j7Jyv3h1UeGYfQGp6sYTrFDZNjSaJSzexZoGFGCUnX97FBlP1TWjPvyTNyxtAsRClZ
mbb9CQHMy/IOpOI4Y9R8iKS6B9WvFqVaW6j1sR5Nn2wkHWRORqZqYnA7QGlWLqwb8DE0PytDE8LV
zrrDVEvoBKtn2qHRZ1QudRNmS/ZTLW0Lkd+pyRTlhIaYWqxWyXySzqub+M1KK6djYZq3oqZNtM70
iDbYretOpyzt7k3CEJMxH6GzYptWsIc6tYp/OGGPy9WrLXCekRNW59SRwooefEJ6FnA18qJfqx63
v8oYbw0QU1CB46ulluhDyJQs+LSE35abN9SYU9nUVzMnUJEwSGH59bMTBeAXjtTSnDivL2+IPKv1
LpLaLRU+jcU5QGpyZYxI0BqPoxELQjDjHfqXcq0591qPKFdevqoOQ0IwzfQ17Cd6vhE9uBhGy7Js
02oWOl7W3jLRYBLMWk+Sk7fq5yWaXIcUdeN81TxB8MxkeZna00mNywhTrTqMlJqeNq0W9X3JlF0a
ZCtImN5CPGQE6KJ1F+APV4ce0BrL33ashKnBHAHJHOb23tDxPVGtdlbRMci43zEec9ZLnfesGi3d
paHtvPFYyPZrOrIAUR0trkxx/72pewxn5E691WiWB1E61zGLronxhrDhOmxFikZaQTej3U+oKsGM
mjZzTK1QIYi+pfWE4/jkuC+pjN5wPp4LoiqNMENG9ZtA0mWg+UO/HDwCmvisHlNoKqZMp1h14ux4
BDNdfOSXwKUEmFYya2UgeTVpHbUgUDHYCDjjUxltltyA1UGKDjq0I4LAQp7CmC+1hnJzlT3Vfrmb
/x97Z7bdNpJ16SdCNYZAAOhLkuAsapZs3WDJgzBPgRlP/3+gs7rSdq306r7uG5YkV4oUCUTEOWfv
bw8jQV3c/ugXKe6j4gC4W1tfUUIGmBVQ2kcU9x95X3yaZDKDy6DuWBo+dghxRNDVkAOvOmq0A6Oe
ncEh0Vku7esDuTg0p1bxgiup9RhI2RTtZSYv42LfbmoGTAwsfDmMdw6uNv/aWIieMpsIgcAkJrwe
uPDCmAK89fIGbzHpo+CPMK9xrI8WZ5/ByYw+O/LOF3RTPzoelkc6qOouPSbAnt6JtJfamqvSJPwM
0NAOngbV+rV9ht/Os1Ly8IKbAQTE1LCqe7w5icmfyZ84quELzUO/VgMixgAnv8HBLzfyT21v3Fzv
hzYQfISKyp4ceh+a2Ebm8ps9t9RC9cQzp+02HDeh7b5akpl9iwSeAQG3Hx55K0AIfS21AxgRRFUh
Q8HZXVKzTSNgaMJ9gqW8Z7/v6/BDhizcdjb7HVLYFSSTgxq6h2zAwVCZhNzS/F9NhghBLY6rajlR
4wZ9uFZa4dIqy0ZWhgL7Rdvm7sZd9kcGLqtrjxTlHa00mm6FTT4q1WoSsRrIcFHIIUToK9Jz24gP
xM64JOvZZCGlc5fjMI/iak95qkGhHko6gxFW1Z4a1CNrrJ7ix0bWpO8cBgsWpEozTFkUyLpV3kdk
exGPiD4uaC5mwu+uWV775BldZrNCQIzr0M6+Fao3Ltfas5gluFU32mQNb1Hr5M+qnc5DAi1kCjoU
Hm2OMMl23h0j58RwCS1xEWP+ce3SaBp/tMriTV2RjCuJ2ibnQl/bEVsbVL4fmx1HxdQnc5s0ZUpj
zyY8K8GVq0FrRQQCSmFpyeUB9tcocb+7KSWvAoWCm5h4zqUhVlVgj5TFe5d68EsyzsgwQe8wuznb
ZSm5JotVHjOkyChexSg/upGAStcraXU7GzjEYLzu8oktJJnpKM3lp2ZubyuN0jsoU4ooLHMrxN+0
EyZyliDeX2tmguBpOS97Wyo5RreO/F6TootXmcPR0poybW7Mwkoh0Za3dBlWDKvzlWyQAYfelkyu
hP8LFg7R5e9Lkok7bUnO7m6u93KjmdSo1Xx7Pc1d/1COXtOmsgVrM0UendncWz50q+WXCm3Xh2Z8
H0Lxatzqi8eAcZfVN8akfw5sjtsVQ4AgJGUixtKBOQV9akLqTslZSgpO10N9KAtE8MtVP6YPdUpg
r+Zm3JV1sWuK6TMMWA53TnyZvfvBAQFXRUF7sjLq0FaaxbG7adhLWUoVsJQix5iRgE4YD7pbURSo
6VtgOa9IZKot5fnODvH3oFvpAAzln6oaoHgF5Y0Mz4XsMS2wsLzAvFt/rTJNbiP7lgTDA3zJz3Po
OrjnqHWDtoG0E1aIER2CWGWCi3LKToMZmzcjSpfHSc+f87SHvWOP+3RBC2nedrbHh8qLNN+hfbeO
da2CJ1HBNSk19UJ04jzaxzIgCqecrfpsWFlC1pw4Ebe26Uaz2+p9fcECMqy0rK/Q6pE1JAF/w1fq
7HVdZ802Mzg2JN14izJSP5vQkqIeQpbuMpmrAuyqYTI8qc6ShzzGt8txm/LoHQSE2ATusw371M4h
oDSV9taW6JeNMEz2c+XCVdXTVxg0AM07sGoGQSMAVYq7YnBDY+3a+oOsO/zNJnz2vJHoe5YHUttq
SCxY8s3RwXvAA6Y259h9JmbBOF6NSj8e7NI5tsnE8f/qWQrhAG77qbrP6kwerw9yMTTZ3DkYJlBF
hhW/Pituye0K8fxq/iLJ30R4dlcqol8sI1Yaow5bOoSsdgEAno0sAX43Wfa1WSw5Xa5/LioGCqDf
DD8n7WNVLoLi60OcBp89NXm+adX2cXSjvz9cf5aABfejOv0Sl8VqysrpwLspjiiNxPH61S/fWlFn
7UK8GTHUgZMQ3ehLj9BHrUj0438eqgGZuOFVid9j2bFP9Rg3kDVAvQeVjwao2xNFRWB1VA/Y8x1W
ASs+p6H1COuWMG8PraM1jr4exedr0sP1oVviGlSz3Fc0/P3//EMS8ERZSkfD0CyMTssD7X7zx1fd
EjWDppsfOsPSm9RNwd0a13cemjF2Af2hSQ39oSTSZpsWtAajQB4iUGrn1IyfLanqs2hJ5Ry0ON9r
mR4e+ZQekF2v81GvHnWpzvzzeJFGFxGHlCUHL+s7GpFFvJYuDGm3UNa9bWjmfRzplS8TPEKeBxao
NexmKzgRLOhADxp957ZcUMu3NNrru4HnuH43Drbh0+HXNoNXkGzW8XLCYaoeZiuvHiYhHFrj9Cmu
P3Mow1qvk3dCux1TvbyH5ElTDMAKTCChl9ltvBkpDZespqinuz+LFIf/kqjR4Eyk/b18aRfRN2MM
oQAtARnF4k27ftUvn8LffqbLZtuH4hNY8gjccNBtBtP5rOlOux09XJSkMISnnEgQXOrHfnm4fjX2
0SONs3nVVOzgTqOPx1BmHwmDdj9dDDLXH10f9NT769tKYWhwMnwwLHrZAcsoVMOJGyqC1G/cpz1X
uVm2QBMzcZnuvTbomTbx4E7TV7YjsUK+GjySR1kO6tEGmxOoctq7pJ+bEXZDLMXy2E6evoOYd67z
JuTyA5CnFe2Wjjs8bIOfmKjfuZ90vx0vTqfSJSuRiGRF7EDMUrPBScE5UflTaxCxtdzisAHJYW0r
AX9YJ4wpJkov6Y59CmZknS+rTbYsNGVQ7uIUUIAl6sQgJTCIiE0FY6lTU+6y0bxEiLAZJZp7uBqV
k7pblPzELxqkAcneIzuCXyWxAm2T3L3tkjYiGxAESIySni64BspHFl/rmueedqLTeQlCdUcYAx3r
GgExHAn5EvJJD90xTHxaEahCgxjI8qyL4/Wr60Mg1F/fxnZlbnOUiKHRHSangv1a1P0xwvRxnIbo
r6+uP7PD54GI1QPdY0SxwUh7HJcGzGzw3CsTt78PCE6Qg9y8AWE82bHDFj31d1UUf8qiugGUpTZR
paa9EbbPZophyh5X0TTpgKWtjMbDEJ6D2D2aZH+tZRtU58qzadLJ8CAoeYosgahb6V8CV+wS59Qk
+j4qxzevrl5mu31NR06MxmTBxKWRqXEOOU4mR/hwsp7tBO98F6uElSS61Qt6GED96XuIN0Sz9An6
5lvNobxVWbfD5lf5HxbhuzGKx80wuPYhmkzpGw4yMviSrnSqDSpc4p+d5lNi518a6X6hMAEu4sC3
7sIvYx28T0JhHG8eitBmWZ9t5iHjNtSiw/IH6Oawy9aVyy0xRuTkLgzQZOJw27kgnlBePLVAUGiy
rKs+hGUBFI2UsSggD96wHATbrHZKvsWZ9VnN/BI1k3Exss0NHXGPEa1Gw85fwyosmWm4T6YXfoGD
+QV4Hn2v+ziVoJFCTnD4EqHCkTINSfg8W8e5NhnGmcx7Za62WF4pZqfWPOdl/IlV6CbVI0W2IuMp
p652ZtfdmXUF0H7spv2MIyhXmvAxl4BXidngZtB7zOL6lbon3XHwOc2qMzJ/2phO/pGY/fijyyO0
blOUZAHzZ0RLIZAlT72DxQxBIidqEHLM6wKvNddJuc8DdW/oPchpyqdrRy/xwo+lFUQgDQWVTofF
zYt1awZH/Kqg1e3hRXl6AZJqIa3RhmgDCkhrbVPo4I+nLZCQR9c46i6tBx8t9nvs6Y8Wh0V6h9TM
bg7u2inIrKcvAK6OUyNSgo62UBZn72btaqu9qL0fWtiv4/8Ov5f/RbsoFonZT1IwT6cqQNbkMRW0
DPGLvqjBOCa6hvaVBTusmKhVMJpFvkFQ+ciMxKnyL5z0AsqYjO0spz+xtJo8BmodFDgvSsjk4tRN
g4Ks13ypDK5vZUibUSw03OEQ4o5Gf1AsbeHmMiaSKbNNcYlI/oNjIYqR6UPi4WEmyJlQh6hS2vBQ
6PaUiTS2Tf0Z8v77aCfaWhuW1kG2Jax74sifbPJOO0tkLP8sQjIWQddvbwoaUsMR9qJ//FWXFxJj
5NIS2avceOmQE6mUknV5SfHo3hjOaR72oac24wgy/J+f2/wvz23ouKaFMBBAeb+m/zWit3Na/dm+
WibegJboQG5GI3qxaTNopn0pzelBohaZRuPFdcyDN8CwoQpjLPoQeOFEKa6vOEcwUm7Jf/EOo6Dl
88+vUv4mCiM3U3dsz3V1sFQMDX+WpRUKN6GQKZeNy6uMWgpEt2mGFcswxSQUSgQuRrquJPBZYPDv
i2SsHtKPRcwRx3yKOUmrKDLcbUlFjNbg3VpqOTdD/Ylv8x347zuhRx9cE1thcigLk4iwvJjD7d1V
ghjqS92+tANbTBX1J3wesPJCisKrToMyAWJ4KTcORjPMCdraTLNql7DhhoBwSJDnyazIXDc9o7hR
ZTcjNuZhAsOe2/3DlEffSXi5/ezJ7GEp2OjzvEs1PGSqWSiFr+bSZIxlfbALzrfE6c2MHpU1PWZj
tP/n99pYAGa/Xo7QZ0xIgA7Jib8JVqsxLjWX1gf8+hQoqC58NKpUv4veRC0rmWgWVVReHejR9Cui
woDtwWy+GL3YylEv2Q7oKLtOzMk4qxpyx+Jh3/QarB527mmgnzPnmQOnN6R/orz+QQQMgCujPM+N
l297ff7IZ61ncSNdWtYTpP/lM4noWFhhtM6j97DREMIZ9KuhVr4vA8UipkmWDKz9ihpFR6OyWkz3
k7n0nhNzXzl032gzlFg+1pIt1E/auyFiMJVCvAJonn1yZipiZtrvuUnsAYDQdTWx8qjAIQvE4VS4
/HuU8XCdt3ba9ywZqi09B81ogVUX7Vfgl8uUIc9NTgrYdmFpRXrx3pmMI3NL37lRy8iLoMgi7PV1
YjnLaCQmDa7Qnzno0a+i4yNozaWmOms0udAw8FfbXvtw7bVXWnkRTgpeQftemku2D+E+mzKwPxs9
xz1IUAxGUgosHV0Z1KC1YtyL43vYabkpV3VSV1vGJWADkupQvZtWMh0HZFNYlO0Xm39kQnAMy+GL
GCLwDsU2EN0NxtRDtYgEZMw+oTy5J5PyDUsviy4vtT6EZfRdG8YHkgH720liNjGWuLe+G1+swEas
AY8yHVqFG7d5/sPl+l92FINwIOzIUtqevXgA/q5YDTs0JkJr0r21/MnLboApZOAM533T2lPhJBSt
kFBR5GBeLJfh3TIwKxclnVhkVHWb/UG/+7vi27MIoTFtFi2CfoHy/fyS2kkOsoqNeJ/Z4ecqT+44
Ph+W1nc2wHZW0yFYFGfl0L8s0iuY4++BXr9arv2H9+a/LO6Wh97axCIhkET+Kj3v4o5o+aKM9y0I
VJQ33FVYQZMGO3yFnhml+FdFqdbP9lepmL+ESM6bpb8hF/0Yeop1A/KBdCf3Se/iJ1NEE9YaNHZx
Nf5Biev9JpP3hM6ag0LeMwxL/KrD5YAtGIMP0X5Mk2BDSg25nPEGXkECF9NchtmU9XNGRI3Nx0a6
3ykyg+Ho6AKbEf8hDerzlMaD38Vu7qOfcNbm0o2Ksavj7I039FktAn8R5pWd9wK8GsGDPuQUj0Wp
rareaw5DOj7nU4L/i1SaGzMn/i5IxcbTbO/FoxYy9QdTPWpppvxrTzzUYnYfNe/N1NrQ6fP8fqCx
lr1Wdpvus7ro/KqLoy23BWyQJHyWubmVuXeR0YQtup9X8cTcQrPIYReVBKzCbWMRwgZx1SDW0tNe
VdVkBNb0NFc9/dOUIdbVLNyIHQkgiCcKemqupz1FDHB19ojIjO56yYI8F8UjUdismlY+bXJLO3i6
fUdQ7IcNym8nrX2QZGpfNi4N7XJMtrVU0VrO9bn2quohm8gXlCmrVT61417F8fd2iMsfp4//b436
gzUKL4TLOva//g3q/A0b+ho3X0tYy8XfbVF//Vd/2aJc+S+Xgxu+I5PjuethY/q3L8oz/4WOX5r0
hK0fpqn/+KKcf8ERNbEq8S8sCRYv49++KPNfwrMwM9lSmLqLKv7/CiT68/0sMFjZ5A3Qu7L4dYa0
liPd33T1Jsf6tLMjefJCBCYIt8Zb0T7YRqH2dj1OWzB8eAEJVaiM2ToUYbXYPSc/dtglOzH8wfry
yxn7x8txzAWwatg6fpxlG/nby6FDZlZmhULawiy/mdA9bRPza0+DgOIZ7UQAvpyaaKX11e0Al+4P
hc/PLoO/nl7g52A9tlz3ulL/7em9RHKyMR1xUmPwuXTpZdtjsJcE+4L1CjJ/kG2+6av23NiIrf52
6fyXousX/831yblUuFZsW+osiL/87SoaOGil8JbSfLARiEzpTrIWYuF2N8REmk9YK09zDrHcYXae
JN9knoH2SvJT0oh2Z9Eu4vClc/AamvlPx82fT5s/Xpwhba43F3nPb3vUUKf9pGtKnDKwk35C/cV4
DHFQjYAtb5BCdg0qxlCQ1GEDyaDnucu6MNukBFhkpTYdClJlhtHd/vObJpZN+j9F2fV1cTcYnmkT
PCoxH/58wYxl1uTOGAsSagOBWhn5UdOiyioC70NP0/BZ6MnOMpnFJTPBiE3W27TUc2YNCm1dum8S
Ye6tpt8iap9O09Q6W00PujWjluRWh4Hl9Tj7O/VolbWJ2oAqSlLUnpACfYNFLu+78jNgO2fvpQJY
/VRvOCeWbwhHnrXEFA+4Du+4ydIbmLgbvU2Me6mj6aXTc+y86b4Lg4+mEOo+KMGJxSzzhyihDyrN
V90svPM/v1u/+IaWd0tS2EtGfoYjOWz8cuRJDCSjpKSJU1yW+jYMGrGRtkG2IG/jquHcv5rHOlkD
L6BPUqivJWg7mjL/by/EMFh5cNwZ3FC/VIphYumoLydxgtgAlk2PbnI9sB7mbtxVZvsIgX1nV1Nz
EoE4MMM9AMwYn/75zfj9ypG6gbvOJmUPWrP9i4MpbiuloZ4Rp56Wg2bugd7BCeymwxJ3IOJky2f0
p+Xt99WW55T0KfkcDLaEX65WvU+E05qZOFmIEkcFZVxDHVqG7h0GJ22bePpM0zth0ohoM52dG50s
FvTW1otS9h9uHXNZ2n++daRumY7BuZOGxtWW+/e11g0sg+auYZ3KtD2X6WCdLa+9cTNgZ0nmPeju
9NV2NE5khUOMRTxgXu+LG9id86GZIRVbUWXcdC0CtGay7SO5z5m/VMYWeSeHckoQQ6g0OLhtec5V
M3G8YvE2gBpwu3V/aD2Yv6/cUsdra9Kl5ovfDvOBaZhBIIk+H8QE9mCuglsIFphsxgitfEKYWuC5
50pDU1rT5j+Q9NP5AYpiC8/EAw2vFVJnTm8d2Vnu7Fhra1Cw/6uIbt9gnZAZapeswe6gRx7CB8TU
GE+Qckyhs80ci9GJTEmKBxCzS7xG/WH5/dlM/OO+FcIiJnW5XOnL/bzKpZknxzytuG5SuyZul8Yn
CAF8MUVXniAwdeFY+v98exjL9f/r5YFr26V1zDHE/PX+AEGoSgXS6xTbHrRApI53KAfvjIqGpWcr
b+vlbrSLMss9XR9cEwjjN8Rp+R82ZePnvYeNXggdH7gnOKGQ4/nrK6kiHJ1EkGnHNkjBXhn6o8i8
bOfIMF1HYzzuTJiHW8weEqSMZt2YDaDIsMH555pNt/Ngh4WhCh8Liu8/bNr2L05MXhv+dEfn0Mct
jUv1l/NTlc6CqtfB+OUttI7M8Q27TdZpz+xKEhsGGwKpAa/tBid1czIQxlcUarfLvgKy2fTN2iGU
AYnpabDJ65NjvLd7si4Nryay1fZ2quQyhgLk7IFY+R6nsh/64dHkP0wmJh/mFMCa7uwz0S3hjZfU
BoJUWe8XyAsEk+BeD118RAyyi8Y+tqqCRZgAUB4j8iDc5dyXRnm8y9Nxi7w9J4WbDOBpjk1Q3yU6
ZTgYjPv1u2Ef06Y4/fN1xkf485UG2l4CwXa4cb2Fsc/p7+eru4DvhXbFEkj8jWzd2PJZnxnc0wPU
trLIb62RCjKrO32TaC3ZErz2dSmJUuCERs8gUOlwTBL2kVrH9Be7TD30sp6OuTVhZMZrcZ1Mxu2Q
bDl2vRFccSB5cODaESUQjNE6TokEUOfI+3EgCCRLkQoL4I8bA7JomprOsXCbZDfIATxUQsc7RAAi
NRLaIxFCcPGCBIm4AC9nQEo8Jjl4VlQWoI6v349JZm2A5zDfVwgzYZ+6jOBmtcZoER3QM/T+UFnl
KY5Io3Bj5R2HcR90w3QpBrLSsi4/mUO4jBUkA8XE4RIa0hM2GOLdJnfPuhHfy9bCc2ORKBkXr1kF
T3aOiofStR9Y16L9cixSWf82QcqGstU8RkxPkBEDBfJqMsEqCd4oxfDP0FDctayht0yz8MfUc+RL
vRoOnP93dRI157yBlF/ZoeOnVkYI5dQQ4RwqdK8w/Pj0CMuGxxes6zkTa2esOPbkWnG0kK1jEPrk
EK3NBUxAgdVD0GITfswInCqST6ics9mIfaNrs43TxyMqk6Fcz4P+WvZhSNqb/d6B1vSrhvzPWYPE
XkLn2xGwWxABrWuQTnrruC0Xo6qoYnGw+0uM3uOm8ZIds8z+VKiGibXnPA7hjBxMBlvsQu3OmwN5
nObpOSni4Twm1t609eig5/J7Mbr9lhxV5NAOtkSrjOOtMMh6dqI2vOt70N30XPZW1kRvtFhvhVsw
Jor7B8fkMx8sDvJt9yDTPj0HWSEhPgaFXyfZEjwUPYm0du4BnBOgG3LwyHO1G0bZHmK3pp1AAGQj
m/BB64OPQDcDf7DT3CeuCsNGS+hUg0Lupghf0gr+YMlaE3dFdGkD0C44aNxPwMVQVhc3dTI4pyAS
1Y6DKomFgTPgDestcnwn9dQRHe2pCjBmgA+omR7cPNrZZTReNFtCRI1tHz9Qtfh5ClxiqUKORnKj
W12IYC58PbNnTOCFtSlVx3nG4LOxPBfZmInkIEOxg7O0I1J1ucJVwfgbofmu9vjKqAPs1ao5lXP5
zQN8s8IfW94NbnlhJTM3FRktO5yYeDMafTqiTTA2TfNF49Z4DqzPRK48eGlsnueBkwXjCLGrIpGc
hqInuy5DrDHVj40V7kIxBHeoZjfJ1ODHSnIDFxCdfCbHdq7UtgFntdi/y0NOrGGTOfQckyTayjkJ
76ekfhfW2OwVgfJ7cszekb6vWDC8Sy9EfccfWDKkUs6B2LV34QXTqc1L4tL64SbsDEgjpeUCIGTA
xdA8fgptrrAiPjY4eF5E8KhMRh1h1znf2jNMnOihNMHKVS4Hb+FY6rYp0s2M2ZyUCoZlsv7wBkO7
yezmvcna+lagryNC/kuoEzxR4GjBxWaVu5TI+Vg/QPpzXptSvcUGKXMYzW5lSaMtDFAlT66X3kBs
XA+DYx3thiccS4e4ISSsO/Lw2BW67NIJNe10jU9Lz9FEeXqkrwtHS85lrb0oyuGdPTj1WpFlzEJQ
fs05UqxSBPK5YVR3FeEfh94ljKuMgxs0Ccwn5uJRH6NgKz3rQH7IW2QvTf56IoJbc7JD3SPHqvs3
hSywy5udVzQOVm1ApITeD2veUnnG3Qt8JLhJvLG5t7xtEbg07Nq+WwtbJdx2ZeMDwaQMLU3jqXD2
If7up84Aw2JnSClFMp41Iw1eaiG+QzScsJNPKWU0r6QvOus+qxjA5nLwXjovLS/wYdGiAybeFJEO
ZdLSin0Mvp8J0UwCbv0KWs5boUdVe9V14znvvadocZLWGIys0RC3WiT9USDLrJkUr6zCnp5Coqp6
TtdCR3QW6kRyeOlbH9brwUBRZAhq6ny0D01Ta4e+Ne6uHuJadOegadwbbb5RCBe21+KsoDLemi1O
+EQp0HskUpY71RXOejDnjPPi49zQmx1HQbYzq9M9Zpu2LEbfyFFZTel8V7SKt8wkAiPPY+XTfH6i
OeacQnxtpGl5b1C4y4ecfus6gbSJlpkuJoI367UXRr+tAOqNCOp9a07ZIczm+zw14QZtXX8ogiDC
T2Iw07Xrzi/K3UDNsIkigUdOpiMXiXkfwsRcSwQDK2IFI27dlBwP2Qq/KrInBy/v2WrOU6+0PSiC
bsPcIJwIJa+oFqvxjmwT5psYaVC42ufK1J49hWI+IMMBSmRo78auooyH3rYm4YIMz441RSp3PSKV
PY66Y92aWNcId222Zj14n+pm+gRLQu3HXHQ706s/azXH7HBicAMMV/p6mOYYGPVgn844uquluHDF
0HybEhMCIGjVE9D1etWNdI1qUXzgKCB7Hnz3uY6c+5Z4mVu3MbSV11bjNu9crIwt4gLLnHk6Emq8
wN5mlYpO5JrV5HUpEgBsxDsjcOaI+sWafFufra0sIwRseCSarWvp/oBT8jBMI9Wl1W6Ep+Ermg19
O6bVGn4+Ao92HM+9SsD0JQn9cRSNnIMQIRNEF6IZdNUZUQECmbE6xT2SDDX3w5F1WC8oiT1ncqjH
e3Iay3YDB0jeqrKu132ZYK4SUXuYGAGdzD67eJ36VpvW9IaOhgOYuVPRpN2MjfBFmnSXJpDxJjCY
gRGvcUlqi0bfXJW7sbBanGa0vEx6qWz+ZrLFYak26cSyGPapuw/KfPT7vBx8tzHVRoMXskqsPAAB
HSc3U0bDYVXXmo01gmdM6qjbVUSZrFL7cxYawzkJPH1NJw8appnYZwiEzBVzZZ5FdrRyguraYkJ4
ExWuH5BheEMUdLezJFkwo4L/qDJty85o+MPsfXda9wMQynBoXPHWF/JbVSWUu2RlFkHSbgxP/5Jq
QUxJglMByuJdDwUR4gSKmsiEPaLwiwRqPutWfymA6DNgaD8zwj2040mbuL5zo/oubOMN3zF3lynt
VTAmO2MEZReIr2U1RL7o809dmUb7Po1ZpoE3NIZ8GPOR2Yxryw25nG9SnpZmGIofjJXliDfc/hiL
GTmzmX9xne6V5JQDY+athDyKBRtzuShsfBMx5oi5eRy5ZfFEIk0cqjeEzukuH40ZwAbBM+D3D5kX
BlsFiE+BilsHkXEjMMCs+6S50XDC7fViW3RGu3Wf+sHA/z1aLy7/Oxl8bEM7vdljKrdxNB5cm9ip
zIY7GPblu55jVTKSfTcZX2GuGkRWAbh+7CfcPpWbiLUgYDpXLxpRpus89RAWwx1cK/ubmdlk36SE
PiVGjawkw5vCh1FizcZwaNarsjKLVTXal6mPyjUg+oqDMYN0q2oqLPQMfFU9r4n7EesoLO57vUaI
M3W+YcE5tjQD5xe+nynm7UlWkYpTP3KYyoywKdOEoMVmCAmNgpTBKXJTNtAMMl2A9o7LS5mIFizB
FkGby1vRPnaAulZZbfaHjQezd6MLz1ijZwtXYsjuwrbPtv087g0JBnzuK2qP0PYju6LYaZv9ZKZs
sgFT/N5O/UqDIo9WJMC41YiVkaD5rMdgg2UFG76+K5nyc5bNonXiEcMr51vAHJqVfu5S/S2Pcncr
CCRYt5gMLLu41Ry16wIdN7zHgk6lhpewcbdeg9MWbhfh4vF3Kt49sZOtr0QAg0eJFzaGO86i38Qs
S9Ykdu4Q5RrnToKvNeeehFzgMEDbLWXX22KuH7ICfqFVFDVS5mjLCX01tjBrSiS43cgq5+j7Squ/
TzYlhlXivm2rVxUM+AloJdnwCP02RDpShuYj2Bu1AXuDb9gpTyLBUJNb6SNVxZHwrRLxUkFcRFDs
itCaWMfApXaMMJPGQsrchHA0O4fIyPQbuufvwwh4NrIWz/mU7KbReYqDevLTOmIjSAIfAxJhrGF4
1g0L93RLBHbv9vWaGv8+r9JL7A4PFYdg1g9kpELzvkLGj1fgQCOiskhYJClQutrXsZakltmP1hKt
pg/BMxiFb1aV423saJznxE+qOu43tbkdvZSAKAmluiQ//goUaVrkt0aHyO5uziIc0oxCN5iYQ9LG
h5nE9dTGgZj39jJR/5JpE8aYImz2qfkt7Ql1AzBqY+DI1o5W+8ZUNGdMrQB1jM+9aSskkaQWcxBE
fdDvCwcZurArh5V2jF7nXVs3FzewCSgbvJDEr+beNPmdWlBFyws52AF/RaNL0uZQjAFolzPOYlGp
Sw5cO3ad+6KPmo20MGnoRna05WdbofMD3j7eErpADK6BNAS8b9JHGnor3mMuXZf3P72YfZj7yqAc
FzSrfJELkj3mkqXiS/xWjh7Z8eOIZihiq/c4KWPPXbmd5a3sddGiTBJ2nqx1JdBd13hSivBByI6U
kdQi4nqKTJ9c+nOi2F1zw96lmfNqGYgra1wfytibBSp02b8r+1Nm4qv3Uo4nLVEC7cocJ6zojTg1
VpytqXKsXTkb51jhv4j0tt0g/jui3tg7efhS6NUHEuDnsWP+nwwe5bDtrls3u6DxIM45RyLtyTut
ncBWZOkaB3Oyd+QM3kb3Hoa4wiZU9GdaoMMjAYAwduJp9s2FL2TNtUL7W5TsPmniG4umDzhIvbYm
bx144o2Op35UgdVvGRcEpGB12d5YvB5pP+rbTiu0TQavFYuFgxR8iM3dWNbf0YAZN4Dpzz3L8NGI
OWiTc4FJQxH0pwMIcMWYXPg9yeX6VTYWySUK8ztriubDf37etAJHx0zMjYAXQkWlI0oxuS+u314f
KEoq4AmSHbeykBmgsSZ9pyHWuM/q6FJZFiartuynYx0Mh3b5mbr+bGqjb3Bbon05qvAymNo+1Bv9
6NRReLk+2P/nK2mRWjiGmGDH0H22BvlJZFZP+iw8V97bwTtEoXZm5sO3zlCf08rmEkLJ5hnMCerY
9Ks4q96ybVl11ZL8m+/xUeJRSyZCex3Cxjrtf9g7kx25kXRLv0qj9izQSOO0uBsn6bPHHKFhQ0gK
iaRxnoen74+edZFVF2g0et+bgBQppTwinGb/cM53CHs3Cv07XfFMdu067T0EBJnNj1DE4Grrz67E
iOxmqve7aHx2p6NHuAC3NcYUTFGMV/AYYgAUl6Xj/tZthzSI41h2e0wpi89o+9Za0z4ZexXkm0Bw
oHgNHFv7tCykrxDOkZQyH7O4ZjJreFUqfsQQoR/AHu753z4ylInRfNPNecLLdzu2tNk+Vfjm2nF5
6xrzx5J2dkB78meAkI35qeEB2maMeOlnrUkC/D5F5jMSZZDeOu2pk2vy4orx2hlm8jSoXSbS5DaR
qjGnTETNzh6v20k5LYvJzQ3TwCwVcccxTDQ37vSTldENVisoKoYe7mWuh/7qdo0OXaB87NZ0fajh
sh+4pOZDavLwRKCOX6xBHKUxGQFNtHHCI2Bd8mL9XMwqeWV7ATG3T64gzLQjwDHqgiXyHrFqlVbX
PuuZ4x1bSguAT8J5FYQaBlEsxkBLsuLSWcVjZ1lc1nE+HVWxFEcsYh4ndj8fnNKjoql5RJMmPsMR
Uae5Uj4gIcTp/Zrg8wN90hpj9aQzKtvNTuU7hdddI7WGjjF9KTb1NOsN69ohC7Gb5tFKVXbdciK6
xrFvU41IxTV4yZD03QP35nSwm6dS75wwiVzxbCUvhBI04QQd8svYFQ9uLZKfcDOgtzB0QxcW1A10
bc3ox5Cn5Rs2tPwI43fFMQkGxlk2rYnzrpye432a1xv/Vp6Jat/O3AMxQvZXfCq5IauLBTilbdru
EdpoelwJu2IUyO1qWCjjR+cDP/rMAkgUF750IgsKA9jTHOMwMnEwANBoXWnToUgAm2UJIQ0bqfTi
27Q8GSup4HM8xSErSQ+fqg3+oxMoCReO7M5ql5ea8r4nOehSxdUXoyqQsc2QIUmf1K5ug6YG6pGn
Vc3etbn/+z4vrlXB/CSG09HPXvyFePofmmukhI24L8sk2yuCi3eRW+IiZjL7bGZ053rV3tF4Vi9I
tk+025jTGiH9e/NpVE186kf7xqQofhq6OEG9GnFQAwU9FMwPb7U+6rccB8ENJXWFh0R6+67T12V3
/+T9z0ylNd7c1xI7gybt7jmRevKKg7Xbp+yAGVhRAhDKRGVSFv3z6MmevBJobtWcV00wVNK6VtFs
hoVtLjuvkCUxPTObAHOYmI6U+K3dN1FrLbh5xhhrtYARqpawof05TpP9RgCVd2xatEdOhZCQseih
nhoPjAU7cF46ey1j0k81Hj+ZRzivLGyVvI9fklV81eevanPumDl+Omlm107XR34GScVjgE1Di3Gi
YEwTKQeWTh8aEk9gpjyNvFoOOQMjPXGxxxpGxQQ51C+q5DM1Ky7VJTBkCbAHGHeTWuW+kF4wtI8e
DdlumheCcZos+WXaiQhXjUwTRfz6kNje0cXAeZYGySF6/FGPw3K+f+A5elml+iU1FPO4UxqOXUYt
6z2OcGJmf/9VNW8z/FoZXVgyN4BKQcKJTtMfeCaYh9mxF+pyi+9K7jLSTOA/nsdc86nGzqvo0ss4
bks5+n6gaQDMtGB0xc6axi3llbxoiJmKBoP5iWte7ZJnQ+do1mNt3nuJOBVm4mDByvNT19KEGIv9
ukz2rw4ztK/s+/kq3qZmtg6jqJ+nlnCJmeM6nK35MVUxMym8tlHHt9nEj1ERDEA7yfnVmUBptEGd
E7OjxjP7LkyG30WDS9SR3UUjz4LDfLUDu7BOGfYSH3LHH6slNIPT/8gUrgZZKZdj5h7SmpZvsc3p
UA5tfsZk+l6vTvqcOuAOrPj3IBsbwg6veLY0fHyoZcFToOjL2/gm7BJHbOHVWDMUVVapKhS9Ec6Z
BJqJk+4aTs5dnUbLOWkwCycosBk0ZaHeFxSHjCLIpfE+zFEjoiLXXudW3yYgoAJiO/QchvsuYbrs
ybxHwJRoDfP2+0gveVIpg3VB9Jwz8uZWCyGCgwyH2YJTA7ZnP+TFlviu+6ieG0QtjMFAOJ1pO3dy
UeuTKU4IZ7sDU/5DbMuXmpWWb61DE2IfUSssDatPvXBQAH4UYttDobHHsGoZKGoSfcHtK5yVwaZm
fktJlD5oeXvrZVuc8lnA5qmiQ1ITIAm63k+K2g7BhTGa0+jWGOnZlKHMF52YfofAiE+dIRHCbEa4
zTbymYsestcPJzOSh2R+XpNFHiGzPYm47g8oZ3DElO5DWkjzVBlJFAzagEtpGvyqalljCxXWWJFC
hiEj8uwiSFa9uoz2wNeGAZ21FfdNjclaFsPe8bJnkz6bxkf5uVZ9sbkY9jFYSVfIY2RF3wpPn8JG
eJPPcCDeESxj7SrOJX9FsR4SHzwv9NX8z1imZEYTWHX1PGZRtBf1T7zu6dH2pmOVeJgB7JdYjqDH
jOiztbXfVryZtSKXEKe8IXZ+xa3uUVzLnFVa4zCGSxPnrDe13HNAvCeieNUNl/RiO/o2FfYaKDhA
+7llSjB16Boyjv1DW7Kn6QvnmJN655XmRxTHmF/Nya/NBQEujiGQvinibS/lVKBbTXCdEdvEMhUz
d6814AXLOQ9X+vauM40HZ1HkBplsPLL2Banor3XueSv+mVKqhYa1k5FO9SUqa4eTYu8qhiLAIVb9
69qmjPBTzAt5hu2qxpe+emO6JWAGTlxkFxp4e55+efU24mAjHUwy81UL+larYsp0fKNKP7AR5sbL
Idw1YrkKRhR7ZGTv1lzmwdTlH5bd1kFKZbXD08BWpd4YAIXdBFluP68Y0xZ9tDkPXAOHH6AHW1Yh
rOrWZ+48BUskOSzM7e2t/bHUogdt2+ShvUjrwHCakYeAOxaZB5avnPFL84lEjMfD7T7JZDKCGVoY
qGZ4ZkD6AEwxBJroxz2HAnwdGWTo7r6Z1netqJ691T1gtu2PRMro56Yem7CWy/wE5U1thSTDL6g1
acqOlKk2i7i5RQIm1OtMC3+BaoCmdggWSm9i5xQ1KahNH2WNIozNtnzNbuTZSlveQc36zYn7/h0+
lPWIe/pxGL342eiio2dN2VvuuyxW26iF355zJkRarQ6Gxj550iniC7mMl+nOu42r/VCcEFrW1645
lJ71XrruDzuHqu0uzhFYm7PhYXcec/r9ii9wr+c0FoVB+yQ6LLbreCmwIb4WrAx3edm/rbEWXRJZ
ulc5JNRXMphMLzqsg/QOtUOhVBedYuRk0gcbdEdFbfBebMKqs1nn37OAGpf33yDAfk1z2MksIBob
f5qMXwkU/z1oxG/TNJe3opofrMGdDothNqFeF79KIp2ODPE6jNfuDyRbwFNqU/8w4hVIRkrGZUm4
cp2m4EfdhoX7/AQXiLV4yeRFel+qbdkRGfF3c66+FFMrcO9NMSam5JdR8dWQHoEwukD/nBH9cuiV
U4YkgZmsZsWTHtc6GMUCdAsy+GNaa2Q5hXkCgQxQB544nO4EeXm+x6jJj9JKZxXMlmjkH3ojGvez
coZfEk/MoY/EDdilezXT8ZihJjm1bl37lZkTiV6ZB0OQCmVa3NDskNygS4j4GpI6Ppb89V2ZAXhE
km36k+4CxWwHcUAX85N9dO+zHnx2OYsPppsrf7Gb2te7Fv1hiTdS2ctDkWskyxH7FbZML7G9suGa
JbbXAnU3nShcAcQLbWClnG6DpPhZooJqSzZGGHsNjMhFHIbUexlaSz9HMbiMGNJ6iDDV75qCKOkp
PixLdkarE5Nq5OCdKQfWkuzDRVIYOy/m0iVJ1tmbqfEtGvnJJYgjcmOu0RlkJ52T0ye2WwQMdDOr
z08rVMwdFhoJl7AT1NBMBINOdceo0ZKzSYAY1zn7TDU3yUcNoKPXKUUqNje+ji41HNeMeYEzLlw1
tokZKhZ7Q28HvMTIozxyskhdUpfM6U/l2H5tnaI8jNtuUOpwLq1I/VngsEI0M3/OVqbDt1tJVV3o
0EklDPpuOcBPyq9tJlEpzjgjnDSJT5qWaa9Rc3AzQklTh42hRDuCear1y9+OVvrxXMtr1c92gESF
/EMN/adtYTmq9iU/pUcNa70wWy5v1DM+rhPI7k7K9oy4rwQH2sJmre+6xk9sJP1V0lMWQnrb6VqP
vkKgNWtorzs7wjXpDicF39DRaItig5W4hk4Jjtk2yQHjDWiV5jN2JJ6IzDu7DIyfEFG96ajSMFMb
D/kktb3bU8Epo4kOohGh/dWYwScznymukv26NqtvdNkut6un76PW+tO4pQiVi2QQU0uRFjEbkHS7
NjqU1N505gIFFoSzibb0EWYY+1EAzEZLxHRux0hoh/o62u0N+EK/N6vlIscqf2hWQf+5Chwdhsbe
EC35rl3mMbBHcEvkPydcXosIorF5dxYeFVfL32t9qPdJNDEvJ2OLFAcjIIye23601oeB7xx6mv4s
Hf7puhsBN3vuGkSQCKFfDyd0MccY7prpNQYdLuFuDCQgKdRbMlQLpNyRcNG9GNnVppqHUMMGZcFO
DeS0ChflLE+TpVN0whMJ3aG5olroQ/I4njS77EKTLsw3jBphAyBn3+tk8dDWYjmMC/i21nDgNaqe
FtR0o3OG/ce3O914dCpNBXMERsOZUZAko7MbhsbcG5Kx+zKzyalHdiYuRLcYqeBr4RmXrOX71ggV
nSPdg307YP8ev6R8+3w9tlYy89pAxd5lmr13a1U/YUEcqQv/Za6/2+rvH+6f+9t1//fnAEsQ5mea
887VMy2UNcvoLQs3vUfG3rNx77+8f/L+oXFc5XedPflDW7YH7OSnqCGHUxlbUvUqemJ2t9///UlH
09tzw92VU2nzy/uf7CLeZ0nPkr1wHPrvidMCGw6onPtfLDbbdMU1CUki2eZ1vKbk/nLuv4TJW5zw
HnCBEMX494dmXIBe/f17Z6EOTW31S1MJ8dZ8eecV3ko7kcAhrco6AKQ73P/b339AbyKbtrV2/Y6V
zF+vVsRrRxj39iXePyTbr5xhvI5NqijrwSjcgQp3wMLE458X2XKE+kDSvKm/NplZ4Ennd16Gds8m
9v7+3+6fmlyz2nexfJWFKjhB42wXZ1l1Spmw9gzh1+JQmUt6HCPWrE0R/7BX6/P+17Pth1RLtz2I
8q0DJ+EYM8Wx5iF5uKvs/r+F522pf//XP358FhyFaUec26/+3804GLA8JJn/ZwvPLf2FIP/Hfzh4
/vWX/tvBg+FGGFgepIf/wdBNJKD/Sjby9H8ykBaeJRkO6WT6okouMQ4k//UP6f5TuJ5ueMhYkFlb
m9vjvx084p+2x/HjbLk2OBAd6//JwbP9I/8m1EUeazJ+kqZDSY5pBCnqf8onG0IDe/hH4qJF4rVv
m+oWrbgcKtPaV5P3c0aDeNaHKsH13OthZaTrY9ssycVbgY1tvyP93T0XuffM+E8+swP82lTrdLn/
zppzeFgUEvRn8S9Z6L9Lo3uuNE1e2bMhQBQ1Jg/gHmdjskMSJItLzK3KwBKvv0YpC1SqEEezKZuX
eR6/sQyzL+xMXhhxxI8GAIB3xp9gM2a9OxuOS5DFVDzyvX4C8jy/lI5N+2JvT46nIwlqhyK69CSb
WIROPEoDWGCkM26L42dh3dNXKHbYAcPxXifM2X1zLHDlMZIddQyuouRRVkxpEQyF6VxiLkgi0HUY
sJ5XdHy+E9lPY2Ror4WyfpjIzp5nTl0k0BovuvllV/H06hRyOqwqp/OnicUWsnyPdR3s74DN0FHW
uJOF3bJOmS+9wcYq53jhUtLH1yLmXmtc7+oOM1HpTJRPERKoIz8+NnImeA13GVENRJ3lS6EYUsvx
sQb52JYMMUSvjSQDzvtaxuXvRQzOdZg679VdmX0ZRnUYR4ZzXab0x8qI6A5b8JrpSORFnHbjlTi9
V1tPooPBOYXgU5SPZUWWklPY17lf8Bim7nXqAEImJlguC8BWxR9/UE4wanH7BDuzXIVGUIqSVmBo
Zufz1dGvxfYTcXI0KVbM1gKrS+EQTRjpzos19YfFNvoHkhjmUDOBiFJMWc/Q8g+jpdQt6bXv+bIy
k+2RO0cLZU3efMRFX13wJmybsvqFceTkWw6TkAX1x2Um8B0uN4iDkRUBCm+kiMrIfLno4qnzZvRs
o3IZxhPLu5i8t+vp/6ZH/08Xx6ZH5zkjW88BHWZZeIf/84Fzu4GsgnZtMQEhJuJYt/Hejleznyu2
sCnj3iE5WWb62iexOJVp901GqgvQJoIgjaGz/tuB9fSXJP9/lUPxRLvdd//1DwPHxv88AnjuhYBL
YUnXRqf8P3wlWppDjRmqGBdfMp3yrFB7ywJvkNcTbu9CnnRoJDyTXea7g/29ELr2HNXWpWUy2Xhm
+6VSsNcjqkwm5e5Tk3vQf4oo/j7JiUElsxhZTN8cfm47UuvjN+8XhJyFXb63XO4Cd0GI106KzD6U
yo3wh1m7oR81H+Harquq5AYOM2jQqEKL5y/GNnosor6R6RvddDJryl6JqnTXW8P6yATlNg7FsV5Q
GzUjdWpZP4qcTUEygjfVKVEYe8Tzg9RPvRkVP7VxtQI90pyDrSW3Vq7qLWZTtIjEIfjQcX1XH+FD
ZcI8SWHfMk3EN3RKmW/UcPYHDAa3ogVCv2jf2WGjgG3N0Gr1j8xQdAxmd7YNTT6tLVO6SCQ+UB8U
EAj4e1Ubb+QWVhmhJGrWWWxOL3NtqCPAAvo0UkxPElELwsbiOE5/isjsEVEP76K1ebhTAfrT1Ea0
4cnDsmX3DA6jN7BzV1spdrfFt6LoWQ6yJQixPPQMqsQPD6QGLd5qH7Jh+OLYwI0IqUToPjVYC7z8
pBHGvnNqIGBJnwRa0aHTWYuL7IgDuqv928wcn0uHWtQoT7yk6pgsVRvCeAQBiT7Gwqh3ndfBCCMU
P3himuGoHLEzxPjpeEiyUwU8tUcCIURMC1M4C42fc00sxeCwzY+u03Vk3NBJo0g5CYiEPuixb/hM
mHza4KTy2LYPMhmaoO9Xzbe0bApq5uW+2p6R1tKOqw45tIuWL2OSMl1cUIGNkggy5sk4XqRXwCKj
31zQ4uYecRx9Z4MVSKS8gPZ642t6XJ3oVYK3CpUEVY4k6iFfWTKR+C0ecvoHyIPUs56rH/ukBxbk
yXRvRJDbhfExNgucXZ4OX18iZ++0OnJBbB1G5fUXXBPHyjW9qxUh3rZVtlcTbFU3L5y/XEaxlT62
wkOP7r7/ZTbyFoW7PfpheQthGsgkaDeSA0ALe5dFr9omvc6pVW8S5MNQeNkL4qXERn9fepV38Oax
DkqzFf4wuOMBFWdY1d1b14v5xXVAm2ncAFGnLbcF+FYp5/LEMmkAxougZFOfkn92t+8ynvylNUbN
2oCvk6HEGw7/j8pCxqCZ5aGFcx02qqquC8l3YvZF18xPuYRQu2TlQw3qO4hQHIRRmX4YgnXaaNc8
DiSA4RRZ5tBJ0DF1C9lGNWk6VU8uS9IVTJvHtDxsqT2Ly7isd4l/LcosYQXEoTC31mvcsngE2Et4
UP5MTcKkVeg4+lNGGssyeyj9qvd4XH7KemgxPMRPCqzSrt+kyinrwBloHuPH/DtgrZH3GidPs7bf
Ex31KqKRjTbVfoyl994NFmORmpIcjhGjtO37ULXWRYdzjguyPKp8NQ5W9OYMXyGeKAxrT72ueZRA
MzzRgfESwkoX/XgfEpR9HPCLXKuEjVySa9ZhquUvlADywfxVrAapq0QMD81EqyKY/xa8F0GwIrX+
TEG+hnfLNfLYp8Ruj6JEF2SOkEhAEfj3M67OWKS326S8c8j6nsf+svTgKmZWtchRGvQj7fdqmtRR
w3u0Wc9avf/OxrAJWK7Cs25Kd6dG45AtYJK8xTJPGHqA3sgFQpm9hvVEjFQ0lXureLHghO4HVslY
QK2Hfiqd/f2JRFTpJ+xAHxiknOuOgqrtnPY4Ah5GaFM/j8j8Yrm213qpIVL3S0M4RGwzmO1/F8CN
H4qBDHZn0I6RUT9ErXCf4G17T6670PvHEwqdSaBDNIcrw9qG17aL1g330AAZW8Zqh08xe7EX7SI3
Q2geU8JWaXLqvXphfV4ku0ZD/iNs7y3KTftYwjMFYu5cYYiAtzUCh11TUMalcYsW1vrkLIFWSzQY
d646Fe6qkww/WftlcP5ME89f0mdrIF0UvGNp/kbbpY7ZzFJdihmyJkOHPSPhNaAqiXwVWeU5j11k
g0P8mXlZ+dxkKQPiqvqmR1KdW3N4rpwMwgmHyUObW8YlHVYNwmwvrnQPp1yi8e4RlYsOxk0Zw8jf
MOBV+UDAjEK8UMLHyc9dvtk/NmtjL8lUss38h7YOCzIZsmuG1YmfnNi7kZdNQZbb3XXjsSEB6bmM
HstkXoKk2/z0esNjMjDBXzcfUlmwsK9E/TDpSXMjqJXVdjzhsZFGQOpDx/auN0JkGRDp3f5qc6bt
3XFSRB7hntJRYe47YLABPkAuCMn4lIQYvjaNh1FqjXVivJP7msKOU0ZwEDU1PWsVIoT776ZMY2vs
1OmBqwaoJVfsa24kR2td9WOz+evLklVPEc/I5aIs0EfOchHPJwWm5xlmjqXrTF3d6EtRky6xjGRa
9LP+eDdGrgqe8WoRFu6AfRxJ/AjbhbZkRIjhl7F8X9rviLb7sNoO2HQ7aodYAdlkuuCzYElPYli+
msWaXFFFoY2qxX7qDMbfqssCcK9c8ciL/SR5YQTym2lrdckMTbx1o8DYTdWUU9JSt7SfQtU+rDWB
Ukm88XLUsczS33Os9yBArJOZJZtM3C4Ocdy8d7WA2y37DScV9YepIeFg3H7sKXjdBzDmH9k01AFH
kY6Mk4gH76HHH7BFrrGA/5Pq5OEkCY4N3qsAjNrnOUkAsqNtn1fxC1QmkRtuczBRtmk8ZDyEAS8U
T9j2zV0UznSn1F64uiSrbvDrOlP4cTlKpidBMZPd0ia5c7K84puTN+2lSVkZJU35UrcZN+DMUrUq
hoa6s6YLwzaa6uzSBVuwBzNHkZkhamBu3+7BAprv5AHhPJqCFNHcEyE4UIhtle6TjRF7/zCU+mfF
cHxvaAkNWIvmP+mDGHPlRQ2exe3vGL6xYtHtm3bTt0cbmhS74rwtyaE2wHOxrer6VwPJUHh9AXCc
phbBRQO1WZ2uCAlWogQxlfIOK1kiLa0ptxyM+Zis+OGVa8RMbvrHvAXqXU8o92BWsSyuZ+UXC3sJ
GFm/sR57vjaOE3+UvY0dJ/KUOshqZvSGXjrU3+7vyruJdpySa6Zbjyze6if23RDiZ6veo5v5mdAh
4a9oq33V6gZAWypvNl41uv/mi0F3BwhUgWvsrPqMxUP4KM7lD14ZL6+vodNQ0wdI1ouDGhfQ7/nC
ksmEvrMd/b3bkRkybAw2Izth1rNpQ+sgmaeIewtzVlWaa+CULI2jpNre6evR04qfDC47BPpkUdic
YO5p0bMmNDNKcyhpL2wCFaTT/BKjbZ0HQz/LNv0NX/0nLa6Ei9g4R2HQN6CeCdXmHZ5bxSIym2w0
D2b2fVpZJC/IHWNDd7jkeJT5vH1oe0JZ7GgQmBtwODQW2J7YOJlY7q7jYPxEpnrSYukhZDSMEAU1
eDvskmywib1xUOkGYyIJItGprSw3SQMco8hfsTSETeI+R9LZ1NUEqXXdGF2t70TFTQ9TKV4AVJ01
AQ07j8p4r5P5m1tV9WFVDPCjUmdW3eIXmefvRp+H5nPV2+5xwYJ1qCCtAnMFbKkRoSvbTd3eQOqi
/OCuMM+/HDHrD/kYJ8ie0PuWSGJNY1hPqU5xTbL7t6Zw29esN157dzkwW0Z2u0zO1eSbFdLgGyRe
bsPFjYgMngKgppR/+Kmk7EYzEaCWTkg/OslVTPtqANpodF11spLieWjUBwsyxIYjKRDK3p4Cz8aj
KjgAvKL5GWWdebUGBJCddC6CnMSHHm1h6d7yCbEN+3iT6GytuwI1uFVDlF14YT8i5CfPFjoeAr02
LOGmetKpufdZQ20dy6e+yjCkdm0SWs2m/SlS+UGV+4pvdHSM9jSXPQq+Kbu61kQ+XPe4CBMxInrG
J51BjnAaRFgpY6akVPDuy5r+P79h2qtxS2NSLrz5YjXSuomMRNF7NVcakeMnKr7lkaPvLZvOgRCq
noFwhWpBN9PD3bHKsNyflAvIY/uwpmFLoMQjxgU9bJVB8EBf+a5T6Ue7pKlVxvSZGTxJhCeiXKe2
mq1Ee7nb7yfgf4duG7ul9Tb4Wr2cWoHhjdfCtqLgORGGMl7aSiJZdrOKc8pOLums0sv9V40o2J2k
+Rlxl72l32m7xK2aKxWau2l1H9NUVy/MJ8tHoHd0aBwEfqyI/zD4HLEjww8TKfQTz0r2NENJDcyB
5rE2sr0TGzXy/im6RhAljN0oZmpR/EMXSv3sUoIu99E6dr7Q1+jc4ufBMNZ3m/RY/VptJWsI3cUL
A1BxFMsgQqPXYohofooifS/L6Fs09KQCJtuTVdpeIAflngeLNmJ0mtmXraG9TVn5hUp3gFHMZnNX
ALznLennXhWFBIcuj6JY2y3MKGU/2BSXjNlDbMLC1yrkarmZmb6OYWZXeuLiJkbxOG1DL21mlzWj
nh9KOz6kQ4yzEtDrmXA8BMWpnrxxSq/XpYo/yVxPnVe9cZzXpAHVp4kSUPeCoLEFxrH5ktRztWR+
apjjRa9yOhUW/e6C1cESzXd49AmXGQL32h7RmqaF8TS40etIxw6D21NHYkTJEpkrDfGUe7p/0crM
9lWMW25pjZvptuJ2f6/0Qpzohsl2NDBHkv63uw8ha8POLiujjEBGxmdkY0iiTs6PTTQ+rlG44O18
ovvaxbjrzkKxaEmhbVAvOypgGEgZ3Om3pHlfHaxELdOAG2iTl4hUVWAXSJgqTd+LxpPX5tb3v9Wa
VNd04liCy0LyomZw8baFOrSUXuyhU+dSWYjAFu80WCgyR1PHGVdkV8dQs5+5CJk3oXoQu1Bx65gv
SaTIS72Kn1Tndm/kDoIimzN0G+36APObpEKkB7dixRUujSZ90DpyonKCHG6mrupAJzo0IOa2kLsU
JeE6Ri8FeLhrJmV7zDnQuW31+YDk8HeJeOzSTXkOZoc2KR+FdogGMyiVV1zyuY8Yuy5ISgBBohDj
g6yM/rBO06s1Gs5lnNgKjsU8HO8FiIswco3bAuHODEBd9Pzjq0AlZcV+V+p5sIVYHqhSzEKJYF2n
37VXvsxOg8dYMzfJwY/YBMiXMhsPDW6ovde7GKzjY8fQYydH0z1pFrMfsrgd3t0j3nETgEekHsiQ
6siLbd7bmvxyMXnvZXEzkJ7sLOyfD0UpkCxoZK3NmnPkymCDvHCCNlnnPq39JjUY3efBIV3RI/z4
6iEvttzUvDRt/dgmVnWZm+6rWQueb2+6ofwlT3JGYG1JdulW9RYV2f7eSFYd6AfG6l97l4FO122u
2aICbs5mNM748jvU/+gxqh9pt/6uCADD/PNFm+G/kyR/Ms0UE7He7BcCX3ZFPq++gqJ1WCu8J0vO
OnPdlpE4Ee75sOY8nmpNN6+VNj73aKluCDW+Jqk2UXl6P+7MnwJVxlZKz+VIYlFasFFQYWtHQcQt
fy4RYU/MFBS9OhoJ5k0Rb9oitn1aXoZ5rGr2HDTEQXCME0zfxxeZQuB0LKM50McZe5doiwD5YDhQ
Kb8r2NxKkElqV6aOOxsKfleXEDnrSg/vP39KN5aa2ur5tqy/aGNfHoh8phXKR7UXNsR2ZX7Ahu0f
lyLHwiD4cTiQOuIYa3rOegH9GEbWvDNvS+nuxYDsTPNKSVPBILPNkJPj9arhiJIkxV35CL5xykhV
5/uIZK/V5yesAQEq3ppAD2zshb38mQy7ueEp3XWDW+2RUTlYUpCPJ/pknQt0CNIt8M2RhhkkEwdh
O7CtLk13ty19gzujq3VH2x8jBpV1ar7ZE+3MXDsoDrQkQeuND4BUT4JzkgNtwoSWGx61lan2mOI4
g0a4G3RvPHdRyXchZopJpZOeQ1Po8Wkaza9upq8PrbRfyiJrmefFH1ZiWfxoPUIINaZ7PVkIxJBH
nxnqYvph7iy9wHILCNi/Y06ikjHXjmG75mfK4d61GS+5TIb/OKVorloea68Dyx27Wry/hilD1Hxl
7fFSz9kYriN2JeDTO4JIiRmyS3UuPggrkycoadPObCmtcJh8mm16XhbiDgeT7qLUNOdsNXDeRFIf
vRWuLlNQiO9xBFm6Ek9L4yUoZVmiU82A1+9WzCmMbWzJfIf5+0DYLH6moZ7KULO/ZxM5CF3FuUPA
AT7CqdnHtXWm8pL7PFJjqKNXIjISCosSsgyJmIBm/SPBZPvd6623ipNjLVlEqehmEgFK5HMcDC4h
DGbWeLSZov7mGihDHa+cwpLE+GCEH7ODF9fXwjvFsk8v8wB0NZpWKBdF8nVmnJUyBb1P7k3e145s
mgezT18Qr2SBt7KK6GlzPeSifpJG3sfouQ9tttI7REhfxv9N2Xnt1o1E2/aLCJAshuLrzlHaCk56
ISy7zZyL8evPqN0XON3yRRsHDQiy7NZOZFWtteYcsx2Nc1912CN1adoL1nA/5bQl04XE73wkD5P5
VxR9STGMHHxwUitcQHS8F4KhAf0wC3dEeAqAYkiWL3pcXvyCSkiuRCPwwIZRjcawj1+62UH+PgbV
1rXq+uzrL/D9r7kZIW3Vh5bYnp78qjN2QU5gBFoZBH4SnbAMFXGAVpfyvGVzTkml1T0BrGuBlx1d
/mjgqL0E+kvpGZ+9qkJ73cYRUpPRfKiaYNfHLNVKWU+ZlcWIqH9J+P7434Y3EbWSboZD9dT4y3ZU
Npp+ZNpY6csbrsTyhN+6wfUCTmWuo9OSem+mgS+gQhFB92AKn7ox+cL+/141KnjJWLmYl+BAg5xS
YSlHwUnXJn8F9Lk2VIp4Ni11+yiw9zVz01WNcozTyyC+xIv6AW4B0PPYWSc79aINsuJpP2X9uA2m
EstbD8pAWR37uFdswTk0m3SqitfFLE6NLWGrGURyqaln/hsyYs3qyv3EEegw+B0iVkx72yU3gS0A
wcttHBP8ZrHuEey8at99kQaMDQJ/OAAoljeVFm9tjQ1JmvZr4/zsQB6iXvXN25KiwxmTfNfYSQEM
TFRrB4vhRSzqk+eWIcK6mmaHBW3LsqtPpuRyDsTCRLMPJZq35WveeIh33K8YQD22VETtfli4W2uc
MP/OHFCCodgXDANPJuzclL6msAnkrRTjSKa0lyVwbpHHW53n5vQFavyvMFsoB+m6XeQw7UyW0q9l
bT9HKb2brKxRNo1sLHxEBsL3pLsNJFzQPrhwd1hXrEb9JgxVtsNl1hyXRPZ4RwlfLmP5PEWBtw4G
M9qRsIC3fYJNj1PkKx4+TBnAwzdWjpMPKa+BhUBr1PQqGShOmF6ZyN0UNvW3GhT6OQiXcXP/W/ZM
5qKI1FOnvHhGBZ+M4eO6XqgncDCiQ5kf+4IiLe2rfePONxKkhyPBD/Z1AHiOGnG8cR8me2510uuh
KDnS7T+F8ffGmOEMW8D2QknThJqIxAw6rFfHnelTB5zl0VjCqYB98sWtfs5xlDJrq2iChw4G2aSJ
z1EPQSRNi+k8jVSMRiOfKN9owjICXLCFb71ica4lCKMcFjR5EylUD8c3UYS3xWWGLMzIBt5lsqQc
SLSzaEQYirH2l40b7T7WzvBFosDpX0OFE0mOXyCv3jwCL1fQlZbNnMgf6NvofieLXIEfVi+T1wRn
mjk3zPQ/x75Uz5HY0sAPNq52ryntYxswtBE05G1aLG6lbb56kYdpQbvfoGfBLJ8Do1nP0QzYYRKP
OMh3SvvmsFw8phjpHAx1qXbWEdlIMgeXuYfpLsT8uYmhjDASppRosOZVWPSU9ur1mPYs4wAr2z9N
eGNS7eqjvkl420h80Y4/eff+jYcWK6CvPYGtdgfOQ/HTMvELphx3GKV42kdoaUehhbVQaY8hw3e4
Ftp3WGgHYnv3ImpXIgWJ9igaNW5Fixn5TovHtY/Rw9BoFll4jTHQXO/fRbgdM217VN6E5VFoMyT6
jq8j7shR2yRdbZjEkhIx2ufL/bv7FwM/xWnAmFhq02Wk7ZcTPszm7sjs7oZNHBGdtmtW95/1+mej
tnMqbexk2orcTps9x7vvU2hb6P0LWOpo16PHWd3/GGrTaKvto762moI4A5uozaURLlPyLNOH//35
/TtL21IXbVCVGFXvjtVem1ddXKyOtrOO+FrZyFlitdWVMyRicW1/TbURlt/v4x7DHCu0TbbRhtlK
W2eh+77ZKL0QFeGqNfHXDtpoCweq2tjafGtpG66pDbmGxJoLx2l8ybRdd8C3a+Hf9bSRd9aWXpsV
IVT0++jF3wre2bXBItjhA060IViE3ttI5bWqq+RThWe4HJPPAg8xlf+JfrJiKAF4LGpo5ahZ7Ftt
PdbMVkubkQsN1sCd7FcF4+nxZ1l+8/AuWwz/em1mHht00ASo4XHO8Ton2vTcRt4l0DZoajtObdoa
HeOR7rRZz/V7QhyghS50zlYWVZwfAO1GFzxrq3XsxusqM7+TVN+t4rfeeve1MRvYPxbAycdKYTK1
0fbtAB+3wBa7dgZS0ss+N7DiYPcOtPF7Gg6ONoI72hLueN8WHOKzD4FssQokFbjHc1zkbMXtg4uv
nLIVmPqq1XZzRxvPBxzoobai97oTHbv9U0hLfE0+BSl3ef9gHCZtYxfa0F5oa3vKodFAbrlGCX3x
Y34hGoZvJX54UxvjySndsmmsaR27K9nxO81cV4WY6bWtvsRer232qTbcD9p6b4QeYeVbnoe7EVY2
4W0jXvo9m4IC836sD9LY+AMLQ/+Is59UJKZWnIe15d/G+28zz6PIET8XqACc8xaCK9yXoMatviQ/
J5xlGiPQa6AA7gW4dbX/A/2/QyIK2IEY/gA0uIcKly2zY2xvGlFgZlOz89rwbAvfZvBBcebIeY38
Bmtg475KxkQBHtCdQ6bc2oeDEGQ/M41FmDQgIdGoBHrHyQZR/aHQGAUBT8HTYIVZIxZMWAv865dx
aDqMZ83ZTrGBdWXXUnc5LzFJgSsLTe0WXyEtUExTuIiwcWZ7cAvJmr3jLxfiA8f2nZ2ZBW667MgK
TzM+3qEN5RPQuIgCboTdApAoFlS3cOf3wvCfAg2ZSDRuYoA7EQ1RvaXO/GlpIgVkCrwpJZ5EYBUm
1AoFvcKHYiE1zoJhpUTam256jbpQGnoRQr+woWAQcLYWGouRa0CGgpTBUPKb5jvU0AkNLnDSC9aV
khznFQP63kAQrPeYijaKxnAQecSpXqM5Qg3p6KF1TBrbEcPvoObElQ3RYx5Ae1C5APko8UAZZNqM
c3rrPF2TZq61rpsg2NBBY8OxK7JKRNe+eBoiAr+4TIGKDNBFMhPMSKmBIwvkkQICSatRJFTlcIo0
niTymwsJ9aR/Qi7JbJpNJvkmDXA1NHUAGboeEXm9tozsqZIwVkIwc+vFIIIlYayDncZhISyZlZX0
twJLPDAOJY3L0rZHAhWAPpjvCt5KosErZOTkDITNcm3UwJEqsS5qmvaLB+GkCD9hGjjkBb2U1mqj
DQP3l15DXki8rpwfRZQzXZm/o2z6jjEB1qCGw8QIakhF9XZjaL41My0fOhgrYIif+xE3kf9a9IBm
FjIxNHjG99W1KhjVhh6NOGcu1qVVbVx93nRGF9KeN4Ak4xBvyjHbD/Vbe4fcKHA3DdybWQNwwHXt
Ko3EcTUcx4OS40DLobD7kqbZuxUDgHNZjMt23gbJGO+htr/O07kR4TeblWhDLPG0w6jwbNKujyXN
ZUdS+SbZVxBROB9r+0ddRZ9BqcCOJTUpzSYO6tXyVgTFX/7QQbmqzuEgj1Hdfis0JWgBFxTQ66ta
VOc0h2hGgBTqC9hCgzHcLE0bSjV3CK7qe6FJRDlIIoqP6kK/9CfqgLdIU4s88EUDGCOiSq1tA9ho
1ISj/5anaaXrv/WpDiQT/rsnF4H++wCdbqpCyDSvwxORiptkll9qrwarWSK9iscI9w1xubQltCWj
D7dZjkEsM64Zhf6GpL8EXpTXIZbEVRlxOvrDk/s3WVdr+XzIo+h6PUS+vhNoNuk/iO9OuMR+zCzh
lHYSj7duf3lwcXZ+7Gxp0dPPz4NrIHqQeDqzdZCxj29rXXgMZmEd6sj7kBKlsC4KTM7enp//8AT/
P4BZ3/N5egSEsBSaH6R9wIm8voOudHIo8yJycThNlGRVLAkURZ44zLMRazJ4Ryb/I/ommI22qB7+
+2n8pjHmbfJNk4Q3xMaSENt/v00WaWBGhPTwhJqGIcWSraGzbqrCfQPhhnhJf5g1ALGwyvM/yBv/
zenWnxBpUpJPBqG9hVj6g9qyiQK/Rh3snYQeSXeMC9MkkVt3JIZn0a84AkaHQqb6Y+iW/uz/l4B8
f2TLZf3kyjU9B0b4hxctq7Qqc1jxGNyaR2RfJzUamwCH9UFFyX4eyT+2uum1XOQvmPwtQKQbeZyc
9gC60TFMfhVTDkmXBJFLW06CGXx/ztN2uLpu9b3wOMSjdfiTPPVjMJR+w4QpTenbwuGS+ShPnQta
PgEn45PoW/orxnIadZumYuiwyYQz3ATsIKQZ2Lk3DmG76xBI4AUBLhZP/Bc7VInpaFeXKGPmbiiF
6LrD+223T7Wq1bkni7Rv0e/5EGeZGyMiX34Wo+z3Y5cycGA0sSoQXMDhi9HK+R62rQ6nJNDWPaPp
653J+H+9OuGYUZBJ0/dthowfPqiqxKbHO+2devrGq44beGXiYGyG/msnOAkmLQ1gy0+/tF5m7v77
sX9f3Xhs33IxfTD7RBL874sEKMKI+r3zThbx6eUydTtEmgTK+OHG123T/36035cr6fqBJTUsOWDZ
+vBoUH7tBrWkd0ps4y+wp5/QeP+d95RZBXH34V///Xi2Xl4+3AMu+SQmHHAuK3oC/355WVM0dD4q
94RF298mRrrmSLy3OvyXVa+bHXpEkFS0/SPjua7bEpmXYLetJE3AO5289cG6RPXzXTRa1EG6LgVV
1Uh6UOU6O1zH60VF7mPUNSfO0MEflg/79wVUei7LF28YISe8in+/Ajg84TzmnnOKU0OTRGnfp117
s3oZnSY/mA6WZXwVDMK8AJg6gircucVEj03LEUeJQqQmiTvsE7Adc8A4w7tKo/5sJ3X0upSfQrdZ
/gAV/32xhUAXMNrlbWe///ieBzZxr0vtwrHoEhr8LtMOF6jJAQXgEeCxtSkHPOm0wqPC/AON+wP1
/b7mcSX7nqAB7Tvex/3Qp3nLYxf2adLugaaEVmJJlDsDgbUWzn9o28N8tRS+RidVzLq0pradzGmF
xm/4w9Vu6avrw9WHQYYYHMd0yQ0TeoX+x+48mAlkywC6Ru41rFdaPbRozc+N6y/eL/UnqnJuOM6H
hm9Uf7iz71lW/350gOS+i6DOZ2Dz+7LCrEuaEF9PtWl+oydYoxwR81dX7guRPy8JI2jhFrRAQz3C
MdMILbIO7Yy9Nz8hbDc3rPfW8g/wIdxHyNR07on6xX0PMpCcXoLTdwmDy8fJsW5LzBGjDmGg49Q+
ZwNZuC7+wN4ezL1yAUermJFbjab2IUqiraDPssIw4u6KpmX3m71gm1R5sEmd4nkQ6tBDWD4zlNCD
P3e2ISOxgh0c0qlW1kw4nxfbSL86jumgUtnLrPItNaNnuNEdMRQMCkcrBJu7JpPL2iR+NF2i1Pb2
o86Ii2qDgPZhfptGcTBSVElGkT23Bgc3DrWXboBrgB6TYWdHRZX25kLq5yAvpZ+/qCi79V1sUZ2V
1h8uF1tfDh8/MIxQBKIJmwLivpj943IpE6rH2QjdE6QMeV4yd4/S4B1ouXwalHmWETKMbEYzkFoU
Mp2rAD2WrzBa3aO5tAyXacFGOL6V3ef7wBrpE6BlZFhSt8e+cXFolkTtAr/6wxN3f7/jA9NnlSWR
LpBC3q/EfzzxKB+QrXAGPN1loi4aE/Dmv3rQte+QSd8khJs8d/0rLvkQ6xPZBzYebxUAdKV6sF6R
0BAywCAP5QOc8WRN91mgHmwhu+eGOGYR2Wle+jliWrUdmPLtySvEclQza4AeUFjBV5ESVA6CuSBk
ImeST3hBdLKm+nY/WSnq/ktxwzHFwhhM9ja3Mf0TIDmenUI8TQazkLz90RIBd95MecKkkCXz0EBu
w6sZ7Iw3CfcGnXECLlFPyxZO94J3+LEIp2LV4gY7VAqdl2uP3/57C7N+t+uQl0palmRB5Sb+GOpk
Nh2IV8kWlstDQLPnofNVs0XOhr8o0IGVCvyRpeM0ssqpCBrwrfUUI4rIgjrat9kfVvd7htW/rlKP
3EFuGyxErG3Ox+fTJB2Dy3ZeiDtwx6PfIanw/e1Ume1DAvPGU0+ZKkGD1egeJxMbNVCOTekzeEvi
qrv0iRVv/vAW/Xbj8JRwNQmTGAt2y48HKLkA241oHp7sOBHITCH20q8IR+YNWWzRnrGR1/meOV/p
989HLycm0xzss7BISvnDc/ntvK+fC1pjizAIDq8f0z4K3Dl1F8J7dyM89ZwRymOnmn3CGHA19nxo
IXzJbcTcc6M8w9r4Pc/NGOvHKMvhZDXFjbl+yP/TO5uGapdiMknPy7S8/eGJ/r47eRwodFGCuYkC
4WNplos4mbzaH09GCyQP76QJQN68oI4lW4Cx44EGLJRsNP+PYRgcjGDfVNzaQVLEFyN5FgsmlNF3
P8VR24IXS/pV28riks/jNYbYPPbPdTMVOv/xQQWqfmGFKM5MLDEcjfXW7lmGq6yrNzNk6+1SBd/C
Uv1lLsg/q1mE5FhBTUKKWwLoKxGEu6lDc1ELq+MmJL5VggmjtN4LlPpO57tHt8FG3s6Fv1V20wGg
gX7lxrS2UabtnF76+77LtYrMLw80CwTyIC/YLRVZQH26zI/c05h0l/FEbzRE3mjIdeW45XkSjIXv
X2o1q90AU3d/L0AqBnqoX4UCTwgtbpal97jMSBCGbdH79idr5jifwi0m6fUb7CUm90m+NRxlHXFw
/mpN9CCDWCTxqu01isFxeH0fPN4X0ZSm4dmUw8vc9N/MasEbYWxHlFYXQLjPnU36VzShpfCd6BrV
Xxj4p3gOguDkERR/r6STsIWRjII9DQbeDXaCdblE1oOVJ+xxRXjoHHf6w5nj94vftaj08RsHpPL9
VuwmJQ4Z1FzdKckE1RrMA32GrgGG4QHeGQ0DhHH+v9/9rsVt7/jk63DDfjxvqsiEBzjF7UlmZP4a
lXPN+yE4p0aZH9MBTvcixV4BoyDJXgK3T2j7ab2C24NU+e+byv5Q4JAFw1HLZifEDOaav91TJdYP
q2ldh9G08QqqoLxwE7EFuzRskf3usW84Ry8Or4bTzxvt11hI2jy6lR98hrixi2G8t6Ucr0lSvnMQ
oXFsG+saoeNkFJydAkb5S/wkGP9ppFMPRZe0+azbVtNk/2mlJ1Xt3ycSh9dCpqIneC024UCu3pv+
sbHDzFOJg2j7FE9NAv89BhRXwHGB2UNf+/5nLIvW6f5dVpJ+U8/JcfTD5ZQqnNDgbvkWvC7f5rLI
d7MwPk9TtpzuXxJO8UjcJw6erbu5/8g1SPBxaF0A5lbLyZ4yBgoKlgZCOIYgjdhkGQaKR4LOAFwz
TEmJvknclMzlWEfh/L9vTZQpRkTjGee4OKWxhDfvdb+KYDZOSbVM7O9dv24LgPvrYqpiMD8DsqVc
FAdwGIfUIK6JtLPwlCPXDiWAvWKS5Urpb2fMQgwkTqX+cv8OjgoFpVmafMWdzGFVmE+lqzDLtOmL
Ch3c0mETHahFiTPwnL0tTWQ2U/zS9GxarGIo5prXQhUIjQ12gRhEmh9/igvg/36DnY1ZAnpxw0tW
dhu/3p2Zf9uv0AtiuYv6tTvhB+pnxjJ1Tq6HkXy3iEIORdE8LE7MAbxNpp3AprUyuyoi5CXL1xNa
EpvhxnNqDQRNxP2mQ8uynUK4rnnOgNWanfYc4Ana56zSINGkvPiF2NB7Dne1Q5q2Xkfnsb45qWZ+
RZnc5Y6KDwqj2P1ZMgO/lszej8A3k7Xpl+6LyuxkE2RcDZQvTOaRCG283FAXQ1T9JUX8RHFRI7m3
iStoFb0mVQ63MGzM1zQyiVRBO9ySVPKC53+dNdxDptEI9qWuNjYxCdqo/ZxrVEb5Y5MimK0yFFje
6HnHu12HbctYRSQNAHMeEFOoEnv7jF0et9aBazBaTWWMeJWUjH1MHhJRXJTTgQsbq+t+4J09KDEC
MnQysE8N4DI0NtVmrtzigspFq53ci5uhPIvwUewVItc9zi1rlSjqp6DpmD2G3iuCMXsLHzPaVwV+
yAwGn5KJwfwn+kyP6BGrFW0ooHQyB61oF84hothHo77YWxW2pzkZ14w+srKxvpaF+xlY0FdJvMsm
7mN8pbjij3bf7ozBdw8isrDyRdXRM7H41zGuvnawvyCc5exc5s52bJ3kAAhn5EHTvp1uPM2V8rDH
/92hNDNkh7J9rhpU6hjJnu/G1FnLcqcmeLXRdzGEoZfpcvS7lFP/WFnkmpdGWm7liLyKMIovKGHh
Tksuo7u7OERhe4PQg/EFsuuPNv5uRou3Dzor30MM1W6v3F6XaVxha6Vcx2XA9brYTwvKmNcRjfgq
S/IYcRJ/JF3ripHHYrU1PXQjdBf8fkTUEoP0SlpO/SAlgWAnMj10jQkslQgUMeB7JlIezR6Gv61j
zDEu7FA8oxfg4Zf2ZbZzf2O65jY1MsxeHuy+lJ13LTNGntXRgbfzApkhWtdtQwpR4pAKtTBhLXOt
P8J6uyHTJDexnCIgyA9OVAWIhiK99c6w05WJBLKNLzRL4iOEU5olJjdEKXpj14qs2yhgCJuBAdbV
szuaOT7np1Gy4ftMqINKoNDDWXCGeJb9VWdIRdH21RczSbQyBcNJjrDyEpRPVCrqQqs339KADNaN
nwqScR1fIxCjoxw6Tple1LxyriWUrHSeODFhWQm6a6l66yEQRoon4hnjTrHCDMUa03VLvhlUQEPF
mcYzrz8m4dpeJ6acbqlbzjcUVDFXwLIaRr/ZuU4sb0bUWY81N1NDObuOEGOeEnzwuoELiLQxLqnE
TxwxJOvNrxVRvRH6gdfMDkJ2ynneqDp6REAsX7LsBxsDE9ZOyJMqqHqoJJvIxraJmNfZK0wWQwjH
KL0Fk9W90pa3dmYDpTmLy/w05dG5mE7kePtYS9R3YqjbfVKIaB3VWb9pkSWdK7i6d/RyE3yP++gY
4JM5ZQEiuBnx+y5hrL3yclCqbjsUn4rsU9+J9YTb6pygJj8MQ31iypieDZctrg1cqGVlja7RB+GK
6rybiFaNAGOj/7Cq4LFSMPrhgbaQ+9Mnp6TVp2pu/KounY1h4knrUZgfk6I0j9FcfGLLZ6FCo8q7
bdLoC7oeQxL6tjVnYpByMYCrnGHwPoI4O4Fhv09T0xoVkSO7c40HN1n1wd5oau5m030IUvEri7zN
LHQgps0UIHQnd5ugmioj5t0IZ6vzXHBcbsKNVzpv5AjYK2gI9k5Jl3Nznj2iuudjSImvBTLtMAEe
cX4Z+yjHKIBbbIHF1dFoI/Ycpm4RQO0mpwJXDHEFS4NXIrCyc2te7d4UD5QtaNXg0zyOrcDJj6wV
bZIttpKePflh7abybXlBQNdvK+K+dki3zD3v62FQ+byrmmw6uqLBc65/NUPhZG1pWgvSHcnNMQHA
wrBKTBuK3Kp9aewItG3UT4gnbo4r3JeGpbLwOyIJ5qrcj4Ma10vrYTgZMiw+YS/XTWjCdJ+adEtG
NV7KudOWkeRCQgWqvGVKv5vBZy97cJLe/+bB2+jcJsevVQFZncbhBZXa+q79reBJb+bY/V74HqrC
NI+PgaEgXBvOtSidedsO7Y2S8qedNAc5BBDozY3DUYrCaPqJnAP3YdE9+b5Oc6ss9+D0/gMQzgeb
Hvej3c3fZqcON0C/L3ZnBge7BXi1CKS2EfbEdR+N1p4j2rZPFu9AzFYIZ9YkUsKh6ogdsJwzbQbV
DUQzm96xyBpwoo3zch/L9EpkR89oIc6l5ZswUXCowbuosjk7Wmw9Reh2cijgqdMe7axnnBxGGK0H
wpGCgKBAwaNYRT2ePaKVkii2Lu7gnReZ/2xUGjyEyIIEDZ69WtpbM4mMlxGCgQ6X/qRTweLlXM5B
/YC+DEmxUxtHJs9AXsw22Ga8HQmQBlpBEATm9LkKZHx1sU9YsyUvTett5CLA7YXj97uzXJEoIpsi
3rZLR46Qkis3gCATKLW+D0NULUiKHrJN01jWZkLaup0SekQVjWio5Vwcvjkes7QmK6mwnmq6I2n/
w3R3DWIEpw2DIzG0DZDjOkOgh+GekBpA9DXW91FbGHGI4hNuBYO6+B1p8XSolbihaC03c9rWiAD6
8ESRh04ea/Ta0nFHIfbMfWK735NQiKu7dNqolB5tM/8aTqOzYx5qreJC49Hx+iRmqc6t770EOfkv
TmqcwgJiq1dRgWb1+FKKzjz3xGAzRJ3XaoZ1X4juYGH7tTmaP9Pbe4UtbJ7zBb3KGGbHPMkJ38C2
up19ET8gJ9mNC/ZmACX+xeoVxpNxSE70H60tpoz8RFuwoGB2b56RkLSStWAcK/NxYTMWyFuPQsYs
ICp76Bc3eKR14iUIKBMmgggsGfs13fBG969+8p7ugJMo8wnh0udQRNO7PBDxhfO+YBlH0m00qt0a
3Pkbo11M1IWwfkkWa86Ls3Ec1R8ReXSbSMjhyQhAHeNrvqreIFMkcqEMuV62L2P/MTWddm8UOaaZ
BR8jzAKEKl3y7g/ZcpzGHsdqUDy3VsaGVhgvZuTU+1QQueQ7KeITF9x0mYTHYGrq53IBlGAR68nO
GR3CmseahuzLILqXppg+e9YYPtMtQg9VZ/bjgMma9hCAmTntEPNlsjh0BKtCOAqw5g3LOenM5dGG
b71qi9F4m0X+iBOp9wz/VxinvNrW/E49bGxaWxHgwXS0WeiCqsw6tlnJ+cbh2si1qQoHWFdjOhq8
brwI/KEHr5Hv0AFsnGPnRjElW8K5ILS9qbeOG5DyakF3+lsE3AEnQDzKOBVz0cpr5vEEx+dT49rb
mKiIJ9TYMOViSaRZ3D9JUfjfR26wYMEW1JP/cSKixXyuPTQ3rCbHJJLYj6c+xaAe6j2DUmsq4lPq
fPUajaUsOyTJdVdbG6VD0Ts4wMe4mG9Rs1Q7x1nCr16M2mYCuF6lwy0aHO45UnIe/IVduUX6PSex
fQuF8xi4Ex6QUeSXGS81TObgVQo8jsj7rn3j0L+Y2ye3q7unYUAROdSLs9b1w/26HdGEr8cWhkvX
o/ztfTE9T6BiH9JeBJ/ZfYKtO6OHx+izm2uABAP62E3rwxoOxvm4GNR5VNifnWB0zkZhYrAkFG/P
J/NlakuXGR2rbZia6zpAHVq2RfSkkTJ1izh+ziYHQJPm7SqgBWM2HLwcYzdtQ/mSy2/h4gJAsYKX
EfzK31wRbmuoqEvCtq7HBb2N7YmrDfNiFTJGLAG3dE69TcusXdE4Q3NVTsfCVOyTrQOiZhgmcADD
tuo5D+SNAHCRZ8s+yCGMWnnlXNhqZvgQNgKkuvxFKyPYMlWx111b9GvDnuajaeGKCCdX7O5BDaIS
O8Q82blg2HRUvrrYE7DEiSGLdNsbvw7xbzojYc6yeq8CpBqTqYx9S9r9vgpN0ge69DzTkL63t4B1
/igHZrgBzleyJcP0gsWapdn2XhnBv47l/NAauLocTnBz2aU4Hl2Moh3A1KrF62lBNzdBUGuWUZe6
nwE0L6umy7ttqF1NWPW7x7oZOgKYAnxWlgQVrIY9/mpCDGl+EWPafbdVL0CSDQvTBJQ7qyHSa1g5
E8iAfDlyqQw84NO5tB8Ylk3fchcLyrwr8tzjaDttvXBE3h6RPosdo3sYlcpOlgpPhcqrs2yy90g1
xj6PJhwdDlOwSjAPuyOSFPrZLbKteKUy8sRoQT3AxNnd00FEykEyTNv3OQ5mjtrosmQyrDrC24+Z
rQHcxFBsAKSo8xApcSI8lYZZ5cLzrGRycYtzHS7RFW7uuMMEAFOaUQkScDAnHkNWN+Y9JGApIGEY
ZQ+w72Pvt94hCaeHCMHlYbLtX347u9fClJdZ4ovoHDwpzZyOhxhZ5sY0xJuD4njrUVFQNA3LeuD9
O/jt51GyNNiCbb0fx+c7CIqzkcmNT3QlZLY7ZgKpufUQkmo2NHF7Ndz+tUG1uAa8WGxr6YUU7MDK
h8jKr7SQw7GaLqM7nSQ1xKkGAdajrNui+M2gannt2U/tR2uU3TP1OZenNsgWpPzI4iSzwHnEl3uu
evKAAWVFN/r3G8jDzdaPInOjfGSVsxE3l7ap+3XeNo9W3c9femC9DLrMiGhUhOgOrjUfrvCD37vn
aIj55MFD7EK3ehtb/uHdeugSgrWZiIzJsAptrAj1ZYOrYpVJ9bnpxeuADRmb0QzshMjiNAQTBoNo
zcr/XhgxHrTcbq4jj3kMRvezUQVvnFVWjSNzyLwBx1yaGvu8LTHQ5Om16WDT6iqzLee/G6V57Ylj
6Vu7zmL0urjsXabuWgbkJDZ2zIG3z19C8ZcFjAt7eDNzrHIPZlPZXyQxJUX/Hk14Zhx/DLexneOP
tCj7J1vILTZL0LudinY42w4R7phsER2ZgLBj4iC+4hz86fQc5HwaAyvPaggQVDiCEEzjVrNfM0FL
zLJ67+ey9so3YxHRtYpLqh1pvQa5t+oi75sY3OHRTsBmm35+TpviOWopvBzhwH0JJ/J7HAMFlpFt
VeaBXU1qeUyUfe76aN52IyHIg0WMsEGsopeV4pFa9MIlX3nddGTAa2+MBI/x/QRXsbpaCdOLBNUx
LylA0AaE0R9KNCUq2i+m/yu26EfhysTo3SMLGGfuVTIJ17FP/VqNLDtBJ752XOurOJoVOOFhwlll
lNvAnLcsE/CX1Xi2Z0agg9U8/A2C1AIy4E8TkQ0mLGdBV2JKHZKoXTrv4cy1OfTojMsKO0tGs7JI
XwJP2ys7hIOoffeycYwN+jeyiI1QcXIGQwtb+4prbCRydylB72ARWpbpL98DzreYaUBHcIq1V1Av
6N3PmqCKAywRrOfD8m7s4fLg+AkeRrsfT95ojzCJ42Fzx3dBFdDpZsj2I1uB8rZp1t5FkwyKs5NH
85LES4AubjTtHb+lC0tZJ8u62zsjx+4gp5xiC/IG9LwlxvKVGrKtHVXlaVDZ9155yZWjfLNqPZ1K
zrnpGFfqaVTE9orOZ0uZzXvTlE6e/pnZEjZQWNGG1MCBRIjhG6E6ajeqnJSrjHCX2ffbbSBHCr1J
W1TUiNAm7sB76x2/V5AkqmrYtVRbjcAXxjWJDRWo3ZQX41evs4+Jg+vZNx8w0ZruVB/LiZHZDHAI
6MoauOl0Q+IJDbxlUmq226m3BWhjTAnSg0Ftmk+LzKyHsQUQ0rcGju1x5N6hEJW62MlV+N6OUBNk
23M1E4BMoAmR32Q1pScH9Nd6kd4+18NEE28eZdSInL5q9sxPxJE82ohsxhL904KxilDgN/4O84vd
b1WSWJdubB5swr2PxowBnF76LThVj2uILR7dopruFE4XoOFmt+msmvhTr3upc7t7ztvUORYE/yy5
UdzaB290nSc3iy6trH6YMpfbenDAniNOoFEh+x0dX+u1Yas6lkw9qra65S4st/9h78x2G0e2Lv0q
/QIskAyOQKMvJFKzbKfttNO+IZyZzgjO8/j0/VFVdarqoPEPwH/ZqAMdSZZlpUQxYu+91rfGGDcf
+HeQZgk5W/b8GGfgLdLZW/Ub8TV5zGrPPjt9ZgScPh5cZwYXMNaEzCWcookVcS7sRIf5nh5yIBoY
Hgm00y9oVhnS1c68sZ2x5duYzvcClxvG4Srb4IMUXzSPk61ltmt2K9S4qsfRSK1MRmG6HrmgpTFO
VP0e+CmALnjxDMJba1sSyIUPm3CYfDJdwiJ61jXNpF3tx87bOP/0SJRjqxRRYppTdqc3+UfkF++9
TdNkzp5bYhW+msOC2xT9I1iP6mzaA5lwfOUwTeXMLBZ1z2oVWI5ZXFpAJTuBa5u8M/ziyCgfGxtG
OCfOp5KT0ay8k82maacm63tVz/ELeoNvnlGFYH6bT5t+p0y/eoUnLn2vq6vFCdlAU3YxSSbCeuOa
B7tYPkkAVVgbMiZXYrBeouiNiug5p2P0WMpUBLFK70m515lkxCSAKIXBdIzTAxv6y1jQTteSaH5q
Kp2vTzfbeLxr+P4RkWn1Qk9KObL9gsfrxWQLdBXVRTNjfW8Uc9GfZpX2TIPqF/Lf2qBOm/rNW60I
0VhN93Vd6l9Go/iGn656mMv2V9FDIzPHJNuno+a+LrO5EuoW7a6c8X6k42LtTEqvQ9v7xA0Jrb2T
00MPBancu1kUCDdBFEyLbQuBhHOVs4IK7K5OLw3q6VMUk7KVzeZpwSKDnweZ7BElJ40uP9M3yiye
xmR6jUrCkRQI3UtkjGextkaceRjYbVPM5WUz36Gjm+9MTmWBNk10dfv5a9pL62GYeeKNxUur65Hd
btYxhO7r4Ulh2Tw4g86XY705V1H/pPtHy8n0+6xU+9Itja9SjaFr6vlbw3Rln4Gp2DWl0X116/zI
xj8YHNzumzDCq8zxCKEGVKT2YVTz2wj05EX52MA93wuHPLCzjgD0BRmZT76S20Gfoor3nO5cqh74
MH8bBwjJ6IykE/wO4Ot6J9w/8t/n5wOBXhv87/zHeh2itdzDrTrbd+aD95y9Oj/pBptEDhI7JTD4
Q3JhbBR07CDiIN5aWHRCn7MwdID5AN64uYzefTw+oWMnDInYCVSzeysIw7vw7u0OZ9nmgwDGbbSZ
wik0d/apPsYP8cPw4n0Tv8DesOutHMCCtHO2eES5mTzWXdjbjD7CNN953yfGVQeS588w+B/M5/at
QbSOzwRPFKGuzZbGddQGOMG0btePe3r5uFdRguAg0e/UnM9bu1LPqq92LUA03FIMKvvKqw6AEId9
lPQWVvzG3yZi1o7eWNxhuyvvvF69jeRC80V1QubW4nvKRmDDdlYDDZqSAF+Ul4yw04+yAgbQT1p5
nZHcPfSj/rLIYteOQ/bKlQRlUinZY8bZK53krd0gQUhtVeMtt6xXMTh0zBK2m0lxFhg+Cl7E02sT
ksQKh3X30I0BjszTQwq4Knp6cIlav9bV6AQ2WTin28WNYl+D+/z9pqsS+ogVrp8bmf5G2P+LvX+7
lrYcGn2eXwzGaScmXxdNXXI6t7vanEoifJySeTnX/u1mw3TksNhDkHiiOJW5C8lDEaqGJ5V52W7K
vMfbT5aIOJzYbugQG3lxihJxcRkQ7m4/jEgtO9WDLE/rKxhHU/vb/VXh0oTDg1OMRn66XRDplvPl
5uKv+27XwNqsp33W7AzXsrH+zbZgvY6WaE2EWl+/HVfUlcx0t9KoyJruq1PUynI/d1nTnvXK7Pcl
eLfFtv949raNi9//zr/dl9QAnIyG1AjmpF+Xola7xjUxMrUq7gIWNIhQWl2cqHyKU4utMyuSZY+O
0eTUYyocQgyqzUz/+8XtPuk2GS298qyt7/rtgnksvdPYT7mcnAncjYZEQuic9Qc7hrLVEH5AMGNx
Ghnv/64d/P9k//+U7E/Z/zdxSfDRffyvz4IO83z3kZMJcI2L4rMtu49/5gHcfutPtL//G6J2VLK2
hdwaBRfi/j/R/u5vlE/4PjxHB/OEDeQvtL//m/Dg9IDbNld9touI50+0v/jN8n2gT0i3Pfp3/z20
P3/mn/IR3TdQ3EO9Z6gIN8W8KdD+Jh8RKvXzzipAlOpaqep+W7l0t8+lBT8jnFtcrGe8VOITT+sC
IcZzM0+QU9Ur97lOzFz+cg0x2j85EkvtqxXRjXwZq6Zrf8mZ2M6PxSVK7+cAsbvZJAuZH4tYwJlM
1cDspvY8ykWSJl34qWXlZO1TY7uzyTy3bV9is6BcSNpK9dAWWdTXszJBoT5UnOiHrfqJLGjHlOa5
UkN2n2qeIAB81LBPDaXW5RtLBxB46WEL0Bkt2CFvdE/NqPh6vNV7J/Nsc2/i5WXUkZgyDvQ+K951
z8MC1rlEDARNhnN7S2aDT0YkSE92OWggjE9znpg1t+CQJ2SckmA/RUL9SrrBxESDpm+dC2CidFD3
fYHsDFVYl/lty18jzgxLprSxROdJZsfGh6uaVB7BACWr7CPTITyPaZocR0XIFJxE69EaMZgkxCxT
z5au0a08QpKqmjJKv8M2JwBBs/xMXTs55IAKMjditK1bVgaqYlFws5AN+dEbdn+4AgTWLCzmtsgB
msbGfGLAI5JgYOOwup/d2X/oMayNRBR7tXjigX7101GT+ir9Mfuho3Js921aA29JmqYCVGAzi9vO
tujeHTZ/UShAEd7lPidH04zEc2Fg044NttyAnzHb0fmEeAivcDJPqWVaXwonE1gA6EUQam6URbpt
68j92rtVNO6KoeqmL34P35FzXpIkgWmC4T81Df9UhtACqVFgtCb9UGvpnOoBe4wdk+cys9w3dVut
41KTACmwEiX76l4t7byJtaF4AI2leb9sdxQtKX/LCHKTRHgfnkmJO4PEp8Zl7z/EMtbOwJ+wIOem
Q8luVdXiQct2BrfbYuQdiSvF9+ftE2+k91FlYJpDMnxy4AS0k8wDiJrc3DmUW/pdVQ3GE15yM6EV
bI/1NUP3LK/aJCf3pbAhxhyg/3jeKeKMIiwGf06/pGGsV3wq44Y2y0h51rNzmhlqOlhrTyn5bd8q
K5+fBleIRwN6C9HoMUsfcOcH3Z3lhW8Ak5LOtmlw6bSspi6Lf2aWmT5rTTvuxwICE7Lo+Hs9gLqb
NNM+0/6r6I5aEQU14VlmNXWhiwY7pEQtq82iF02osk6csc3X1xhNO6oaGi9aumBgi7XpOSNVcj/G
XnnO3dq9TIqYND8aSWQ1XIfsHys/NrYcn5xaRgEV5bwFgZYcZC/Mox5J+0Wf60htlB/bePLEp5WP
8wfy0ObOIlnuS9mPxDoPC1tdwyi+VMUgeT9aRdt/aL94pey/D5lRHXs9Fk+KohclTu+qq5dNPBDQ
y76dRuNbXrQx2SEJE9KZrwo4sXQn/BhEjpfkLWybAilILFO0tezFgN7Jiyyj2NsglKSe5Qx5j9ei
eC8mKwnr3pcPjtMgY22SKHRtt8N/gZVwmacGVp3ZMvdl0OKjAMDy0DVXwaG4H6DV7SzMBA+DFWkf
JuFNPFVZvcBv6B68PqHiLrQZflkCrQ8V15EUxoxzg9PBAo2tB4zmJnQ2RcpUip8gUEmi/8r1pHhq
iFa9MyZPAeHAAuMg28jNo9Uu2ivSVmAhg5vRGJhnTMq6SsHFigyH+0DrFSq6DEyGQMzefOSyA/OT
pETwRTeE/p8g8ACKAl9zzNDT4+LU/c6JMP45lGIYHGB1HyJpeluTucM+zT10Aa0NGj2ncbBh3o6p
g4bCj94wE44QTMwNoRZPTPqdu2ayWwBJxPdFfD4HjFD2EZzcdDSrToMqkmi7SglxqmNjOqTZaDPL
NaerlpgZq9UMPY3kZn7XX0HQtvujGS0NpkIdX3SxtvCbClGDKar96JGsIWK/hsTpNHde0zE5nCv1
NWqz+ap6NImmqSc7pAIT2YHEzfp4jU+2l3fbhNY7vDYylNHhmfteWVCj8tl7QcmQwIFL7DOOGhoc
KQYb5DPTlyhHgM974HJKLhKCq8ay3Pv6OscHykxfA+GYT27Mfm7oKZXmUu3oAcZB0Vhqp0mjONZm
iZHAiToyQCs8W9ncn8h4IUkvg/7Scd4MJ+nSpC8H47A4QwT4Tw5IOnE0sSB40BUsbOlyifZ1VdER
tAhT6SBI/qTXBN8iIbascqFLFF6Z75EHxdsqTZC35OAUPW+cjloKaY48WiZYCQZI4fZ84vM8HBUT
0EOR9yCRhKB80F206kjAXsnucr6mjWfea5HbByyY7n70k2yXdzhIIw3LNl9vTqLdHNEiY7VAazXv
akt4v5Sly7MRk5+rLVrzCCWOvrYNJjQZYd+giEQ5kC8IThdPrqxkpknw6E79soaeDf14Dze4ImU2
H+7Ivmz2CxjTMHOdaLtMg9wnFomIRUwkZK6TYGBrUF1pM8QTrRAxbONCJifM8e218rMYDwsxlkAh
s2Ai1DoQJakyfo9tbYMEbznL0mHbviiYfsgAQegNK1PMWY49EdZgv0k7cMEqBsz46RwafDMI0553
oOPaYCLHk3q6aXZdkgDdKUbATYne79WYrwvIiLCH9Y7Bgk7scWVwlOaJDLIpQi+VLLhRIQ0kYTLo
rKGNnl3iue8fNQ0ov50vxWExSufYzbjONXviY6+JaJRE7IWt8LUDjXs7REYxhXHh9PsldQZ/Y81p
+1E2FSwvfbD2RTkJIBNTP+JwrCv1ZXCy6ph5nsLF4bXNKyj/ZSfGpbqzsmTMdqA1TZfkOcq5XZu2
bXSdYmT1gR7LrN8pw/HsA8FR43LxeJMYGNaL0z1P1lJRR0V90wUWjbkri3pWboWxtqkda6YlCJyi
j3eJ5Ru1uUGIP9sRkXqy12b90pOI9V0ug2Uyjrlt7f+nq6D9Z7kWB+3/Xp/4R1nNDYKY7v/882b7
+235Wa41xT9uhLf64kv/2cyPn1SF/CpP9Mcj/6s//KNK+U/rGyTj/3F9w46Q/1VV/M8K5/Z7f1Y4
3m8EZRgGNj3XcEgbw3n2Z4VDDJnF7s8wqTr+SC0T9m/MTQRmWZtnwYSKnv2P0kbov9HGdA38JXjx
Hdf2/jupZSYUkn/WNrgcbN9fX5kjhI9Cjn/s36XxsRvXdloB0siGMj74Y/feW84d9Q4Sz2KKTh7f
Ix99xj6fsNIkcXGUE5Reu1P6oTFNwQiLTTk0nRTQF7aYhXT4DomuVn1kU4kE2ug/pzziVC0ZVqc5
AUijHH8N5drqpdBgvcZkJdNlx4xM3wiQqnLez27Th0ob7kTyTZ/LXQp3O2Db6gV6467CWlIPO/Gr
oZWwm2x5tsYcpv4Dgy4QIlX7ntcIZOgrursZ/QLSnY3qf0gl1LbzrCenmIZtE6NfEFKlQbRAeNGj
5ZCDv5r6ii3YGnLGqFg7OKuqMUlRCywEk+4S3Li+FmV3qWanD6zA/dZamKHH6Kc4w2GXMnL5Q2sM
n7l8J567TsQHlpw3JZL4zi8HdedGlFGdwYLmTtF8Ybs/IowbdEBh+REXH9TmoiU9uEk0LWx9/GZo
qXXCL1oknbHLi8NJF9pCHTyAU5t4zrqriaF/9uHm2ulwnTmJH0o0BnkUjw+ZWp48hzwIM0nTJ0//
Pg3lEdfn8NmgmVtaQrmtHkWRj5lAMyK6/4hfgnoMbonOY0kSCYqAPEgd86WIPCswjfnZqIp577cN
T1TWJH/MLkq2IQpIXTt74zg9LC4faCXUvC8nMhhX7aK9aNmF8xGeLKKihacJrLLNh1AlGAQePXfq
zi4X/zzFj3mUnb3IqmnsaN5G5wmTvLYZEAEbH7H5A3Mgs15Umn+Ym/QU+WazxzavwRswTnNGK9P1
pGTqFf8YiENij8GFrsY/Lmg+YUr6183bT2+Pu933/7p5+0Fkkes92dbldkvDKb3NB1aKJulX2fs/
/8bt+arbT25Xl5xOXi2dx7/+7u1lWInXkRHTv9aizeF6/OOF3p7T5qhmWoxl5D9+ebffvf0Gkn7i
2HRc67ff+OsHt5sykUx9b1f/9vp+f6S2EEyOf0/KdIZw/68H/u3q7YG3P7MApsTmS46RmZdbaOn6
5XbRGiakm8XDBzay3owkRSC4YYY8zGl3sn2b6kHC68gviATSv11omDPAWyOzhO9VbmVmrb1t7kMA
aOxEtHfr8e32O7d7CSSeNwIIMEoIIsQBAbGql2FtmjSBRVK3h3m4KI3KayoLZmYcSoaea5cIfgiJ
7FwTcKRCMvIavMZTd0ZpfBr9cTkypBpDYo02RVrmG904AE0UF0pOcdHWC9+OzQvzWsn+OGCBeoWT
hXNj/ZHZmbBWCfqLXG0+F5rNW00DZjdUo3WR0rEut2vMYyP84vPjqoBvqe0jjQNrgbh2kYU2bCPM
YLBL/rzPhWcrekJfp/URcxP9aHzFoDwVB1RPzrnKC2LZRiZ9hkrRja3v+zIp6GdJhbhSEf3iJzsk
MyRZtDb6t8zTL7dH3S50JOC/30S1mOyrMf2Goark5Jl9jBHJ9oI0rE3kz8VpcaF2e759bimAW6Js
DjnJKZ0hmc5bxQ/4FACx6iTfFbpRwXJLX4iyIEeiHvNdixse0FpugiZDNiAWdCtQd6bLjNJx7+fl
c17M06VcL6bExO1nMBGG+zERj/xAHSvOhD7mp9FWd+ohHi0HrhtcS30o7eMUl+DkC1ST68UwJfB+
CbfSJwSbGRpjryWjp3B5wiFmO+rEaXkVxTvO0uzCVl8fcVc0zOJ36P6WizYbhBkTL3hpkzw9LnCT
1MJdt/vBkdYb3fLINFgflqxH/u3a9xrci++R3JUdRw1MGjU/56lV31r4IxHJaUUQkKVD3+5yZ6tD
8TZi9MgDcW2XyOeVyEVLDgwhcF09EXlJIHuOFm0Chz7n48Ei5qIKiFwQYYGaD4AzxqpK2C+3A6sR
DOkcRVAEssDsWpNifl1aTJPYNBpqBW5aWtvuZlznm0Gf8yuAmjIY3ZJsMASVThvJDTjNL+ATHhq2
XWHpAlks02HYpBJ+PITh7NinyACBra2UQWncu/aaqyuy15h5z4EIhHvw6cbBXPvsE342Rh12Wp6m
eSlOFFfFaY7A08hmHHYLWp6w7gSOq2R9zNjSoL9d+/3Ov27ffjG5RRjffv5vD7/dNPl4diCi7m9/
2jU7F6A2EcL/9gt/e+rfrxI6/rWNTEVQ2r9eye3v3f78koM/wzwfVVvpxJBV/3oRf3t8U7TG1sSq
tZX6mtys1XRxbxce6T+/X7vdZETR4DL8x323H/SDpfaWxYjV20PPMbdNBOCskO6d6GskO9kUop7k
C+d8p8v6HfF5HegkhjiL+844arj2CXixlAALhpffbDBjE/+aYzZBpLAtsAQr2CpASbPHfTrAM03d
oCKDHcwdSs3OysJpiRn2Zdl8zCvjlU7O0aFfAm0eOhFsO1MZkvzP6nFwioMq5sfOAHiFN51/s6bu
NcbvfWrBoxQx6RkGmMoBUQBQqNCRubHFCklqoLGQ9ZXhK4uj7kDYautGZWAYJz9pcXbQTD0i7EDJ
y3iv7Xj6EtGw46LStaX5bSwShssqcXdYo3O0/1fXrHEBde0z3nhAZq9q6KcN63J3gCKPLdWqJzoa
3l2CuTRNFYTcXHvPq3zAQYuwT07eoVapic3DyANA2lhDsX9fepyBkHhYPXU4zkZpDHzsR7S2/aYY
Wp/x+NBuId3GW7uMjimQOrYoNFSjejpi3EepESuokTUVtADXwUZSHJU9zDTb9Sk06lbbQJwDxt12
06ZGTB3E7Qjtkx1YtGpEUuF+0fgcmrhNDlDP402eSp3vSItWVynehDH7qIb2mM72vpdYW1LxM17N
I7n+5BigE9FtX2dN0FLJ228oEbC6RNYQxnOKXghzdZTlzZGwqCyINW2NTEqfKxPL1rQwYO8W553y
UEKNatrdyOHJXsx5mIk9uSCnfS9e3J4Y0SWjNaSVLWYK+E43Yvnkfh9dJD8msRQpRs195dDF8Zll
MCEeA3PU2FRMgJfJLuJfX73TNlKBf3W98aGilR1GPcGZBplJdJoPaGmrbZagBfS6V4gbn6r3DygH
68CloscR4Rz9RRx4xwQaPzlt9LMBbP7acTh2sa8jb/cpGmhlUnuUm4y0JqvUm68AVZVPX7wrf7k0
ZqGl9foZz9w4Fh8lEKmg1ctDQ9AIY/Du4ifOhcayuhJEsae9yermTFvMliBbAIQOKDnPIh6QKqLr
rA3xPi3z/MWhX96otLnGI8cSik36B8Tr2R0HqFfp9402POX9Cd+OgSXTYfu82OB8IyxijrWek/2v
vtL6sCaXDppzBEhdZPsYtYoQPFC3vXKjklxbE/VkkMrpko6ugC3t75XN//sEHJjyq1G7L1bS8JWK
5GFodHHoR/OgeieGP0vbo3Cvci7qwNdPqOqzsDRKYl95jTZyksKWQIeIuctl0h96MR4MkJkiYpdN
GGUg9MOABObFt7uvaNM+JgduCPgvSVfHFHugrrWwnI3WcVqx8dHTLlMS6gipD9hU3ZA4x69TK7CL
t6SfVBm5Uk2d7lG0OQnv7VIAwTXHvV0I3ApE5O2YAVjnJL13yLfd1Ep5uPSIz6vIU50wYFIcEaHj
y28Rqp3j2E7fRqYl+Da7O4V8+AKx983rSO8B2ka+LpmsBsT4gzP52sekmmxX4JqJoNMH+czrTrAD
bO06j8Oc4OMcNvSOSPkXOyNr2FRlvDUrRYajz/vTz3M4i0RDPd4wPNJVFcSeNENyzK7rFoe24dax
s2wPeafbwPSHG4aorpRylYDPC8JD7YoMK4447afasDO6EjvuKB/RIHpIcwdiK1yORw1VJ60cYOqG
W+Jnw4rITr6Y3HQ7fXiyKDbAHvyDzTmENi+JmAWpEkSqzZvCRLAQNf7R03+RzBQdYjdHKCElRu+0
5t/eJ/cGjjOKcN5a09gXbUZ320W4rfFpJPYotyKufkr7knTfPQG93cJ1HRTx9E7FyiQIfDf6Rc5V
nkKaydYuOiyVj/YlKjmCxXBtXIJbGRcEmuXwrK0urkafbwiOH0iRXBCepuOjWtw3LAbIICwPft16
xmtXzUNXJ9+MounCLEKzw/5pkXW6JgiqlUORc2InWAWmT2g3YKXRUv6U/clbougJbQMZWA858ckk
W0tvM0vrF1GMN6FPf0CfxzDEOXGmGtXGfxMrAyQjrY85zrupNclpxu+DjoxTc/3WFCxKVtf9qmKs
6jlvNO6XwQzUWo4qE2CIhi50yeJnMo2oLPL8QaxJjbGe/4gMVkAfga3RkKlV2+SCjEDeSwLZVv2e
hJAs0J1ZoL9Q4PVBuYLIiQIrtnmLf8EoGIxlpJB55LLH3iPdz6vUH+XYX3W0mdBaNXwisiHjMuN0
oltv0sxe8LfT4jaSjT/RQM8I/1gGwqGdkYEKcYFUnrVNvF5hV2UAWR+OHKQo3DAAUaIknAvn3cr7
bruqPRKjXZWiP0ySaYPeGjtM4PE5cutiq7c+cRfltk4FYhHngSy3ba+RitIknkuT1Kh2D5VXMtyo
nafC07+kxRqJrNQI3r/9mRXygPsEv+tk/3BoDj9a2qeXD4ce3NHjVNvxZqEacggTxAl5qOzhW5Ow
sfDQNpmSnX8uPwr86VstrYdNriRb5AUM8BoPiHGsxBowm8QLLVX8OdbWm9PRN+EkMmFNilICKXh4
FJ2zNX0qkyYfImE/vodsjYWxCJyB02612vdzb9rCAQWNnKg3N8ZrjxtqIyYaW6YonlVB00Z+rfLl
p1qqNEytud8B5/i2gAE4lGrNXl3uy5LPVUnIY5QNyH2m9w4lG0O0GU83chg1PcZ1tzVk8cMplqBJ
UDRXPKt2IIDqHbtEGtjdGns0kOiTNMj4kxiRORaNPLUYjFvzcjdEDezFtHyH9Yz8NH2cR0TlNu63
uANUM8zNnoGGTSdOfmWER270uuUyMWVtrIYF2kioTrO19l1sn/A83zu5tdyDuUBhZF8ZdTHlr0G9
+fawqx2n3vky3vkpEGCi+bZkUMVh0y6v5GNXm8GhBJqwohCO6N/P3gzM1RbnwUVMyYwPJ7kfberG
X/YTMTigGyLGztP9PP6yRdfsplwrtlBkrJ23MM4lava1R1hI59t6Knr9ZVaN2HuKEj7pr1h3xFmK
E7rx8fiepgvCPofY6LjB4AWMzJxGQDgm/u/Zqr/5LotqbrufWld+SqIfVzyxv6lUzCC9LZNQ5WZJ
PMxdSZQosUK0OjQ/wuxqUX0qLz5a3tGqPO/gSVzMEbkrwBLG7tJ8SdpFD+KYuKrMKxfUAhYBoYTs
ujVJfyVREWfGA18PQi/fKyeUSyaO2pg8xJYETU+c3jZHPV34qLoIa7ew/6w2x7aL2F9HBwbp8n4U
THSqYdvmjfMU99YvExTUZoqljYIRuBqn4gF2u95e2NeVqfFdsWnqoRXAxGzsXVK73iajKN0RzjQt
1x5Pd823/4Tkl74D//Q5mfZj776mEcqO1MyHoMf2HKbiYkBTzWFjnsqlmcIiH+MjXJyrrsmvRVkj
2l+8ZtOgtghcJ3/T7PmpGxggO1ONmtZv3miGO0eQQwk4o9T80dOZCWxziY+dMF/GuT43qFADoxEe
4bL3mQEZHDAeq25/9pOeRVGT6DgqAlUHXCcwvDZEaVmhqGpSYlHiJlFJRpsfzJMjcc3NzADxsm6G
+mEw1aPuW3ngIfLbFlP3rMuLYxQDjEdAD+20hLnJDCo3NRufKZkLMoeQbU0rRxZsBa3S1zYiSrWD
m5naVDhIyO/clk4gDJx7J0eZsjArTqX9gNjpbOfd1VC8HDZVV94n4oGie1MBgHI673VGhhFMZftS
+eNjWlkvtejZ8Xb+EBRa+pgZxEWoarbDLDRiQGDqPWNujxcqG4I0IcYGxQqtjf08jWA9I+9Qaeqq
e7V7XvrECTboHZJT60FVMHe6aAtcTOa4E4AkN05jH2tjIACtL+6yFqfWeraoKsI1pIjEoaXLr3bj
YH4DFZBsUSSosBLm3VSAmBxUKthKSy/0NfNnhUPzTBEE6J/mf4Usz1/sEr74sZl4OldVZ8aXHqQW
JKv4qV4Getevjuqq0yS8BSniBk9I8VNkT32dwrCX0tt3XvoYm8QDzQ0ZXqhAraCSnyQMj5da9oxe
e0ar1RToLskzXuVRfOHhCtFNF3yKRb6DhnWYchZFomzZFa0trO7g0ScPqXqcbcqe2MpJYK4d0of7
qTxErcLCzKkD+G66HZRJ9m90L13rmibesONIZrw+jc8mJszGa71tNENhzXzt2fVlC46cIXnaHkvk
MP7SszvqjmOSH9Drn70SBD6qhZyldc0ic1xselZPbm6DOnU0bbb5tEhxirp7ysojYWm/In3IDjG2
Vs7kyL0L8Adwqth8LP6p7hccV0in9wNrIePVdNrWPgbIvuyek7Y1T62i6CGCxzjnQ4PLHsCSpaMf
k9idgB3scKo9G44AIFV3j5MLyVIOK725d+jF4WLfrGAyLHdBG7G89+5p6Nti58Yzm+A1gyHjgDLI
OIZ/WJM+YWPnia08BKDDElgleBwBRWDwR+LLalkT9LOBM/Xp6maMC1W+xcnBQ0bEYmcl6I3sd+yA
nD/IfDDSCCOn637Mssq2XtazD3bHQ4/C3KffvJX4c7czSh3dgprDO0ZpI5zNvIyHYXKemwimrdFD
26w6onttTv2Ied4kxq1zVHgvMmp63uOCbs2aJiN6ime9QGRFIC/UBfWlMhYcHhhTJ50x8VK/C1rW
RvvSZNjLUa6V1yXWZj6ib+msqGYb7XtDk8LQJ3FpjRpmygIyUO68vHYftQwiKd33U1dMFW3AOaIN
YX36i3yZW6LNcgUjiO8QNCSxSqLbfGVJvCz1HZhTjGuqKB8AUtS7hb15WDQvBXljrCc0clwt23UW
QJIM3jGpN6ij88QL6kWP9sOYPwsZ9eHUsS019eK1FfSAF3iRS7oQiYNy19TDgqFRNWdfFJ8YPe6E
df5BjGyhO50exDQR1uE7X6w6+YU9937Ih2fcZm7oOow8jI6QKL6VCQXXEIqPFnwkEA4HxzSCgGAR
TrO15vg5ozI7glp7hNZ5KtxpH3vmtdGjZM/8j/RkLF5JjA9C5DuGky90RUG+WN1jt35J6UcGM/Ui
On3rNML6PiMjS78THrMeahaGuXFmTCcifxfjxkt6DeGcstBmLQcPQRvSYhJk/I4j02ekutfdcTcm
1svoSEKr7ZaqTC2/FrRtYaehsqhxDNU/IjnshRqf1jiVXk4/7aWf9greVuPVoAjQzGCSgfcu1jik
yP8FIm/aVbX9vojMOLBsIqHP2nnL8OSew6IL8xk7Bcpv2D85vsN2XR29WUOQBHbGr78TWYaJqHoW
wCp2cQRapIca1bTpF123nsdsWlPp25yevftamylDSCQRm9wIXdJwtvHy3bDg0U11c1aNjyvOplSU
jWVuiHsIM8tJLkjswbNMVDpjeU9Ec8T32oeaMwJ2qkT2rRGiClVlCByNVrsxTLq29Fg0wMO+f8h7
0BA6jDDpzkfRuGytdTQL1k9EOs9N1t9naOGgU00fBWFIG2P26tARGDi79kp7MgCXkx20/Glovyc4
bglkEO/4vEGOMHs14h5omd7qR2f6yR4zeXIdpo12P8DOKI8oR+gCVj5F+RgOKglT26ZoixHUSLpg
Gzzz7ToV/VyGNf/PwpDhsiOv25bOy/+l7kyaG1e2a/1XHJ7jPrSZwMATEuxJiVRfmiCkUhX6vk38
en/QsX3OueGw40W8yRtcxdWRiiJBMHPn3mt9q7iC3PFWEUQkHyAdT40VuwKBCwmoNPZOwsvPdOsr
DRHkIFL/6qBo79H3wgzHGearPmBwRXm5kiyeq0mDrJyxoPlap9GXDAsIwiUZaliJdaEaMiKpD/HZ
7io33PEBWhnJ2B9RxcQH+EZbN4ZOlWZ4XJNaPasOtBjzelhypHl3cY27bUhIgbaZQZVuvYt6nnHp
zM5qKIz4bGuXFlIx5XV+byftWRU0DxuZYvKhdXxEQcztaL2WOJA2JPAyf0CrFVO+OlCC7B53YaeN
4NQMuecTQ9egS5GMJuyZY9PgRe6ApuXatk6MxVHqYUk3vGuX6T+Eow9rA3zVMJTe2RLPWYzfJGuX
41ECBqHQe5/1aZfrxQcnq8usH8xZc+/H2rubcPX43qS9dxW9sIFOwU65iGqtrL1ocA3WE6iFjXLI
qi4J31o5xd1QfMX4mlbOeECo2PGaCEYcQJwPnv0zFn3uR+WjlV3HXmGGRxm1qYKw21Qa8FatsIN1
7ShSTugyaNqDa+3RQHEORdhEEZj7NIHom+tXl27priD+kxtqpKjPrEtsiye8kTvH7fpdo7LGr4ZZ
AtLHngfKlBP0WQS0O7Gflr5VGbfCVScnQWxT4Ys9xNl0McGD+5VN69GJS6yxFd1oTFLtFG+suLjN
qfnBbMpcSXJj1ITEDiuPkcZ0oUf4KbH+2URe+MDaTD5JQBPFY9C/BE1vMw5KGyKsY6Tl1zgHcYEX
H1AWkLI+JPtTyw/GDAbBtIYrk/+WKQ7i6SQxqBpwdW1VRqN6qFM+iwXZYtPwSuJ9t5m7lAuc9vij
OlJ16i56oRKxfJObGj/hOqqz+DC3tFSV9h6A+A5ae3iTSuw0fRivcQsozBaoDZVORjRiMVjEECF2
pRuRdkAs/JrxQL9jF1/kU9OH5E5gILHv9Gjg/mjRO9hZuBbm2QFFtwpV+dwvc6JvS0i/eEqcnDSm
Pywi399//6RZHCN//s73P3FDzU1X37/z/f2fv/3nf4uZYmP7jnU+CjxCgTB4XuczKjvNNR//8jB/
/NX/9iHdjNAlXbWm/8cvfT86u+GSVb484b88yuJNAh6ZUKXBuYiCYD+kbkjBu7zEP5/fH49T4CYi
JcaDzby84u8fN01PfrAew3v9+yN/f//HL36/ktZ1PiJMpZvvh45oPfEI//VX/vxT3xfu+9soLyKC
3CEQfX/75xXVHaPYxZZxihvtOSAkiWkjvco4qd6BwUFq0gVZguggad4N0WrINE4uAzvmZJqcJFM2
XROmUD5wKKZmvt3B5dR9dzK9Q2IRVqjDMQ87OmEgSp4zVrgENalthD858oM5KZMa92w/kqynWObz
jBgjxvcwM7WgT/xJoVAWRfHs9fVeWehZHPTFAyJmPLbOjODU6dM7XV9GJgqCotIkEVnhGd/laaiT
n8sIo1EEyCR9dams+YMEOCI/a+c8mvbOQ0sC6ZN8oy2Bc3dWjo8xmwkzslDo+WTjJUtO72rMg6tu
saAmEoWARVI35yMgZnMlsTVRAHr3ULvpuQ4L1tQ51Yl3hCuXb2LL7tax2PXM4lcFZoQpnoe1EEio
Qf2fxi7/BM1V+iUjLquSm1CHjeJZ7XNXgMEOU8Y1kpt2ZWXTgY1tr1XujkYaWCShPix6eWrU3tDp
aOvQnM5Ic9bEQnPudQmWcuJmVyGM30SRtcX/9gNZDieHbosukcQnwHj21AabeGwYmdvVS56Jr3K0
Jn+o1dcoc7ivqc3CbZXDKgnZA0Ei5ZthfotC86nMKG8rVjLM+RVxmK+9Thd0IgybPCO0wfEal6az
HxfnQ2FAPHQbBuhJPFfojtxdreNjhZkWBLHhN4rOgG3BYO07VtMh47jRS8M4dKPtrWatf6tHstOk
nT6NAXWFqJI1w54fM0hkGmmScRRcED/ss0/FpgZZcIkKA+VjxGLET2f6sQ0VjRZnTTQipBOm8qg/
71jGABghXnA6TUO37PDka4+wgOAGB9thRoZZcmrFy0hiKgxVARQwq7ed2vJTxkzkQGF6Le+72XvB
PXIEIfmRTzHYNaaWdgT8eMJO6hiZjZZHkl60aJ5EJdvVX9SH1z8A5v9S9GT/xkXX/tu//jN9nzmu
MGEh2HijKJXQ9f1d0BcFCEDjnuYU2RTWKh807yhTJguxkV0zHXVHbAdPDn7wjZYX5Jl3UbAFyS92
eV8aa806IMEnzB0vCYSr/mTkmnezJ7WaIpnfp9wIpWwfWQrC/+WJf7uo/gJk/37iQud2IOTEEvT9
//7E57hohKJHe2AQnB404SDXoJ23miALkhVAFmybuMz0s+jeSSLCoi1yAv/ni/fPuRvLc6D/wf8W
KaRLlff35xDXcSKmKIf923fqHuP/ITWS6EDlZ6w9EMf7EjwowJVHF1TrJe71I6hsiIj/Cyz/n8OD
vp8HIGgPm5yOtFcsqs2/OM7SUim7SWWI5zbAkQOz6LC4wFudRXBsk7dhxo5ZZuLJcMP6Ak8BNTbN
lqHClRy02mXwuvpMQb/6hjCHCGbYrzJ2dANDtR2yTKMINS4BYc2B7QCOGdFva62JsJ15OBkStV9g
D92UmK+EOwz7CcJC6pXy/P0lXv5fl81v//Pl/2/u3cViZxsg/pbkJPlPYtRe71wSt6PwIAwTKDuo
rU3ikYZohHJbYdiO7BmCRj1ytoQn4JjVgYx15vvZTNk+nYs8JGpcH+294eTDAV4xBJ0QW0dTBcMO
NpgJKGp87ANQTd/P/P+18PkCALZsy9/d36XO3/LlP3XQ/x/Joy0+qWQV/Z+/CrD/Zv98gXyKe+dv
7s//+Ef/oY2Wzj9MW/A4psNMz0RP/F/aaNf6h5By+RzgDV2MnHwM/lMijWcUd5ex6KSFMA0dRfV/
SqTFP3g0+OlIx1zTNIX4v5JIf/+Vv+aZsJIyCJCSx+Rp6LrLC/7rh9FlgFGWKiRubK5vBJ7QCEqL
ZCOhKMTwWkLMCF5fIE6sucfkCcJmag/Gjo4hKuXcCrojYKj+OBrKOpjyrhwQlTCI2H/byEtkGBSG
mFp0ORzzSntuG9qeg/Y8G+S8Oj0kN6a4GZv+utcJixGDH4AulsBxw9491nr7KMxnAmMAYPEBWMny
khmi38joLv09z81rFUxvgax0LFtGxvhzeh/ba/zSOC1dhvE0x4O2kmb1nrTh5wRn8pgTNhBWggas
OLttC79MWJtBO6jfMdGhsOODbdgWabaSEpyBdMFzpaY8jnqIZtMsmIQQIFAWkj5kaVvUgf0ythCM
jKOJfZihyWwzYRcSgWpYzQqNJyl+RfFb5jg3UDLeMw2iR030C2fw+iOZsmA1pMlDo79k3he+3ycU
FwR/IyAwLA+Y9NQds1agLXX0hzgYmm1IQNcxXr7kzirXEgvJBGmOTV6FIN9C+rPdEotApsfSH+Mk
aaasFZoe2PhWjjD6I79pCvst0Uaiw+HhdXNgr9OY529altg03PYkdtdvpcMsNCtOSra/JyLyzlUs
4MnxsvO+145YmlbMJuKr2QNRcYKCEFlHY/WNBugGXri3VBjfw6X7qsYBJ8uUzLhnAu9FMTV9Ucj+
KmUgJdKjlTnmxl6R2Y2kKcx9OxXG3k1uViohbDPHqd2ILh3S0IMbM4KwGoq71LsqRgZHhrEtnBNg
kVXxXCmulEcGDe0vdFqGHZ4GSmyDHjJQycmFpzhp/LshY/hE6aIYn4bGex8gcg6adISab744MemH
Qq/bYzwhK5igo0nefjfT0X/Q/kA5+ssZvacxMnZjWH7NrvYZzUG5Be0zbvSAYOwGj1QGaICurioc
a1csKQPG2BxNoygBT7lHl0IvnhmS5Lws2iDpQ0m4zDalWllpeT6iQXHXLPflYVLRKW3oXSGkNJjR
5o8VeIhtaajPaULLy7inOXr9cA7FkKI/4qPmTDaB7pjzqKeRJX5/afKJZobmkvdb0J7UQnzWYU35
MRi0gbvlC62UVT4mzv6b0TBlP+LG+2Hr+TloMO51eILy7mfquruwQ+SUNGQPt7YrId9PsAobfd6Y
TvY7j5P+j1s2pvvH8sI4Iiq/Mpm/ImwLtkG2wYHd0tVzklUCAfQwBrScNNkev78EWnaIaXrvvlEW
7UKxgAM/42/Aa1H6kuppnTDHXqUD6atLTDGkIKq7vL7gpXomyXyfNFO21lOnxREl4MDgvgCiGpYb
6DYEgENsO5V6e2t62KFzIu5cghLJ3HXuaqLvdsLLfK0CT1RzZmqdCH8kbMUuDMcjBfJ4NLExZFQI
h670tqCZuoMS/X0EV25dmfQmB7p/nFdyfYPegVmxVu5lrwESbu16jfC1PyaDa22bQYeIsygoBBNz
2ROy/f08Y+cRS9GIib2f1+QVMGEuwZLU2MijMfpwo7bftvySIQFYN3mqEBjQzv/SU28iqIAvwWyh
SntIQRKiWaAPjWe8AKJ6tKR7V4WSSytAZpVJfpjgpbaTVPtvSkWtGZmfBzike7gY3tigZ9Po6WjF
x5jTx+6VcQ2hPNHFRX2KMvRTSTPeVqVUSMXplA5GfXMMVhoN/w/9pVQepZUuTnASDDCLnXEzL+Wa
Nu865kkCdqTpWncuSRVZJueTgaeZm3frTo08zsTfNdFU7DLMJQyTRsmK4PrJqIwjpJSdIJf0aDrp
l6lGLL1L09IZwTB1LWa9WujbSKWH741oauxLGwK5V2ExnqcpfSwQc+8C+tBp2TR3E8ntD41HboHR
NC+qKVm36vbH93doEJOttOLZt7pXnNLGxSSb8I5eS8P0RyMcwEiNPWP7cF0EIVc9EBE4Y11Dc2DY
Z6M2f1H2HfOmbG4pfCUbWvPgdvMHSqs7vP8VlkWUM1xshtO1Z71yaYm+Vt1J0WSj7uvwIKTdpUd+
uS1mWv+NV5GSnGFTXInACM0VtLWaPC7PdwED7NxkYKiddtx1UxD6hQ3jW880bMwWumzCBeWRG7/d
euTJrdq5BIsYfZJS65wgRi8t28rYRFN/bebZZcmvY247BXqLz9SlnMLPKkgIUp/ScZ8a7oGcUXlk
4CSOIorPIF3cnWzG0i+m9LXtbLKKEEltNVFY57JLUKfOkAPIZqLTXGr2JshA2LVh127MNnkRKgsh
HbSTj7iH9rJBtHQeZe7RqxmrOnlxxubXcU4Kug0oZLGflGseO1KxVxPHgkdH+XaQtfdBUd1HXkmP
HV/xLu0YeKZI3NeBEVfHPPti1gQ91OM9rVP3xOwayHDuPcWjoe9HKjLWCTJxZuZ6+2yRoRkEVVww
tAr/+wdcwmIjoYmxKKGsitNrFJtXTLHDI8GTYle24UO/APriBJSI8IriAhJjFcc6HR386NtA957C
EF2EZr2AigreWwfwXjyk1aUxUMwn6SOhQ0dD2sPRJdLVNyajO7oy7j4aRV9/1FDst/nGarMAE6ub
Ehec9bsJw/xWb/AEDTboqAHh1wMToIOU2jUZS866I/CODkDuqT156HdJsm9DDqHgo0vFuzr3DWWc
4e1Ht3sq3Z4uSA5fwVXZh9Z7D5YmOCYz/uqdgYBvV6pzUQHY4CwWO4FJIPt0kfCzmEh49rYMFxp0
O27j9L5HsX1wbSz6zcAv4UzWVuAdfvT4dq8GeZkFcmemc+QsVdyywWDRB2+PcyTOVKfdg6YqOgqG
9jbEee4bXgHPPyRECBN1CML8HIzYIdiF5pPePEZzQ0KiOWZ3dgCnWuVGeTJb+9FB8sycqtEI2lUR
TXqWVvddFWF4pYiAIZYG075Hqw5mgs43iXYrWu/982CTotU3ScmwNO6fezeFrTCNKHln4scBpRAr
VdbPufE29wbxfiNvDwD5PGrkxSgd2NCMxJiDSnvyMysR+8SZH7+JfR1U+V2nA+GMzZ1r9eLEqBvC
lpycc9XFJ3AQbL50o85JMl+CYtCOVWtWjPC9eQsXgn2/5ilYEER3lR1b55GJ7D6YvLM+6bZvOZ31
XHN/rcmCUptIhB/g5qBzkcex8ZrK2SdhuYwhRuj5JR6TzM7d2zQ0916ibqR2N0+cK2ERSKu/pFIL
jzD8Gy07VYlKtmaVyGfA/+8sfSurirvneOpwPynQJhF3HFVYvpknumF5FGdnsGY/vwnuFr291Zz0
cESJRQrfGfsN9xElIrgZtIhMDjrfYIe8V7314CkP8JcyGICUxAjiDBcobiu8jBkhsVora7qtOKTC
iWgu5JLN3sDf5c9kW63NVhmPZcXDocQLblPZvXZthGcplNWzbk48McZLX85Q8dGr3OdmlvjHU/Co
snkuEqNZ5xOMGXbO6kebMP4rDI1UCmfJPJHY/lGpfSI1HY6hsoaFz+5si7Z+BmDiVkb0mYzNvVPm
fqxY6O3SFH6gqmyZCrYLL5LxS1ZBwuk46CSif4nyVD8ENAd9B8UiqYn6TrDasUw1y7iznWnJ/Gpz
4g0Uk+qpjtjOu5SCGF7d93XVtMiDKkaRHDSvKjCasx2GHOV6VLeDJkiwQvy71wC3mUkkTojSUiRA
NCM9XNNvUR6c4kw4N7z8+drC1ZOWrYvaOofNJ+sJnVjywaMEp6JGqitlCXLVC817aKHtJvbGcMe5
D8PZZLxhuVgBMH9AD2+tvomVZR61vAjYNwZxNHRZ7Q0Uc3XNigLEatGSujNHua9XFgOhiHm2k3W/
J6uMHlMG9GtLjq84vUc/tygOUUUgcAntwzxbF9eIum1eE4bSOvRQxzi4Dllw6yPH4ZOj/S4qK8Gx
S7OpPKD1Jtl8YWq3HWZ1bjQUR51mrvOQvoqrqv13g8nUsK6yfbYs9veweqtV4kbKL0hnP0VxXvst
VzTWhXah+iITkDyXykxtnEntgU0CZ2cPZ7NwnM9onCHyJohidA//Wh+2chcPkLwhEpSXKRO3uO+e
Rq8CLyJbdzPB2OAUHJ6J4nD9DmMwj8wcpwm9Paq7GqWi9duBorCrTR3/oF0k9yw31BuV0T40Ca1q
FSGjyukoblglkVwGCSlYlqx8YDbDWqPCwC8R3k25298FP2hBwCjG7brPaWKs2kmnMZnbFqwAeYtb
rSNtqZCrkEA2RtAQZe0hJaEiQ9Jdx0vYuLlp+zI6BJF8U1a0y3EwPxeBfq/ZzHPzKEeaARckR/xu
zwksF961pELM0Tmkn4ChrzdOSmNaNjoaCiz+WjjwUR/Z8sc8PXuzHZ36dOYiBwiLkrS/abTpysSA
VACl26q6X3Nv16fBhKrWFuKjCfEDjfaAkaLo9KM2Q2EbAZwfEISBLYRE2bSiv6UI5o3IJNAEtTNV
n2WujNLOdhrTkM2gBvCZRCYkaWLtFUlhvlsN0x51fbyqVY4+cgCJWpbm1hBudwQH9LNTHkmGSkO7
VZinAAAqFPKUpnww3ttFtxnl7N28DBnnUKZPWv7goM95FG4Y42UzrugL52M1lA9aUzJCQHUlVg3R
IlM+nCGATAz65bmMhHcfObjuwN96pGYDrbMB0ssvvezUyUzDDuAiuOI8q496+Tj2rXVMwWqcAjPc
9CILD7nG1NM18auQpnJqQ01sVWsFTza6uUh6TAHm6r3LMb4kxrVoZPQDvx5dnHo7ReZdOwQM/iGw
k1qik8XCvB6VbEoq/bLjysAQrJj5tO+YmaI27oEqt9y9Y6LvQzfetTbjj0jIBkRFL1eQsU5D6Xan
hMRWnEgUiG77pDw1EL3JBF6AzPJ11GobU8eBhKQH/w4RTa30mKw5yTtbtbnJmX8dRT9iIA77QwQV
hJQZdGG2ALBZ9LtULbm0ZkGelq6ZR0b8WCqmksoF6dZ2Qi2xSlsS5EntexEooc4hQkTf5Hpv2QJW
1eeIA+U2zQ4ilWH4MqbhKSp7e5ekzt6C97RRsf2r1r1fTjaZu9zIfxJI0Ryiudt6VSIuHIaxHTDX
QwaMzdyyDxEAhGfTKz5glrr72ZspXo1FVtXTUhHwYggC4KTdFqfeQFgztH31ERntI1fizW7z8VDG
J0rB6FbMAJrYfmglZG9RB+e7UK9BODt40gEDqNrOH3LLPXhlqA6aTM7gpV8Meh8bVEtsB1F57/AR
P2naCJC2QYY6d657g8a+aj3zEDpt95MvaMthg9aVfIwSy0egudUI/9qgJ+COH0Yg5sAMJ8ql+zhm
dmwPwK9D2k5Ca3epzRVlVjWiPm5+CJkTAZja4SaCJRLKZH4otPhxAg+3Vo0W7Po3hRCE43u/JZ6B
FGuNlhCNtnatFbBwtG0m4nEbphiPw65idevieaOl5R5JI3mxNFf8IJ8VZg2CznibcuLIaPgNxkc9
5+Xmig/sFXYs681UshX2JukKRI7wlqu7fnTtK0u/c81At8CrZ6MUfXUL2tI9CV32a1Nzqcicya+b
Kv5hRsOBA1X2nqtwY0sYnn1cR5fcs2IqdfD07QTYeCbPm2tLJ6ad+hbRFP0Xl5flEzD5hTE0WzMW
xcHYKDqpWp4chqRDfTFb11bDHFS7Wu5PaFp8nfioPRa2DhWahivCUS1ljRHtG265usQ3Je3VaFW/
8pBTv4GFErnT4JNEE11tps67MWs6dn9A4bCNnQuR59UG6S5JrK75kc0MEurwkhXZhEOjBbfKquyS
RCjwv9+ZaXBGK1KeEpegeqvPn/Ba8PkX8bbv7ccYjNKqhsbeLOR+z3kq4cv4+REF4CTq6GFYvkSw
32vZ5TcHtSk4UERG1TYbYVm6A3KzntwxtNKyP7YgKaDBgOUDYLEeVHgxWxLQFXzXjsSaVUuoGnYI
PqTCy9dNw2ga3N+4Lqv4UxvGNar+V6O372B8fkyx+Q4aZtcETrsiq+O+GWH4oO9zZ6/zo2ywnrnK
AyGo/T0jlx9TYO/TiV53Ht9wJ6P0WiyK8JZJ7VErWhmfDojZnFrR8bB9RE/CHK0V7nG6zyHhlTY5
eUD6IggFIUd0Kp5Vocz7SZjr1MTQOPYn2tZo5LgTURd1Pp/j53BUlyKrnyMiCvwy1p6LbPAoO/uI
1i06GwDNfOT6H5ayQn9wLjKmaCrjMaYHIJzt4MXpakry19GksA6r8tWhN6JRbxDpuavhBPQFNk5j
4l9V5fzDjK9RtAy1szfuSUwwi+y5sMJtJdofqFbjnWkEL16Q/Eyn1N6lmn6qVD/u2ePXIxuAiWZd
a6E2zSbyfTMxHhyCZHJ6FCuB08hPM2QGy81rR7RXtAdp1BVPxZInmm8vocIykTFWpENgQ/3IzZ2t
yIcI3eTZLtsD2QPIVh0wvn2p4c/lQvqGNm36Fk1rSc8SJdrs60Xyo6c/uEptEiPmwVp3Iy+2y+ff
meae03D2gb1SsE8oqM/C3RgpTpvSrlDrgBAhd6P+7N3pU2oVbWPaB2nFUqsU3Jdcc06GsSFHQfiy
azHh0k1upvqXiIP3Gay03xBACYX/rscBhD7VPlEzmF5zlF69J2znZKJNB52SnvvQZOau0G/khkS8
RJdmaMBqElS2d5e55Vy270Hq3qSBRlqfOb0TrHFSjEMMHCQ2cugRBGZJm4XDNIlZSUlIS3xqqupn
KCnk5jjeNvVQXAxJ6uD8qWfYJummeFs96U9E1X+G9oiX1h3X9O+uia6MA4lUOGnixCezYd260joL
fsTQOvSDqAQnVbW/gtoZ72eS4qDt/0Q+MrxRqSCklcXFiaF3BeOLpOZe21oY0fCmsistLm1Toecc
q75+TwMdybYm4YwrWg61Nrtbl9cGTxxzqkPHWxGdtbxxg29WzQGbkbmkR9fYdlwMsLZ5R2ZUesYv
t9Ws/sWtjSNeOln3+Tv6FDIxtd/YAHtIX9xx2dJdQDewGjVoaXqXKxaqKdjis4TJII0Bz2f/HHkw
3OoKKr6UNG3M7NxZmns0s2FYlQOVWdZxIzDeqJ9Q0B0mA/fwUHCaRbx8tQcEBGmL7CWOOH0Wdv3K
kaz5kYiKc+s04H9y4JA5MAjWU1Bz5Wh5raga+z1ERGKXcEu4lkPSY3WjukOAcNVmHEGmRrqCIenC
tAuYEfSjWomoxvTEwXMairuiUg8Af5kMmIv0nCSLorVvAlFOWeZP+txw2vbcmD3MxlExujg4Yfhs
6lK7WiXQMxZes0JjgHxjHrOHWe9IDgIwuk7u8JnXKwC0th8JNyJIJ7oPobgc2mF+D0z9szcrko4n
DkmcYz5ZbowuKJHHZeAt2s9wRN85RJd4wOkYpYPayhBvRNsSHJ61NbTPwGq2CKzkruX+w6CXnfEZ
F4eC+sDtWw+Sx2ukAt4+gJVDj33eGlWM/RjNKDZ0UnSD3xDcfytIYjdHZ5zjJdMtXWTtccqmsHSt
bKEwoMSsAfpMCqPTYFmo3ycw6EimwrfIQYHXwvWsp9u3drc1zQ/RhOAtY+1apO2hm8rkmAE2WNI7
VmQqWHeeWX1yR+Qk9Q1BVcGVmMlR1o30UnhUFAyWwlUxd88jQIKV6ufubEFCG9FwjJ1LEHRcY1cr
mxcy6R5EXYq1i61jRXDwikkQFbrIPoosjUiax+BV4qyeZqhEfazM7YBC6Cyrzp87+UwIKsp3Ikk2
GDDafRObJ0tHXK7RLrM079MrCa3I9PcyGoatRT9gr+pi8T9ooP/mIWJpaoN9fejFyDFn3JqpfLXq
/EnSc94EaBZfxzHBFs+IM4h3c26+jyVioGqOng2yeVaJoaX7RiKNjGMzfDcadyOmPL8ntmDPWHLF
G0EEaxPti/htoKy8JB6AKyxR/ixI/shomgW0EeZcP1QGFZ4HmDoPLIzfFlPCkXQvLCMPGmsk50Pj
KQkC9qOKkLFAECNQA8XxpmZbTfQSbP4SKFWxrqbyV+HY/bYUX2OFmSOv7AiKhwZqYaL0r/P7vuaK
dfBDQpP5naIsZJa070sTxAMycX2YiegNCCHsyv6hM/V3xZPbBnAwyZwcv3JBSjkZX+omyAsZWtat
eqq39hJA5Yh+GYYASswIEUYiq0dmf1NmSauKHOeE32vSg2D0urcL90BLffbFaO5CZm/rMczVwWmr
bZUM+dEY+1cPCymZFS9YStWqm+QTMqxnUqkeRSI3cdXuYRDvw3zMD+Ggp9dq0NIrAXM4AHXvEZy7
fnJt+nKRGO4cltXSEto9sy9RXXJw4OehY5PVZXyQcIJwiXKURo9QvOFIQtDG4p227nXK6yuldu2P
EeF8MCbvtBROa7wYXfJ4cS+Y55yuSeME+pXPMAVwzb7FRrNu7YrqArc00IDlQK8CZgQdy3ne+yN4
Cd+p7txivB9nTt1srKqaDnBXb4OlUxdiUex/xvj69gVMBsBJ8a7QF7cmOUXKdLhuMTxizukbZMau
39OGdEtaFDC2CafZpCNagZpAB5zQWKFywtcCR5m3xgANWMTI/hCkrheev6vx9rR7EXhPqT31F48R
Q970+nYMCNEkpPDoppqB+Z89IfGiYysZ+ye1n1WMR+rIhnsMJr7qWTNS65RISi9dnWeNiSihXUxT
5eQzhMx2ncFSFyHDRPmNIhzMKMv6reuWtT2O5p0OC3SG5uUvEAhnZgrA+IAanhsz6j4hgBq+REpf
TqQKzAYrdGm0493ofQ5k0YLcVE+i5EYJLdxMA4dK/IW/MshowC8ZT2Kgf3GS331i/RoRElUYBjZT
RiAL3nlAkRVNPfiSHGITuByjIW8ylAcF/yXHbo5V44X+Wn7srO5FVsYA3sa5jzmVMmvJrXsvnzck
SX6loGdWBGJqh1qDMjqNpPjkiC1r58EwWEfbMXh2Z/dhCjAuqlA3z5ULtFWMNifjgd5nU/7Ev8fR
YU6BNkjXWBdmB5PJ4t2g3G09PdrE/fQxGAK6Z5X7lfyYyN1at9mHZ6j95AJGHaM5X8tSR8DZW6Tu
orVcgSFdFJyx45dacjfk0doz25lpw72rBzeuIGza4OpEJvnWabcf8EE04wwUAarqmvuXzFLVXbVw
mVw5rqKormA7Yy5UzYj+3LpTqpQ76fa/tPQVzzIdYJe8DmHdzSkS+H4ufTQfzFwsbFbRm1Gv20By
uGwxhk+x5nsZ5JbBuRZuF71NcwM6ZgDg2mUNg2pO9Tu3AC2dO9MWpsRdMs1fWonbRlfjFy/IWelW
r+0i4r314sG7zXM4PjPw2jrCrS6ic+4wBRM1CNjDtTnQOkHwkOa4CwtOvctoD6AG2DszxQhmjRdR
N/dMa2s/6KIHIw5JYSIJzbAmcqUceewilDB5kmxMUj0JhW9fA4z8zDnGHarAaDNTkzBpJe+VmMVV
VDCfj8jfI+91lwtJIyOD+6VkyMF/AjaBRjUoieYzYMNv6AGR0iFcumPNuNfGmaLbrO+HMnpj5Cc2
cfxepp6GzEbeZ4Fzq3EVarr1gH2SItMmNDpExoCCrtr2efjkTT+BGAGpVSa6DGIHjYwToABN7Fse
KAZIqQ2k7uykoQbvrOotjZRzWrRN1K4ZZVE7DhuypJOVBkaq547YNTqmD6vuKx8KugHHF66FiAS+
GTkOuPoIBY2GckvTxPU57aXnIFJvcPIvZTFmpxryyRSCSco6cQxjA7QAxy57mpCgEAtoiK7d9nEz
rgAR3PU5hDTB/IkYMA/KXNG+9xGHJxAuxPYxXAnEYQrQJaWKncXt2TUnb6VXxcfy03icLnYj72vN
O3Hw2tDaW4XGC/JvX1gTISp0JEaxtf+dvTPZblXLsui/RJ83Dgc4QCM7klBpufatOgz7FtR1zdfn
BL8Iv7iRGTGynx2GJFuyLMEp9l5rLhNxTjg8jG3zSdDanEPtuWj74SYt5bMgqDRjJkfybtCqaMCf
g6vFvtyoRzfKxmc/1Tywa9grZQ4GmYyLAHoBDL2iwrXaUx/oAyqzrQ6uJeYNgiW+zh2NgGUJLO21
lxfhCo+mu16FNMWC14rNNQh7vFEq2qWdhYR57J9GnUVSgHTVM0VaYTpU6SFtLKLaktj1yiWSmzjt
ejNlBGZ1jTA94qY0j6LKfI/J6WoDnNj7URgBiH+ykH141MQrYjnzqx82If0iiceEZVe2AJ+QauQ9
AqkhKe6EnbhMKRNbj3S+kf54SfhOtpYzoB2mgm3kw+sw0Xa2TIoxjTPCmMS+Re17lxCPB3q03Jta
Ray3nh+bNOE6q484Nuxd5M6lF3z1k/Fz56eJZ8SmxpoI/KiqzymoGma5S5A713DCgC0wxsDJtpm2
bPJU+xGLG3icuza3XkXD12BFGtFubBqmimI2Rveib+LNJHp1qr0kqbtbpd+Etcjw0tSvo57AHfEJ
lE/MpL5IEdx1IEq24NN+wlFAFC/GHyHY/J6tmhH37iEN2CMbZd89KO1YIpI6FhIkc6ynx5gmTF/U
3bYt8sWk7W8TzRjwSwpUR9OWzqT9KEzrQLA6frQuwk1QlD10ID3CldLeIWaMTtKPWHwDCWjru9yg
LsaV/ySNpXQT5kejbS+d4RyalKZCP0IyYv9h7oo8hWtc8M5srHuoeOan2G9IHK5eujmfdmKyYW8h
/QbddhXN9EKQwUuMARPAX3tAULDrbYpGaT9VILle3UKGx/6tndQXuBEVtg7kO0OkP6ZZjIR9oi5C
8tdb6BBRFkVV4XVF9Qsx0agtzdt8NHZkQiwwJE71InsBGjCSx7gkqTo6vbqgwVBF+HcaKS+nvcxK
K5+t1yQeJ09jkjjHdLw8kqHNxWNHcnjI9pLrCQJS/oXsVIg/8Y+c6Jl6COyLoeg6uSwCR6arJZTc
Y098IrJ0+kRwWlNP/TcrxOMlEnhFyYm1mMtt8tdGq7hWIrkxqclTYX7K3eLB6GQDwbE4+zX/gBnA
r3UDg82nO5KCadvOseg4nVh21RtjKotXfA3VpqhJrGT0OmmRe+iMX7ETmxfxPWd/uhOdZpErhXBT
ZRIfDRIEBgG0XImc90Fo4csldm3W9V/RCHqKxuezLnzKB8r+0pndIcqUfq9rnX5PdU5HzUxh2KAt
TGtv3vq05A7U10FlDykSmN76IiKAHLRvBT7VKcyZpAbrawY+4C6VD6N7G+El+cw8wf+N0n0TGcFm
wuFKTcWRXmCjpkqiAol4W22g2R6Sgu+1TKjFQn9ht+QykKE7mzdpbHxqCbCmZXiZBab/aeweOIuy
Q99Ctm38m1SrWZzaS7GWRlNT3kf9rDzo8f2mYn+3Seros034NykkL/WY3bXUiaGLkGHENOOFtPMg
7rUwy+IrX0H1hDLqfvKnagtYgtVp+jgp59pX+dfWdtKtcokYsiSKlWTMPQUyTpOKdtS0gL5KTHoN
vAwIBOhLfTvZ2fX3Jk7pThM4KsTZaiyLgQEQI2llD/24wE9Ll2Y3DtURsbjVZmjOFcmyslh2BmYD
zIlYWk5v8OB+ZTOn7lKS3NjrDe6WdNkr7B+dgJGU/Fq94sQWjHuTdZzsbD5lIQyJWFoUlzvG1B7B
4ba1i7eeCf88Az5KNWjlcCwgW8gcAgfADeH6d6hRis0gQqxR9b6ps2MaVvlRIas8J4p6BrQoFvbx
SS/QvrjtnWi4JowZ3NBUWbTWcPWjvHrLwh4xvwQnXxNYsDf5uMEe+RvJRh0Wr9bsylCFCIhj+9Zl
AeXMTUXxr0Qa5pQUWEIuwck1r3lcngobKHvQk34aWThUq+ynH2NTZSc9iq91ONOdm0e0tI9WN/WX
2q7bk4ZNui561vfZrLaMbRijSIQKXMc8pghjJgq4MTyvwur1HVF9217F1i2+AESM1NGYUtnA5cjy
OO02wNbJJQRdRguI3VjLymWmbzaN8WMJ2ZEijP8im1cdh9u7HhjAIaTmqLF3TUQHNDRZrEylBRfV
rtBOLJo/YnBOkZl2noj1n/OUJV5gLFLlJVFrok5VTWo4aWVrnbI6vEXfpvYIuEmdqkX9nLoy3acr
wVFwvqwNtR4BYYC36CyqEeKiXzGDtNE+TavwZLntdo0iQxkFibGiODeGn8zoydZBEWD/eDQ6fEar
xDOvwIP4jTxazlixPZTU5BexJTPBnYnVbO86yVkZEriTG41nrrArpWeKK235vGK0+qnFok62pUXt
0lZ6c/B9CuAbYIsQ4KyJMrpPzo5ZVmdf2dQkuQtq5GmoSeCih2PuMntqN+/q73msy3PUt48Uu6v9
ew6XrEtorL7ACDYP8xZ2Nd1UOhk4T63uofPL6YCNw5hilB2Vg0fWXS7NjG+VXEdym3WXkriLAC3I
JSmvWnVnIgjYFyL6DkDqOAxcHEqzom0aQmtzp6bC2v8DEEy1h5mF3YyEiDiiMNnAtk44EZsse+yY
h7GKL6LSYtHdYgp8LYj48HwnxHfbm+5udvrYC/zp66LEoE1jP8+iA0CWoeYkvywwD7ZVYAPOMo9Y
kG8AjgkBT/KHVvet3dDltsdle0WHTvZOKL/hARRn+kUcqoG4eCD8ZUjmsRmwhnHlDPbDTFh4Wc5O
ycdElI4Xm4BBaRy+H6okPHPBjYfZSafzkERfVI7kVRf41JLLAB5HdcF4jiMd/DmhhTaaE1JwmBui
8a52wpfZfjVwdaHqQDKcuubBsGLFwGVhaJK/Aq13mWYnJH+uD98mJScBzTI8k7IyvQqJE8tMktMn
P2k95INAGSxk2yA/PxlSNw4Vg5xLGPAppu5+9hMfPhSfosxtDdKBrm+pSS1aWsJK31IpFwljXsFT
5JRoA7hbsi1f2eJ+dkZgO1NmX5kAoyWLajoXKV1+p4jNfdVWj0inBy/K7EeX7YDFjiQb2kMWOP42
zalqTlN6ofIMBoMyI6Krrf7UjMWnOTSL7VBoX1QzgiCBq4dR9XVVDtusPt61zhNF1IMZuw9sHFg8
Ta9g8DEHtHNyKMzuTnPd4DwLyHjBLWrtHFFmC/6VtXAQzBHCvHyEvTSYZ4gzvsv3hux0j3u22ndM
0bS39J3mUsosLZDCNXCb9arScZBvBhk2XinCi2b69wavjc2K03JVPa+HuSaIPIU+M2KDaLUHu8Jn
QkVcnIuyyvbSmT6lutvvWXR8HoBBbZh6gv1khf5ZkyjwAFoehibTz52P7m4SNwzbCJOXd1sXqFeq
5UwRvogv5hSEOxFTGx8VgOaEKyDUjeasVQEvYWF5ga2D0WOZYgBB31kz25Wq8L/khnb1YesQC1Ru
VZ89pvgT9nqAW5zOlcb/1wc/3XxgnoOJtsGry9WLE71XFNViqR3bajm7Y/OcBLxlscjt2zAwj3Ji
s69o/gyEPrdWQAjLbKK8NLKTy3qKwty4FX6H2dJvd+4xWsDBdTf+oEDOvG+BLldM6OsFGBgMCZoc
6GRqFKsj/OhBvwxyMnnqdIDaGhiD5LbTLdBPREdDgAwe+4SGKongAfKPvY3YZ+OWDZebWaC9shP2
qH+xQ/0Pfs1/tRwKw3Kw3izJdzq+l9+sfoELyUAGY41CPf45W+ZC0ce/nSuaSVNomZu45/wFbGWe
EZ5ISih0zSb16lLGO/z798KTsDL9kwdTmPgfLYl3lK2ItH4z4KVhP8F7aIoj8AIKRpZZ79MpQ3KU
iKssqyd2JLsQKjZxv1VJKQjsmt4acIJ0Z0a3XASfiuIp4dK6saMkv1mU0JSaH8swSW4VlTLIubvY
nEKqT6PvDSGIIVuGGkQLQKA29Ce6dca5TbN2h7GAtFnTRkTZ0unUo5bUUieezg60Qm9IskOkm8lj
20oTYdwt8cPRLzr3b6IXzlGXZYguF6kRU07HBU8/VmS5j/O/M18ma48lINiiCRYPWhkxug+9dUoT
ugYWiFhGO9Y/Aby658Csnc0Q63tOR+1rgYbXqE7FUkUZKu1WjjQLofgADi5F9Hl2WVqCz/eQjuBQ
wccYY548dWZ78kWp7syo/CLrIbsJQq24RAYbm8nPH7Wyds6UIbAV1L1OrjbneVlHDJPW2Hi9scyY
s2PciaW/SCYHTFot+EQRJQ3ombPrNvb44G8H26YK09CVQHILgDX1EbQVsXMSxCrQ1U7dg2Qo9Sj8
tAfED/q+0MSXFNv8o2Y5j2aVzteCYvSuLU3pVVEJSwKk6gF51lKLrt8SPw8uI2pfPBLgJXSZajdU
Dn8wVehnWMT072OKiIOeORfTNw6RPcB3zxkEi6kdrygFNeJ8rDsBmPUN+Aue+QdmifwVoQHAjzA8
0rW0Xl1EjztHlp8if0xuVsaIRrySIjb1BgMoEz2lRSDy8llq+JzSOYbvNBztkgxuVG0tCkFz/py5
Rb2NyvSXUUp5EBknE36UCf10Un9y7fabnupr8AZt3ykVV1PV4Cj87L5b7sWqB6++/iDnhLoaEjaq
UxYCyl+VVpwv9kxFkG4/tm4MeYFNYv36zPU5WLepGMH6eP9FYWv2TvUTYV+KqgTys+RstkBOOrxs
m7mWLEmtqKOrYy2kaHd8bMa6Ppo6MjdiP+j7Q/FFP5DTiA4dm0juwAa/NKVPxVRU18IFsSCSWHBV
UkudWUmhAkkgH7CaeWqGC9qh7F5kdnAsAfPQkp9uXHdwNymQGxG2wPj0qt5DO/1ZaaFkZm+YAQqq
GLi98o0savOR9Saqav8urTj1u85H9xtKc0/MG3YoPtg7iHgpBo3EuYo6j1mJw6K0KBY+oj8voFu6
MX5cSNCdj2uvz+VWL+PyLrF+VUE/vDiL8V5vA68By+mhzLQuUSxAL2J8SRwQ/ypF4WurmFrgZL85
QVEfHdmbN37QPTVaUF7HXtHH1Md9VBqkfJU1tsVuppRX1OmOz6wmnmCmlUshR0NTgZVo9vxRbWh1
FOcwN25jJYazURQe3MvuEhv1WmMihKGHzxAUIQCdcRguNtkwO5rTZJTbZXSw1fxGibeGiURAN1E1
Rycl89kKKMv8+8FZJ/Tnt7HZtpRpOg5DvcAW+9tEkdS69NXCpkZRsGXpC2FLz+OzkFl8Yw3SZ4OS
/Kw5j3HMQAiUTlSgfx+TnWuJ6Eb22p1esVHKc0wk9Fp+UU38D29RLk7Yf54+eIuuMnHxkugqf5/L
nFpR5EMDdRz12PAaoki3g0MDD62XvIgUeAfhxfFPn6EcJn21bVPJ6tQytPs+Hna6eEhzSu8h5cNt
T37IAfqTDUNq2kaFY23RJS2ZafSrqBmSz8mCnlJnIf/DLKhjHf7tv4A75riuckzhGiAB+PlfzPcl
UQ62mGACIverrmZg3WPA2yg2HztLt/IrOS1l0ZPTgSErUtUhGnOTjiaCPEYf4jib8sWE2gf46JV2
Eqq5otLQ62Z4wv79KWEa/8M7NSEEuFK3DfdfPm9siJpf+DVK+BhIi4Tps2tKoY7SGSCDVzhkmuH7
GNQPVevUX1r1nRiGlsiNBv5rjrHD8bMLGMB8N/q9digy93MOPXIN4XAQccNKZKq36gosTSTlZvQz
Nix5abFWxUMGT7balJltHPoBroabZQfJnuKzr8af/XynTc74UJYBGujUPAaRq3DLIvUXLeWdxEYY
QWU/opp0rAWdvPWj+X9D/n/KK4P+wVnyvxvy739ygU9p//qbKV++P/HvpnzzD8X5hBPNfM9Q5kof
fjbtf/1Nc8Qflk5iGD9GPGgZy4L2T1O+Kf/gIeUIISFoQKL/iynf/cPWLQLLdAdLtsJT/38x5UPB
+H00ZMg2yYzWhSRSDQn5MhT95SJNM6OZM+qqxzEtn4Z4YDTP4ieTFuTWJx2xUe4+0PS7PBXzXgo1
ICc0m30G4g/kD+7dyk4fS5zTDVu7GbYMYwrnpYLA62V4SlC/ClBDaU8cjd08DHRKvUwDnjyGI1pu
ZgOi33t6dLWPXjdD3pMBLqVQND6OwwgYWf+M0zHeIc4h7QEUIq+VhHvHYNGYhtiIqRtZ/n3xFtd9
dKoTzJtWY+LNcMNjFAbKM0mxohRlxrumSkrs3h0gV9sEb5oEn10j1SkSWmi7wMvh4lfxpWvalzgE
BFuXB3r+h7BFJRxI+2tIUOBBbxt4o8GvoSHT1dB9+L7VllKYewM8MKYajbNdS1OKFiFMXYQFh6yH
F1IRZLCHXzZvRE7ZCtSDJJLBZBnU6SzWQ/DNQhuTky3rN2OKfoUsj3aFob0ou68ga4Mk7qbIZfvt
nLI+NOkGyquNoRGdkhNTZWuuiXFF4ArY0QxOedjT9oJKjBSasmFn2s5pTKibw+KtTrMUrNjcJLoF
vYkyhiCLQvXk6potTcO3JmySG6M3r4ZmMGvYyC/GuOk8lIDJoU5ZxApVyV0PLn9vNNJDFdlv7QnW
NpYjtnktS7NemMhNaN4fyGv7bEqWZ+GijykChrqoDJtdMVMKxrL3rOby0tMfx13tHEMSchxgn0Jr
F9D7K+Gsi/VD3XUu1BzLxI9ms3DZaaLrt23TXuc01U5pEeB+KhBTRDgHXAnrpjC/UkRv7/ygvEGi
BTu3zwBA2PqRDm+6G2bnYBTa9IwSgBlwZDGZDO5lmpHcDkjqUwyHW7/zX0Z3QIZVAMWDfwcuMzU2
+7zNWSKSg7Ihq4IueFAhj1YmyBRHYupLC/z79mAdqvBHnS55Crh6sqzpD7qdwX3VflYJKvNknFHC
o9zNcGc+ts4+HDT7FM/9rpZxd4NPCRfTMCJFX0KleAoV+5bzhMyRAVoznEFlBvddH8we8dbdaS77
JYfU/taGYXIUIwqotFSsBKsWaXgrvozUA7e9JAvURB0i7OrHkPs8ZWyeXFU4LMb8b5k23AAgfJpD
hIxdHl1NJ0DqneGgSBLlCSkEWgnji1unT5iEmp0kKXAHk+EEQpB/NS2bQzGpa/EazYqKPI4eOm9P
E+D+I3boB7LDIN5Wx05J4mJoKhzSyH8OBjj1EZlWyThQ07Wmkx5LOCDJ04Q+kbI00PNSz39leOTn
hiRsCAgG54sPT9NG6xnUN9AGWafXCDOw34WAEJoLb9bAfDO/YUE8wzFG/8GA5KXSfqtsqD+ZW90Z
rvtc415rkMqyM7LiHTrv9tImL5TtbgZfHMxypumn5uwh+YYh40cyEHkwj127o2+yDSNBY7dsK5wD
3biJO9Dl8zzHX/xKt7aBBRuDVjvZul3uoHxmcZkp8+I7+HyzdtQ3Y0ILF/PEm6FSPLi0vBFiVofB
7jn9fPZKlnSfcyXII4OTv88T3d4LMxo8BMddAko3qnSBno8UhRmzhCish9oI+luoANmRbe+CCaEJ
NkfHZT9LICSSajd/YblI/E5WHUr3knQwMqGDaoLxwXIPJiwYEinZF/lx5mXAWulON7shpX9X5M2m
EtAx01IndZlo1K6fwuOAxIZth4XDYUwIkibBcGgg+qs8xuHUnNAK2tuxtZpPs8lAN7TPrUUnNx6c
4EjUDCXmLIQrp4OEN7I71GMPdi/3QzFM2zIo7U0RTy9lipsgAsn3+AXKOyJqalcUi09T3wL9t0mq
FbSjRtzJ06L5csTZiFNBXBitdOM8DEl8O0+0ursuKK6JihRFse/VMly7+FdcuhMsvOzveC6OGHj8
gyYzzl+sYh7Ocrj6CfR8NZw1xBmzbf0wM/1RWDhCOz/WvNrWd4r1NUHd0dtMIQd/Rv4ZaWAEGCy2
850I9Hhn6PWu9RVivaPdCQosUeW1GNm0GVZ8WerHoHBQ7/odmFOSxax4ZoRBXBIYvzD1oI9jwJgW
NK1R0+nW23ivO+AtOwpNuN3Sqz8njwAxORVa6UKQxNcsoyuVMMojVYU4GKzbhoXIoRfK3Cx8Yba5
8W7upj2B6ILS4K6oSHso8aUC6jHYP962vf9Q1cQ4Z0iCDfR4aD3AmehfqzClXdpMiDTCDkmLJH1E
DNOZ0JPWswhHxlf3JApoEJlNi9ZqtREWNIEjsIsWKh9TcWpSVqLiQ/cygjhKxbE4QC4vtpgGEdfN
J6LiPTMsH0b4FwWitc2Ud+k29KNvvbCsa6AJLyYsi2JSxx47RVVZjUvF3bjN3PyIb4DOCaCTDfUk
vubWGdhYD98dCIbbmniw2H8NJvsF26+zMaraC6xsBFSHSauavieaE+xaI4j4egYa1+auDZLvg2uj
cQVtUFmfo8n5boUZctr6U+NohyFp73V0xkEPiofUxDstvmFQ8NHXu5dWxXc+b7DNiUlGSakhlQGq
blwJC1BAT5lk7YVNzVhAugDNzqadvNbHzcBq45CW/olspGUHsQm0AWbD1LyRgJTRTtMSFZ5l7dzo
ZcVyxAzQMsTBTdYad0Xff0omWv4kj16DlpOrNYxr4YekUbPX2ooY51VRfMYhl2xqRjcasZhG9ebF
deljGhO4i7Fy9qNm3JF5/zLHFNRjEBRbwop2w2jLS9BOB05uj1obGsUSNP3QsV6p0l2Zpo85jpO8
qn5ovdonWY540VeHwIXHlDrPwNvIU8nsgy8mT5EiujFCzj4EJHtMiCVrq5J2KuE1dJI6RVvQj/uz
cPKXwBGDQd770magSHZeD0NrUSpK0aCBo2DCHTTFtVmlJ5r747ku878e1sfU6A/vP+AEYMkJ0YYB
HDtj+o+DYzlgTwSXrEZfACPve6xeZFtA7tf7XJzpiVb9JquyhoBxEulm0qq9rgR160fFhAX1Ca4B
khZIoOQHje25Cco/D8kCW1rvrj+wygHqw/KPaK2kdu3rWX6GR5Kfw7Vn2uanxlyajcvjznJYb62H
9Tfo3X63CHz0Ph5ab62v8f6aHy+n03tpsNsk5Smu3kDTGOeifwoi4Z6ULUmQ0pLbMEBHTqs/Ms/r
L9jzJGCP+ydK2uBVteW9OTO6kc37n1juAxjtaIMAy0wcIz/XS+5QnVF13Kw31wc/Dr89tr7ib48t
QbUZ6PXjb49/3HX8KCfei9x4jArJLgw1CrVL97VeDrimq3OpKDVu1/umbX1K6bx7w/KNfnyt8dJB
oerCd7uGHaYUD2dW+/wSXqNPWZKC3VwfE3aAZZtO3ceT11u/vWC9wLCUHYItXvoyHwe4SeVZLof1
sahhP4+becKszltYXypZz7H1Bd9vIlX/LJNCeWsEZLeQd9dbyUx3EQkgZYbW6OjhwrhF2qGTAzhw
tarcnvByIPNRRXoK9AaBpx0b5EutX1sQVIv5br29fvbgARA/WkSkiHzkk2iXr6/E4HReb6kI0tR6
GNprUqK3l7MJwkwsTez3m0Gl+BhhV1lLxk5tt5/Xy2g92HbMt0BpxcGzjunRidjU6KVrbWny1nwa
XETThL9pvbveEstds48rYATLTRdiCTvR1kO2qY5GWXzVXKe7kE600EXUkSj5+p6Htw39gGdLP+c1
QwlZLt+aCs3bNI+PenODWCN5dCLrgD/oS03oxRmtfeRVLKX3SUsVt1yCm6L2PORm+ZwXhrUn1ech
N6iZW0EeH8JiYrrsDPTrOrxHzKKTV8zLykNCfTeJKduEHQu0yknJI5rVd4lqGS2w2hkJMkh9ttHW
xwLnIOovNzKQHNbUdvVFHBgk2slpSHxoVEOXepGL672f3eLRZ4ZUM2sXm611aShEajZIUcqkd/jY
dvSc5KUbe5zUebQ3yxTfYVDTO0ylAW14QtUw5L+4wp9NJvpT7bIv07QoPHZCpHtIa3Dxhl0IMPW+
hY+x8ZUKTpM2mVeXVrHLrEDiUh/dErPQILAmHInMryI7JhKd0xyz1SyX0y9bRuVhOeemHrT6Zr35
8eBvv7P+1I0QhXz8XtGorzUw/21tuNf1Z2ml1qhAfm3uHUwZo7z3C8602UHmoC+H9e77gW0J+qaE
eb4zy3PMdmbepnOlTiGki3JMWCR07q5CF32mhX8/ipkY1eU1moHzeL1VIydA+jFjJCCH+x8/83Ny
/nBHDJv1sWrZ4otJXdYndsuzP17i427e0C+VU4SmM1oULokfpscJqX2yMNPKdAlHXW9+HFKHntGA
QiZOEaKZ5PftxvX8dzquEXQAyxZUf3/s4wfrrfWganegmZ8HJaBkm7GCa2c9BMn0CgCJZNN/PFQ2
pbnVWedtyuXzWj+XuLSjQ+yblzJCtboxlYkUjeAqe/mm1q9EORE/WL/XICNfCVEB37tc5iV6tZ91
wxjfdTureGfqCuMsQ7xmfT2Tv+fa/q7L+NdqQknPQ1zKo8PCCeBKcWZdXpzXW27JV/zbYySvOls5
SNBpBW3eQOc/y5fpl17M8i+jQEUZF8WePz8UGSIkbUayEbGIxPy6AunoeDBaLWNyn2VAjrThuJIO
TbUIa3p5ZOMKPohLA9NVRON+fQfzOiAWy3tb32A9AGArchHu1r8+KvqhRWncGotIKk615uT0396R
ld10KEsBD3iZIKWK6j39iQeo0mD71vkxBqhA/iX3x3QsZhT9LlLUMVgQhBbeIzuYJ3J/6/HkJD/b
f4Db6fCY2XFllJPDXTeXIJ6KAwHI52Hhlq+HpkXOjrcK7eFysq1PXn/QrbHC6Tp/YPlgHuiSGklt
xrn1l9/6B0l+fWz9W+vTP97Fb485TchrfbzCx/M+Hluf8vEK662Pt/fxg7jiYvUDamaNHX8iXOjv
r7z+sp0tkPf39/7xHCBe4XHWpffx0PuvaFCqGSPbFqac0Z/nqesBYQRqD3WCuGOu92KyMVgw9bLF
51JexVgUr0KaRYuaan2wmMeXoW3DvRnDVyLDervKOshGBT5YG/pGrKfMeuau58nHYYSJV/uR3Ne4
64U3PMQGPMVVrhQhUNoMsw0COweUs4EAA9ZjmYdBHzGZrGy59U2Iun8apCIIw5m8IDKy4ypOsnPo
hI5T4h9Ep3rmXyjqtj0bsDtOoVmjFNOAXp5WyGcEWw/oAGYjpmyElfAY19dgFp9Bxc8W1gQ9ZVwK
+0PUZr/qNqzeey7/31j4T40F3Voq/f97Y+Eaoa7u6uhvf/J/Tz+Ak78/6c+mguP+IZiZTVsqmg1I
T/7sKLjWH7btShoHNg/+vZcg/lA6hX0hbTqJYm0z8Ppt+F9/M9QfAnczfF9dF0hn/m+9BIjA4p/b
aAIzs9QBflvg0m0DRM0/9xJqXcVVVwVsR5H1OWaAPSlvD6swKQ0l0IkkZcGV+If13nrA4erhgomP
YtmH9PqPdaRdD04xQXRZb4plKSDa+TZhBgVHTbRVm8I2c4pvraDc5wZ5faMT/Roa2U/VgM8Fgn4V
Fe7dHqTrtCQBIird8PT4huyhXTBSwFadfudzebBZCaobkYdwRYdyi/OWyE59WRZ381M/6WyF5vnS
dcwtKlHuiV0egWcO3FSdDIeGS6NRurWr3SUxXo7JXZJ47DbOSxbjZzEyN00DBq/0BrfRyc/9t6ZU
akfL/wYSRkMIz55lnrtRc8WKkoTfLcK0fOfoUm0M7C1gJyEh+H7Ze2zEGRQocBzDU8+ydjNUsDGd
CpkwmvnNUviKGr/dpy6oxz4YD7S678YgfNWjhIJhDWF5LMVPQz67jT7t4ymnvKVNidfgRN2Aw8f0
4RDqWZh4qtMldq3sX0rM4tvWRx3vyGkPq7A0aATEQfxLxfZjUkl5aoEURL2ZsAOx75GV3zvldGr1
mGA5hQY1qYqtWTUXXXZ4JGevcWbs3+TMRZ6wiyUouLhUeYSXCC7vdaA7D1IvwA1S2fdIPnRCdtCB
uElzV2uE5eIVjOEY847tmc8DptPzjCFoE2EMPhNOcs6Kx1jv5tdG7sdq+Enh2z9lvoCtqChbTAgZ
mlQQB1ikT9bg7kqHvQWlTXNXtTiF3CAUcKqK0ZttuIpOHfv7rK2pomgDweRayjTwMDl5eExZYG8S
23x2sxpPbqudzN7BEIvhl4/mYleFfgksgyZuRgaW3+q7Qefrxc6JiJ+3SUYIiYyHEYoAHixS2+y6
UXu3szE9JT2Z5VhowW1R/Z6DfDoRwRh5yBew5GEJLmIZPjuaTc0ob+hZY8NCMkAIQ9tqd0LyYSYJ
pALRfx07fNIAVJxtShE611UO5W4nB5AthB+g9MOdduirMTznDalB6cMUptSZEjFh46dGF2rWC5lF
vHtpnUVMQ6QwIGX0Ixp0qW+pKdWPqOwMvjTEqS3XmVMPfOKWNT2Wqt12jvkjpQ7xLWxOTWVdOjM7
m5MDMrnHPqFT1bSd52DOv+p5p9Ppi8wj7OZ53xSPQYmBHybP0TXouVRaN53otsKOng5EF9BNIULx
kNk71xn49kJqjC0Upx0TNqlKmNz1sLv0Efr/KC1vi2wBZdUU16aGch3aiPrQzcG9Mao9bd29MtHt
L5g+qnRLpKFks9Bm8bFElLStCvIDSkEwHYqgLbTaPav2bd9hH5GGe7LSMLlKPbojsx0b5Bb53XCb
TS9tA37WKjHDas5RZlrwZPDrV5p2xKs4X+3eOTVDB0AH1liRmXikOZEzvHqXUlpvAkpNNBflQTV8
xzdIyQjp4PbGwZZ9CiJ8eciaWLVRhc2aB18n5k9hAQDp6xEd3W5F3ufbtNPSg5/BTMmse4D/813f
NF+0Pvwcm4mP/qOYPKwJBT0cZ1/wGoT0vpEMvBrj9jNyMMnq0wtyhQzUFa8B0VYAUvxscU0T2UKF
PPsF34YmavnDTyb/VhIZvYEPCWcjYSGC+gQ7/QSNVwrN2fjkgm+rujXB62xwF1db0wSzgUS23qb2
cG216GjNhLeYqQ7CRt0ZdNAOhSpLL+maNzMjMLdw3Z9RZX7pqrg+sdldIBvlHWT4aBuOM34EKcqD
MVCvNGn9IoKHURWx/Ys7Upam6RUuOMCdcj5ixm+OIit6T0ThlXLehawlg5mIhnXUSaLbBpwbCfua
miz3FPYqLqXa8I+xLYpDSX7qppnIPymD6RbYYDt/skfiafxGUBSdnR8D4vBCMkWgJr4Jh+q+soPq
GBfpj6qPvse5E1/8Puw2+GF6IMKf7TZxvHpyCFN2Rm7QsjCt+RVQOtfLf1N2ZsttK22WfSJ0YEhM
ERV1QRKcqcmyLPkGYVsy5hlIDE/fK6FTx/9/oru66wZBSrIkiwSQub+9124RBTvD8dHmmAgDArQ3
bZIDx9XH3xhtqsDIxG3s/Hmf9PouBxKwleWiKdUKt2WSPeriS1NV9rs7vjhJ/tq7WfZlTHx749vc
NQU9xluIrx+9X8jHMpVP1LJ6O8+faOGx/Eu30IkjDP17wmzMy260G8N+m3YTnTlEjxgEhsbZwD/W
17kiEkX+zsUWgfOXv1Iv5a/C/hYx7vyik8Gruo6rSnE3M6896Av5gMnXX6zucQCxjYGAqUXiD3Uw
RTMm5Z8YYzcGSV/qnindnhOL4UKR3bGh5MLcZBisJ3fvgkYSU9Rx+jVGQG70uzbPxMlzE+iaTyZK
p1eH6AcV2rEzfaW28DURNcZrXEbGaKNupMP3yjOtoNL7t55amO3iRA4rZHfEZJXuO6OCzzyVnPxO
x8hriah065ivJB093kbyarlmerEd7Z2BJM3VjGaCNrUUW4g2QWhRzV1C3+lmjMLkNvp5YI/y5KHV
P1SGYi9gkty4xDuHUvXm4eTdObUZOMBgzjZQw8CV2Cyy2qZlhsUGdnXuFB1Vldxr7+0mPnuK/ask
zLNu5tStWONuinyYkW7LrNDujk0bkcwZcmdPqP1l0OWrlVBhOXdlwFxcZyAZO3QQWr/A1e+c1r7T
kAbwfGSHsjbyrelwPa9L9wTp8wlP7sPI22hrM2xtO05jKI6/AHNYYtSefR1epCWj29L1d9Cn8n4B
l49PKYgRkDlpltes5uQVpvSPwEOh4JbdK3cdxpxg6neTx83MtWFGAnuHCM+IcbAM2GPYd+8r3FAd
mfbQ7cqzhktgw6jpXPY5+GkQn9jjVW0uwKOlIjvEpo5UjvGR9KwzwqU8puSDDjbx8YYCQxReTz/Z
EdwBu6gcVnZltXWFwRZJZzek2Tn1CGTAF5fBh2vq4R0diEvQMzQA2YWJPEvRORG4mUu/aob1ym85
gxdYuFYDcX0hWEyvK4PVCIfXIFlEtlhCa5d0e1bY6ZnTS5XWER/CX3yCWhNube7WOyI3XME86yrQ
3zd4rLkL1pFGDiNjRTqa2WNVm2cbf6qv49LJCmNfLHgRW9+hmp423g6kdCct48ju4i71YbroU4j3
wRbvredXR6cD/mKzYhlsoIyuyTQFDMXsMEgVVYEwVnhIOoNx4ubNO8PCS27Sduf5HmHh5mhJohe+
BbCmGBoWMJr5EWV0gBaG8130otlNUManMhtPTTTtolICuRzFvK+zas89J95NWmSTUy5AuvL3nEl0
0EfOpTN3USX17t6qxffJ5L2SiPay+AUkpsz+XhKSD2a3k8/U3+k7c+D2uD6FTUWwM+Vs7BudO4jv
P6QDi1PE71PPybFjLsGUIK++6K0oIWYky3VU6LQu970t4wKJC7WNuApWT41lb3ozy/eZlM1LEXXn
yantwG6AvbAcSS+6Xt4IZNKwacPsn5td0zxq+liT23XjvZ0tYKrZpnROk16Q4B8M9hjbUKOShADR
uYDouClAi/MmrF5kUzi3JUzurWL5VmvYqypDExdaOyJz13ikCLyR7gUo94Av0+zQhQOr4SpMryQw
flJ1QYonTrMNQ4piR27uIozeubIQufcVL9fwC8LfyHME4CjPHJqbk5jLfQd+EmJekHXWgQIl9h+u
3LPn6L4t+cSqusgvsw+nuYXuWYEFJJqPA72n9703Kuc6ZguRzYzoD5ZswJwb0zOf8KG8dYl/MmP3
bSa7Q0I4xihd2dZGMXHSkcvoZBBI9VNrL2vgLgQC+U1vrbbQN4cBIAexgsC+8DbrumCJvsf1PJ/b
fpuG7GDYOLy2nkgPnclt1ezlgUvjL1Aj4jE3iktbUAjHeulk9RO0vrp0zsKuj6CkOzc8oFz/sl3i
ZQY3dsxtFELMIvyipfId+ifUUTvpd4n2JKO2f4lth2BE/N5pk74fmna64uq40NB6MefzgoFmkw1v
Pu1I1Fbd64uf3FzqlCqpjRvWrpBfW+ltm+VV8qr9mFMigFNW/iYtlMobr/kMN8IYDn5D03fvck7H
XrMxMefs82lJdosPHyLgrWSfXJ0pDqbt6NQ6ybH2SBzxgtNHGXm/TAd06aiZVKE5XBkb2X2N6i49
2jWiKCcpuWXCZDPvo8V/cmNMRRGKZkpW4NjgCKuEMWP36J40Pa22/uSLH0VqB1VaBUmqle9mSpJQ
GpzaddOwwi23vDicyeyBg2jMaCWdrhG1K21v5s89eAqsCPz/a0NjkjPJfKuZ4SnXLDtowe0wAA3L
rcnZvVsoqqPf3aigPW9tWiDvmc59GRJowmz3o4OuyysgA+vYFdxW56q/n8blzaoLhHpzuEqBOyQx
kfGKTmzzqlQLq474mKCUgXsyhX+KYtvNj6a0xi0gsJfCbcXeYXNP2NPZk9Bk1E7Z6CRrZ0+P3XQA
8AEmxTG/9VaSBTEFEORrTQwDxq/O83LO0+J3Cpo2btPkZkh5b7LZZpWZaeSLze4kQ/lMfAPUteip
nslUz63l7iLWBdfSHFmMFU0ONCZkaVlFtxrwHYXvTkCleWDn7peECtltCnE6yDwcPXONAgC/rbk1
KV0kY/vSulES+FwH9pNwrL2hS+PmtZu2p19UNhA9+hLYbO6KAK7FJumSb62jbCKawJyhm1+IJ7B2
lC7kT3fEwuKy1tFYYhFT3kT8brxs8qNLjK/dBDfZhbLeRhd6fICk1Wxh9ACykBbvcsnFpPYH+JJm
9iRmAYEQYMiYwF9Hg+jxbsxMqyYKevSsOwP9xKOV6WzOKzg1WkanbN2bGwJmX80q+VhMvl1hzWyP
LU7+ibJBL/1hmnaK4tBfI3iAKKGcbXqB70W0tbjzI749629sgM6mZPHWuGupO/+FMqKQt270bw76
QFxHLO7nemtDoNE8ChcyO0hDj754Y3goMaCdGx1KL9cpF1yaer6oEcX6aD0gpYZDOZw9h06oWXts
2opiYS02zuuhsQEFVuqwPuXibWx1mgC25KXNc60OcT4SAe1JNzuOkx7AYjHbz/0Hh6gnUA9+Wqd+
hfVQ07Z8xvb155fQez3aQOGjvsYNFz7HYX30f3rK1IlZBDMHV/2CemHrZxAUIHyM0/pk/fBkTlOQ
yfZDx5IP70hn60050nn9jddHlkzuc5b5e4wrVvH5WY16V9720SlXf6QiGszPP5KV4iExTCPD0JJ6
Z6cfpOrZdNPzED/05IQ3LqGy3azpPcXzZUB9QHcG19qd10c++tzno5aXaf2KngUACGYkcmglDFdY
zTKBVfK01THwlHo17ugQpMJmSWkCs9S/m8h2dT0vkwh9XVkEwHg0iPuqr2k9TH3mU8Tz9wcldxTe
JUa1Ya/7oLU0MYUM5FlG8shXhz8fK1mtHzEPg23CLNI7xl8HmjpaBsLJ8+Qouc01niI19Ub9q84y
poO3HiR0GDVD+HMw1ISBRTYDNr8fd9BGybBWTnIyfKhYvZbVx5nb86f/xGWNzhuahnTRMk5iJkA7
mlcOn0/JETI1VvNloRTCtMCalnEmngznjYqE8awbUYkBNbkCtifYrg7rx70qiwp0UImb2lvsbUV+
gRWwmoT4KjXd5D5dKBpx5Wwp3oz0NpIOOWeTnXfHWqVrNYBl9J+TQP5jY1kf5SbWlsyhj7maysf1
Q/z89Oz721RfRsjHKhC7aEwvazUzQ62DyjIb9SGi1cUiNbxN63jYFsoT8+dQqh/aCWDcXO35zANA
vw6nZNSfE/UNG2WmUYkx1tDqeathgCtzt8UAVz1XNu+7VMA40ggXRi6XSRe4JDTxflOWOkaqCJN5
3L/449p/Cmk2NsR3OTU9RPYRXURN7hvUWTwTpzEjrIuf0QNWvtHCGagoUceNDXWTmHRDp7Udvnlu
9UieE5OdtPdDanxpLP/bXJQjxvq9lqTxoWrSh2SWE1vppr/FvYDZ6jjvqfZF+GYTTKo3zrG9l9mO
rlYq8v3Aan3jx6O/L+b3Ipnyg8d5jLEcOLmZ3+WasPeEg+mTKWW2I/rjHVMREnH1yDEXaVBZsHA9
rLiCrH+WF/t+8FVNeUQtO0beqvYs2hn63yzphhM05gP/o5cEx/HGSble6geZz/aOETQWSCWXMxnY
LFUIGN5zh/u04tt6GhQCyjRv1oRRsmjGbJ+2pbPJ4VjpvbOZBuudVCk+FZ/9hKOmdqZG3xfvC/zC
LqdWubXCKdzJsbE2hCN+aPlLVxDPs1sH817Ohsv0KINyMm1fje6p81P6NtMWbGXeOje3bE9wCl78
Ut5kW83npmJ7JvifkU1uhgeoKxhCaCgB+1cNLJaLUfsG3PmZ/oTl4PVql1ni0NZAyggYOYtNmvxN
YgbeWLTM5ueibL8ldj5gJHLQNjTz5BrG24AFY+M6phtU5YSZbnxJ+7F9RsnaQGs+ZP4y4EMY1bYz
f5wiG1oGaCsbozEtcQCDXWN4lbbHcq9BgOqdHwxs8p+OHN5KghOYfuOf/eISk180n5ovXgwtwmes
jeVP/uDfTHhFXu7u/d5kRGxVh0ia77KQULIjKtMhl0fhw4JFZDcN6J6+YR96HwFEOUYnZ0oOrRuy
0hdYwhlvsJKpMEWFzn0JgVmfoCqCoMAn72YHn96nbRu18YF+6Q8rc+wNUfQNswWlrsnHBezu0TCz
LTh4dnY6rl2jyq+zSJud1flf2SFM0ETYYkIMd5LuO1rB93EijxrZpNRGFEZGIdxK4qR6mEsMdbCB
9aMFoNec46+ypWK3c1uEKvRVoifxpTAe2qfF5D8OcvjGEvxtsbx+zwTfYEMqEUKbnTNV482ysjSw
TXC67Y1Ti3eXLe7SuSAPattvokiKYzk8VYWio1rTi24U5DFl/z3UBrrZbJ04scvbDGQtykXKwqfS
9nFcvkW8MOzDoQBGsdinvY5sw46xI4/RljRWlPMCSKFRQ6gifF5mftPQ9qq94abpxrDjGyfXRo0y
cnfoA0Hx0VYW7smycljlCWFJtxjSJ/FQF0m+s9wIDwZ/brQY66w33o/Iq/Sr8hOwPbfvawXetVOS
GANS3+xQHtOk32fhaeewBidqzGQNEsBJcW48GqH+6qTZd4TtkuF6VWBhP9X46C9cW4Oy6g8s4kAH
9U6gTWztYqc2djF08IF77wGinUJ8ts8xgxW2Ju+aouyEsaX8/pqNCZPWEt1yYPNpv2xRLBtX6r9b
4P3jMhkvwMSXfWz62Y610TNpQNhsGXF2uC6UbQrf2RfhhNeLbkLuiyAgqYyEkzV2kPGK+h7DNsiK
M2SdrxhuzQcdZzvme955Yd3Yp6qi3yXTnB9lV30tp3yXuT3UyoZCuchrjo1N8qeEXUjqtwSZyIXd
zCmuKSPgapHy049cwYdY7r1+vpqWfccFy9ykCZsbEyziJkeaZHN5F+cvtkxs4GrNi7nQe6LRJtP4
tGJ0RrK8jFDb8HqbKGtUJLSmc4efGonW3ONpnY+5kVxF4r9kNcVu+HLNA80yG/SQ4jDPyU1mEZWi
LD9FDtoonn9GWrfgxcEKAdjnmYXnNz22NGSs6eD63P+ruAX0DREKI9EtSXB86T4YuDnd2j0JJ77k
JQ5r1GT3jHWWzUjtGwd3dr+MgmQvlk5hztYmZR7Dhs+u2SpXP6pcfmuYHNCxqdrc5Y+k+qxueOqm
pUQdIbDcqPxyFY1XqQ/3XZF/IAYK6UAowXwiBboYc0uwOFWYnFL1sfUT6yFRHpZCGVLSKH9B10z3
8cIqZT00AP9YAJ0Lj1qXDVTz6Jg44m6cwbX77RNhmvEQEWRtxnMu2+HgVKwM1kOos1xZH81hH6qi
5iSkWdzY1TBdcU8ntcloZdDkZQ5FdPAYTHiKD5ToUZCgSTKmw1LE+LOhoxNxVVTL2RXddMzD7Fbk
3Hh8n763idu4n5LR25ZjO2GUEKdM12dW+PCCyAw1XF5hTOQV61dukh0rFOWxcHMY9h3dV+rjDVXr
h2Js2dST30e+DxZSJWOSPY1h7+x1q/DPluOzsKaioLcTXJgDSmFBKgAcc3pylREMTgHYkt4eg1Kr
yJjreh3MEHMvkA7yC9W3xUVEoHPYeW6jmRz/ZnR6f9NElb31HWYzDlawQEQsOwnHNOf10XoY8Z2h
pqsPwm6pzhUAbj27lKDXLlNmGcyHjY/VLjaTD9nmggXcDHctQC17j3R8Lb3mNGeb2pDz+pStXr1x
qPlpZ4Id62vkhqT1Px9JXPaCdrVmchuoBb62XdqU9j4X+2oeJrBE2PxtE/WjxFSinUfkDflzUKLz
qEPYPljCKY4Q4YJiZhn452CVLBU7M0HKXR+un5mdZh+a7BeyLC4ucR9BxyqTuzKu31YH3gxAVyHc
2ptWju7+Xz7WO91NGkvKiao48Usf7SdTMlDl3b16ktZHzKP701C+jMpVzZXTOhcy4kzAMq08XquP
Zz2stp5lURbaWIFYrAJtRu0i/mEfstMJHvFY1buOaM2FFPohLdGpk7S1NhZ63pkGlDLsonPit2h5
1uRuzRrzKbIey3rRhxH04Jb3mFrqrwc3Gfy9Gbl3hdrW9Yn3Uc2opNzWT5igElynLMNZwpUJ752V
rAP0B4uRTsYiUT5lBnZY4ybljx5qF3abMzufha+fJjvlr/M9PT8aGB2nMsbFxN+VnrZE+w3hFXtV
ijF7Pfh/P7IazMCWy3vU7mOiB8lwl6nq50+3yNCAFXDq426OF1ffjthejj0oHKn2iJCoOdsIuGzn
CB13fSEixbX5tLh1revsPMbXKB/9yBCfJXldUZ/qtaV9aSzj0jMCQqAsJu2wKPdqRItwzvl+jMkd
4RklrX4YZnEcVpMrSLHQ98v9+nNG0LCcW6ujrutCsQ+t8bFXMBfXHVir0wFv2aLnl5UC4sKwHdeN
kGa7gcyq19UEuNr/9ASOPEXayzZV7vnVMNgoi+D6VJRtf7D8/rQ2xNLsSgmNpcPepLyq2FhqL+jH
TcKdg6yq7BYmQzGDJ08iClvDT8ecn1JV6Lua3VyVbsipHuSqpHalUyTRPNuEvwV9sBc3xzlWIyus
FpxpNT+uD1cHZKsM+UwPduuvHjevM2iJ0/qbVmRESd6Y/c3teAk/mW6rlY5YCMNZEsX8EMjWQDqc
4/ot/8VluT7XM2yb6mczqgL5qw4mRCpMsn8/l9LqtqVYHrUh+x5H1sEBg3Po5MzbzFTvLt4huH6p
pqakUF1c1Mda4TQblynEbv0fC3fAarf+HVKte12EQeXrBB5V/Tnia4kZ5+zmg3PuqVqoxsz6PDfX
XxHIJ6C0mewnXhDWloX3M5yrr1RRIeg0c3RwlJSinoVz8i6nQgarTzBkfEhdSdiRC5LIA+rXWs+X
9el6WNQnxiEedlKhr9bffJq1Zm9BSPc7+y4SOe4SXt10TQnYM0ltWhsSNoFyHE6YWnF6W5zyBSZy
FPRX7mAaWQD69eqsfdQg6zX1F2vwrKOfDXdGaSiHabgp2dNQAQRFnCbAm0z0B1YQiJFcuUzgJLtW
5ibT1gjivYN83Rgx5yDt3BV/VbOWv2p0zU3lF09ebb6mvfPm5N5dUxs+ZRXUu/h1Kfhr29c8XZZD
nabcznXaxmFfdm79Zg8W8w5bB6NDA3XhKsc/AUu4dt8jn2q6QZpFQInatozp9AAPvZGWlx2aRHwd
5ovVhLeKqHVl2uMuMYe7dMy/V13OxVbchhFwu5tVv5DjuyeJVinziZl1TFNwqB971mPEePstq0KK
PzS6cgDyEGd1bsj0D14aWhv30XDDCTowUMvJSe6nnJVxUvdl4M0isEw2xixSWaj046lW7HFlUws1
FmVmEoIB1ruJPQSoQa/D/sC0gLLzxiYvZZWnmQKen5X+YLuh+EX2jyDIrEY8FWtUWUQ7b9RfIqHd
+wgXMHIzwP9j/9vwWdc3sXycmo5m5Urz9+vJiOg8HOkVZfjWQh9zvE/bMd2OKaxT5UDOpsg8NTPY
uZzrGjDDeyNftL0fl/55KmjJ/p9DJA4f1d2P4qP7D+UQ/VXVc0uxdP+f//Fvz56pEamK//ZLbsmv
tuqq3/0/v+rfvm/3n+uno49q96P/8W9PAjaP/fw4fLTz00c35J+/w19f+f/7yb+8mf8vr6fpOaAb
/u9ez7uPn+2PLvvxb17Pz3/0l9cTT6cFzUwQp7Id3Rbq+/1l9zR08b+ImNoOTdpgSzwTu+V/mT4t
nJ2W6enOJyPC4lN/mT6F/j8DRrj8wH+luuiesMHvCct32cPZ/Gr/bvLM2QXpM1hy+nJEP3HlYRNw
K5XzP1TJgPXRn8P//GMrHpSWGaIF//23aUWMFBThpRU7wypSiNz8/GrNiaz/UgrcgdJNxFwXeJvy
x1ApMbnSZFzEmQaRJlNqTTy+VF5lnmhy426sFB0PaadA4uF7UcipVJ8S+QfXGlJQWqtN6Y9h0FCI
kAzsBJumg7FRj9EDLbkc6Nh8Bon5WiudqUVw6hGeegSoQilRttKkWqVO4U6aQapJqoXli4eAlSsl
y1eaVq/UrZrdhkmYYB+HGqncSg8MUvZw+iMdue7FRSQblVomlG42IKDVSknDMUG9MOJaoVS2Qult
2EDIMVjvBkJcgSBX8nMYuFCGIpRapyPbEcyvtplS8kKl6elK3aPwDlzPEm/FjHE0NTp71+1dpQim
Shvs6/LFTKNj59jDSWjy9ygAU0Rj+SVjyolWgMYYKrXR7jegiMD9KhmSFypwvXOm9MlKKZWT0izB
MiBy2Rrej5EeIqVs0qAUlErrLOf3UGmfUqmgQumhC8IoN+0XPyr8beV4TSBbUvLOO9ZYfSu4p9wg
DlCDUuUPbdzEh6HfL0qBJU30TSLJLg6QVyHqQ+cWj0vtvUml3gql45ZRw/R2kPBFV5UXuXdC9vWQ
fy2lA1u+9Yvg9hyMSiMGnfc99VGNQ6Uf584L22vMaUpZFkpjHpTaHCM7QwbYaS57ltK4C1v92uUT
Sw2BeSKrfUKGDcw38ms1UxLd/wEHmP98HZt7lhQoAaQADP0Xcd4SqOEPzQVYnutFDQUEVbDNmqsn
82LHOqHfGBk9VEOe8epV9X1d+M4Ojxk4UQOSApvoe9a9DtZT1neWIq70FpvfEbcwvXpkYKuXsnIZ
xrB3INsvR4xOmFkLIFRNEYiG5LS52E/g+jwa86otDBahgA2cAlN7rht8jo6LVEPYJ2LuH4ISdvQU
bkR8V+AhpOlQO+ISH7b8qvHOaNyfeVv8jJuBJE8jN1K4T2mff+g6HQqxzQ6qdoBRzmwVxI/SZQvn
dokdSBPw2mif2K+/pxIAotU/CkkLs5ZWu4nN2qNBPsuM8u9AKAPdmH4CR3iLp6Y94sxgRNjDyqtR
R4j2bzTL+urVob0dRl4rzaRmM6Wn0v9JUeYXdX3dcH/3edEECe3y5hMRPPYDskFoSoRYoR9ACdaX
HmyikxVPXB6DxY/oTmLTHCQAXjUHz9QYA3+FBz5Yz2ZZP7dZGUIisT8jsp9pWFdjvSa+JcU87FLV
8d46j1mv+bs0jBs8VoguxgDXwDGRgrTkwc3kYWRigKtZvyx45dBnxXmCa4FLBFxZW3r2phxuqZU9
98XwK+Xsol9qzwXAso0nrRrYMBSqyVJcAGtZS/LNXliuLD14ubRhkDl3+SUv8naXnKPFHPa2NWK0
Skcqi9WCmivKEilOTDHdTdAitqYJ2YMAe9RPD00egdFnw3h0C0yZbvZ11oCNUYdt0VVAeN/1frLC
G6+tTdNKRgAg7FyWqN5TRRRmH+UmqmTjBvYAJdYG2kiGHYSnw3Q/I/eiUeCxEQszfjqOy3tK5MgH
7Gq9YURhpm+Csp6itopthAGQ4XGHM3O2t7GoRxh6KEI40MlgftSFfURtHw/d5JaBKcT3OoRHO9yw
bKVNa+1Y7tHapziVMeZZAXjNaN1tgveeBNogN11mFwS+kifDGbYN/XNbb2jJAizaz0FQ4bvUBuXg
AmIbIgYTQTkku9rzH8oQIB4l53m10BBoUcdGY/vG0GYniHFSYixGK4r1vbnEECAG2iFnbOjq1KII
mT4N25mDLH03CeCGEE3bBXgHxm7k3wq+zChfuSDxUcjN/mDQ5lu919V4z83g2kaIAmnMRTcW+aOv
46aKKlCYM/iW8Td4MuboRfsBuZzJdQhqxux/w4tnCJfFz2nf1YRYYROBqN33Tv87nfoJbzOlTJCm
roldv5a2QXcASiA+XuJWRCO4tuV0hoTe76UvrE0Z09yXyejU9fKYFjihNORyg1omLlxgLV3NubPY
f2/nKa5usTB+ksp9auf52kfsbmI5l1cZ7tkCQ/M18xejF4ywM0sCY8MIkSbzgxeWXxudlrUw9Tl3
gA7Zi0PBDpUOGwdhVeUMerKHHbkSj1o4K7OZTdCLxZDuw09KgD6NxtoBe7u+iIvPJjmA4PLWj5l+
gKzxI2xCZiZ878gdflMB526Q/q4V7uvr0iWPc/HimRH2gPzBBZe4dfU8CrLZ+U1zL8QaQmK1NOFd
Qhjc9rb7xLc8NEPGRW/UGQ6qLIphRtcMOOpVDvFFr6HjNEwvjtRUUb9lHvhisuVNM1+8/ol6MsZa
lLfI2ne3Re7D/uV82jQDCl9Sybthpt+Y1qePRvoYRMAojU79WjQQwHGU/valse1GvTn0LOko0QDz
4feUJnXdzJhQjpc5SbZ6C+5EtBSYZuAmKBwodlkHr99rOrl1uLBFRXJJIqYjSQZRnhplU00yrUw+
sI7ELTtRmOKXMZtHLsdBl4zH3pt+INNCsqg6d49Z5yM6awYgp45WABBR2puZpslh6tzhwloBIy7N
g9zsfUIbhvIjTgCq86z5aeRqief1x5CAiGIbXiiUv597E8YUOupuiHT8cxqsjoLUvvCXw8zA82hN
CO693m87XiwiJR3RBUGR2Zwy4rOQ5Pn7gYbymo9h4IJhWWCS3MRlS6ypgrnZAFuvQjOyaaaNsLT0
0LuUrfcwpQyDLvMBlxdk0zRmp1p8uNCbrwhaXIuO+pi8l7ySzUIxuJhpWnbZ0e7H3GeWOoXzdXRb
haPFnmhrJqeRZgZzM9uwfLiz1pFLXQs15Dk/lzJOscXB2+wxJUJVGkuAz9hOKnuCyttZIDUaeutb
LGIHCdmsJO14tbXa3FfM1TfCoSc8pR5gzk8NAfagiYDKgPt4p1j4HfTYT4SzL2GsCizEpBSZ4XsT
L14wD559JlLUo+oBaiHt8RUGcHp0ygJDX2g9+wt+SEAyBvCmjR3KdzH5gdbDf+aiTuFhzqGdY9yH
uBudpLqU1vDL7CP73keALJA+yGprz0Xh1Y8MTJPQPnkNdjREsHJPzcEN2k61Sw1u5EtEA4xFrxUv
dzRcO3faO6nebBtmhhRKJNoln9GC8hGIWKmP2LmwCM1jjEsQK9Q+WjT5zKjrvmrbu4wA09GwBPDm
HFskEFY8v5gEYqzXmJKSu7RCcaRE1N6uphpHo+xerw1O3qoZtlnMysZy8D2mJe4NA1jCVU8jiQ7W
fOh+1lB+aTWX9dFgjvfk6IyTqWFDqFwcEZOLOD7GNk0H1fhNmwsFlpmvwh7obnA5sXEpHud0Hk4j
t81N6uXlATycFrBIv5uojWMuoJbtLsVW7Bzro1kh0mhReMP2NAEIq+09MuUGejSFjaO8tgC1Ljka
1bEjLz1DyT5OWQgGTSc07vYWUK5mAf7gPuWyxpSWiOwUpo3+Uni0vBoCQyduusykndWkS3A2mo2c
desy1FN6a0LyUFxIBqO6duARHqYm3lrGHF+ZnL/1aJ0bXYQhPcjVc9Mt3qWomy+2X2MRLF3yMk+d
7i0Pi76AZliKZu+BZgp8vyoPCVZ0jCWhux+9BceRo33RizHZhuws9qVMlKRpfOup92HltmllMd6N
Zlkx2r5GIUOExWNxupqCiDv/q13oHx/zsvxXErHiWD1CtSe5LUZDiInmj0uIaTctnFzPaoWZWa1C
2LihPPx5LlUO3THV/oEG9Y0sgOWXZfT70xqzumLWQ1VEM4MK9NqosX4kED22TikGbOgNcxTfL9RD
ZmCQ5dXzvvkR1dYSON3cnI1MUxMb7rXg3ONdG7sMddQn1kNiNTtNRsNxEFMsL1zI7aOdZlt3KjDz
5ErQL0SYgp1XD1GdvGAwum+xEtCFmtP9OYxK8l+fzhq2OAGZf+gYtg3U/23XGpX1e6wHnQs7GxCX
xie+7Z+DbGntMmSsQTBgdLJ+N4KVip2hftifD/oiOVYms7WVbKIrXZ61VgiwSj1s/WiBanItViVr
heBghuDEWB+u8JsmS6b9DBx9BZiw8dDwknSTc5jQD1YCjz+E8FdWaIwlDZ2hPSMj7EHsN1Z7EVWl
gCyVHhsr1sB6oEsUEMo1a+zYxCvFijHUMeGbzL189dKsj6bCAp1MlZbFXfvTHWapHPnqE6t1m/ok
MVFQxBWckAqaM7YfQug17U3H2SPIpSxtqycsRmA8ZzR3M0NRHjFTmcJYnyxHKI3bCY7zuW9sCA/q
kWiz4WiTdR+MsT136rA+opVdBL05vUn1pbSLEKuMP21U65svUQaqxFOjMjmV89ZI82y7vtsi1jpG
sP7HV8YRQxFKW+koD8BZ8KPVW22grr4+jmjMcWqAeVLUnfVgK4l7xfGMXXjGcg8dXn1oUWl3n23o
Jiu/2ppkBrbicAiPUb7wNzEHAAukMdA2NomQvT/3UHgthi0royf9g+tZn88xxS+ZX4BFUwNmP6Ic
DeMqD9fn62F9umgKsdaWfnkdCrbhiZq26MtwZRMX7tc3jsaWAStw8RoDOYEr8YclpB5NT0NlZOeG
AAOvyTrdWok+WAkhjqDoHxwGB6vTkQwrxjQKDtsj5nUuJeaTLag0hunJ2CpVw+B1IpxxouwwmRJ4
VROm9cA5/dej2VFDqD/P109T8cAHKSAdA39mj/z3vyPFoS/B+rwfzKJ9/cd3oy2yOHX6x0TNrWq9
5X33+VA0xJK4V7A2UR9MJWJ70SZc5/98pewYyEzqsD5av1BO3IdRb+bt57Q3HYIaE/1xfaYrus/6
yLfa12boKTNXI+IWt7MR6JFeMsKq7V2tlckupdRoY/09N14nyP946hjlwSdjexghoUEf+vvbW1an
7TJR40VXf9v1z/pnAL9+DICjcgz+1+EfXxJXi32UiqVAzL0+r7MhQkKhHmhR6xxdBE+22aK4/9/s
nUlz42p2bf+Kw3NUoG8G9oBo2HfqqQlCypTQ9z1+vRd4q1x5s+yq8OwNXsQNhiilrkgQ+PCdc/Ze
u8Bywb0P1b+I3zJFW82QztA6zsz7l9UkHyMjxs87XopJw+Z1h2PdFyfrDvC6f0kbt3LmintCW1yF
+6d5Hy/+8uV9FonmcMGbwuy+L5J/TBoLK1c3CfLU+1hM0XvTxRmILIyl5O8v//40us/Qlh/cn4Zl
dZshC7nysh7dh3N/zOn+/twfEIaYncBMjXd2n+zdv8pZP8dejja0iWtH1hB3379/f9AaUJLMmHJn
CCYqPFKOwmVV4QIK6839S0zsBRNes7XTu9Rz0Y2SAcmHtTxA2aYCJSmm27XpB1Lafvv3QBcG3SSe
3Z8PEgTgkOnzn0/C5eldyHA/JzX6b540qJdfzu/7l4wI9BW5vng0lpO8VMJknUrS/pd/dz+zxVY6
SZqgeL+c/Pd/8/e/UUmliOS7DO3794AOcz3l4zJCV82/vsD7rzR6iTd31I2ShG/CVOI7zOQui7mL
Ye6ymN+e3n/ARN74/1jvr/tc519NZBQgFf98IjP82+YjK5swqr/+NJb54zf/xvUWF6qGSdSM+CuB
w5D/wmVFU1CTdUU3JPOXkQyDHJFeB4zhZaCDCuHvIxkZSLhmmJYCh1szgXT8X0Y02u8weyQx/J8g
eZtYIRkB/UbhUAV9DCrTAKgcNOsk0unPha4ZucJzdUg3CJ4IWKqMHeI0clW7p/ZD/RE8tS9LgmTu
TBbaP2+cKW1e23Lf+WsJHV6+ppLRwH2JGwsXHvmrbLCeMZRX+RYZRLrOHNnLPxi3KIoLBjvznfBZ
+lntMQBvGf7G/wLYL/1GGsGNyHu0mK5pGisFiPU/D6FqX54kOTPnjTgbL50kPYTdzECHgmRQf3R1
9y0IixMpiW5aJD38ckJc/ohh+Le8y0hlAXT2H/8OvP3PI7D7X1f5pIAcioaoKb/99QKBYhUHyrwx
n61hL34XD/VZxez23noY4Rmjg5n9Nh7VhwIp2Z4eSPIoeObRegQqPZ/JVFSvEim4B7ZxH9lp3ibX
BDn2KapXw7UrbfyQp+kDWufEDuXRiIl3coiC+FG8hAflIq5L8yuAsOoK1vySfHHn1y/qDUIvOV4F
KSgr7dhmK6jFKxrK1OrP2XPf2IKyxXtCbI1hEWWI7tTGMUZniiic5pAd8M3+BFCsbCCIgx7PQWwz
BnPqx+qEKFfaN2tzpzjZe/GMFTT8ET/xdrzxNf+e18ID+eLREUdOB/981aNM3QwHdOGuSIzi17TJ
nM6BHwAQGCrJt7xn1NLi4omFLf6W5hM9G0mDgpN90gAeVUfY1u+ksJMrVz+b2GXAPeAJgV78VKCC
f/abdRpfp8uMFfwY6JBcn4pr8gWmeqQmOxZP2np+MBm0vGbDE+5hPDscDgKi3/IP3YNejplW+47p
yR11fduTuBO41PgBVarpDQMHBMs0om9A6sg73npkNcpxZrOWSm4uXlXRmygGrvX7sNc/iwuZucVJ
fqRyZ6zXF5toSVi3rQe4sSeIdqdg18+b4KLvSSWcCDWyGdWXH+muMolCXoXXwiHo1AUg0HkZ5maa
3p9tjEfHCynuUWDb/hsGoLK4RE9teCQQaHIwUebUvi4etv28Vj0guY0NLizCinCTfvpHePwYSt+Q
cVhOdsZX9R4eZdgGHNqmdJj4zUikNUTuq3htHMBQwzOkj/iKezLHr1M46Vd9RR8xnmTS5M7iDYGb
9hBsDQzyBmozNBb2AAT2iVwwA6toiw/6wDRM3sQf3RZJ6Fl+QFFiPgef+qlr9q2wil5Ja7/SyufU
hkLeOh0C8q1+ys7DFpZjphyMa6O6+N/KTf5J+AdukE21Sd8sh/XE2mAMiY/WxXqZq1XRrUEGjy5o
Ya6OVfrVn6DNd3s5fsLHWJ2LrX5ulikhJC52Eug+dsObvHxocJbp2ctEFTup237oG0KhyX92rdCG
SiPY5A1ctR1Oo/DYQAVAekogu0vXX/9R22xl5I3u5e6SxboKZg4kirx1fCSOqNyopIDa9SnLbDrU
R8iDksoaSI9ywp/X0z2wQT/2YGbFlfQzfQ7ddKPciAZM10CdN+OF4kdfs7nUtvFz+z45m2kTPuMM
YfJLUR2cjdZBXKw9+R/Nt4CeFFzPse+30yv7dpc2lUUq5ArpkrCe6i2RC+N6DGhrrsyz0j1b1/7Y
3sIdTA+MuQ/iq+hktP9X4oN0JhDwn6+Pv2efmZCJNNWEpS9J3Oa032Jf5HQ2tUFnFNQQo5LTapUz
49WE4frP/8w/LMLLn9EsmaAgbnayvtwifgmuqBejj+jDktek4Wn5E9Y0bqdg/KL/ToM/A34yV9zi
/1ud8T8s/RgN/+Huakogs4gO0lXDVC2R2/ivfxaRuKqPVtNs6H+/EtXgu9qYw4hh37rKdYVMS63B
4pd6fvkSkzHuSOYHc250elCNekYbW7Wcngrf7zezKXOpMQHyOvL22kgRD0k3wmsSahtxQuNJCjOr
SIxU18QH79WyBIUAkfQqqZpTO7JkpHPqWIW6h90Qn/NZqQ7qMJmOEhtYsTy/apoXueyQqRto9hFp
W+Q9Fsz6zPmhzahzOcsZO04bWcHhaBbPzCK6x0Br5KOV5jgI6KpmiSFQ+wbl1mqbA2OyiN75ko4g
ljerL7a0a9MgwyKj/eiCAV4KLnMsOyigocUUmQdSHDtiIq0VcQYbkc+eTrzZ0sRdA1NHCFnXdmkJ
EaYy+BNS3l+inLfAx96yHJir3Gq8qpaEHVGjlW2G1qtc1gKUg7kEQRp9d3ULBmSosVkU4mOi++ox
6itsozO66WLxhxSasGNmuMEIetVTpMTilCEsZcixUDV5kea3/BRKPmtqHsKoljHFEFpXkD4FPFwG
z75Wqwwtqph7gkysuxKLxrFtjCMDfIL3xIEbn6GepxoskS6on4M14lPF07EMMX0meZu+Ry4vQsDf
MjJxxyG+KAWoDJlXlmvzkyZ/BLxeLHnZzxqmJQ5unfvZLJ/jHoeYwCysLXTNkyP9pYu02VUZ3Q+L
0zbV2ST0DXu0WiV6QNcftRm+CkFacSKdRECIwqRdpPFnNWoPcyng9Q+mV8TpL+VIeXXuRFItmrF5
GMP8MfaDJzlqfsYmjtuZE3hWu4TJ8+vytTq40hCZi3oXB1OGY2ycyRUWMRHTc92QQzxATnOZs2HZ
UWVHlTO04DFYqDoOTmGpPaNSPgokdyBv5ZM25R1Oc2EtpKpAjjG6tp62rJJgTaq74SUvM1s0gTSN
ZWB6wviFm8YRhfRpLOWfOJp2w5TXLHx0WcVkLSTdtKL+osTs9ItomERlcmdoT0gGyQZEIs/RIZdP
mpjmkq3XDY80pLA2L36axClx+pCmuM7Fzlk+M9EXvDH9ItPMMwBgKSHhtGTTAke0W1wk6kUvc+6g
5LGg080LMt1IoTWzztYWJtvIHLvegviDnkFDWnrXesANNVAxNl659hWHH/P4OPeag0v+2WyGg6WE
W9MQPRVxo5HghEIq0bBF68dI3+M+0veE4qiEmJOOEGrkwAU+uA7TWG4adaccsCqB00LKPSt0T6Zh
q5FZgKUbee6USxXMrHxi0tptmsRXmShJY7fPqxoNALmgahEEqCZistc0rMNBgyG4ZOVDr2M2jtnL
wWbq+53UNSqsNXj2dLVdTOoR1unIMxoMzPcHfUJGnkY1ezbZasM1WVkXv4U/lQsaaZUSwzWgS0RO
LjaCUR2SnaF/xESlIoxYvhWZr3kPO7ZYHAb372ihBf54+Vkv/+CKiPfY8pi6BPRos0rt3YBA2FXY
piyfo5X6u7CTv6oA97Is95F7Id6Y4f95fmgYA6KHB5m8MZ3mWFwxhEZrzNZsGf2b/Dxv5Ftcuo1T
H9PjeJQ+UpqG+wY3jOVYl5lJCnktt+mRa786jBjyv0kCcpl6ZgflZN5WxTU0V+IN/Jh6Dj+ag+qN
x45wn1PxiRPjgkCbfGT5jc9IfzP3zWO4IcEHKSzpzebZKNcGihkS1SUnUzlQi5IBnFnd2MZJvCDi
ktieoufQMe+soFzTbDKNrXQ1HTb4IsONmwSCxDgwGuPXMPsZNtMt7dO8mD/NbfUV9bdwJn7aAa6i
dvxi/10prvYyHNCh5xNMLyxR7HrsBErPyVobL8UTG3kofqvxxVgba/EcrTHUAqODbGFdle/0HQME
OIjP+Z3AE2NdNW4BCncZqbFtdiQA1ft2I1WUKl6/l8ddgdKhZwG1bMBndH1rba1L+4FEcIbyAwIQ
D50zU0AFSKC6Zdg3cbW1e8u3xSM2HNZSTVwVAMMISkPGRIuJBBC0O+6gXzTIUby9a8XatM9cco7J
0hFQebMgcD+xa6CHONI4hqUbvKbtunQwxJkngFIG3oktDrz6TYYWJiE+w41q01BNNVsIV9pZ3pnR
locj9kP4NOA2NNMz8cU6Aw66VcL1Na1bcVUrpIbYpn4YO4+ZMwNf5N4T1CIkYm50LTha7C6/NN9W
6n39WaBH+OR/04yumKywIKRnS98lBEMFjE8fBsgU1k04sYRZJ03b6TeBqfeG0yITthxi6AxZ8Gic
1J99y+rnUpK1DBV6wHU449kzmk/GKa+RG5/MaK//1FzhOr/4Z+qn5lZnVO0P7RPxW/xtACv2/JYf
YG/+pCaDMqd+KV500o/ZR0euuLJqX4dnMlThTFonLhsYjwuPhqmUXTyXXv0YUmoxs75xBSifGcVa
7KAm6BZHO+WmXT2DklQd7ZQ8a2xVZ0eW9nrsWqWLvvq1N1ZEjpa8fjDtbNfJWV/KOLZQgjuCfxJX
SKVsfHlGta6epXBFT5G3yf+6J1VVeiNqKTfJ3zsEmgO3g44sB9GgkDwlta0dpMo19v7OpAI1qWv4
pCACkuXi8AERyuK/dMlLMK/J89Dp/3V74VPN3eghkLAGQutaV2zETtZ5ylziLplqj9v+kKBwDzzO
XKgrRF6s632XeOOu3cFDC5xFOPBzwvL+JlqH9OAj4DZWuo9RYSXmW7B6+Mqo5lagTopgZbxxXjGY
HiM4eDawOmEjs2Z0n1iyNmTtNIdwk4/gEZ3kLV23us1mgAKM+J8XQhCTM0ZNwIKDkyi0YAnKRYG1
Ekx7MDlFbMLPhgOJ6YgG56PFWUOJSl/ATd9rYoHwuaCHulKRIwdPnmAf4bJ+Mi27ey3Y4Yxr01a2
eBTeJE9e68/pmmbOLcP3ze1jmx4jT3nO6Su4xmFf4CF8HDIX0ReMxgv8yA1KGY9YsshWjwnLGEkz
DrYe4yd5CMEmO4GNeOvf1LX5znu4Uuma+Sbc9et+xmTDu0bMOLskFKHmOwN7mGqbnKe88MST/wBp
HqQkVR0aFojWq/ahOQu3aq89Mhpt38wrKtH3cNvsfRopbBOuiPYtIIms2v1jPHnmmmmPv7U861N2
sxduoe1lkdscABecglP9A3TThJznSJSQdWa4prLdei4/O0c7LuKDJ+UUPSf7YKPKu0ABZOmCl5Qn
RBCbNDmU7bYUL/pVPRqPxQu6MzaYUU6IJFJYtJub+ielAVKtfb2V3pgKzWdKuhN3GFoh1IjRJ8Yn
+ChW4IZcrIZjdDjr7CxzSn/HcUfk+VbhwVuVqlu/SYqrMJ8/myettWvJM4Q10/tQIDbU43PyQ4/3
UiRXEZahupVjmyK1p6PQefmRtsqAeKI4UFVKP5vqk12Fha6rPajX8ImJpbmSPPMqr61HKXQYO0JG
C0RbZj6L0cGFRlhvQxlp2mo8RJuIHYF1qk6YzEUi+XQbfaj5TSAZcgRlFbzOP7LTfZlT3WCXvdNd
Ie5FekcawLbIcqdLti52yTWIdor0GQpIbq7BcIzecVcP2BiXCSOqmb1Zdux4jyz+JNwHyd4fnjqJ
M134RoKDmRN20YX1x0Lzl1pPya5/hDb3Q3pFRElFMBzTGx0I5U060wDplZV0TrezV10lYA/s567B
O/clFgNF+SAVHlnMuXggMV770XpBY2evoHZMy9FF2+IADKuYWxnrI2IR7sM6hsjnsSSchl24nWhr
jOZIgbmpSKx2t/i9NWwg4+xLr+ObD3Zqcbjb7VbhjI1lKAcOuTkA7d6DYJUgfZfc8rN6Lt6hBKsv
ZfQQw9TdE06lbeLbsvFEZfVBCJjKOCRyFgrCLj7PCsBet3+VNqWnrgHdYHWjIbIBY7qlPO2OEaK/
el3JXvdlag7oCpZNnK5Q37obaU3zyX/MN2jgbt3XkgPFLuBpSSpjLls7XCjBSXSzZ3x3BC5ekXk+
lAekiskHivnqW/G6dxJ5gu9pl33IyjUjvoKibuaw9/sBzyqb8EfuedHVsqdLL661aAvDw53eiRGu
nlnVkWsClAnojZ2Sff3IGJW7iLIxX3TalNhhzjSUPhRP/OIJJIMh2KJ7D2mxjmsfQQvWQMn2nxin
5XvtoaRZEnphes2+wC+avZt9aUuK3XUm8kzyBNfMPcU4BQjxLr2+9bktTuK7SrslVT/7WaQ4gW4a
vM060oCEG5TqFoDZuPQiCltkv6tqIKi7Q17EFqjCxw1H0UBe2sREKgJeXqnHiQL9LQdMdayV76b+
USPKuPCeJu5Rve1vgy/2MDn8LA4KHF4f+Ca7hJ3RunXtwmkobwxR+eDUL5+PMd9pCeXHqsP4vuI8
Dp/6AyKtH8M7UtgksOfP6ouqEaEfid3+NyRhUAmrgZp5Ry9Zew1G7MzchWys37v5ODnZIVtn7C6d
ARfSCcfYrS7dXF2j4JN6B0lzvwJX6aImmiRP/Slu2SKCjEBUu1ePeOlb7A6ryg1O6S3fkoiCcPYT
YCdslPCpQoBnp/A+jtHZXFcn09yLa+Jsv8wTZyXBy9nTfAyP+Q/rKTi3R8i86qe1jV7qQ89ZQN7a
yzh5U/4tzZcJFXNKvB0K2C1hu2QnjD8Mc10ypsAkKq0CkxNdACAQZYrdm4GMpmJCEQ0OhyZEpQVw
neBKaIa4HwKIsuP9BxImgT5rhbXYTLXbptxtGd1K+/vD/d/dv7r/mjGgNCUAsWFR7qS9NUaInO4/
LoyZ3JHpkgYtyoc4vDZweSBaKIjRoHCFrDNtBVjaFGvZRa2hUFSB5c5KXcJomLGXN21DA5QZjlzY
ZETaWSlFjmYk18gK98hBeG1IMR1BzUSvJ9Z9g+/VWvl5RSBZwphb7pOM/pHM4qEXUNFidlSC0WIc
EN3GWCwuNdEuvqXR5yT4y23j9iYleuhWXTM8SgiPI+IGPCjeLN0WG+6WwZZT+bC7U7l+bBrFdArf
/JBRC7Othiw3KY6R1jDU61R2ZMuo3SGtaZrL8G2UaAxfosjTKlVFjW9IXhQQUt0rfu0hNkVogOiJ
lLmifajYHZkKrGYrJv2VpAvwXyrlGjnrasd9vUxmGinmsA/j9Cr42LF7AIHHsFFuuoqvdl5kFl0S
bvOJTiYA4QcUzgBQ4W5zc0Iyv+8hHUhz2rJ/ZIc8FP6VsMl3VUmaXQv4oi9GyueY9a+ZNQ/HxLBo
Z2Sj2CbBnvr60pawP2R1piUuZ4lLeguVyMSmglB2UC/Wc5gZIXLjzgt7E9pWcPDL8Q08tLztB4DG
Watf/Pgj7WrENpb0RR4PZVlvjm4/xfFahHK1NEDiTk1vqkmx4ie9hTCthKywhOgK/vgwB1fIT9pb
1r01QiGSctje8g60KHTIKPafKu1bIudohSDmpQ9T7qtVgvGltr7JXNxLDYJNQQD6Kea8BgSrLpJZ
d5BNWHHAJoXW7DftSBpUJYbfM+wbqaYaMoPUCcE3b3x6eVU3P1ekqG86LLJ2JZj0vnVIEHowvE7L
H5NlqlPUj7KFTXTEFrmqZ8vVkZyqEjb+KIYW1ITyRixpT0eKtZ4TVLtJjry2lvfd/IrI+bXPF0Ya
NbWFnLbui9e2pRi7/y5Mwm/R3CZSyWJNdnhDPy0y8BONqXlOdbFCRCo+taL6lo8J/gMXJb4AClCs
uOtMs/XCqhyuOrIm0en9kPzmtdDgTGQUxGXOFlUp2ue8EuC2qQp77cH6rEcHbMSnqrM1jnqcMgUb
5hJgjKHiblVvViq91R0dx0RlgNVGgw0q6lD0nRdggbHlkBFKXEWGS67fWqqzYPsQaotse6KiQxa1
LqSIYqYRV3JlXIEavwjxQNlkAO4wxFtSDp/k88F8zf31ZNEPytotsk9kYwBMrRiQqho/wxtDA6Ww
pKQi1XLYEDUbRkjbwOm5iE/ajRlV+srKI33XS9wAjOCpG9VwveSMU5fGbY/STRCvI7epprFaW4ie
oGJ+aCpY+kYyEtds262cEnGlNFg3UhmUF3w4yu4Azyok9+coYoLIEukqE2yN2u8cUWHeFnTl2bTy
azTUz1I1LW2yySQvT0IL0j5YQ7OkiA7PmdqC65Sx2CXGQg5oGFsA0Y2HgnEyEWubcqIFqwteKRVX
hUPL2Snnm1plS6vVKMr7pHvFwsp+JGUWwxqeHazqBU9wQ90f34wWLo0a+9NJzTM7DsynfoCZClnZ
l9UELam4hv2H66pHwqcJAqmNySSfS+aAglj0nm5h7UsNxQbjFJBLOD6iBKelkFofVUrlWoTZ89hx
RwIdsfjCagBHLYq+pDoRDLBuWx8XheooffdaFjFuI2hIxFfHsVtODNZEdST8Z2c28ns4spEt25uo
7wOpPDHXADqPJ8Jsmy9rZHCfNY6IwNsQ8iMgGXozcF7sh8LUtllVPYqWeRpL1N2DzqStFYcteQQ/
y3RnTdDag4zbad5hAYtmWJBNSrPJSG9wtIjA5mqHRJQuiitmCWx4KHGm24c+wYvVKjb2xFvYOajW
lSLIh7ajK1ILS61qDg+RCR0iiaOrCG1BS7Vso1SMfceCBNLCegzqOPPSDmZLl5Sbppm3wA92flyL
+6IW8GmI6cPYt7e+xJ5RZTPbE2gUwIDUVZb310IQPsa+c6dQOQd9vkc6cR5GC7qP1TWEjVFKSg3c
MaTeaRPqtqrxVM/keuPj0QgNauIchwj7KIijhZU9F+PAt0raavXQ7xF5P4vG6DRFbyeNJq0xPKWM
Vge6v728bljNVrpJkkfbKycyCl7SftLXiJ87yKWIq/L5Y9aiPTYYYRuL0hVX0dJwLp+HMaWI1tvH
UaGD6w/GteM8tWHeQ+CwwJQ0UE26lLqJWWugUlb1hgbTt/SSSiH9oNwoirAG9c8QOrUkO5LyLUio
fW9GjwLv/yWieZ4UyVtiJCF3YgCiNTcyKVdAv1mDSAaFiLpcKFayktFCjhXWqVqNvLCksDca6CCE
0HLbh3y2jWPqjpnwRDGIIw8van9Gir3rYxOq7xAAwJEtJ5wHyVOW6NWJBpAayZSG+vShJhYkwDFL
7aJMtrMobbLC3Kpx27mmIAmrsEsSmuOwh+fRGVBsOAOZ6MksNzbAyyXldfaUkLpMQsRiE6N7mdQ2
22olwP4apMKqywqvKgz07YP8PVQ9bVzSsIanHuOcayL/rqaY0gG3ViNjLen60J3VHOFs+9hkJn3N
tt76nblJjYgeRK1dB0DaTjl322i0TgmHCE+BcSh1X3CI9YN5W8F3ih6rqeGKabRXEMrYypLslvji
81CHZIPBPWsj69UQAxp9/bhY4nw7spps2wf6m4p01W5iwdEkpLFqhgWE/GWPj3uA6Sy/oUDWVrpO
T8BcetaanD7MgrAPy/mxBrrNThcjuCuVXMaZOjwBIidE2pR+dllXH1Xy4OjjlytcbJXX++1D0GyL
1IDqEYlw5fRdkE3fMTQyz0QJuIT32YWqut1If00S2LFFaijbiMFtsj7QP1Q/jAqXk6RzSoQNEuh2
bHQn8aQsqWwZmrady9KzL3YBHiQKBRV1ROF3Pcn10WNCUIXHgKZbgXjZWBWj7KRHAjF7UepbzshE
YxroawStcZQVdgYsbEdDJEmgs66+T9pAOwGBiPL+3CueYGKmlMNOWc91ru6abCBwdPnqt6djSqJq
COgoqJJPUMGmKymVthvM8NeH+/fMmoRPsE7vd0P5/aHquQJYsCQX9naHyFe+iXcIq57/0Aqx8azE
IhdIFGDWLhJwLezp8IUBRalEIbsQWJwRqwWiKnqaKZXbAp/sg6DYqnSdtIUUklTpXx+6qbwKmWJ4
syXouyaeMObKGqxLOVT0Px7yHP1Je4MEaOB7+tsD2TBYG7Vq+3dV5D21S0M360HEf8gGk66YouUX
0R/kdd9pyYEsAHV9n3YvoARwB38dd0NK+BXB8NvT/wTHwH+/sxZ+/Y3//F+JDH/6V/8b/+H/RWyD
IumM9f9bGLAgJP4KfFgQFv/x76ev4d9uRZ38WR94/6W/6QOlv5iaJJtIBEh3/iOQ66/YBsP6i6GL
6AbhjhCWpcu/ZHVpfxGRlWmiiHZQMXUDYdl/Yxv+olqWolnkZZgaEF3t/6IRlBaVwh/KtiVODHUG
1AhibhXMRRoyut/FE1KvV72I7387iUF67jGBPvgYlGMkSQNyeGeWfAxhFlnUgf+t6UmwmVO23r8c
tP9BTSEtqIjfX4VpSSKHiWNxV0v+qqXouQ3Mlcn9LU+tyis1/xHg5nEmcuukYdvzpqw+1rphsz+j
3JAEErrxoo5luA7Jh1mpcl3/C+2KjBj095ekiqosG6KhyhZFOj//VVUiKLJRmrTq5ansQYuCghG7
WbLT1PiZtbF4ScduUxUNFCYl+FRBudsdWjxUHjKjXeGBUFrD7fKhW+NgRfCW0tkwrJkbobj4xURh
WAN6JkeiaAN3sZ07hVFvhKHZDLIERTAYn//FQV7kNr8dZE00ONtMTijEK7/JQSuSFEa09PlWtGZx
rxjjEtbNuJ30AVspLXUj+3W0bpJR3kiluk4oc5Co6UVbHoA2PEWFIZ9z2Xz1ZdFy/8Vr41T/h9fG
iQ6aDR89ms7fhJRt08b1YBrZFmPvgz8wVVPEdFuI+rQORJz3DUFO9qRUdDw79OEao3l5qODH0mtS
/GQ+Z8I5ICD4X72ufzgxEepCWuUa0VEXab9LmGJRQGXATgm37bZqc8NWROYHmoDWopTyA7GMqyls
LXemzFjLUF/LjGY6zjEIINosHTO6mf/8UGn/IHdiYV90TgiI+Sxlc3nJv5yYFE/iHPhjv1FiafAg
fQp7vWYuRSmPVieqH1P/mMhKcGUfGz8R8uVOGG7tWdUjhIXgLESaE6dcLahbegGy1Jiqu0kJaKnN
4msNL9bAKXeclRShBLtqW0vUJ2jO0kHvxZ3aqV4uxYhWx3NsEqgxCoXGLEienWgU3MkcFYx202fR
YUE3BWskvKs4qI3RQ69otppS3MKWucbYMLAHHIhrqTkpA2yToqinE3YBc5q+o7iSXTHUO2c0UB4Z
KrOvtoMDolv1EoowD6shH5i5yubTPz+8sir9w3ViaJLE97nusYtg9f/zAc4zywzirO02MnsaXc6K
kxL4xNJZFsJCpSYjnWIpqci8GX14B5DH9nOS55c4zC9Cx3BDh+Dt5MwC9haE9TozaGBWHKCp+zmE
jMfHqfL3iT/7+9A3fpQVxuYomiyOL+1/XR0c3RDKm9/SqwyZw6Wj3KwLXzZ2g6xeElN+sqaw34aN
IZ6Emof7V4kVBMCTu0tv0SVXQvgBjSCF5/tDGlonyTcLkuOIwKY/uCcu54GPsQNrOo6bptWkp17N
p2tITCAOt0veZtJaTGbpaW7QAzR1eLYA3qywgpAiBQzTaQJHlwtsqCSjrbGw1bZEY8bGpEM4QlCg
B8/jrarOybG1SiLRtM+pk9k2jVJwhBYiImDr0i03OEfUu9jj4sZZLtfJJpwa9UDN4cSHRGIMpSP1
OrVVGh0ltu+ZHNAJi18nAbYVt7aGVsI87fO6l05U3zKYh5NuiBdTqwRc8LXpSHJuHYawImFo2XSl
IrIcqSilLTd2JMEizTw4cMVeMhfpUBg1hy5ibtuSsyuE6gihBQxv1imbpPE/KIyAhBQmCE8+Ix0v
i12FikS92LRQ2cQbUhWkMxXsuXHQtEPcgtzMhBP7Q/SiQmosJrOtVRnRFZTgPqNJcwilJLr6Qk/9
HFuktYoVIImiWgtCJT12ueGzMpvgLEZ1iWUJDhrc+hPhRNNpEDhb6GKP8BKg1JKprtLar64Wocfb
QgH6RTPhPWqD/NCMgP4nKma7M1TbAnOwmwzG98rEXT4GOOuavUpRMKbxQV0emklUNv4QnhLSDz1L
akNszRLLrDk+xENO2pJGyt0ohoEX90io5o6uTa7XKXN5Zb4wIBEvPi2dKIojEGPdB9Fj06XLhPHS
t9kLrJw9mFMGVdKoPKhiJZwjRCv3Z4oqPuXzyEGWCobuUw6qobF2GsHNXWAZ5/uDBjtwa5kpHb3l
e7OVm3/8INF4H20/oAJZvocPcDBYoWi2y8V8uP9jxRLprZs5GRkZIhFAZz1W+ia41stDms3mlouE
DsfydKpYTGslHI9qra/v31LhMoBtknaNkmH7ssxwLctJ8Egv08DviFqXBUZ4uD+IAJxCTOcncfkX
oSl2m9QkzE2hCmoU/XJ/oA2d7yZ1+nF/ltXmfOLtOSMbx93U9FB54DU/3h/GHjDxbOTexKK9arp2
JOGQxsPKYDJVpxmx6GNVXoCNM/garfYxQLDGDXY+CCWM3U6xXiSCvOE/0fZXip7s0uClzDNjQ/9u
2nRa3DLibTq37RDEiFYjoNym2dHNMho8vypvZtWjAvkJoDZ6bidOYhFbgZpqLyhe0fUUsKslla4M
BBgGCPL4Iy0661KbtNDkdzNTmLOBquqmF5oje6gDayPEEqbjOGYm0G+g0NUr5hROTFQqhvR4O3Jd
uAKqM43o1e1/sXdeS44rWZb9lfkBlEG6O15JUIvQERn5Akt1obXG1/cCbvVk1S2bqu73eUgaySQZ
FICLc/ZemwIToOehdXZR5ly72gfmK+v6kNgI8wM5D9tJoaCAz0Ogd5bM+2DQcTQggzwRN/OHydC2
d8vBZuRCDJJSdPZqUGx0w+aC4m/I3i6rR/8pTLOvrdUR78zge8xoDOd1p+4F4AJP8+nv6VAy9TKm
vzGZb0AOpw1DV/UoQgqe+vDqj8S6DOAJEFiE/tk1ihyRrxvufBXc0pDoofXbRJConWZEL4ZjokFK
7GETxR9O17WPeisoH1PtXscn8het14ljuW6+KF0rn5ip7viKh4sbuTTz1PgilxD6zrmMOFYOc8q9
LN0FtKsRjOQwfrUbe94DXL93JmnV3cAgQbSdZ88UdJuSPE87no+hQtloWOEW+BZw83R+EWgOr1HQ
uDjVYcsntMj0cXBhS0fauaLwi6Rv64YEL/H7PaogGi5tIB9JVRw3Cc58qtCJhmJXHp20oA9BanvH
UhhMbU4UgaJryUebIHNhOBkBhyBgycnp1YzvZLghYkdNCiMyQ1dK6GzcW/SYojYk0QJSa6iGqx3s
LCOf70bXX/Ii1j7m+UiFyvYGKvBUv9PkCFL1Pne0etmQpQdJyCwIpJBcEMI8k/4jKoiRArfxqlsJ
TQzdeUmCybO7kJZna2jvQRcoLxxJVO966ZHHMD+q6ql2YuPsNxHi0HIs+fPmjLZXMbH280WNdXIK
JypyIw7fBz1T4kx6wS2iABzAMTslVQbaTWWswJeS9lQW7jVc1gEZmtMWX7YIbOc8E9VDUS6Pix86
mR2eDl/saHXlrUrN4q67v8KBBHPfR8yATP6UOPWviGbSttKFddJa98HoLFhw01wTWJo5uyCNB6RI
1vhM88y45NJmOlZoaYgQQ+DXjvVjjQsesZCwv8FOKT8jGb5jK3bOVgPtZUCa6nVppm2FYVknuwvw
lPvnWtTlQTX0fFTUJye9EneCDGQZLVKyghJcA1w/EY9GnBUHVBgAQotT5QJPaeXCUoFSiZbRr0/r
m9faoHkqO/dWBKV21qsIp85E06sFz31zs+QwB4TchfhO+qpmGOijE0lfzP7KDuHIxp9VOGm3lvK/
zSebtLp9sOMQGZUdZZcxHJXnxp1PE7/fVh1eJ9eqHlKANsexoQOilaeiL/tjP/6qnby4DYUiKMmv
/yhn6lpDwAQeO+U2m6uTEVcYumgXHtPCss5MavnO5scjAhLSkwjyahMmkrCHhqGw88cPsy+Jx534
CERQw83RCg09DkfT8hqtTzBWjk73wBF0sjqy5wgPhOu3pO1ZSC4J23J2Y9Ay9wSuCyRGXIFW7IiE
1q5pD5d1rp3E6xq54zAxcfVTyxS/UjuaH6kOm5GEI0hc4aGObdQNkzp3ZWeSU6biQ0StYtMjZWzc
Pn3tBg+HvNoFZV2h2fBkEVqvdWdsFCqEjF7Hhw/TBbSc+2p2+OejGfDgQLozb4c+lJvXlB5VDI4V
4D+tG6JeZfxcd+jvmsn61vfajPeILEVDa4ttqPWIaNq+vKQRf4cGAj3tDk2l0cZ30UjWptACj1oI
zGy9SfzAiKKNX5z6JtRu5qieXImXLstOiebu+moQN4KZh0spHGD4k4DylKGukWaSfTFC/1Eb4v6X
JcnranTis0q6l0jIgffm4mIq17m4TdftaACgVDQ4QbgnGgZxUSZK4mqmqBunEe3W9X/K9Vldeal7
lw700gxO8wiiWReUXqcj78mzFpeYnAKkAGyT7Nrkpub/dA0z3Q9Dqe8jJ/tasyG79EEUXNdr64UM
iTEGwYKkHKIS2W66rV3cGO2m2YP7Wp7RRMkZBqF2GGf3D9maEZXL6a45sXUmWcz88yJP+fWqvvLJ
55aL4BVWAfnBpMvqRfqg5uhTrxDFafrdYEv3ZFePYyrEowaYhYZ5+aynpnOsqOAQJzKVz+t9nTPW
24CAu0NTWhpLaW0JEQjr5yIJt/QMq8f1FuVVAOmKYuZ6Mzg6kNj3HMa5V4ks2gnllDsOGespEeiF
piSiK5yimg/Bk8PNbONTZeGIGoEh3vWhvXZ6UL1AlCAk0HqWhgrOAMuzow2VaFvXBhREN3kz6Lhc
jVadlD1Iz9YR++tBaDy3iaE/h8LY2g1v0G9dmxgZnR2YGewoTYEL7JbTh9Q8s5RHthvFlYCmHBWo
Q2VX0x6MxtXP06zrZxBMSAjX27JECCSpx3uKRk7MBumiTaTGmllKBChFtLOtBc9Wp+rDbI3qUtLp
O/cs7LphnM/rBeCSLvuH2+GErYNYonln8j0zZU7iV2Q0004YRyEr0FKV85SWUNwlJ9GFdTlaCITp
WVa6Hs+ILzIMaphZ1d30Z4yFkfNF0xFMpFLPsX4OJwCQJF5EKt11QYYGPP1SF+I7VEryP0BU6C42
sSyLrn2ho/6Zgid9iO/uHN1rpNSiNV9Z4R1jowP6x1udDJvXznDKDFZ6bZkFsH8Bm57GrxWh2NvK
jD80VOrGrINEiqNX+FBUBcBpskbrfVBK0GQIac3cH85sf5OzPA6qf9NyLH/9jORUzJ4gdWAbvIYl
3s2+jQuQixo7QIVWbqCdYTQDgUftE4uTj3CZYVJ7OEzFvtERg5XV0TTiU5CezDp8THIBE51WnW5i
jzRypGT+QD8hnYKrZpOxLhuvgQekN/q3ontmne/vfBpCZA2wqoH9Z5xiyze3Tj8ee9tGNdxrxpEw
YPBsBvgzHe2Vrrpftia7vXCSb2OCEhNDyodJRsUpLzcEiSGXDlJxotRGzEmKZtjIIUcwXK4XmeOJ
GjC6Ebu/mpnPGXfNobLEyVCtvsNa/iToX21ahNFmgc1Sy0u1VfhShx59b2JpdLNirJhCe9YsSKFF
1csdkI/vo4vKr1rKOwS7Vol614lZ2PlCIf9oRoSNiCVAoqDAJSoa1RnJg9HSMSky4w+fr7ocfKTE
2KU8zWAh0CbVt+TTiollLBdrVlCN2X6pIOfl3P5k4HhgGAoRPJko94h63ZCkQGpsVvwxOKNNw88h
n310nfdAWHd3yW6JWpcKqADmB1aU/VVovQm3RGoRpeeoZAtsIzHZhi5dfLPCn1GV8ilBVYWorf4a
5UX5wU9y01L/vSZcG6VY9U10aAxSUc2HZgB2J/qUdl2Ins9hDFn9JbY0RtpxFgUzaYV3LXW9NjLr
e0vfeN+02nvP8JNH7NrjaeFrlExfyi8hXxjWEjLmh8c21VC16M/ufO/KqDg0siyfooiKITCMrEsg
VQop2ZQLmjUk8ZSFn137tEQE0L3pRqtf9cEqwcG2yMzyii/RrC921daXsrZTz0nralFq9CfXab/m
FI42gyJJzxzDPeMe45ejP1ipIR9DCtS5JgCWA82g91/qyP/mQNqXOHVxAOn514q11IFO3ZM+4xH2
zQitKmJK8LDGJu1dZ58MfbtLXweKykB5496jSo2ntopepJ142uyrK79av40d6kkwj+ROJZSUY0Qb
spvFxU44+09yJCzT6HGtrvNGoJlv7uRYJxYKVyLokKw3vPvUjp+UGPy3Is73MMNhGpNYnQfmsNEn
lDwqrEkVi+LcM4bkydAwOQPNAw40I/wr5220xC0St+BvO45pRFDVQ18090Sj8R0CO48Io8fpo/s+
26LqODSVufVzaOzUJoaWRCqtmElHXfI5jKURKDJZ7H05vykHKghNXBhM61VCfYhOaXzE3G35lX4u
Xlv9tcjdvZYMNr6bRmGaWiMfS/aUpbQxFn9Xc/o9phiBANFHr9Sbjjqvt0nMwvURhSfgcMW5XPI+
ViTUenO9sI0Ztdz/87/9krTB348eJCZJcHYvyswPRokLsxefMoFG1+BBBKGr2UTH5cmRqGH3WC8P
WDqXc4GYq3KIhnJrmIELxGm96GMEn9PPkD24heSMxdrVT7uILFfc1OKhK+nWdBEJ8X55RQSgSCe0
0i0Ixm9ThsxJsxrFYd9pZwyMTQYGmr2u2slk8R2IcNiT9j0/+9WC5PfnbG8MwZM81HSgXyLZv9W6
QqG0gIxWwhf55ZuxRik2GbNnAaIY5EtX01Zxe/VBnEjx6mIhe53lYpRGYNaT3FoILN+Wmu7hFFWe
I1GHJgXwWYRbfDUp6KtQPwYtYt+h6ahkQP2fbV+jot1mOChGLTsrVDYUV+0XssXzskzObjH/5MeW
DNmac7KHxXdixiQGE69gDq17H8LZOqSuKNkoogqcmY3rpmAHONleXyjKuimVlS4Nigcnbm4Kuv+l
6uAYcSR7mp67PApGgjWGOMCananm5IvIsvri5xQb/KjJvYZ+2TVJ87tlFNp7iTpyL1kjnNI26J9c
eBBL+6H9QYj7Qc4tdorWfpEyLA6cAvnRJ7Xsvcj9S57H2jeCjsqtrYweamCY3pmi2Si5/a5kMQ5U
jhoP2RGFHO3PPgifhB/JX1k4eD1yTpMx5iH1LRjwAdqdWp+Old2I71mOa8BuUTZInUJ62oXP7khD
B2BshH3eQIcTNAmwwwEJaWbPx87HHj7nDB2TlVrMLS16HQqTRTmgj6zGAyWO5tzkTbxpMXbegwp1
OMUEw9NEp11lrQXe1GCyZrP/h1U1RzaU4iRgcmGGzB8SozdeKbZBnkIflmbudHHYwU1WEb7UrY9Z
lVtoILArZa28t6Zl4D4iMKS2l0S2KX8N2SNs445dcFAjaI9VXxxseKGk3MZARQuNUL/bFDtYgWtg
8LoGKEA104mY8rFt79hUjHFEk+Xo5qW0MI1KF3/bEI/avi57eRvqDLR4Hl0RlaW0B8cL3cnixJhJ
yFDcPZmZ+JZguEB8m4HInsbHWIdTYIZMUsaoNpXonruGybgJdOWNasbJkfVH219TfxF30LfK90Kn
gVvX4T6uCZCTY9TcEMkNXkyGqtDQd0OYrI9dN32GYcsSfagX6hFlKcJ0DrSNxLOhf6ssu8SDA3q2
b9UXUcJFDsvQwvE5O1Qxyn1nIs7zx5quZzC/R1OVH81peOHXmk4iR/4fJf28z80O46PCxebKzjwk
gT7vDQ4whogU2yL614TqcFPw+NCqP9xWEotHG6ma9O7Sp+2VMqcDs+JTdtlDDm7qKZzRCuUiaG8a
fpvMZkqrh2Y8ONPn5A53N3f1a0CgqcPXe56i/AuAguHSC3GJzVjc82n4CAjPQpjvXwnJ5gwcBB7x
kZYNxN4HFwI6xFuUbnPQPMyUtgNJx8Yeumg/F1V4aaPueYYat1POz8qC2+5gQRkCjcU2kM1dY+XL
Tp3kTbSzrI+zXTdY8iCEg+t2aH/owxReZs2JSNIZi2N/LOo2OmTF2N3CCld1itd3p823oVLOwcJj
7ullCdBnqRw0GfHJfrvgegOEkXLIT32COi9SlXGcEr4O8hvuUabkZ/2GBDNz/PZhMvv6PPXJSzCa
wEyn0rwkreGJytZ34+Q6KFTL4uZrW8NlF+mapjhqi3xsYuNJsPV26Dr9MDds/ykVlx+M9qzC9Riv
UZx/becTrOBzZ9nRXWj0mlkk4U7XoSM+RCSHbySdp8ewYTi06la7xrXGi5rB4+BQDBjr+aZsH/td
g6nOYBOCzQ7wrJj5/ljYiktYqO7SFS4yOxdLIFHBcGxy603CRWHg4Ull62AK6dyejkpsXkY//tVb
qQBkH2O2757hiJO5OelfupYZVuZzfgjB0lPJto1DWc8hNgd0amSCIfSmNWbEwjoUssdupuv9XaCo
LrHX+3FrX8HOwjcai3fbiMMr2IRqO+WmS0iND7A7awhLnLTkSfESXqTGGUle7BMUcejmAHO3PEbs
/y9NG+IHdSdxKVgz+i2Fo6Q32wM73OrmYJg/j+DJcqcwblEo3vXM7o6MVe+0Kojnw37eEEHG0sKo
afiaqqG+ZHL0EZeabd1pACTQDuCfXIZXmiYJhRPfwPy8bE6X4DAQ5/3Bjqbriqq1WFVcI5MRuQ46
DFasCEsd205HW+ocCZrNZWS8QnnEexhrkadVFyqp2QVJ8MKQ1v5IfeyaTeeXr5at+gctSQ6O+tSd
yXlttFq8zhT9wWh/RnpPQFRq1Fen849yQKJPrJp/5huZqdNFr+1UOnf4ifTzVEvCAoWzS5baxLUF
qdrmUPi2lVHll1Ej6XZhDmsxS75Qty0PPHo3emYQ/RJxRX5uCCJd6KkCYfGeBQWdAyP2t0ImTbYR
TOyUW02u1mkwn6OkxJtKyQLTNwMGb3CExEhXAGeNsR/7gKKfjCd7a2pBf4qpC9UDESjHsmsqmO7O
iONuNMFfM7/Mph9gBGrL4R46ytjHKY34Pm/fTCsajvngxxMdbVpMKaG9N4D5s8uQnDTyoa7q5qFd
LtZhJ+UMRoeSHOX4QNOStXrVqvwulza1PRrNzRnxljnhUcWM8HGOqIdo5eQhXK7JSPuVFGy683YQ
xyE16I26vdfXKff5+U0UfXMFG3tQLGMvtRidXTkn6SmMM3YKYUiXVbIDdXF81inTpK0DQwQVy8wd
iNvQjjHeF/2WwPFzmzy7uAOuDIiG/ZFxb95ZLgixibH5AOrkWyitgB1y5r50RnTL21r/9C0oGuEg
cly2xmPXsPHPsg7+Dl8kHrIqP9h1oZ1xY3wdDDP0ksG9lLmTL11zSeIvRNwMUqNuBa91a1CwG6dL
4HSmF8YSeaKlfuAQqQ+TXww7LTQvIX2jz1EPvFlAAaxZkt6NEkCyPRLBUTn9zqaAcu5Z6hmyML4D
Yd/PUUb3gEVorqj+ZZ1W09s0qewciJ0AYF817mucuwcX9tPA2vU6ptQT+sw8G0ZdPVR68UCJfpck
ZomoWf/lBB2Kw7w4+m4zvZaUpyktvEalFR2HluLSejysRwaYlYPNkmNXtgj8TaAtpzQQnOdBxBHf
JG92XWFLpJxxaHK7fkLgTDie6W90a8L5QqmMPtTXPsQZbjBvbGjG19cgNl5pgBMEmtPP6dm77als
se2j3Ym3loQsQoFPFWG9m3ickw2JyuN77jq/yCHlrjTFvTe3cBM6Vq35bM64HBiEwaMrxjnWdM7Y
/hiQpdyyutEPU18VgCjobNaxqR06TTq3uZHvYVG0r7nu2jfwtu9J9STo/7+IxIle3RoHXZhHBjBZ
F5mACz/UHkpQi4g3mL6Wi5UJul6bJ7C8681wspFZRZHLXNcyJUSxe7LWOL3fyXF5PnwYdUIWHRIM
e+FfdrKkc7+mvv15FaCvfhqmG8Vm0JfLxZr5toYyrtf0LmL2KMim9TjlcR+iDT1DDYLWQCPUx9G8
Xsd8geO5tmIHiUJ6+ksa0p8pR6K6GG2lnxoQt0mbVbt4nniBNVawXeiv6zUjKRbim/iI18i3fkEw
/3l1XK6ugYyVZDQKGwf7xELPNZi0zvNysd78feHIEJ52Qq82WujO6wusL/jnS/3f+2pY+bMMimPG
BgxGdJIutKPhfX1Yst63vkCyQnjXt/CXF0xKxFmIGd8raqTnQgzwUtbAxz9vL3cGC3d5QJTh5T2J
fvDM8+2KEl3jEH+TRdebfqixUIUr9Zf716//L/f9vrleW59v0eZJIJix617vTAMnpXZAft/6CuHv
X3G9rWklv0REqiYHP0EvfmSffbu2z+kQgrlpyf6oKDofhkG5lA5f1gcAAHLNpjyNciyby4p6XV9X
zjlHx3p1DWFb/2e9ZoSq2elx++P3Xev9fxJjF2xs46rmMGFN+/1y6yP+fM1ipPBHtInwVp3wqkpe
tcPrtfVi/Y8uYgeeJh05quWLS/PzBACHCm4v0h1Y2fqcYjQ5sy4iO8dKT+vPHK6H2++fFZ9cv5xU
6+lEmAEc4OWiXy5sMeEEnqMQVu4wnquFhm5Snqeox83fF+t9WTizM9SomietX+LeyYrd+kF+67Un
WWMoTuoRuYjK33A+IXVCL4B2Pt+gc6k3i66J2C0rqfdS4FGaIsp9rj7tVCYPYDpRbKlXjUiWDe3m
Q5zlI1M0CdNV9TOLQFTm+TP5FKk3jLuJVv6G0rm2mQMD2cF0YIFmXpTDFt9IgBCww9vQOnxLI/Mh
M2O1N6fkp3LZ79AIfxMFfzBrl84iyWVaXnwo8i37vCGbAd/lobGsm83hhvkXoV5A2BFV0Hezch5a
QrSugR2Qf7wUmyP/6uPPPEve4AZqw9R8pxZHr5zGKNiIU1L6/DK8IJqMTdO00671qf5P5O4IKnek
rGaIWhIszcK6+baNN7C7jUtvuGuJYhYxASsuGMHG31Kt69uKHmk3eU7Tfdhp/UjF7ND5UB4DIr8n
9aN0PlqBJ75o3VMTJD8YrT2agHyeIDrEmkKvVU0/oJJtsKjyc9OYVZNLOlTpvJmD/KbpOGyzeDvK
9odq6bNMrtQ2pkG/wG/I28omOjihyWaBaTzCzh46mNyiDheQBnS5owZ0C/zoaxVVKVsP0qwNczwV
iC1iOjdw9E/C9x8jRT8xmFjK57a/kSVwCDCXKewmujkUZJQy9wMFVODv46JHmdm6GS1SB/WSpsCz
LL65hp0YVNT+pAVdTGFoCvdlmNI/d43PQhxMl22WlbHEL2vAab3/FLX3HDfWrsgSkFYdTBnWNV6L
CZk9bUoOvMfyi0YgpmzbMg4+Yhv8yFVHx4qqpGlGN7e2Xggpcbe+aLst2ohnSlQ3PnuzKacIRXHE
vkpGfHu1awA8n81NKfJ3zs4/jNZrZ+qkcUODmwX+yQ44uAzDPPozmMPGCg8zOWWYIfXvbCAaTlkT
XDPHduyxPiw86vKbce+35cfUYj4viwhDxUA4i9I9FJL+bnYk9vvMeJ6k89MXvodrskygR0KRB3Ba
6yYg84xMLzIZDvVoH21EXlsd5c5e1yoCyMJ2fDPTztyPeOsAJlTmIQ9z3aurgtyfYHSJQW3t1xFL
SzbosCzdEDVAljmvc240T3TVYTiybVjvCsheq7vBeNbzSWMWctxdU82fpm86N9yy8iTjBJOfTblg
DkwJlm6Ur1pH6Jnl+/qeviKCTsd/HVEXn1w2iZuiyjlBrQgqgHAwuBdAy3w+QWOX+ZMt8vklDMkv
qWFKapPPikfnsHHR+KFrQa9EjKugMtH0ryPk8zsutjcmiv51vWhJAR8b/QW+RuTzSnFl/QRP67LH
glkh7Zpqvx4wFc6/0ijqzmY0RI+RpanNgIm69In4IsXnKCX2Tr/RQNKE8hza1rWgMat6p79Us0OP
AEMekJ1nq7Xk82hE+ymd+0e9M1+qvP4R6pnLf03UqicrfxB2C2BWN4aTMhKLUaNGbFMYeF0zfP+Z
Wx8Ku8Hrxs6uL/L2gvD7G2XmZB9TRqTuNwLLzO3hKuP3rIzBqBB9vvNBGPnm8IrQA4BTj+PWUC5L
p5JlYarfKjDFN8ecbABKyBVHdA17QcgVZ3IMiKQUKWV/8rSC0Ljahv1U9ZBfNRGMEBA4rgvtA0Qa
BONWXUd0V8d5riIvy6D04ZQovTpqF7U6fGP04b+m1HxBWRG+tJTnSdPO3gTJRXPjvjihYFxJPjJj
Gq6+O5W3WDOeV9VNVVOVhBxIwll97AV//t8ri41/QRUrVFfScnBzGMRR/9VqMfdm7EbSKo+JoZLj
0NP0bjPIQWgG3xSixZcxI7ipnqe9s4g7RtFG/+EtmP/i9lAwOTGOGI6h0wi0/kLkdP2w7UgZKI+Z
htzJ78wHiWfJ0wZcc0xkn6nJ+hxBQLl3iz6825gsXTMzYI9ijmwqK0MZF4SXRWyq90b2AGThtaW5
fGK7qt8XFehajfr3X5y5CK7/ybjAu5a6jnsCHb6N6v2fBdm4GVIrLoiUSNxW7FLHUKeg9++GNSN7
L1L7gJUeQFBvnHoBu49tU/IJAcWwcYZhx/Yb2/1GXq+hQhxy+ntBMYfij/MLgYpjM36xBKYa89gU
5I6RzjKf/8P7/xdzA++fMBdbKFfwMVbB+T8p9mM8M4YoGOpylu62VnhR2/AhiEvBL66fUGXkWyRP
/X5O5ZdeRAwP9i2G9wBNrbB3aPuvg/rugOY7zkJ9cZcKCEzOT868x3gsywOAj2HbZKFzaGP7brdp
9/858f9DTrxYPFP/xgJGFTb8P9tvdZFG+bd/NoKtT/1vI5jzN9sxBXwE4UhKpYuV5O9GMGX/zWJI
oFpiAJNV9hLS+/f8Xkv8zeGUtegt6pbJ03jW341glvU3HsogarJ81QnF+1/B4i3DXDw2/3ia0XAw
LdJ8HWECbbTkArz9h8NUJmOV1WkTHyPihw9iLN8cxRpQj3sSSM3uKbZk+BTEA00+I0UpyLrQKnXr
GYI6xv1s7s4O3dZkyMVzqVV4Yhoz30ezll+HiXoD0TbOY++jeCjJgesCmn95/IKkCV1wNGTXZqkh
W/XNBTOeRPr81e/A0GNkRr7S5uUlmWHNB3GDYjAy5FPlzuCDHFqFEmZ6EohgOxm+9axwAOxb0zAv
ThG5F1bC3d6oWLSYYUUFc6RfWEzN+KN1tVuoDI13LtKLnYv0OI9+trTlhy96XXvoOsfPSCGrqJAa
lzWzYZyJ4mOazBEvqESgl7JlzoLubZywdIcas0nXzu0bnuNuUyzl51KVYiN0I3yj/OZlToogeabO
Oxb3iYgtP7RPvaq+udIlz5X6qFGN6T6LHHWNids91J2GOAxKXGvcLSv6IGtnJL0OCtec9VcX6YBK
pktDgK7Pl/WutzCISmSfsTu/FktWq+ZA3hLC/qWhhi8K/pzezLRA5wqqeToOm6r3cpo3RxKPnxHc
uaBpXgZpMg/b2T7XjWav2Q2CzeIaN537rl/iJ93Fbhp0sKuGbNhnIwl+UxYjuq674ugeEszi+2ZA
BuMa+XFkVH60x/559WdkXTzizE/DAxiu2RRXDfczfJcKlCDLSUqAGepveLCNpG7T2XX8jm3bQ76I
s0aBFLMroziW9k/Oo+qYxJl9hBdBP8EFbOIX1muTEOazk81uVGHzoMzMBKrjAywuexaNjjkeSrPF
q82Ps29dAuf0aaE76CQuj5UG8T1hOs6m1NNiVudtguZFK53wYlDOLhr9O5kq03EKKutJ187MQdZp
NZc4ncsunxfdku3JgkoXwdky6fkp9ioeK0ttr5E/CbcPG0cM2eSRDqCib501W98Cw2fpAOOWC5q1
F+Av0THMkRPqCXZ/ZG6I8K1z5lOhke4zU4R5U9EIx92iwNOkiDEiO35JonIfcWSdlQ81eYgnYE8+
EZIWSt1KiafRAoZmhOAnRUMXts6A4/A22PDrsKuDqiEmYe0rBuhSM01iRO51fn60SVoRScz/mMXa
YnrPJ5NKPF855bW5OsT+8ptilYr9eEF8W8XGmkS/lxCgjDLuNq/DmHeXsQ6/W36bnuqKLaJDEi4Z
R6lX6CjbVKUdZlnXx2l+HqL2UqHneZR6lkNCXT7+BJII4TnyXK2avdZWMDWWg7UkhA+zHWiNxijh
8vSJouibfOhUeR/dwkS4npwjnw23Gaj3UPMJ/R5CxLhLJVMExZesAIFVN4huGYFvnDsfThsgdQN6
sjfS+WkezemkS4eDO4ovqBzCPSlb4S7MC9Q4HZWEDvaSF8chEY860EJ9SpXnpwknms0wURclVkYM
XHcriioCeMNDXOdfbfKTPZLGY6TN22Z80whaau2ouxVmbBD2QCPf7eKdplvtOVQRe3ICHvIxLx8k
wBxpoIRuhhFt2ux+US5NwjmXGbvC7NPwfY9QQn9fKa34jNAOTwATuwqzCTGX+V0Qpv1M3ybbprIM
r3KCNV0patX0/4HF5g74DC3rHlpZm092oj+YuB4fFOyKeabjR2ubXUcg+nsFFQO5vvwOHWhXFc4p
KOP3YAhmCi6l2uVe0cfxidqCs+mwN516uejpMklLrI7wu4VLzdHU4mNcat8BGQ8vsW8+FCnJxCFl
CqELLFhpXeyYh4qrQBuaT92HPjHyG790GZoPJUf/LtQj/d4s5Z1cUU0Ixr47BO4MiKjDShj1Nsr0
Bg5YJb8Fke++W/7k3+3aIG8KfdFY+mjhY7phQ5yNV5FpQGjxSe8FuxNMQePjHKria+wM9oO0tDcc
UZesFt1bIXeN6duAA6VC/kW4LjKHP2KilxHQQhdOmoIuYE5dBsFldMwSe7pUCnRnZLxQrtcuyg89
Ys6S13r6Ufb+Qxea6i3WtC+Z7C5lKWNvXko/iTk0Cw2B5GAsB7ssQ9vC4F0TeJSdgwlfMgaGr0Qk
fp0Ej+zZEO27unJZWuYuSRZTs0VLFx1djniv9d0abQhVcOtnUITuexVUUMT0gKJJWm67RIUv8ZSA
756i51FPqkNe8w+JyC0LifwYLcLHS7e/2FA2jnRjvvihU22HJEO5lMAx7dWcoUEm/LT3S0SP1PgP
IjSPULWKV0An1jZvshHeL6YuZYGxNUjclLVsEVE6OsQeeru4a9RBzWLYSQQYp4CMTk+R/AvaKQ/w
u9EioP791TQgevX/xdh57UiOtEn2VfYFCFDTeRvB0CkiI3XeECWppdPpJJ9+DrMX8y8ag8HeBKq6
s6oyQ7iwz+yYb79qq5nOWW5dGcwk2971vZvLeyjReu83FjJhTEEzVDTvwE7dRjYGvQj94a89zz8w
5Flvs3Uxxzp8m0t942D0Y0GZgCdC1sUt5GsyhvhsB1PJu4Vq7LYQP1J31ufG0B+tPBuWg1uya5ut
/M44utbln40kmPMTORp2RdBn1KX35rGX7ImkemzOAEzZi576l9SVFUmtkgIW+4fdmd5Twb38VJqd
c2cXTrbPO3bq1AU25MpaHPtBgRi20ualyXLAqIJtXdm9s6kafBulI5tLbzukeqrEArYzn824FEc+
7jTR6F9+eSvX1GnHKPwwWFi++q6wbkWZRMEwhhenayAH9eFZehQFBtB2lGvecK9MsoX0Z2Xnfm4a
Ikp0gdIufaFwHctG6gPGlK18kmGMyB3Hd01MWWVakHGQjPzvIHqd/Q6vTN6iewVl+adbOk4FGHuJ
ID119MGTgJHTLTHV8yAN76WHw1kOPm1aVmfuxZAcDGLyd1X+VTok8sUw/+5NjyLmMEbnZKC1Jhju
p4VG3UESM954BdWCs9mozShKZMxi7fRNqi/NHW1vm8u21cAC/cI2HyBztdum7eHOzpO555V2sFR8
CjqTWBobJXfOYCQnvYDjXoB+YuBSj6OPJ0PkSAgz/opYw5WXvedGrqDNpR/t9M73mj+KFNm+AcEK
Ag3PoOvCytKiv+JfeNdNujo7n4fAaJ5XSiQZVaYndDJZN9Rpa2920Il1oeqPsdspkEiTsVwtr/gV
5Bw7XFtGTE6Ce8G5EGZN2x/SBVkyCD9r70ZsVT9i/YHglapDRTkS1cxb08rlEwFSRMIhuIgSopvj
W3fwZgcQJhewRn8dz0nvhhj4Up0sbApB5oA4HRIGyVVxGRBaVBbPu9qi5Gzo8+FacdSaXI04n6sr
Z1ZIkjyLDNSxOLhuUh5TB/aPadD1PDqJtS8D/62yJVTnYjGPVeMtWzsoPMhb5nApGMGMDhZwt2xA
zYv51ZUqOzh2/BIYfXZkNpYdvFw/krjnQNAvuKgV4vXAZ575BX3vxgttcYRl+4+ga/kbonbMu8cW
lrOT6KfQzjpUcxyeOZW+1MNGoTWbZ4/+gfWE3eWwGDnILFHfY9CK/XG6VW77llKqUiivPYmxYu9s
l1sBF83M0vm+yfrNlEzTtSEgoJzMOsnJdU7QmXZgDigiBvuC3tnI3SgLEwhp/bte6x1iw8nuinou
N9m8MqCHwH2AwKfY7fzlwK2rgmflAMNKDazHYoGRte4okqRaRXbn9H0Y4vtFrJ3EbhzaZ5mpdr0F
2I9YUYBNLeFdUCDCqbKF1Gm3z8EEVTSzsnzfpeUTU938nv9/Ln2B46cgx20UdrWlUqLfWXqEjwU0
E1Y+hzId6OkuT4nlxb4Ndn3Iw4upqy+EJJwSRl3edSrvmHCQKgiMrLjzdI07lwB6GMwtfKZu3oUg
No5qIuTlj0RnuoR/aiq9594h8uc3zAZNdsudN8c7e2s1+uaEsD/6gNvT+j+zUaR8W+1mqdqZ6RtM
8NCr0MgNPrssx6lvDqcmofN9HiEDA60MQWHWC0eMruRUGZ4Mh4OvyjhTG72zFVnVHHE7EuXB0XRg
6HwkjX1fhz007JCSAsscmV6QAWnUFw4c3nbcAza+Z+5yd/obiFZEEpU+Kofil2ubfCAdKCG4vfmo
FGCLa5eigEQCnNULUI0wFCs3t2AohKO0DMeTnVCSmckByndrwY3FPxbDQrB5C6RkFcok/8gLkSCr
CqYd6zLAS7eT5VuOhf1RLjbU3kX0p6Ertkua0AHVaH30e8qGbDt5CAlov1ht/RH2nICbMTwyeBsj
GzdCFM9TenGn6ZlExXhoBlMcVgsnlyt2uokLi1muwReVEf0vZqzTfbOnJhvnT0hwLnhuCQczTVlY
RQtVsYH7FI/4cQ843BgPZT5TH9VZD9iXsALLWEfh+rbsocpYa1SxKor7dm7fsxTSfelj2RO1k+Hj
mD9pmAfuuWbx8yb290IyT9dLzAuaFR8qBF4L3IBWV7XI/Sh89GQDFq4Got/FDcUzMDzP7lRcatvt
Tlbn/bZEP+4mjN4w1n3yu1kJEpvWZ/ZV6UTz2BD2lNH3hTsTM41gQ/U8zwXP+Gj9RfCnNDpP812a
jL9mr+XlLslFdC7uPS6f21SSvg+rDiLmKtkRueNgW5lAgWcj2fddYEZtUTN5xGUfNWnl7OFVyG3a
CyB4bX2EiplGWYC9vmhppyks/76wsubecDGgB5xW3IyBhUXEMt1I71fmTHTtdM2O7K6NiWUgM41n
mAlgWrDdQxlM9rFL0sGbf62MPe6dx0VO4X07QjBv6jq872Lj1E6FPPZT7kTfKVCGaD6v4YxATsY+
Quug3p0m1dpe4vspHr+4ufIF5RifFzG8iwBGcmt7w7VvrmTcDuziw2PMfnRwkXKiDqtZimh1UJBv
SSDfLZr86sAQZeN5Q7k3+8KKTEY+USaXPyKnOWbqJgK9LZewfBZ3pW1YLz5JkLsM1zyxxLYDP6Gx
9Fv1LSUg6nj28FiWoiEAlKQHXxRRKCp56usHnJruHbPG8pTVsQRsVjNLtAJM6BL1f2eFbH6NrDBV
xhg+DJdmM4xfTCK9moqcod3DK6EjLo3fGOQelNkW+yTHtW45nHaaWhLrXO6WsDpgDStAfhvDgYg6
o7gyMSlWXMB4Ez3f+o4NAGDdAqfeNhkz5K9+P0x3LabicS6Oy9xfQcfOmNioI8lj+UJ0vJIO7Wlp
6N1z7zjkQy2uw2Te8Jyues4bnipnY/rCh4BAB70YKhZV7IoY5IruvYnB0cRI9Cqj/ZCSahDVmvWl
t8djwDWzIgp5MhbxZFXSujbia5QE+k3dXFsL272EYEOSzYsMtoMTsd5tr9wLlUbGccYVC3PDn/ZF
i0gVuEbIxzg7zdY9zr4UkLj+KAdDvnViQTCofw6GkT27ZfYR56sZME6/vnesHNtcLCERWDj19s1i
vI4IMQvIuee0YH1xegdqDQ7kVA3jgUXOPrGscGR/cpKhfEsdAMFzABaILDigGKDkCczqbLQftelC
o5Nxcmh4kw9Md6mb9ht5BDgFvQQjAhcRwHTwLte9+sFef1qqZ7Gu1i4EiVyDcCLxcMrmQzBx3ku0
NR91zGDQTTjOdTkNZoWV/PWXAL5z6R9NmDW3iSOgPd8qTwHnRtEXQ4525BTJXkwl2pTbXLw6/5u7
vXnvpd7Oq/B2wpuyT7lFB0Q44escpAnsdsfIWJw6gHjM5LdM8w/Y6ynoyxaqcCanJo8ewp2fuuAe
17Vx7IR6bpi3QMgrmB1U/RGHdn0Y0zBGRMybtcAouy+1Zx9anDqbZJ7mLUVU7k8FSrJzT62n5Ycl
w41roWpuWMkfmdinxzKPOeLTNSAaI7w3m99iGg7T1M3bXg7E383wMzV4tgT6zJbDXkIeeemvksmw
uRSQTzGgXznZ6Gv3Jdyl2Wun76IeP5Qbx81dVRneLU1T+m7N93QcnK/EAIBvqEvmeOAR/Pjk20Fy
yUV55ofRj76kq8Cy+4ObCzoVMtZ5dnEjotITMaYyn6BgEysjKvKwtgPnJXmjAj/7c626Q0iagFWz
hbEc855tVrHW0fLmZT1iphhB5jJ42y0UdG8bt2axMOs3WTxNhN+QUvxftpOS0DRID7guRlGlX7At
B4+uPoEb8e5C9mXb0jR0yanaSp+miCB0683i04M1VlO+q4SIDwjnqFh1wD+Sl4zfY4NiSY2d0UgS
45gRdN/Uak72dRGLbTvqeGMPMtl77QjPfFUsRqx1TMWD6mBk9N4g6A+7MTGqfdf3xZ6QGTU9fNQX
4BKIQOm1MeZb43AbL333QU1qfMMSt+CN6B+0K36NHkDWIrfCZ5qdtsmENiHcq2YUC76H8BqSc76X
lX8yCNluDRF3zymQK4PD3b1OindgOPLMckmlFTrDE/rItpmaYqeXqTpNnPWQ9eEb44Yg7q8jgwHB
ebbIPRsMZzdZV+EttT9tVHPSjP5OlUP27ge0MRX9W+f9GkfQTigcIoJK99cnU4RkifwhEk7O6RSe
Ar/APtZ2MKJBXSDdlU9wZp99Bv8HTl/TqZzdB446ySkxi/QYpjgJUqJg5JYMY1s2MEfjzqbu08Bs
oZR1JlXdowX3lLiMjNcMEqkiqDkfsVfkNrMIQic/x5bWG92CUgVJd50qkHTCqH8IA2viUiSHzG7O
7Dg4gA2WZLsU9XmYgKmUPc0AJfsRqE+SVgElkXRzBWYnz2O/nRStOjJHNi7Km8GA3ynC6WytD3Sw
ZkiDVUEj3+rbGzLv2URC2YMI+DK6NULesEwqqwGdTf7N71FcDb7IqHPzLFR6nCthbvuOdg05mo+c
QJy9dnt1DqRLEQC+1S0OuOboEa7zB7avQBLYxPtlQx8JOfn7CpoOp+opFUDGwhnZKNtNDmR1lST6
POENEzxtaLd9sQkI1HKtwNDhGZif3AczwS5uEqqQikIdvXRPbrxGGUtQ1QbG693391mM/sLP63HH
LoeSjiGe/7B5DVRDoR5gy6nzo3IU05EjNYtrAzjPyrwmSkzoJL++E2pATLtzPuNDqmYQbd0iAZLw
gOsINm5gnuYOcVBrkP0VLqF2iPfeWLw3ffm7bRq46zK5qyR143XG1dHxyr9Boxby0KCFEZox4Pf1
EKVEXMmABAc9db/IgbGLGkhVBamF8HOJP9I8rs72ErhHOvsIidPnEqwPSUGnWZLO1KOsPkzTEESr
wCdE7voW+X5A8iURwvwlMsJ5PIOoKg6gVe8KO8fdOlGF1aQ0waZhv0/s4hnTtLXluAe6mbSIpckI
uabYJnWluTSM3AiZ/+91XdzqGUOan9VeJDNz40MkRR1s9lS49+elqu5WVNuBo66z5ijrGZYpqNjJ
LqjNWjhhGHX4E4vL78ZdDkMbvCx5+Sc2jT087IThDYMMdkkwU+FpNlJ5thxos3ZqvsVmMOL1wyI3
j/OXR1hkQxydU2B5kJNxlZOwTjPtGHReWgg3lXGeTXo04mSCKT/zQnT1q+mA2lcmBYCZ76qzmK68
c9kCG+8eKkV9pgCu2rsyvjQaGp+Vt8sBfYI3T5K8je5ovzbLAGK8CI4ei8Ap6IhgJ2Rt6cKZX8PS
caLvGckim/7i1Ou/9XBnZTM4NaGKT9EMALE4fXi02Z1by3tJjcnGyhQ4ZzxHb7ae/J2Z0WU74e1l
jJEcCkOzZqvE/Zh9fOkWJhIrBvi9OmtRrGh+bRmfcJehZ95NKa2SFQ0pljeRAWoSujPQ6VffpF4f
Ztn2e66at3/elzZu+hmdEVud/+pm430/By9V+Nsb3vosvRkzPdOL6n4QKNMoFzQc1bX/KCrT21J3
8Xcy4diEOKB9g3IaI8RAaLtijVgbq2nQL6nyw0HWuM6xrQP7bPCHU7teBceVOVYPwboZbx1MokfN
mxI0OBri3lfc239xTAl9Z0cLqhVlhnunS/eG4rgtVdmdDWwXwm6/zAx4bl1fxoIDsP88yeuSgCIK
qXYwAsgXyA0fRNff5S+RPlSWr+g7uDMlFvxRrZdqmyCofHYD/2xoZJl5vLVCrQZXXHW41GO0IF8B
nLcwd5JqfS16EEuGeE350nOQWjvt5MXRW+3dU9zqo16MbTURIeyclemozlVq8xT7NZ5DqZgIKU68
CwpZ1+EiRNFmyAztgP4fXBgD18HOok8EHs2TKCYLPrKfVJFnV2HEhdXcVAX+TYoUyT4UqO/JrbA7
1IjaIswgiwcXz+PCFj5nzwnyE8cX4ish207i6CVKHZqUmyU0V0nDhAWAH2/2KeZU0+98tWPXxzYd
IoELm/UHSBKO0qidnerUL+4x7b3wkHAhsvxBH50ZRzPM4iPm1vZcJuxRZu6eVQcKzcN+fwzotErg
jxC2q4+jXoP9HQV+vNd+V6lB8DRZODNXNk60AOkLfWBr+DmXyjC8z/zggwMxyTUy4cCum7NqyV5u
Js86Jn0CT8Ny5LmMid75/HkrF9nWmxM+G7GZEy1RyU4CuuOkBOA5bLtqv8zm3RiTUeI8iYZHtCxx
mvOyorOqjmP1BKlo408T3i06mcj0vrXrH4sTyYbX8epI44kTAt0MZfxosv58b3ffD+26trukx3e5
J640XFD9kvLzxTT59av1HBjlc+dhx0li6gfBo1vRCFSKta7jrmJzLyzHc8OEev1uMetM2zRZC6Tq
igw0F1RsXNWmUcmDafJXhAlRKvXYDiCu/IIPetHMP4SmdDBjjjasfbffu/T6nX//Spc/xiy2YbJP
9nZqjA8GmFTu1dXbRB0QqTee2LaFqzhz8G05ziDPinhr1yRpqJlo4W7kmP/YrzRlid0tbHKXmBsZ
Js+kH8u0LAJFVXAfTtYEB358twNK/RKfMj/Q3Fuj5Phb2TbA8dD5Ga6nE28XOizPTs1QTWD+Nzie
novGEuc4GOtTr7Fsgj04KEu/eR57xlphTFMs6co0BBnRE8/aVG3n7kohcjoBaMQrw5itqwS0Be8n
JE9l/+1cAtQeOuZEYvp730bAUidD/nBM48XNpkcYoOBxnfiSJP6xs9ybxIdzCGRA++hQLKhlTBGC
cX5Uslzbn/aT6TOcbP2D63Rv85gnvL37h2KYLg6KEKnadDc7vXtzekgVeRuzFPvTHa/kgBFAvySj
fuRk+8RtTUTCo36pCn0ygVn917NYILgrR6G5RkuW8l3wSeoUDKuYmC5grOPwXuC5PC1yDrY1FJSt
T2HBzjX/SN1xemrgV7LSxYcM5/xOU/7VcwXEmS77RxTRPs64skhxjO2akFnZTmetpkNZ4hEPVmHO
CdbCwZcuN6jrTNMn1okYWREZw2OyDajAai1WRiuRJ9VjIZd4p/MhEBvE2+raVNSWGb5x6J0uPniF
LI+JlQVA3L8zbMZeVZ55MoXc14lELqjEZ1YKWF4Wh5hgfhwZiVz6TKAm4LhRmX4cEkwAHEzKXv2I
8/qnyUtMV8JMY4SlZIR/AxbM2H3Vvv1l5NvSGbyL2dLrYuY/awsLSzMPuAWEoU+TV6yOEfpLa27W
W7gfW2O8NbYGbE9ZDeUaeWiOsOsce8f+WEdhQZwaqtQIicJ5CyHkHS3127SMo7Ts+OSQfioxiuPZ
9q452b9oADtwsKqARHiXv3zn0uWsjsUYW2ftUayFFTN1k5PHXXLb+7QFhc3fvolpnqeGqgXsb8u0
+KILMiyTbc4J8qjd2iXt6v0JW+nvcimDzUD/X1zFlwzs5Ia+A7Eds/bkSKvZ8QOAIPIRyFyvoGS7
tiMGoDR5hQEUvAlGYez6b7wJKBpcWYKytbkfYQxIgDStk/k4rGBklsnRHm7miHXHAMMDLYkDnpvw
odrWJrVoHFjXccovH4Z9ZPIbTRPUkiXAEKks3owx/vTC7P09MQw+4BXZbl8zIaKwOJ51gtL03FPU
fMKCNZP0cYEF5uM1CeS+pQu2Cq3fyPfeVaig4ip1PywY0MekNQ46Q65TEtG9LB8tLtheBQ9bJsmB
BSo/ioYOBa7SNBid2tL8HfcabcKZQI+FVJUx/GoPsVcfYoQhVitOKWYewcsDSAINMgAmB+Z1mnoO
IAE8ub6X28nFtUUa/d2xXajLPVQaT/jLdvCCgSbz4M94v+wIuTOTq2J6zV3X2jZ+zrB8iShcZYC2
j3P3y+5fnACwr9J4FLIJxgLzK5w/uD92pvQhPCFyNVQC0ej0hLlC7APwVAyUsTBU4li4BttRgVXT
5QblLWrLVIZrPLytcZg180bNuKt2L5O53tZw6DQEJoIyufhm8xFMhHV8Eh2sgkEHI4szNclGxrho
FiwaxncJT1H9DHVPKdb6jXkt7RvdDPC1jt1jJiEwZqn9W6AHd+bFoIZ+l6TFS9l21mWmOMLpDO53
IzS8jtCUwTYHJTzCDkZPDQFCqj8UqJXuxi2PTdosCTZQH2QRpC4zNZ/cEh9QT1u5Z+hNWmlCGUv1
RPQxj5xs/EmfxvMy9OMWmT9q2/wUP/oCp7DlMDZCd9yWoTqZMAcEeK5zI+2dP5vFcVAkBuPS3uex
ZnrorXV7DvnlgueOkoUbNRXhNuXd0RbemcFoue3i9pC7BvkJQPHeZEJsALoaJQGdm4m0fjH6BVfe
Bk4kc4giiz1dTaiR0XTjhtOT21u2eEyyPd0chEhGYuFxNyB60dTV3Ceh7JnfuD9L7cDw0nRwAxui
na4ZPzH/0J84UAYPPOfCINg4lBC3BX9kX0LD7etJcdKbsCGtf4v2TZe6EvBcLi6ngWIOpCBgURA7
/QpMdAnciPmNH7nx/Lcx0+no1Djb6UmCb8o4grtq5NgpG2/RuHs7SR8Jnm7ieHDhNtrPVTneJbWw
No47dpuVCNJ2raYRvWHQzNwiwr/ODBozUksVa2Ikn739VA/18tpWB1zzO1dztNa2TSVb3rRbSawE
ddJE6w20Cc0mvMM35oDe6KddRdAEEuRHXc5qK6TC6DI9JxRx7U3PhsgGem5rVuu7QQZM4Ut4WOBY
e6KrO9PMX5RvvQvGRxQ8oa9gExVWk/KZey3xIe6xaHBN5/2BicyRT04q0gtjqnuN8XBDe0a2D+kI
Fn78noZNHKkh2BMWyS6+25+LiozzquIP0scYoxKQYpz/F4Nki8XEqJrXxng3LQgOjdeuLR/jALij
ZfG2EW4fY+6D3NhV2bnqYRz37fyZP0zK/eWUfFzntn5th44p7xh+ZVDY92nYbaCjzNjgrFWGrC7l
wtWiHgc+E7jBxg3RekUPLJ1O3WUFMWQ2+zKddh3n+ewt9kCtUdhEs2OCzml6w1nX6ydx4gzN2keV
9z/JTVONA9TCVxEEw8lcT+7Berr+fvjntwEXJ58Woeg7f2pQvYbIUZIXqRL6OVdh4fvB+u9f/f/+
twoVYzNw8VzC0o3+k08ccxME6cQ9c/YVXbA9DaFcCYsmnnEbEf/vC33O80Gfv3+V/vevvn/7P/23
7y/5z5/4n77EdScuC5mnIulaBStNZxNxAkOewhnaJdZCwqgZcObNMdAc6sCLdAEKlfavrnZ/J2BJ
HwFPa6hmRbBxO0Fgm+xH65v13sWOvPX5KnfEZjpQesdZCQ9Re6Z8BkFwZuyqBtRCPeZ3vPMOLLFk
l2bOJCpMp0dNPdCQwqisvdnc4ChlUonM4TGq3bgquyT8f1oB1B4fy1YBtzH6+OuL6GBI8O8va+a0
bUyWOVCY3s7vhoPnhmAHrR9J7qhojiGr1xoVycpZJdeGXO6EiO/WGQ4x6Gcor7Ef1ZPz1drxdYYK
cgi4wq9DbEPpn3ZLoXqcDcAzGYL6AbrQTJqrSB/7MHfQDB3MjyOOItsXG0oOOSDHxpuq/poyrJ61
9TlY8x/E1TRazPg16QhDFs58cOTQnpuiAFw04atZetul++tQtBQCxJqbvZ6a38uc33N2YRs05Rt+
aHTphaVgFuUDxwVq5DBepmuhXGapWxVvxWjccBEB/LG9Vw1dm1t6xleYoIXs7JdEoIAfmE0UfJL5
sXvxUhspTbtaz5GlsgFY8/hIDORTKE18hoOD6WWceCoYOk3rIrYkyUWsbULZsgCwXSuCRiW8s9uI
l9KwFGdebnRTRcU4ctEUBdMs9uSZH0oFtaqDTENJsq8ZDP+mPzRm3M5f2EjHODdTjpD1lKDAdgGA
tgbuArPqDYum6nclG02UVdAY5yasSaZWT7Asn1PSu4zX7THqVwinsTb9+FXXbMRM3Ft6tXsiRIn9
HTmV1Pzhu0MIuflYV9V8CNeK5DC0TwDxy8scNruhqPTRXe94I9VbzA+GGB4nXomw4bmwksq+uMHy
zkURoFUIHTvU6bGN+zMcKzzfE3yV9ee3+kfHD5BQJvOBaTlK5uxz867eg6K4epNzzTW+t/SNtGJx
EWZrYktAWEaUvqmc846N/PT9F4XenePzMxkayTmlsG9AMxjT3j/i26CKeUGLDQMrwc0n4vNg2Idq
CvWxS0douzNUG8+cGVrZTNWbS5F5LGcPeZ2fm0rx745o+vMmSAJ/a3jxOegM3jich/G4cvsvwj2H
vM8+5S641gJUQo/bueX4VsJ3y7N74Vnvw+TVWyeMf8jWunNy/zCUASma8mPqabnMwO4EOv504jRm
ip2r59GhDHUx07NKK241jMxcx8XyXH6TTT6sTpn7ANzNtsvmT3ghMxN/9KgxN4pdnMe8sADGnhuv
+2OSQ+7TIr8pjAwbk2bsXJcHDdPpVqdMttRSvgUiCKEWcl7n+rALmEgxmhb5Iw2VR9Ogxdto3JRc
kB+C7oTeF1aoLtq9a6bQOJLpZuLYEyEl6IDHO4X8bHGd+eHb1JHTUlfjL5q74DYh5SRMHFtMHXvC
rU/leovSQUNRHJjQXjB5YO5IOrTUL6JE5yhVHhD/YurQtOHPnPQBbi5V7yxRzmd7ffsNHlJ9KHna
k3qRW8bLl9QGlJcUqFsmJ9JtzDmD5Kt8SBOfuVWbv+dt62xAOEKBZfwKn4COB/btZGH1I89Kjmrt
asQHDIpfI4UDpQiDLYSHkCuNBzsEzwyzHf05htl0dhRA1e+HsKUSSNvoBm3W39fWOIJT9h+Egymo
7KgYWvJzPNgmY4T2abQ8OmcYaHw/qBaDirfWfo0ifpuKyd+QO2jBcWZq54zT78psgq0IsTrThnrh
yNSQRh2cYohgNL/UFQdFkhN6MyJYn0ncIjutD0szIhHSc8aaD87OsrO3BdYHcwTqFnPfVhebhpOl
6n/bWQGma/0zOAC4WK1rGmHCv5T6ABTJ3DcXkiQcZwbancPMc+zvBf6mz7ZlgtdiNKuBTPfrBBvQ
3EoLL35jl0pPo2jNx1Hifg8U1IIkM97wK1ZLnF0xGQ/biSYJbheFu9fSl+yaE3MAk8RrK2oVIcet
aKq/M3o9Nwn34ssMINaKK6oXq/8jqIvelt6YbF1tsas4H1oxKDZNzFieFtlj4XZ36OflAUdGzblM
3VMDcOrDurnFgfeTNpjnxE2XT6NpLmGgpz+VQygaFtSSfoL4ayDCeRkTnBZ3ssglbaDNmw2cKV88
vR9zFPyZyMCSMkQN7Tb7sFX46Wiv/z3Ld7B34JjNazK4Prcl7UVu7fyNA8yodOQBqO1FvotHm7th
jWHLIYsSWWmSonnHf4qFzreEMk94IuEmaZb6fg6wiPbWEj4HqwU8bHrxRZZ2aOV1ML2b32UK4F9S
nKQQe1F1r2hUDK7KNS1QwT2b5h9efnWnLH2pewsZPfOijKE+nwxWtqDLf9i0Kl88iIh3w+CoPafs
9uQlmEqKpnlu8Mi1sSnxF0uT62wHixnXfuiM/8TqCd33L21KJzIn241X3/xZgW20ll03g5el9C7G
K4Cxa+7ahASMRSiK19FPg/aUCDRYe/4TAvCF6HdoYFr+tbv0JHos31ze/X2meaJC0OSPiqjpiaVQ
HVwcFs9kvrjnkmn64yVHazHa48IJNwqSRV2S1CMxo6zrSsy/Tj1jxcD3IQ430Hl1d//dGKJ8lR4K
O0UCRm67F775NGCXxr4s63tq/piu5oipI1hI1nRlfUp7yfZZQTFOsI4pvh8q7oTn4l2nQ3tfF3kL
dybzd4IgNb3d628R8g9ycGeKT/L72V30VQzpRzqT8YKO5rCg2rdcUMflhCN+qi5rdyU9LIegp8K4
SIctdMiA9W4qyJ6DQCxI7J+GQH4Q0S7uEm99zluUG7ew3LuuMF49BQcMHaDeDelfK/DXLXJ+Yxw0
ckdd8EO6uKU9xsGKfDcvDy5H2RaYXMvlLFMvfhjxAzilPmfpXFzFs/YLLESAL2jaUBgkQrBofW2t
jRiwP4yKI7HtoiW1hGYaFuOjUdViJ2Koev9PzvH6TzLw/xDeuzZZPUjK4v4daCYw6JFntIkN2gHh
wX8Viqk0BoEOWOfo25IQzyLt+3EwzxmI+Seerr1CmzoXrlMPtEH3Ox/UBLs4k/+lJpTCUQozezln
JY6W/G1cwanNCk7Nisw4Yl+pqq3waZvUrfN/o1BOSW1l0wclpFZ59KcsB1+XcXYuSv9lKENJ9oNa
dqfAh99YtE0ndGXt0JPSo93Gn98sJRl2+clWzmMLE/v+Pw+iquWxTNRLYnXMtegRaEcccDQq+8A0
lWx3rWndVEAx+v/+NLr/jgfzNArHYt7lBsLhqfxXvBmAjMWMYUiAoQW/aXu1PlWf00XrUIdO6MZH
4Rizj+WjnSEoLWShI2R854bbEXRBWTYn5ZbOjfmrfAyo98CzQICFylFSYWb6zAeXMI4KXsxZGqci
BNaHJHedityPeO7lrvH9X7DN5BlzcPpkE0PEcpF+lX2Jp2haKtpipjoCioBw6qbBFvtn/BBY6iTo
sbpgCb0ONjk9V3angbkz5zNpvQmX+fn//jw5/w6v8wSB6OIIaPvEZIN/d8TVjoqbFF/AUdlxNMEO
3/mxPLS64cfN7ZmjpJfDEuyGy2hiZU3Hfc574KAdgLXIw//F3pltN25tWfZX6gfgge6gqUf2IkWK
YjAoRbxgKOQQ+r7H19c8kG/Klp2Oyve8Y5iXohgSRQIH++y91lwnT/IfAyYU9gjcfDawRaIpd8IH
IZEyb1z+LorUf3DW5TCNX9MhPA1qCicmRsuoeOk3sHLdF6U3D2h4/v1v4/f+3XzLH2fJ/5ALEwf5
V/NtNuJizboJ2buVJHfIS2mfbvrcCL8HRY0F0s9LTiU+CKZX5gbC6bAolFD5Ad+Ra1dOEVwlxc6M
RLLOHIatzE/BvI2t+rVyBfkNVUqrm8OKiHsYX7Su6gffsJM/3YtFAEbOaE5jS9SNosfNK+n0OLHG
7MmCEbGB8i9HErhytdOUA6H1fdX+5hXpXWoyjcsG9aY20bdQ78KvVDftNsEBszOBe14ShOALtEgI
MXtImpOvPNH1sb5glYgXbRQSXMSeY5nnxByXzE12I1R0UImcOdpBD86VA9u79DWH/KR6j7S8XfYw
5e8LF2Qbm1kWBA8vZRUNHjDw7Kmrre5nx7DLM5vveTuOaNyRguri0nToGGJbECEuYOIW9PK3RTqA
7GJDDc4cI2laIuez2856Lof8Qasm8ZOldUf30ztYUB+5YHveomlhH0SeCTtfE9YJmx2OCyXdYbqE
pI3JMAo2XLerzaRgUek39VTU37C9IRyv7zh38e/2bnOvR7hczI7LUV8Vz5ltuQtCUb6ixTL3UUCS
dmNUpA03SDG7SCeyL2+MdUKZEXi59u3fj0Lj7yuRsG1N2Aa0AtXWPp9hDHhCBfRIsnNpmO5UpMsG
rc2j3T0lnX4OJc3M9CtrTTNRPySAyGj5AZRFQs+O3+nJn565iar+IxX0eYl28re2ypxcJdAYQs9I
dB/2Dr3GKdBKVf3UOAu7qVPgP/QgiZdZG7lL/94LviFsQ7RBd3RpptNRbXhm4vRiBzf8FyeftNd/
Mr6jpsD1Bl3CNjRV+xQ+qYhSmVrdDnaTnT+EMvldH0N/aSVKeAIfeEgznfAaP7vm0BIXZqe2V3Y0
D0pPAvJY1e25JtqZXCCd6Y/wj4qXWLJZaSCTwbNcdKi//bRDOSiFkNPwouH+WxgKDkA/ir5yEhUr
l5lYXNUnywj2ei52tKPjTTJ4zKftUqwSPRWbknBw5l+riXHWL94Czfr7Rw+RwBSuhd+D7uNnRoXd
qQWO4DLYdXrRPYyJ7xzbymBepj9bdtM8TqAG96Ufvtom2g0zLJ760FtVtj9sLFulIZe6xbckfmg6
7UsyxqiYU924prZvEjmf0PcNh4Moq+7JDb95yBTOXd/9KAdV3enliM9NMdWbERGU01icaXWEX2XM
HxrDQ77PGDvIk1vG4O1hCqsnxW9CArvjaA9HtP3i2sQfZcW1pSO0KlM4IW2bnxOQ9w8VI+T7wR+/
O2rdITNNN3Uxog4X1q0G1vzQACB7YL18JiJHXVm6xmHahM0F/ZABG7E+6WUr2Bqm2EN65djiKgIq
ZJI81k/FQ82oZtWM+nHWlrBm39UJW/5OhccsxnK6FEK7OG2RH9qyuhiGZNcgiLqkbAYLd0JxjF5y
y6z1oOQFnpMmC7dOK3BTTA5gWPfQqCWjgl4NWfKcR6G18VaxGlUiac11ryBIxaboFyYKdLtw7nVR
K4iWkL8MSMs29D9+t6EirnFTxwssYBmwncQ7E9HxQMch2UYdUKvCQUlcZz4xSmzf16qWksHl2Ijv
NCXehHpMtnTY7pCcIt8L2Zd7E81uofnxYgr66ICmu15YCk1zETjeWis1fWs2MUvBjeKK+g+sEXle
GJ/rH0IjzBPADVKuqfum2ka9nQJEKDgjqf1aDI4F+Ga6J+wb4O++EXF1Rrd51JBsPfQpzVEThynx
ZBg+2Hadq6R115YtjPUAXXcdAjpltJ6hBbRRW4yhesVnnj8mwRAue4t/GXgWtfrk3FCKLQybfR8K
U+s+bUcGPIWnfP33BRVa6t+XFlu3TUtzTM203M+Zu4Gm0BjqbAXuOg1raSJ8SGxSClB064txMn/v
2ERfsiLyVqNWJ2vyAsA8Btr3LrN96Ak07hTAzMfcdYdzrejBXetyWUuJviLOOdxVIAs2HczcnWFY
T00GpL8Y06PIBdDYUUG6V3b1wgiS5uQCcnaFk7PBO4MRDs5y3PdIQYq3QtPtdZih+vUYzoMQjbZO
1zQLKHb8O592ymBnCVchI4YRi/ihE327glwjjgLW1yLINY3JcP7C2JxOtZMfW4hZqPs5HkOh2Sc9
acgktcJ6E/RVRFIM1u10bJ7SXrfPfRyuDdxm0qe3SYN9qrT1K7S7u5BAJoSWZ13/Qfui2yk50/Ic
vjRFxMmmwuVK0vc74CHoTyxQ2yzI677jt/i6JZhLedPOsPxzk0VIbtiCMZob7+BekKsiffDCPhgW
bb0EOO0upWNDPkjv3rDRHuOxhE5hPmYTmisKb2MfCBc7YENwCfZ5MHu+a6xNbNiLCXrYQ5xRmiNM
ukeHudSUQjLs0n2VoIzpsSYdrMxXN8jYpahNKiEQV6N3EdcI5w2dL2hxnYcWM4rzaec6cXkK0YNM
YCvWpo8ZD5Vk5EfpqxsjDHAjnfwZTz/oxGy8E6L+N+n9Ohbktb8Ac2TfUzdV+Nr8hdVDu4F913+P
+bkE+e8//w8L+Ev2+z/8w/9AfrTfKO1h+RiWi1kcMeV/QX5s7TeyzU3GNP+Jgf8D8WPqv/EvqGTl
lfePGPj/ZL3z48x3tg/Zff+TnHeuuZ9WIhhUjqGaBq+B12V8ru1KIN5V6rr5Dl1yBtYz+D5KjeF1
dHCkq15+hs/bSGkUPn4SMhe9iy8sJ8IX4KC2acE9R2TAp2fCP68O6VahLp4hQVDIhPdOHcVIfujB
xy9gSo52TgaRYi4wZQdpfldL4F74WGb2qY/cYin6YduR8em6XYPF2nGYX00QuSwHAdNj0xNRMgXx
asp7tqKev/PT5JSoHSpVJ4ctZ8C1LAEf0ANSb+10tCvHRLbRqkvMnPvYIHBLiRgIqgZtak28NYgi
MuU7mWQQH1EoKzSD3axhQwHCmME4PMUQWK80yWU6jp0RLo5T26ci6eKFPmhnFFa7xrR/7zAgVS6o
bJqIJOXWJrmBKWgR9Ps6Yl8S3cuqvTbshJlUrlw7/dmP40UBhIlD8+dIL8xoELCy9yDHdGGHyheb
jdUC0uQxBk2C4VxmMiirLOseezU5hk1yzDOm/pDdaSqtzFK9U/rxHFb2SQlVMqamQ+6qZ9dTgZsI
ZATj2SuxH+qbKtVulVJvRFytawimoZUcqyZ803Abu0r4hFfhEjrtVQ/Ecxv763Rfe/Xazh1cbQTl
DqzzcfSiiekw9vyZMeYPrbsEqodx9c6NG4RY7cbU42M7TmczGg+R1TOfImzFxUKEE6qbomOIA0Fo
4bEgaw1arN21m8YEoprbOz3puZzEe40I057GZm6z2xrrja2MZ5lH1IxPasKw0DWDNyPlOPDJGKJ4
YvLJcJPUsT6Dyh+lKJpBYiMhY5LFb8YGRqrVgBi5KainjGeQri++SO79HliCdi4CsSuaYB9xXdV0
f48b8Sg/YbLibm1NzMMU/zDj5E34FB8Nyg7exkKZMLdxUJvTVSu3eK5eSaAIFhruVnXYjhnkcDzU
SYb9IG6XyHgvbobsqsr7AyER3sKnEVcb7n7Q+vMwWbt2RHRgYPcUp3wSoDx4B4vhoAXmDmIHyrHk
zfG5+iKLl3OYjWrGR0NMN3lMThA7VGR8pgj3nhhenQIWkLNmUnG1qCz7wnzGcU/NiHaT0O2KZvL8
O8Y2luzHMxB1TFu0AtvSf8NbDE02G7b+kLzgOkRYUa+p3faBnRE8wL6U468Zzx0lQqiGz6KN3iqM
FKPRQEcBXjMmeFXjvcF5no7hziOeFG/ebZiQk7LpGaLpjIkNn3mzKSOOVaX6EudYaodtVXYXM2mv
lZIeO7kcOD+GYLq5U3vpET75w0XnI6GceKm7b+7Y7Jt+utnldJOfYKuO5NPFRzNIX+QbI49Hze8v
doiJIp8o7Um1R1rd9fpC/kngKFYDZbWBP0PofDRQhM59rdK46rfMv3WsS75R8fOqlcvfExNlxaUa
14h4rod67U5iF5rOD5oTU8Ca4Jntl5btmzy243g4yNeG9wKKTNdcQ8qzaALbGWXHCOHAog2mg4WM
YfI419u03aR18oYbbx2GzxDi1+yMrrrWbOTB5JLgUIb6zWt8CO+3hnfK6OznocAgEKvTTTXvasX9
QvdzQyd9r0TVJmdAQJv3bFekaYjhiu5/RdQ4PY2z0o43O+q3THBYZfLwxaHvwib/kTBwcTIr9TUg
1Cb0/FUHRH5poJw17OHVFd7XTBDLIqK3JhsPektThoNZgYzUjHuc1CcmyYVy9vr8XgZIWz0hUXqz
K6d4nzjWyRTddSrVc8Heb5B3xU4Y08H4YUXxo4odtamMXaknx7TktSPFRi3BIcE7bSV4lr7XRvXQ
Ml5zi+YKq0lCEYFLDYeJE0H+p4QhWXZ7hZRxLho2uEztUIr2tfaG88CxWZnttQRERQwjksJgWle2
2MnFisKgWUwahrqG+CDN7q5ywUaWtvLz6MHlytZE042I2pemLL/qHqqI4Wp4lHuhObzqwc86BK0z
WCd5Sso1gdCzE1qWjTyJap1zDKV1uOx857ltifTVMq40rvnMJhIbrspcWG0u7MJPOgvVIu4IZY1e
Gn5HkrG6uTBFGIssesPiVEtfIuTIlRLcVwFs8fiY6vZpPuNIocMU6TOIML/jtj1pmQcHUwkeupDa
2mKsvAhG4yuSCojzhR7tBwXvsI4jL8H7zjQWF3dUvoxu0+0Yx7wyY/WJ4hV0Yrzi3mixmeu9tY9Y
Yu/jYEzYV40qZArsaXgwuNwBvp7IkOtwzgdwRZI2fk6HAeAWMLoxT+GE1N8NBbSm4TkNUQdELnlZ
T4p7hOlkmQkyCxGPT2BurkMfdHtNxg/NTp/53vzYOGHH7dPmrrWtR6bh+mYiOwUIGuD1+d58o5gg
2Od7piFfNvl/ab13nVY2CUkCcG3/qQNqtuqM5t5mYLGHZwz5nGRAwHCBpJtUk7afb/qx1PZpZDYb
bxJPGlJZFBve3iMzmszEpyDUsQY3Xr933MK/S7t42SbYA0Y1vGm2FtyN7EKcYGIJadUdqpmN5ijr
KSNeY4rXmamse1riXAPwbTw79RuOvU08JOuR2WA0NiuYgnaJxZlHGp2o9qCnJw3dvGyV+lCMOaIw
edNiBzrw4iaaVfXJDqphQ1GEFgONMhlnm0QJzllu5rQHzJuDiFy8TMLdBVwF1mXgvDApor9NJ3Yf
Zu13InCWGRh+hP84XCObGEILfAtM1RsyjgY5J2rPVGFgXwlSWRqcoH7GgY1r9jVR4n2XiZNjgm0K
OoaTcA1yMtAYogeLidM8qlg8OAVoQ19Sd7r41bjkZFuPHoWOSRZMoqbNgxqtmeCQjl6vnTnApkRn
FtvPtmKdRNpf9Wq8xmZ+SiwPzAO0YRG+hOZO6elHkO72p6L+H2ZadPv+VidDWxTs1Dl3VTI0PzUD
M71ohpy8n52WUCczZVjmZUTAccPZXbHTR8qrHvJEaZZaQCqGMoTbvi7ugkH5gqM0oUPRnSoWo44F
rDWtU2s6+7q5iXxaQmreyQWm6/BMD5dA8e9rR79n+vXNxdBeZGRVR+opMsKn0YlfIubyuJ9YHsk9
v4MFscEr+JYJnPtIwKKSC1XH+sJ7lmnxHtjQpfXEabQpV6buNad3qKj1IQT8ZJvU5Un4Yhv50QSO
X5D8rNDFKuxhq3EJpMaEd31xne6itUj7xbBJ8+9yKbVpslUKfqGp2RRcwomm2Kaiu8jazSqGWxmo
Z5ahoTeXjCihenP2kNsMrIgjRZyw4/saGoiqpunVv464GbKxpNMrL6zGsytxkFJXjYStzfubJfiL
CSaCauQ9FhSSjfMjFsqFI6x53+i+Dv/X/5n/wwf9uTEDkdfhoOZ/2JnYf336mHufiIym7zIiZknT
k23dwqb67vutvIIRJn42rb0H9urfjy9dGH8/vhwmPKYhQLBLrCvf/xNltTQNVKBmm+2aQNzgrR7J
2zliC+2Sdt2rfBhJevT6ZiWrvJjQTc8wd5VBn26kPKAOZz6+M2qoepO+yjBFyqo5pviuVA3tAJ+n
9cPicm/mFTRzhjaU8zYcO67BWew8d2696ctoLwuOPsRNqWzrDhVUyJ/OWZu4Yuel46vvWadAN1Ym
JWg0YqsrkiMS4Vuax/uIgy4iJ8NHo1gRKI+BGL31cYSTgQ704ptY1IZDXk6v9CdWdsanGZn3Vi8H
sfExM7hqEPo4JOAvbAp7k8rAN+IX+Tcbk3qbNPUWTQDDWz6X+IdiJ0zpWZz4t3GIu8iu1joCFXwA
e98aD/agHhoO+5r1VRo5y+QEBdUR3jNVK2ds5zzL66jfqUg2A5j85qmY0jd50Xa64SGD6v97Xrpb
HPtHrcmJF32rkmjT9OnRMpFdj9P0mqqg42VmD+jMbKmEw2lqOCvNXD0zh3+ZUCvTkXrw6S4ugFFk
i6DUFrBPNjWLchQn+5HU48BRjwUWJYBw2PLjl3a0T3JvpVFVyppoLP2NMpprWSoKkz0GfzSajqse
a+dSCfcqBowqai8ab2rIuQE//OR741l+XejjAexMSFFTteExY9PTDdYxqBmeBxN6oRgOoIdcpknM
HSydo6z/cru/mk33oIHak0vt2F6dsX/V8ugLorqF1qpflL0sWFq2cqoXHUlr3BLM9YKR7qhl7dVz
ghfT5FUp4lkltmqRMsYaSfPdxKhXhHiW9SBT9U3F2ZupgiY7+0SigAgcuhSwBmmx+YKflYw3Mtee
Caxao3Bda/H02gXtxWAO0mUpVJFoj+h3r+A00nF3+PY+dHx8A1TeTUIRXK5JpnEo3NHfHeYDnq05
Ulhs+eZuoFMpVy+Ta5eZYcbimgHf6OQmGLkEJrq0v5Nbr8xsLnJL1tUgcf1XVWH3KQ84uUeICpNj
uokXdUlNgWnXhkCwqO3ulkz0IbB7kjjP4j91265kb8RyLKvZqfB+/vvyoRn2Py0fthCuKhhXGeon
zUUyGlGpm8wFa3t8zWreSHK8De8r1RiX5RYHihg6hg7pPcU2nQS0EZxIcockD6w6cC1s+1x+G5eN
TN5DBIzFvGzPP8DWf5TR+NpV4Vvujq+Rg5JZkLmuh19mN5Hl+Iukj6t7qpZ+XT/GCvm1KiO9IVT0
vdlxzckqBWA5WBF3aMedIXlARtueU0YnWyRMCHSLisHHBMskfNZkrWNNnCaDlVYbTS9figookh8V
pKlrybXKqdibnApcNYp+QcwG3R0raDGq59seo4zLXixqxhvyfESkb2plQATjBJfrCzGsd3kUAW5Q
l3JVt8zmsNZZnOSa88Un6l4tSY6pghfVifdO198MFbNIZO6aQuqUEdVWa3kNT1BTe5hTcqtZlf10
kEug2yZHlyNSnn+17X7RjC8du+8kUs/ypzUgWHx4w33PCORBqWxs/ALsUr2OYb3JH+KyK63YBGVJ
e1HY9Mb6sG+KfmvW3VWLmYLl4+uY8gLYXZJLG1IibXZV0eDubC/qfSjxUrCqtx3ZKVaGubSs35Km
vSLAPcsTurHpY/3i8Pt7E9HVbdexEP0wVrE/TwnDCDt+1Mc5RpT4Dd9Bz0eUsY54znCqguWkgDml
yzTY5foXv/kfyjLdpbdqsPaZmvM5PME1+zaDsUKuqK+dR7jFCykRSFYWvs2ENlAYYQcj7YFgrJO8
JP7i19ML/suImHIBmjJjLwbjOoXhp6t2b9sIYr0ix3pHKcVOTFY6Coe0q7JqQA41wpc6v2uGx5Ac
x8pkz0fbL4jG7S9eyOdZ9fxCHN22aGm58v//Wj4QrugigSDDV5bG8lQX9G0SgLK2+jAWtE2S5mLj
J3TQALcaVzeOLllyyRIxSWjnuTjGMpPS7+nfX5n9eYI8vzKXSbqUEGjowv76ygqyvKcIV+PObSmc
SXExAuNRqcN0OfSUdYaw0MS1P+biv6jpXiakBfXa1a/PuYheVHd4NQK2R3PzzBHT2d/qlvJUJNOt
YWNvRJz4I00aOl8MbQjhkyeXeLbcfhtHYhewPZA9TJXkYCdhVBNEeyAIZ+yZu4rPAuDnKsnLZRB0
F5xC2NueE0fdlLQGPKfdAuHZVk59Kcd+l2ArgQ5Jhw8vQudtZB2l+vW6pAyDIsvwcHwFX/lkDebJ
HY0l3sGzg6EBKcxb6bb8+Ii4ANxD9NB0k8ham6NmkcBiZdTERj4fEL303TWo8uwXZ+g/HR6mpuoM
8DUcWLPM6E/VpZ6EKOd1SrBArwmyUc/wyfZp8mPuOw43ranu/v1j1/4mGpGfu6kZlmMLh6rW+fS5
uwh+6dxzZspyrE6iL7A5rMi4RXl/qWkL4PuLX8aBa86kEEbYdleGAfvSTPcGS3HSiTuNgJ06u8vy
I1j7i+u2y0HPHgxbHgzSwAqZ9GxARkIF9FDrh7BxkE1mgL1aNtZ9dj+xW2xpVMmf2zvFhhmm6Kwd
wFoKa/uUcCS48JIh3ZFIqS7lDqmj55ySw+hGAfGs362ajBMKBqYfwKZYk8MOlvoPJ6AC1DA7uxYa
jQEbkg6qKBx1az30DnswTSgrs4A7zTxQLzB+IIatHO/oka2yYBLyqhFLo9Jn0oFbYlJ7yOLh1tve
NQzbZUeDmv6k8awn9A5BXSfC+FbRrMfh/iJbevJqgKDrlCJirlouyzrNqixkoBFcSi6iIXME/67j
PZZlVKymMGnNZykf6bt9ao73gxK9KXqxIxB05fjtZiySF3TIe1unED4PhQHzVuxGVu1OJjl32lk2
w+nnHMa1wukq7Pcucm7t9HZi2UUCkj1CRjrJv0PpuQpaQJmNHNodpb7WHXpHffUcE33gLy8+/7Bj
Q5/jYA9RHZsU209L8AQotzTBeCIrRpxAw3vgY9dutlc8yT85s4pd9ovV9p9WfRLVaEXgtnPFZ2Vm
hQzIpmhlsY1pV9e07dn//OL8mSu2d3Ht3e+Iak3OH9vSEJrIW1d35Iv40ykbBmXcJKoKDtJBEdwL
LE96Ml2rId6WWGBtBmWPsVpeJsiso8POR1MPGNHfZA+ycilGyMQJDYCzAroCBa+r6KeYpnCnm882
CyGTe5Rk/Jsc5FMU/XAsfk3ZsS2j32WSdikX4jgdbq2v37qIpRqwGO4woMwoCWoEaYNNMc7n33rx
i050etOQCYWoV24ibWO6Ba55iimRB4OGJVptYV+mftgJ2sDyRQoq7tJCImdY15yRjkW17BRfC+Yv
joszfTgjdT2Sd3vVbPHsp8PBsaJjBhAwINiN/D3QBpQzFFTqBI9JVPccHocJoabHDq9mmqIjcmXn
ZeB7z580VDoLL8jW7UBjitL1TXC5UEY6tux8uiHe67q7SPgkncTYydJf/jq1YqHpIvGcWe2VHKZ1
XNrsatSl3AFJibXCa/G8/ipXcFk/zofB/87dfzV3N3WXDsl/P3d/iJOXIE//Gqzz/o/+mLm75m8m
LBJb6AZ4EoPW3X/N3DXV+E1VLVmqyqk80TofwTq2/A4aR6bujsO595dgHUtjf4oS15zLXOd/MnmH
PP9p5eIBw3Z1Ok28DI3Enk9XyKqLEZdaGhOL0D4k+agDiMXWa8NnSLzg1pOoWgxAiQriolet8iUm
EGiZtwSyBTHk9rSBzYrUgE6tmSyHMYaRxYAelo95Rzdb2auIrfemuScJuzLW8EeCPgsPmB4LVZCu
DlRn2VfNj6EE9Q3zio06VnjDmVbmqEHIc+MN0iVnPxmpu68dv1tFARwjPbfsfWGJWyGINaxql26K
qlj7rsbgN9/7uFFMLtmYsGiGr4SNGW3+lg6mjDmo/Edln9t4tn32UEp8c5NRR1Xj/3HjQ7rAOuwR
Vy5sAy8/X8ZpSrWEpWD58eT5G/NNKJ8y35t/ynxvzMCKuwJX2gAwI63eglqybRxiASY1SQ/zjaq1
lOeTx/YKuK81YhZxkVXt3+/R/0ljm4pgonLzNQzYXgs0YJqSg5O60BtcV3lsy9De5N49GAEoQbXF
htrwM/oO/7mJtC5cWlbswObwIrCnYSdW5AiwYAq9OBAEfF963bSuTykNz2VZI7fK4jzEiJSe9d55
tQqonV059Wuiyp+TKU1WQVh8dxzoEO5oP3p9VK3UwAKBGzkZC7scQftgOx3lW+uQ42p0yaYrlXip
ucO0IwnonngTXM5Va9PSK/Wj3+jacehHE19ww6bd9S11E1W4DPGY3CmOQcla+0jMWy24V+DCZ1p2
7NwEAvKUHgn3YQNoHsC7tBDw23XU6D+o/jvG1RZJHGyhjkhqu6VWNd7KELlxLCqB3bXrHa423Zcx
p5qK3fHeGhDwVVK26CsiOOrES/eLZko2PWYO8CrGDk5yegKZVkGeoDgzSBcyKckomETVj1uT5JjB
xJ6Fz5JrVtrfZ5iycNiQJNEP2E2GXNyrSWhtbWe6zd9zi553DyJGivBiMT/BisDe6pWy1fjTj4Dn
jaMmX3VTB7dO0ccNoLXN/L1JPsEK04dRF0TiqNNXy0dchqwBIF+cTfeQkcb73gp5P0SydXXl1Z4a
H7gVF9ue7tmWPtvRamWKcm2iLYsiA8K7Vf/lsb76hlX0BHhfZi0H6QFYpUqdRv8r85t9hbsXa5A6
JYv57vzgx43EmmIDIsZahT8xa1M1k99Mm+Qwf6UPVbGPwdKBXSK/xIJFTuKqty6rx0n4X4cQsivH
hn7IEf7N6IyBk4WwgHMiM7+k3zMsEoU2X3eakZWtmIqF21Swx5leQyfITA17yDkOAKsVkQNG20m/
z5DEXh+7Xe5aSwSQjuxAaen+/S7Sx1WFpnyneuz5lq+JA3PLlK5OXd7AyDIFnxy7EVQ7TMH2qcQ2
VsiCaiR9u/khF8EDM1izW1cGm1+WBCI3qFMXYdEFq97Ceazmfrom94JEBkYnFRErcBbR47/GQ9et
MdGDk5Q3o0TxzffmxwYH3GacIMHWQH3VniPgTGBrbqwQo5A7rc2CBpztuS9G5Sab2i9ASspXOaX+
ixZW2vr9nWx7GK7OoDAkhkmCwmIF1rvfkYVbrnQxaRRVJtuSDE84wQoytx3LkwpEZGn4OWlWCqkx
ckdR7GeiJAphjBIechwdtxj1yr6JjHQHg3ejYsMLs3KLRjbYMMMb8Uk2Xw1p7S4dZ9joeXZl8IJ0
ip4lCsOehAhP64k4VTPYbC0fY0O6SR9CQmR4TCVaY2/3s/u6K4ONCJXfM6Nz0VIvGaiLnSIQ/Uhz
K1lQXCrmuzOssZbExvleXzoodUIoqrmiBriXh3Q/HwCjEH/cq/P80qgtXB4tzWjzwg62BJGMsJgI
v/YYEi1SNNYg5SMc3jZYw1DSJhRJoADGRKJVUg0rvzHGvd7pTCBsdU1OE46ZqX6cIeZlXxsIxBdj
/U3UP31JqSOBhCSGCdnp3l7qgjM1c1GaDlpgLAPHeiNcpII4wTMTMImroXBBnclnxxZAENDG9cKL
2rWdRnBsez1E7YAIYbwrs9G5C2H3JguWQ/IERtjFk/mkJ5ceYcTdp799/rILMeGiQ/KPYw15dX4b
sPIsdRUx6/zVfKPIt0MMFrj08Ucv2YLvU/DOyNaCmf87Q1BPybSNygChEkdHLA/QGHzqNE42ICJI
2l6JtnemsU2ngengzlK0TS2ZiE5W3feSRQqPPZBTYXwubqStPBTNi3lWX/lI2PBtR1oFr1bdFAPb
71FasdUu+KI2LBAEA/pssftqUbCH2KmiW30QWqehYgHLM2YjtkhAFizhEDJI7Qj44+RgFA+HOQ69
XWJxLSgIyi0kO8kKiWz/uJkfq6f2UfWrZjMvb/ONIXGPH1+qcslLQ6Vd+L5drYLc59rakigqz35f
1VgN5rvzjcN8GKSfLRbCbO4R3joLvH8Z8EGm//NNo7X1Vq8hE8o1iOjDoxU0RJJkbrio9e5BKYDS
NKb6ff6983o7v5ZPX04AVbeZRb9EAG+z3aXmNc6dFxcWJ1A5mkBSk6daQJUGM6Pu55tagc1Sp7wj
ueqb95oNpVJvxFtK/bUeAiU46KaymrJi2OnZVQF/gsFIHpmwzUBUdZxL87np1oG081gVLkssD8hC
OAd7ryQgQCyiLtA2xAx8S0rSOviHoVNiYbLZmC5LIz60eR1vh3ECFSEpM+k08rPmuzPTdv7Ox7c1
phVtS0aGfO7Hw/M9HFTFnd19B7vDO4CvH/I6a538iuFpsY8kSfTjy/d7hhXfGczZ2tIioX1+LI99
0MLz+1gIK+8OEWFGZmbDlOAvzrDX72nsqPcR3I170bp3XaE4W98Gox9W2c8w7bS9phjavixyQo1c
93Gsm/ydmjnfiyQ/MwsrUIzz3fnBj+f802PgHCHTK368/HjyfA8eeLXTALh9PP7p38/fsCT4Z77X
DqQTKophvp96RZFC35vPwrKyMm3pDExW9HxOV2cIOuSb0lMTNuSAEz4uoR9fzve6CQHdYv72/PV8
mf34MoWDRR4HbIehCheZpg7r+ZIz86irbqRzMH/dy/OINgesglpKjzR0N/ONow4Y1B2Mcruu7Je9
UbT3881g2/lq5IoMozysV4VWYFfWbeg5Lkv0fhzbbu9NCBh2YRd725HWa1vuzJF3wwLxPS3nuyBh
uBQCccn3n7/1p2eFzCtUurZwlOZn0RYANHc32aw+NA+pPmp50ZrvzTdtCprq/TtFbE3VYX6UXUuJ
B0w+f5InCqlXOSHU8u5oDJyuHz9Fr0WwRFnRJQc/R8ac0/tAGNZVrOvvP/zPj3z8SC+EIT3/xPmx
odYdxE/L+eFPzwrGwBnfv/N+d/7t7y9kfur8NRMinjV//f4bP36UGuGi012ryQ62DZ3408//eBXv
L/vj2x8//f/jMaRgkV2qVbdhI3Q3eeNYsx+VvFvdWqEaKIxpp/bjdcjMYTkBFqDFWp7MSCXjkfwa
NMTZLQqJUcrd4haD5qCYncQmq1Rzq3n2uY6H4pmtMD3O8aWxSXifAj3CdaeQMKHzdC2Hi5jqgrCh
OvgK+kVdtVHs7S2XdKqgJXTDE9DigPevaZwTCZo3VyMPudI45GNMXFGw5yNg7J0eZQENf2DYi//H
3nksR65sWfZfeo5ncGiYdfcgAqEFNZnMCYwiCQ04hEN9fS/Eq3r31htU/UAPEhbBtEyGAODHz9l7
7Q4uqtu7J9JrT1qcNFDiydrLlrdpjewCkHmhwmLhQ5nYDVO2qalP12OXwkrvuhbiOMTSvpH5DsHP
H6RQCZfvAG9G79+Nbkw2jvPLg9q5cmVKpqXbr62m2U6jQFMHdqbf9hUAcaMGqEvWgHlwlYMsbq72
WYtyV+Nzy1vrhE9UcetL3mOP2Mc4/h6mT+icgNYYtoKn6bdRGb91PYgZ14wPVs2GtCRKLzLNndnJ
OyGRtSdRDSQ6Ut8OtlhJ8OvOCOlIpE65jRp2bsC/3jTX+aYL3jhLA6OYWFv5p0v23GNG+pmZbW1C
4yAaFEBUc2cT5+ZnFuYPzLez1774ZB6wUZRcd5PKPwpw+YxkF9qXfl9P7rSq4H2COnSbdT6U7Dgs
JdeR83v2PT2wSr89VBluND2H25maEMTZZe/GpuabdbQC4zxohNzyd77XfehzGwdjE70SiZOeMoiM
axonaNzYPjIe68mDyQDRomgZGyvfJpIcQIKZP1LO9GPKSg28sp+3ekwu0iheQhcXujQ0eFcUoAXV
KohOsRu78Djo4LNjOZr7IRJP3tBYO9InDnFRW4/oiJ88mV8HBG8sJJjtOxEBryWQrx6HYDa0jU87
Iwj5yFHt+zttYHQQFeoMoD781vr2zJ963WQZqRNDs1hwucHBSGsRJ3ObTKDfY6oI0oo0VtvKj/as
3/lJox+yqGuQkaREt0/TnY9j7lBo+VXWC3OZ81WIsFpbkHN70klFBRrAGgBCemo2t6PhgjLzh3sD
3qAVWSCTu+7TWIosDyblYZBvGlTx2e1hrZiwV1PgW3aB+7MsO/tCgpnBGAfMiOFn6ckyenC/vfsI
iymdCJnNYZKUdvarNu1PxGGPqPN08hWrN8ktikyvTGegicFjGOdmZwCTv+g6al4oHu7ILtIy6G1P
fcFyYAJKbMYraRi4jyHmZOLBqVR7P5U/JHECT2mdE3dWxPUx975n91zrfvbYyOpQR6NFA0v7noV4
LVHb5TH5EXKhi6ekNhWR04HLRyk1ZS1Okb79DuPcDkLLf7Ldut3XJ5W21g5ICkQwp4Zdr0aL5T8f
GPKEXG72caarRZnnIc6UKXKZ8NzmYJOHUP2hyE1XFh30IOTmVBUIw7scNKpyGVS1/rHw4nHLnPRa
h6LbkGuLn0VnDSCwqI3zZm2iDQzcmiK0o+9jyJJo+Th8g4iVArNd7Dlk8Q36k3S18Ehq2TZ2oR50
tXXKdLd+0Ea656kYcGlk7ffQgdIIuUcRvVuozZIgKi1YSKTWX8t0uMeS5myVsxsq73lQIOF8OPGB
Z+jfiWOcbARuKIiTD2RE5MrG+jrEbrRqOb+2pd9fCIJ4NRsE5hNogS0BzGxx0UTmPzJpCZXwG3df
wS6wNU5f+UGbgvfU63w6Inv3w3E/O9WziJlxt1X2rSo3QvAR42a1FoibZRZPBSGPCP8C+DTqPnfP
rVk4O7jRj4R3QC2wHMyzhAptOtJTtgxwA0kGxyYWs9wkI1zs4ffo1UQ9DS+LTJz+FVjzNn/yk/5F
g9MAET3bjG18mjQEZIbz2ZdbMGL5OsET4ffw8GswGMircEDoP0Ms9QDzzI9HHDYpqSRD+W6/LWdO
v0RC+mrljJ6bDwhAIZ7vCCfqSEKAxwR6o+GPIZhVloE0wQX71EfBqJJPidSYYfYmVT0IMYVosm5A
b7H19FiqSBlHS05UprcxsfSDmCfyQy/FNxGqEhH2L8uqIeVWoOirtv9ULQmaui+5LuDVJbEgqJeM
B+N379bGOpTEKNCHkhXxUo6yrlGbbEI9gk8+Td4K0LXTIUb3C4cgOi1+t2ymuOF1lB7t6wHSrRWq
dwtPSsVueNsM9kk5DINEGV8anfl35Fv9Nss9NPF8benCu4oikqYIxSGKZJIPdS72rML1xu+sLRJl
c2Ok8xskEACry+yrd4wyiCkaVwMQvBX5zw9OUtkMhuiRxOOHBUg4SPlG2jZ/bRY5XK4Zf4yKoSlt
KIv4wGC0Jm6Fr+SBntoPGacv1qx9dH5SExigmrWY++zAdvU6haVBWRDfmb3ALSLKnS3vilLce3OD
xM1P622vjZvZ76p11EXwAS1uxnFYQwcwXxjbVrhBWJdpIDwyynxxQ26Q5HbrDzIqmRyXqUmbB71r
Ba2pUD6cRhmtVVck67gC8j6ilzViH6tp195ngMAMN1lOiPmc6MX9WBFsijpsXbjuYYqgcEOngOnu
uietjOJDBYB5bzU5/FVYvXj1qfw61HTui8yakyrjezep21PVW59Wib9JQuu1sDMkWNxx4dMLjCFv
OgokTyiYVyZd+CXi8RmnOkC+FApxHoLdZx2L6Uu2ReDXVLC98ShsE6pmep1BHhqa2W302FUb2cKE
F0i4LFLD8mogBKwmfjGGUULzt0cw4gEV7wlPNJYkTb+906emWDG1Xvemu0u9fhPZVfSHPQddfIh2
/hthlI+I8/uVsJKJlrDEun4cSpRipZsfjRTzU6/r/iYzzK1UwyO7XBZqrroGbLhkDEzbExDraEU6
2U7TM5u9JxKDsvOQkCKBGqQgcoG7uX+Jl23IXDzCIcvBt/aB8LL5gi7pQSS6OGkdqSeldmrTjri0
Rqq17kI6medaPvh9Q6/ZE5sZqxg0ATmum7o60RKP6zCjunXZ82m/NJcOXMveCynKRLJZ5m3pNpX3
UeK7dwj9x67yf3M7AkZLMb+VnSBaW43i2jfZqdH1o++zgiciAlHfl0Ap84QJDFrPyUYVR3KZxBdx
75r64h0RQE1SJ1kCMokmW+AflpOmW6GQDtD6KqExTm3249rAABVrUqCr8ouQge9Eo9bKXaWRT0ZD
aMDEdDeAjssG2GZEmRoEoOPqUQc56DF8NYEjm1sDN0RffxjIxIuzmshStBSORW83H/wNZZK2tvus
Afi8iDTaa4Yxi70XioKqp0Hpu5gYkbYnO1gNAfCYBh1ak+5Mp8lRuBLCCMjTyU1r3RkJHlYmN6wd
n8opsKTn3JVxcniB3YbntAIt7oTxT9JeUjJ3C9ZXykgyvQr5aDpPRKqI57ARwRAN7db3XLk2s8Cu
6/e2p3GuOuMVWxEIfNd8KCL7TSJupoH3gH6tYN9XdgzrZyIySEYO9GoGZ6/1a3CewD74xKd4MRGE
kb5KpcKbc+pVBi7PBVlloeV3kKpo1VAE7njEupKurcK47xh0rjt9/LJLbwp6b0iw3/AjLVy0NQ0m
QXfZF6CiHUwkg1ZIAM2gtb+JckoCIecucKVOCcNcLAHmrsZ4XWIEWg1d/ozYcFy7SfFtli5BuIXr
sB+DVyoSeIhVbRzr+g+GdyTndkhMYoZnZ/L3VeMAa3Bp+WZxJfciBLqfuhJqmp9u2OWQQKCw7GOU
zR1+c17Zcu23KWuDeafjiKHqygA1zmmQLb76NFG/Ffd+RKNEGcaZ8950qeKG523CynK5mNSHM3bP
mfIfLNhHYz3TYxCID0N8Xi1BF+Y0fkxlwbsz/Le+SBPa5fpqlrWDZl6yXYsn8kjUsKGRdoLIBaEF
uuqqpQFUeP4ha7TlXRrYF9I7iONuD0KqLYj/OPVJ8mknOLT6xnRXtvE6pKjFZ1Yle7RhWfd/rGm+
Fhj1UBnLA98Z2zYLMGLRTNuBYCsQHFAfCv8tm8VOuv0f/GUvRhwRXWvtKOs/QvxWB2JsgdX5zqOO
loLooecsJVUBxwnUOYRqlT0F5YyzVy9WtscFWYHLC3pzvFRgLKswrNej+0F6Z7GSQ+SjQjaQRxLE
+BoVRbuiTybOSjckI8oaBbV1ZTQUBc5M/kI8Fy96hktxhgDFV0ZEaj7dsXehE2RrJ5R1HXdhn3aN
3qnXmRTiK7sUI4Ot3858ZHIKBwTA1hb68Rdz259Yzctf0XiMDE5tx3rhLvFdMzzbygK6TB/VXBgx
4Byfu3ZoEzI4j9G513oW0cgLUibrq6hjtODb/cbX6lcnIgUiSLXIe+TqGQhlZZcSArL3GOjlybc+
x/PKLez3aloT+kk8U0agoZ98ukBnDj3nZOtqI7MVA3h/79IfmROwTzQT26b6IUM7QyE47eNk+hRl
Z6wh8h/CcHkBOmYRETdqRegC7PBfKiK2isUVYq56MzsT0lp/b5baA6ybOz/lWyrSiFZqMXyZPqmc
HesTG/l68dclSfwSuaEgasbfmlHmHQEQ4t3TYnbIcXTvG5XYxUVM3ReXVADQDje9D9Q+6Sw6zNzV
JkFSTOnRKfUnrMxU72os+UBClkgc0cFQ2UA9I2Y38QQ5W59gNidASs4ZHYbE1tAjusMHHDHQycQh
zdj7EtniABnS10l8xIZ4j4oUX1kLmZ8M0Arr9jrpRXuF7+nmGoMSHAaG6dqnBWQK0ZPkQgtKV4PS
CCr8aoLWs89bvb72OQwnpV6SyQ4vDZHTUG9WPVCPSlkN8nRs4RrbeB4Nj5N0t6LT9U2fZT9+w3xa
q3UyZ8po25pxhP0DJr9vDiQhTGCFik7QScSWnwMO3Sr7kfCcFzX8+DFdb0e8DHatkH57vzX7xXUd
VjmzJ34DA3qYs1tkTrRyFXcAN+L34/tI1gy/DjH2AFvqhOBVkTiXoL1JpEMzlVpUDlACxkoma9Fy
B9E7d1147X2sMRSsM4vbQ3rvxzIAbfgpIjKRJ17CWgrufLzm2PSqTc3MXFCONr5+WfaoAHWQmoai
5oLkLZED8qZUo0F9FWCRDAP8KCnp0sECLL37pNOTjTbkgfIjuQFC+pK1zU9XVD+LpsQukru+rAie
eGFFWPwKyWs8+F5gJB5U6ZzqXPtlJjF+mtaeLm7yZeXFvV3M9gFWlbUqqDv72ZxWRm1e9FZ7aclu
RJtflvBJMAC+FiHiTLYC3IznMhBd/KX1UbKts/3I7p58JPnMonkx5fzgElKwLjbm8j2JLPXXQ2/y
HnM+wL42QPVHnC3QkQkBSwwCKyS1mf9oDuKdpEx/C+YmMIkaTslEjU33CSj4SBTRJbORGORAqpMo
vqcfB3doyO5dm/EpMou6HQjTTZ+THovRmDxEyXSABXDt2mIL1dvOjPeKtxBCqnXrLwkRIhoIpbNn
Ti/tPCYSvc3sbpeN6UzmDBcuBW0k7sh1/TBC82XGDL0yZ7VTaf2TYkZaWewS+qIjJFF78fxpL239
0gPpWTX/jJjg7dq18xtb4IPBt2WG1gZTFRC/J2+en2trTPeCnB0GlxSI7ErXbtoX267gjGmsslp7
dkPSNxHoevN7dt3f4MJpIYgLoKYf1fq/TaU+y/JzaEN3VTLgKIC2M0Z6qDVM+E75Y/Bi81n+kAjy
lNvVc9mbM8lRPqkmpfvpcz7v2ky9lxTYaPG4JQEgz1ZAcD/ytDk0jftUIuH2rJxGwXhADAmMTD7Z
NiFexLi6on0a3GIbj4yKKy988BbzPzqOn8zLHvzodSAIy2i1M07ng9LzL6kzVWpcDc262iIZIVgg
iq1t09fF2m59GRiiftOSezkn71nX/imiq0mux05KEPMRGe2VMa4qFd+FAsGCZgKns39sYo3XkbU0
qwwTHqBRrZmh0UWi0o7lpnOBJXRvptXu4+hXM0baoeimBy1kK4hsHkLV45z8Uzr6/wV9/6Ogjy7n
fyvoa/5EVflfEDrW7Z/8h5xPCOcfluP4OopyB02f9Tc5n2H9w3ZsG7iNcLj92Wj2/hOi4/zDAGBn
IwA0DIBfPq8BjUIX/5//ZYl/0OyBFwpa08Kgizzv//7v/+ITbf/t+d+ht8JfuEB/94LotoVXAbmh
rRvsQfV/19hnrZqzQfnJfRnClSMsrVwCR50cwBc2QNCVYIMrRWR1TWQ6nWf699mLNybfkR63ay+h
IvQXdcNfB+8mbkjN8+jYkERG8z6x0QbdDg3j1q6u6G9hWAcKuswEx25ZJkftAq/WYEbJoXJVCkA8
RdmNaYk9Zn1wBKFTXYwxL80dZ+eMs4dMPUZulPUD2+8i2yuzP2Ew/UpzLbyvCePdIvl4LT3oo7O9
rpGH3Dt+0ERAZ1RdJw+ZVxzIobmK0fPORgtoTGXNgVvKZwIeEN6bdoos5Da1NpTbWng0y26zpGbR
gNwe3fjnjjG+ymHJEa0ceiml3Nm5fc16PWOiAky/b2mujuGXHpvOccy9aVNJlMNJ4TDO9EayJvrE
IS5N4XymoSSXg9+PJoPij6GImlPNripoLCq1iHejpYT/oBowlwOtreqfT2+PyEZESE4/NFy+gzJy
tD3GqRX5GNEpmwl7myGLr0pidf4aeAFRdPbUlqsu8+iM3d6czm8jlErmm37oEgyJ+fNgpmeE1yQ1
TAaxHpVnrIwmc4+eiu2ACvyOnWsA53ObLQoKoaEL1SMD/igNXchFeg+jpnfIA9IEpmjUQknnHKLQ
a2mVl8RgYVeVga0cYzUObnMKZ9MI3KymPxl5W6OI3J3u9uJg+n//6P/tm/jr26mSzNqAU/wxrXKn
U8nvGeQipvJGuWkWRcjtgCap2XiV/Ud3KzQzaiDj1kEAp2q7OTrLxXB79NdhXMJhjZwQFWuytya/
/ng73N7Qvz1l1lMfEWcSLGIIH10KKop1tggA/vmQPK77gUTzdSKMd2uZPdCUY667PPrrqVh+NrsN
um4kpLcvnjXjP77z29O/Tobbo3kamXfYtJxuV+TtYnTnkh3tLQLn9sPb2YE64ZdZ0IC8jVdvH91f
h79+Rpg8w5b0OCz6iGi5kPObPsJc5A+3VJ7b3+TzEAaeJEfjFvyTLfqC22FchAe367y4yQ3aJUXW
duNkY/SWPDZmSukKvEQicfrXc/hKztQ9WC2i1423jJJjRvlsieEfkUl47PoKpZfmjeSTdjPIHgFV
czncnt4Oho+mygLssmL7lCLaoGG/k32Z7RGzEZk7MtigF4do56ZB9tAwImwqp3JXwqQgb/DNq+gz
VSQruAnpKZ5pQhebi+1wk/rdXpS16ZIkJ8+Li+32A7HcCW8H81+Pbk/9li0QiSc74SICm5Z/YIQt
gSEkebBAEO5XikPWRdXJKRilaboWbTSzmnnfHHRNm45+PSTb2Rp/JUXjHxMglEdrfuGTzQTVAkqD
0OTQx74CI479OgSGJdsuOsF5ePZSaKG3l1gvAoG4oPwcHYM4sWXof/uLPkmL+per+/VhGmpHXMWQ
Pk9TN3NF6yTazQ/AxskFHSysQX17Tefxs8MeuwYVRthCf06iplktKx1pN+F3QiLugQ6hIJaqI3Kh
ecKgluyjTMH9qcECDuZSuH0URBIH81A8QFj3scEnhX4eiiTflqCT13XS0a6v5kDBWqMJnl8k5qyd
N47vIwGzYszeI6vyD+ZIxldbYKUa5UxNt5wK43hnNsxF8X6/hxMFViUKtplKXQk4j7ZVirHVKBWD
oD6Btc67oziWwJsnh8gidE9ZXJ5z/PXcIvrkbJFiidKssKPiosiho+kAN45h8UjqyWHqjIuoxycv
xnw12CGyxsJdoj2UsZkU65vtjfvaBqKVgoeRHmLUZozbk59Nr2PDcHZKCfvy4vI7wyhNFrP60lBE
HWcp3I3p5YRZAw9iA/8Qelq8Ad37krC938l0utNSrztE04DLa4T/JklIWrP5vjPN1Dy5rV0cgCUQ
PYQYnZgv9FOFs7HDbMdmOGXeb3WIVKqT1viwqsoaXcLY1rtWMZI127DbkBZiBNFwV0XoZm2r7tam
hZ6wSUg8GucUfCaUQmWy8c5T0GG2qsx1Y5nm1oS+s/aK7M8kZvJv/elZ0YDJGwffiWUam9kkUqcy
XaJEO8Bg5IlMDs1nXxh0avGnbmvJfzq1+X0HmWDFFz9CYMm06zjF/OPoG5wPSSjwbwLS9GgmhcUL
LpkRU3IqtsglfldELFCXa0eiMLBUO110P+XyZHZ4JWfmPJrWaFeFqIyNE1NRVfQgc20yI9Gkg5uz
1ATrGK2op8TFk0DrCtFGrCJ6/Zkjy4G+xOtKTJVvjRiIHszCt8Fbx2oB2UmCAYxDFfeBriffWYTN
e0DZsIpd0Lu9sSZ2eQJO6LFEYyklly5+pzEnA30e3KCXtThoYIbYSfkbI3O0Cy/m27WmlGaD0Ig1
RnE9f4vSvHeL8KGU7iXL+UwJYfzNvPMdhdsqHP3LUBVHy+W6JbcZJVO6GNxiD2KdS1OcSxVPBmFb
cUwHMFRnwortl9kNte1U0QGx2Vtgxn7JJrY7trZQWUjlszQV5Hq6NSA3BwORiHQ+4tfK8b9yI2U5
0ZFVe7qtwZXYqKJKd+6SUJmLgtgRQIAbGwo2qmt17y/6gN63HSqD4StaEquzPEz3c46wpjuQJPAG
18wIpGa9s2s/DvhSkC2+dElO4qVm/WSNaz+UzXMzLfD0aNy4UZcdGrCipAWUxrGsel5uGu5bk1i0
0M4KAMH7RjPGeyPzn3ih90kSqXWLLOGSmjEBwtGhLZw/6WT+mmUEFrHWz6YeehtLJ9MiMmWQxNZV
CWpLJnWE5RAcCTdE1y5FOBCpnScn3ax/JHE10Dr0eFvlDpksAmiUSWeGtmK9YRf6SQr3Xar59XbU
60sSkvVW9bGDEVCcOzVezYmhvCqzB8NlnK/nkGP77tlSgUkQElP75hSTBNUsoS9MjRAsZL0AwYfU
ix2wvW68wYY9DRU4xBYHMZk2Wj+2b0M2g9e4S0BbLe0ZSGWLZ8Zp852ZKY1IKfPDtn+bUxKemhDH
rx2TgaJz1RMeyLgoy+4Hl1JGt1DTCCrvsv2ky59vXQaMM2iMWJW/4iihEp9p4uYIjsGHvsUe8m+V
oC+dLUQm8aD2SpLsieMR4AF0ukyrv0vGjAc+CKxp6Z20AS5Irbmfl2wUbR27qU3DHR/KLFmOMB7B
LarH1VCNU2DmkX/sxwSUpiSshxX7NEEB4fakyF+vorVUEPfpnIkw0QKjNPhgpxmCMlZE+hJkZJH5
MUHk3GQoDcM0pkBj3MDmZKlHbs9vj6KMv7k9HdqUbqxGSbZsX24HalO0I/96ypJYEj1Uvo6wEGHF
l+mGg73Sl3yodCmibodhqY3+7WmlRhsqG3J76j2T1QQF2PRkmg0pTimggGZok5OrGNjImgngTTpN
zEbOLomeNzPtZhdb2B7K/MWs9Imw73ba1HTLVjUzUNCn8ddN/H1LNL/pvm+HdBypgD3KINghIakB
kMdcwqwDo11GK4v1oTTD7pgvB8FAa5fEybmxZH2kpfiRRdq0MY3ikAwEVN1+3IiEcazR7wvdWZlV
PR2dCP0lewwMF7rdBTYoTE4vBJaeZ3xP2KM2HqJ3qsFE2odePyoxNH87dEtVbkQFQjTTx7byn8rp
m2i6kPTnfAfuW1Q7bI6WKrqzbFBvt+c+2e3brHDvbjLc4iavvT28yW1vstzbU0Fo5BEDwlLZD1mX
MDldHnLvQvihUxhiq87Har6SXkIsoSWebLN6Zfzc71lF6FSOenSJ+hqyX2E9WwDqUtO714qKk7sS
2h0T/28F03K3WMiYQqpq60lUayFwxKu3HMK4+zPnTr7NbXcieg5cj2jYH80xgqUg74lrjUP9d1JS
PgnnK4kmubGmXq5Rx9trezlF4qSqadUWzp3op31IyCBJks6HgnV9rnsEM3ESXUtfsjUtEKRlhFhR
tzETbBvjY2TL5Q5t9cgws5BPWl2BTGveRJdGz46nkQktSXhiN64BPSvtlx5N9tFh/oBP5WfCzXDp
BDRwwjVIil/2izqAKMzXeJwwQzd38ZJlOTg29adeoRJI7RNnHmPMmFumk4iSq7KanSBx7CiwtHi8
YNJ9GPP2Ip3qyhfBkC5fEqfEH1pp2dWqD2k5k8wdSycwYWPTms4RU8wI0YvWrbatPwFYl8l0l4J4
3wonXPcZweJtNY4kvZpIjUcym4aC/T8nDA1YRjGyNuq1colV1mcMS1HRHMbGC8LSaoAkJKRIV+Sv
Shqz6FsgCAG79bb60PyxJ5oGfhTu3HUHkRfTFbLQcbJglXrVCaoYgkONnUzR8tJtk4gxn1swQ7Kj
Q32/BiUBlqyDMtx70IxdDA12bhgHp2q/awMrWWrgKSK7Y6v1sbUhMy4h96bnKhfT/eDDmfOs+5jB
+WFCGqINtv2QjnG89bLxo/Gj31oJNrWb6v5aWnJduqV2IUwi3PmK6TdWtV0FsARNmK4eTJ3JzmSP
zE7DmSQrRh+izE+l3VPPAdrDxoOe08HkbcJ7ERl3qhSN+1qRTH9XoGt0kzuk+GcsYtY1NTSYTtm0
t8biq4Puvpn8HLOGl6ZXw2MKUqp8fMjqqNz3LNIDB3bN09kdjaNORbGB4owksBHi0OS/Ji9le1Lx
veb2yPBVWYBJh9AI4hZUccc7AtbcklCYyn4Xx/iyi5pXAxOepvLc7toZzgWjQd4pljPGINXRoOmw
V3X6VjlsZOesOxOvqmXhA+qJx5ouzZ7/ttyQ8lSzyqPHA4LD9DIjaqwegDyN2Z2RtJuYMJWzF47m
ZiqsI/1kzO7jcG7Aypxvj9iiGOtMS8lncJpyl7OjXpWUqex7CNMdGEGz67tocZQzrXzs00VVEurp
CdCpDg6WWB8WI+IFEJpZVaIuqHQQtzjusE0nMhqHniBwJuCG4x+tonaeskzFj8gmVm81aCSkPIsT
Td9lyx5Hi9I75d+NuDFowPcv8Rjqj3r5rjquLwK1t3Vf6NfeqYhoK71sXTafAt3pGptFh/ZNx1tq
FPOBebK/MiAEBiMEnbsW0dedJ3H85e3noEeLWthsDnHnRs9yjo7Ifr1D3fBf5Gn1PYhz3nsO/DXC
mIqmQz8XNRVIUnuXInBbxUsCEtikDzcX5tlXKeYphTUvFTbfKqz7Db0OBV5I+1bSJcHXQrqml85r
1lQAQa30SXV+cxWxvSRLoX9Y7rHt3D5GSBMOWmQPVwipbO8nLCCAuwkqbCCYFdPR0nNOBHi3QeeJ
eysZoouyja1ZtcV9bOpXVqP3NhTY3rzxAdKDuCQVZ2AHK0NJG3JVB0JzsuhCoJXXAPyMcguX4YUb
TX4Qk3FgC/wlbZh5U4TusXPccRvmnbs7zBjmNqgOvKAajKNB4us291pJteK5fLOJ4Iz5leHYpcTs
EI4agpwXX+Do682ArrGD4hLnE6BLVEsxLkNpNHfjPKjHpZs67pcAzK8Oyl7XOhuuKZwJzhK5XCXL
OVztovLTGsgyUXW/R/QvYD1/UmIM+6ycMDTa9qpI4/IwO14CtK+tt2XGlB6S3A6j397P3T8pZfuL
RXWvanaRzBMdLKjHWBb1fiqnD+Li7XXocCk5/cQ4lcEey4oRvoCT8QGRwPe+9lllP1Be97i9s5SI
EsJgNX1khGT4P+1M9EDpdB2lLopz14HtEWmhBxeYAluJ8rk2CVKdJ20N9QS56Gh4TKGQSo5J0q5b
gwJ2dqjmbxabemjM7dAY11spxhR0Rq8JqQtf0GvHfDcAbQNW1TZfyOk4WmS9IzdULq2GaIBoGmUo
IwmiiJLobA8jSa8TzRiK9a6jb22HXoUeAR0hmBuaPhrKEGI/IpV/jc3kB8XUP7pIb3LH6E6mZp38
VHXHODdI6J4JcXdzefDsNHxWulo0iB/WMMenIUcAIifRcxvDv9vPAMLRHl78YqKoNzxqTvDPOvA5
xmunUq+aC8Nu2ZP3OThhv7W9fnoiMmuXtemwpxVlrQBF9RtIvqjzkjy+5ja1N5TwbOuzfa0TfdWI
WFsrqECNjosMaevwYTfyMclksbHrDJC8E6L0HMPnecpM2ppausqsNL74DKs3MODOiGDCje4S4DlT
/qAb8Nm1Gk/spH76WR/PbosgmR0jfL/K+PE7g7aJYR6Gudzok5YEUVYs6MEKl9QCulfwKjeSUJyT
QrLlN0i24BWUL+jFxjtlhneO9dGlqXoD88XKNuekxXntl5flMYnsfnfViPzc+6Vtn8p22pI30D/U
DTpkDT0Sdxgr3EGcX5g4De3PVjyWLHRRXfjnqI/fJjK/jkO9ONFJ88QsW9WnAipy21saDqN8Xian
GevhmFebGF0Mg75cgxGo96vUb5t9IYa9FIjzy+WENRsjIBJtA/llvFh+q+2yUv7Sa685V6DhTi6v
ftTcao3yy8CdJMU+n8MPQkTly8SFmPTMB2+xHlo97GapRU8pYK2htTnHSuYfIkWQNLdetbOhAWMQ
IfOkGKwgZ2u7KfTIJqgKem2M4JyRhRWtMkbc+8Ev+1Pc4JNgmdeCsDONS7KEhzDGxBwvZhZSxBmB
x5g9K1Ksyp0tnk3G2YEztsPaY1jD9qFGXpU+Vk7pb8gUsdZe3xrIUqhQs7q6etF1zBv71GQNUWT1
LTIufxAavl9/4Atw/c5GtbYE2SqfBYAt9tqbNHUAibgm2zS/0JjYDRaoBobx7Qk3HYjEtoc7EI8p
oyBXHDqn+sKSPNJr8Ah5J3L56vi0JPJaRHuqoi1mfD6RGT1wMkMwtYyemNIKnmpaNQ3xDXMfuAMZ
zXGplbvbBy1ieBRCTFcNyK9jhvrJldTBbM+Q4mznMiEjpfb2HcSCMHGbB6GT9yolt9vBptX1W7P8
el161bOepzPBfeaSi4JMdjK6S1WQBJzPgrssmudwtOgoFmo2ttTK/4+9M1luXEmz9KuU9R5pGNwx
LHpDgjMpStQcG5gUUgBwzPPw9PVBeSuzK9u6ynpfG5ri3pBCEgGH+/nP+Q4CaZO8CXr9dpgdrHOQ
Zd6umrLPNktqrCSes/d6GheMKmdyYuXn2GZzESCvwkuo1Wlxp/691WVkYnlIMNEdpM7QCWw4z+Tw
5LZBerEzgUcpKe5avd1a/GS7cow5GMrwFqBtXnKsG/HwFufxcHYTiL92YFUbAY/xmDoeh7RCu0ml
nNPPi1v3kJG1Wq2hyWZXSWX3VgwZy3nIFrLK3HoXw6W74HHML/zYbhdrV6HsdymJNwbLn1pHvdOv
XZ841PcI+KwFAzVBmaPld8QpCsyO5o1EXX2CzE2XGWfWjZOMG3iiwy1fXkav2aR5d/N6Tqr5qOpr
JV5Kx+tOQuIK4/Bg0uuLa2GusFwnqapOc2yoQ+Elg5+nxr2Jge0RUxbX+oTHLx5nbF/CIA3CG7eO
mtI5aJ1y17EutqVkYNnPdbyLXfauHmvXuuoCBQxkvhJRMfZFMX6Kvor3Jm/qXR5Wa43igYtHnfUa
P7bBV+1+D6MUD4AxfGBf+mMfUAWZ6ncavrc7zryHWXc41OFWJ83D5jw9iEI2V48u621d4hTMm+6K
QFidBswj6Nsiob2HbaNEuE2h3F7c2sd4wMOAo+kqLaFswiQ6lBmLcIZL7wIgdKVQnO7dlovIwo/L
NvPc1Xl1cZAOY0nQLS2tp0Gap7Ku3J2mwvgQuhj2zKpleFJ5yTWZ+uvshD2Rc7VrEgjZguq8Azkj
dBoi0oPAu6qYrzYGOWEGmN5qYvHEXcqIh0LOeGPQZrxZorCsHx73dU+QXdXfurKrnZe7n9HkHIem
z+6KlljZoJoOw23VbWQ939VWAc0Rn9U6QpxelcyHd9M4tjuR8qhXHJu21HEtgltVbmOt3LkVllFw
Td0LVLVzp9nWwaJnC4S6U+6mDFumng7RSUIn1N2OTvii5Xsd2aaXbvdUBp57RsCle5VnCeYeZr0x
fma7cw7OElKoyoO9+JY5c3NxdJzeJqyQmUTbNeaq5rlGvKyt3Afyc8V+kOQYNE0T5Gslu54ORaky
mm8rHItTXjmbUJfFPlb5xlqoIU3XvOZ28Y5Hjnbfafjo6Fkb3VFtfn6Ozq0IEc8OncI5FzCQ3f1g
dM+RS506zdKAFdrrHMBLFyHu/2pmCQQTCmi1YQyW4aFvxVOZnKj8HN+wmMf+UItsq8nu7zO+n2nf
v8z9/vnfwqB7iqocBD1MDdazRUsql2ls1xSbjhr6YxGJ9eySpWX4lPsaWFJWAsIyP6AII9ezdeos
HoSfP6umWTO0Cg+IhzphfWyPFhU0vjFEbN+FGI8Y1gH+ixgyih4+hLjM4Car2P+Z27fLGJ891LDH
cIsHPMaaoGcfmeVSUq1re6++qhqrQrhkgIeFkKCnnrMKwtIjO2IMx9DMM7+iUWGlFKm5n5coVXdB
SxmkhlRzbCbgHWLk4s6YYp2CpOakLM0HbhZ68ezqRc7U23Q0Tpa4wKjWU6kRrhn6Z77uucgYtlGW
p4k7xKHj+pBa3YgIPRdrtST9HU0H4PtjcJuJWaGDPhtKK1d0awHBAZuzChYmSByRUeUIAu5i+Ul+
XrzlU9NF5Pvnf9MsU22TqXj+lzl0YLFLSjiNyIUY8POT/3xUlMTQ//nHn4+cclJ+bTFJ4njILngh
Wfx85P7jo58/RssvrDDNp7mt7qIqs9ZZOcJPCHsaAyTNBsPy4uU5R3zKF/yePrPjz4vk6XWYSWa4
S7p6BoZFUH75sCQm9PeXnz/OJptRpQraGbLx3Lu0OTThrLMP4JexfG+ka7n6/B8bRvJjUkhYnVHV
GRozrWDDqyBhitiNdk2pA/e1qD5dsBmazkvyo5eyB2moZZAv0CSibc1k+ZgtmJSfj0DgspHPUwmD
Ql1//hODxPEQOS/t8uMUsfrrpf3hufTE/fpFEf5xyoS2C6BvWgoLSrhydvXZu4hmNAqSKCHDQuzt
P156qzh3plEvRei4RmQfc65aFGGGg8bGs1Sy13obGRElMx7FvXAT4+9I2f8xiP03BjG6jQ3Qjf9v
4tvjYtv6tzWE1DTO/xP37a9P/cso5rh/k3wpyG0/VjD60f5t+G7a//2/QDD9zZIObi+wawjhrgHc
/y+fmCX/ZuqS0bGJYiZM/tY/fGIWPWyCKRtwbfBvP8azf/GF/Vc+MdP6v7sfHbaAOpYzV7ctw/pX
ZnC3dGfWiucREOuQwHrvAG0GLshhk9jqaz30zY0oL1leyEN+JAx5pkirJz236qTt7tiFeMVWsC+4
I6EZENz0PVatXaEZR4uKJF9EQbAJprupLumz1r3fStGUA7hccZLQKPThKMmDFOzLYI+FH95hiFGP
XqJvoKpaz1OAiJyNjJSNuaNR22ZwzTF01xLu82Xouuu0hrMuCMeyyyAfrjuAlimeV3uzwKFbjt4W
Yza7YLn0LFUMTA1jQzCf+V4bFRuvZrdVBPER78Ho1/pABWQderu8jDfJJLwtLUessFBEGyKATVOm
jyC/EbNJl+4peNvHWl/4VWzQ/j6SB6sG95Chr+7MaHyGgkxiEovqWZO7bnTjUwmXdM0jrXnXrHHE
zm/tqNf1CBfHggfMAmLjejnaQ/5VJ5TR5AX0oL4wDbZXnVxpxlggC0pqi+PmLS3i89RrEWpGvlcq
XmruKot+Ju9gclUBQHGMYzpYnzVe97VL5/TBCA9ObMgnqFLIzHF1yE2SEHkWZeeQSFFHCPaI4s+x
YgMBePqYiXJn1rMENoOKwQldBcPNgszANBeMO+g3F3PrKuydGP5sdgta5pSJ1ogrbK7s0Hghw98I
s1QQOvpJdtqJKW56jJjB3KneQ4j3yuceLs3W6qbKn+NI4s0ocKFHBMXIHgdNzT6SxAYZmGFbI9Q/
zIXxmpdzddZr52UsyHxbEvztFOjOjeEOwxStWLNJnJDXbZJYHUcUrC8RGdACgkMgXwIM7S1OaSJu
4Q1HrrWtUrV2qzLaVBlVssStTpZdYaI344QIlA2SOoEeNrbyoXYsZrcNeQzPhvKKlbvUvHTdeBQT
aim5jrRXtj+XUOSSpIBUlYQWIIIvgx93ZTq2cy/wma8K673MjPKDTm11ToM+f0D5X1IRTY+xrLep
8oEyoyDf5gyS/MJJrw7ROoaZZch1b7P1qaZLhuvgHhQ7gZPyFI3Zzc3NTdy1j8IDtTVRsutyjsZ7
aJ+9JrCwFw1yXzkWeD7OqyX+u4ORh3uE9vocj2TXrFZYh4iDmkrZZbcu5Xjs89CrZNecWm1+qIo+
2c9ewhHqS9FjdnRinW6XLHsk8ESFajw9FGHwlXW0hZoOxCWLxtwFz5Bvo8qjaSKzl7M0OW7mIljl
zdHXynzYawaJRDM4Gdov6oCfqriurgkDS8W+ljeK6bLrT8o9M/cccPwA46M/yTsmuFZ1TmCa9Lzz
lOZXPQei4lrddTTH9JrvwjtUqlNhj+o0Wq4GLYLchlAmA0gXHK3W9DuiEMNWFsUxGHGbJD1NQ82I
tDrglfXaautZefRUmy9kBclRkBjOdYPO7ZD6YeXhPDI05z4o7CeWIOeeeleYjla5cvKAbWyRFRtA
4PZ5oS1gA7E2XtchxenC3qkK66ebFFiZ7OpuDGPnXLTQL1JXG9ZTzBylaxnfC7e7ZWXFRhT7qu9S
UbVG0rA2hFmJPpVezO/H/AXrXCB6JN5Oj7qvhjKkMA3NnRamyV5ZEObYm3w7HUVZI7gBv9WZHg7K
ze59wAXuCTnmOVWBuY2tpGXTViAB2xyIiqlgFBZq9zOY+M08Rgt9zv0jvOCltqKM0EhurWLNFrvi
lV1TfDe52BNUFQR83+OVXy2y45Tdqvw7S9vuuSaZQBQM8gIlLroASLb4rwzU5NEd1m2o+kNtmNlG
CwgaDFKnFKtPcQTwEIARkvrO9B2UNFA3Ff5XlMt52zbVq5IGyJa+tn2IXj7byzckJwY6DgFwwgvP
Of3u/jSCK2lkcCY7jmCj579ntzp2hdH6OHJ+ZwZltmZCl1eN3OVMZBmLNN1YBs3RWWrsUHmIL0E3
WcdYFAKj5cwRTlvoy9yUFHZSfYO+aS166czJLsQmuuVb349edKjcxDkLoY0Q2CNtNcxMHW0G4Q4n
iHxm4YA0gIIfDhnLPDwGpszTptFeRRw+Tw1ZKFl61mHymnU5DZ9yzMa1bblU7dhNdsAC9W6GMxzw
NHio6wNnvP5GuyDjPkmpvYhJ4xqGT5Ea6petJCZffghK2h/qiOD0OHFr1pkV+t2sbfJEXKxgxC6V
O97WSMJyDaRwrUFQPKZGS+4WDXMzp0gEun5xezkv+g0O5jLX926uPueZ+e4Acnw149RlpdsVukuP
KD6BsJH5XUasnwRONgPpU/Qr26Z5dJgS8shWcjORMDvac7UJsETR6IkhbbZqgmt2tDdbJiRGHucb
NeQfhPcYQHnqMM+JXLUo8b4pR64SLrC0wsJTOI13KMp721bYJjJtn40Leiec980svibHiS6ziizO
IWABjfbPlLnGU97sGRK9GTRz37I+fF0KgvBHhBuy7ETWJ8Cxiw5TYcYDaqOIfS9oW6Or3107qfZV
Gg4+6E4KkVDH1k7j2DvPmbNHw2wPSaCB22D9XqKpVIbzA1gkrB8wam9UrsVvQE3V2AR71wTdYDoG
Xcz5GBylHbavSU8UJx4fmtyI3nCKUVBHYK5UnXxyaQRnWWJsELVEXbDPib5Z20lC81pMh4DHDoag
f6HvEywUftJ26SNjr4IgMzyASmfN0ysrW6uoCd5Ge/plTm17Z9C/4HvqbIem+Oj1kDS0MwSnFgOp
y9TgFOH5wpbSOh8yct+CMvgA9Tkc9MUfgZaBKh4CtYjqWTz1Tv3aC7C+rRH2W4rRw5ukEGFVRxF0
qik1sNviN4VGRUGYHG8i6/sLilTum7NW7m26decg+iYrRIzKrtUjaJ5u1wPOQEC05FUN/D6kKGxm
BWa0t6roUCaD+IOxkaUxPQ/m9E2x0dmJnPJA7p+2GFJreFjD3cDxm8gZFuIa6sZRI1nmTB1D4vyW
ZDVToKg8enT0PXktFzHBjv73WNhLzo1iWrhhhL+bAzb0TVoUj/yq4PY3MaHaFrS5HcwgbdMa3ZWC
0zh0bLgHbsebIv2iNirO3XH0ZDOSZZ/VZ/PWTAN750RU7XlZ9cyzd2vXYXJwqpi2M13eurKBvHsI
itr95Qa4SRuSdY807FlIPHN+idmuslbDmU1n+DdxQEQ4jNYCxdYvcUr62nLhJPVSKF+EGpE2fGYy
t/6oBl9Z1ApIobl+76IXzc2rGGT9ZXXee2CW8ZseBe66J/h4PyiBaVgOW4uqJjssXkZm8pQRlVCR
GJhsmkwV2I/n6D24z634EjjD+B2igUQimt+nxnrUHPnZeHlxA80JfKK7sB6xgrgWSBBRUcLlxleD
y3I1dkO7s4c3SXsDBl12pcXaKzfFbNTfQcv76DSMGtxenOYo0yAE/LGCLjpVVIn6SleL7EXKfwRc
C18iIfCrCfqYKawjTxvE97bwszDWXtxOoDEOoFfx7FyLgDkWjJmv0k0SvxmMaV8E42tF819VatPa
m2bvPenrS1Dx7SvYnXsJ5GKMxUvgomE5uvmHSshxxb6HIDvjPSIdSY6xo/iyADMkttkxl+rJUSyZ
VNOMX35Qhxw9SBoWfYbTls/5+cRh0RMigZ+qyPi77NAfS4LyTC1QUjljKbpSGj16YRDooBSPXwCU
AR2bEEZSyh1Xg4vkpy/zldLqj11I9PrnhfX5EOnlg9Zigy/Smeqq+EAon0QGtdOFgdeLDdhlNDtw
8iVmFVz6fzH6qE4ej3E/vBuYVMgVomtZOjN7iOfOeqo32AoGEgI2RVOo8ZAjyD7mUzj7usMEiHve
wW23iIBJWVr4d9SrAch626EXaY0T7ww55rhXkbZis2R43XSn0OmatYxEw4mzwgy0oH0xl0zHgb3l
BrfZsm22P0F6aPBIlAOMm8B5H7RP1Yhs1bgxZ7o53BJbKVbZ5PR+O0UPlXRsSlk7l07M21w5twKp
1Ik+7aRPzu1XhDOD84O6ZrJjhBYP3jow4I6MaXhgyiTOIwzAPMZy0dreAX95dDG0IGJmjtFVuurq
Ovi/VKQ2JJQdHHiOd0HKfykiarIXa/ktGdKdUdlrZl9skKNE3YzM2ZWy+vYInD5qKgC6pLSE0Qa1
JEC6cb/O/bs2aIQQ51yHbOy+5SZmwYI28h0WuQ6BlPaEZqmOBkc0WO3jrDxvTQ79XY3Ffqr7aK/n
6VuXOu8MYXZtaZydIfpk7EVcPBOvWn2JBDp0S/IyqBhDm4qHVh/M166d3tHvt7PerPQhDTl+MDQL
7QDnHytbpE9L+PzAweSU5IrKBvqo5CqAyVGlpi+kTlEqp+I66vt9zrhn32nmrplcukt5ZjETl2x3
OQOucAXYWBTKdRrZC7BDvwpaPumRPvdMGI9WV330au6ggMib1hBMwZINPjfIEkqpX5LBhbxg3XPv
3udd8hpYpX30WliIo34nbApA2Nj/fKECPtq+KpN9FdRH0ZQ8OErLABpUr6Qzv2JINE9BwX0c4UXY
VD0+haEo8Rwslx8m+oFTEPJB5KWnwPPMQ4CTs8gocZgyOmyr1D5C2U539PFd+2FctzIXB2/Kqo2T
4Zuldcsh5cWcwkjN3o89EBb61D2y8DzEHXxclbGJBP4NNKHmOLKxBgLYQ0YcCwxOqIrVdC1HZRzK
hvEiPdnkQWQYHLT2SwPKsa49p1tnzM85BNZ37gjVKE4gjkwZ/Kmfnx8rScepZ2FjufIorEoeYcjL
oxfB5Jd8vbKEjiZCie9moUlPy5rmdcOjmLP31G6vZgeQtRuGyS809lHsZWgehzcJlhiuM5op/Rbh
b3ZDNfv6EMxHJHd0Aj0PY2D5Xq/dclyURnczXCPZJO0ATdbJNsBk7/QZ2F04l2rN4/VFt2FraXZ0
AZT3lbmpsaKCRGw1fYdvBEpjkuLApz4HV0MCMZz2TtGXdBwSMXaGOPI7Y/oe8vemGrNH0/y2Z+8l
G2MKtRNIOiRqiPRbZIkn19yl0TWbMOdTuABvScNalDZ+EI0GiMj206iMPY1aGHdNZ9ea7r0KjV+d
4Td5Jw+i099bNMBjQSRDLuzituvUvhhWc9CEfqQoUrOMDw9FYiWrFo/OJDcE+jnFTBXqv/ldapV3
uesmz/tlopSRW6g6irgHlLHQDU92s6BHG3L+ldkCWZt0oAmhACONSS6xhmuLIZAJJSXEeFN2Y5yp
s8lWf93WTUjXHZP6vimBJW3I36/AjILFksbXMKYQTuvlDIAywnVpnwIthPi1oIuKxfM38LeULJ71
slUbuuKZ6srZb0ayMvjTx3UKKmyjCYBTTgNew7WGxO87woRBQvlPUhAb0eKJyQUn4IrLel+nDG/n
9D7JK7rIiu+Ksy7YJkDgTu+utXS8ls+R0+6GkXB4VL94FCiv0ii9bxZYUBP/YlxbUNGXEiKcE2bl
zjMutHdRIIXM5h33Naa5kqBQ9l3iut+ZVnUSAakMWQ+gSnrSZQHeHnPy5x5ztCjzD53QSIWtrtJV
uo4oXUyCxUDKNAy6cgepZdz3lHowfWnuTJ4lWB+0FfakjdbOF8eRPBcK9iwWUDzOH7H4clX0hW7o
RepxhIu4SSyLN6h+S+zkfbAXifggat45g9GkcLqdDOQDuCZkVmox8WZRAYNTKWdImwaDn0Tagd7r
fajnXy7mo7EY8w0FYMcgh4eOaWsDC2wxktn9um/1g1g6sjlUnXSl3ZdEPlB7rmGtnuK+JMqEm4EV
fqvY37A5unGPEJB6oE7q2zYzxbbSfg178IQ2vxwkCuyWNwSmY2xqn3Fg2SuAXduS7CBDUqBFLPNg
xPYBfEejyrYsatqKrNN93dqMx0dW3F5E7FpfZ6+mS018q7l5zgQWNZIdyh1eGoouvHz8HQcJEcd6
ojrd+tTG6pH42LpX8VevGzdnHpid9QcIMBgoDIbXBfqRTIgoweQcNaoYvWH8Im4Kpbfl9uF94KBy
J0xkU44JBy+2ixUl7M+WLQ9TmRzCmKRgw2CobN+LSj4NnAKGQm1TFnOKd/YYfuCcWTi0tR2cIT9y
ClRXOtwAw1u8oeQdk9JQuNesLzfycHEacFehjSPbpC/MtPkeg+bmcArR6cnAo6RVRNgaf3LLT2Tg
++ggsq8CYoZW1xeLAABrVgK0fcA7R6HTpWirz9YUp0BOUNiZEasxfxllCOzBgIOQsC9r9SWzm35P
4pBrAVd4upxu3Gw/iR1YpK86GN5FL6FBG+wfixwyWplfq7k8adY92DVmpS85P3uRtPce11QIDKOK
/QDWPs0evLFJYJIg2ooFg9GChYCaACKnIV5qw0eGqJJGK6h+mCE79taR1B7ziFNQoMRLYj0nMGM8
if5R8OkzGnSbY2AM6/FPKRKOUYn3TNJwWuGefY/crOefsuaDpfS1gn7GGxr9aXLrrpUgcCpU7c7t
NmbbKd+Kcsp3i+8JHWyplYyp8aMdj9CV3d2qORMHuEMRGgd4z2TaCMhRL7K7NUtHUur2waH1okvA
eJBTOZb8Ocg3WhxfgV2yMUXMyat4sQyw9NIiSMwhH3bEfiw6WIkLzcH4SWrkF7YC+BlYuKKFPREg
qhgZzqipXrywHX1QbGH2JCn6Xa8HOWfF0GeCywi5RpYSJXed1sGg1BUUX48nnttwxqwjrAwx0ULq
G4rprHFbmThrmWdiiE8NuW6cUhyEgcF/zDo2nsyEtVx92FE4HEYdMlDmxYCzsF7KEb6M62BiM2Np
n6nqskbMDqamIZhnCPwOsHmXPVAHL62Xz6HBb3m4I93/kae/aX+xnt2ICUENZthczMpwVoz17Mjh
gJsox9GrE+tJaRft+poCGbyYpE/It4pNlLPTyntlbRsTboXqCuRyQZqxQvysMLZ7dcjYNaAGppbl
vu7r7k5e5+63XkJEG+bC5Sk3sW2MILxrU+ETP3maTN3DMXGbS3xijYMkoTtetIkAACW5twx26JFN
CzhSdBTteC6KvTl2+PzapKFFd+GiBfkLPMz7OsSzTOv8CtPAa9ISw5CDuPYsWp5RmbvY9u71SsDv
BDKCTze+2DX4J0wV1rrt5a1sgI5MkeDYkvSfdRQ+tfDZVqIJWXfoBx4Ks97oTfPopq3LauA5PvAf
glccJg8tfEt4KdxXquQJUSLUb+uZu9P1PII+QmcvYkXevSB4JQ12axP4qZbr4EyPGjTB1twnLa0o
puv+yZWXrXGr7+3ZyGn3tfdRVUybWL3Wk1bei5AIXs1l2ObhBrRes6HKfhNBv409HdCWWa+d0iEt
iybCDiT93RWauSrM5zBxqkPicQiTXgYBLZx/ETe1ua6BafVRvc3S6pnugWZrEYldywl8bD6UvpYF
H2U3pwiAdJ31lgdgcIK9BctylfSct6v+BbUfP16Hl3g6jlYGxrX3GxNwwqzZ78LOr3MIlbooAQJa
wIf7+S1vEibfXv44OnxT+oPrkPEeUfVrCV9e/DKd4dHNkTA8A8hwKREUQoA2Wj5XW04VFcYhXAi2
LyipZZgPmaeeiHHq8VaJPN0bY7OnGZAbXyP70mJOn4J1Uz8GSDox5LaVg9ttpeMqyIYAHovz2OBB
ZVuA9A/yBhkzoebK8h3uca8xB86aWFGwliHWW91tqkXiE5GBiKXTIsZfTkT4J5u+5FRfHJ10g1Ey
9gP7cDPxQ3mU74Ril03qrszqX/XQcsWm75Ltrj2OZ0wfuJ7R3bWSSAtZDFbl/j5ZzgYWVCSC1G32
ao9MDqHSsefSK1JHQMmo5wk85C5rt2RAzHF4ZbpIWsXya9OhtLr7M/Mr6aX4dscUh3HJVxnCfca1
F1sfFpWlZpJ9ZYY/ht5DMdnj2gDO5njD2dRtpq/kibPefqglGKAmWXthsnHskDK75lfjJJsayzW7
PLGNO/euG52LZis/rDm1rnQjfeq79q2UwXH5WrWkf70QJ3asu9Z6q7x6zcSCwxb0CZ6tsRh2QZyf
CCNUTv7mmeRjdPtGnavfBjt77t9M0znzTnrgp0xi/3is/UY67FNYfchv5MbOZIkErkazcSE3KYtU
3S7nEx1fdjFz1Ckn2FAslXEGGHuan+ImfxsROlpL+aPTnzObrPFQPKfiid+az116AHy06ZiH1KN3
lUN3Xd6vDna1ytSVf/JOT/DT2g9B2/waSlStWfX9yu44a48D1miI7VqwD4ZhT0pTUVJR82jJeDIK
tPXSqvHhT9UDiMpXjMP8uhueAObNtN2V1kJvs+d7+BYbDHG4A/N3Ja1mVaiKZP9DbixVw9Ghdqet
DYA4Z1u8wt78Enfm1pZgy7r8UtUd3K5EA3IPTd4bHpRCqdIgOK2KCGhlmqqXURu/mCrCCWzIUZG4
troEmxytXmXa78e2PomUuUGDoS1aIjhlL66VSQN6F30VKQPXqCLHOcYvaM8RK2H90zhLFBfGiH0X
iF8IW6d06k0/Hxc2jNrrXrjLB3NfcErOZh/LMjrUfWiPm5ZrRDOmC0G9XayiQ6eiJ1Ox8das7dxO
uN/LfUDaGZs3eQSmLiW1POXIVIluGDegHlx2jwEicAtlj2V3NwpgziyKZ7OIN1mcPy4XfqupjyJF
9eCZVvR3A4DTnroJsIpv9F2das27o5d807TuM4P2NxqnfRiLJ07YLFeV/mrQvopt909uUUg+Zs3D
xC2/MuyQN6cftPVg5Ce2HmT3xMHU613WGFDCgycT9aFk/1Jk5h25BmDW5Qfj6/dmdPeGapmNm9nO
GX7nIgfn652FNvs1GxdKKI9uq33ORvPVZeJ5Mt1nCrg4daX2V97aT1NibzSN1FlbvTDH/EV2ntqh
X7okDjU3f5Iqes7zZJvI5IGZ82HARp1MDFrxV3i5uurQ54vqyY46nyHVNvbST1NnDmxbj3mIaVh2
v5Fh9uA7py75qDX9VqfNe8Zdr+XlGdDkm1kO70MLli+koagH2Qxq/H5mBIuTE3nTBDyY8ABa7MO0
/BEP9nnGHFw7fDYt477gPbFc92vBFVdDhC+33hWwIJmkUXaGeTK7V+MT86XvYHLvqtC8a9LkV1oy
jHPUPo3CczyTxiRvbGmYkS1xoof9O+7pDUz6k9S6N4ubyqYrx56MzI+ZmSb6Q9rE74A6j2ltoudx
wO1YTLjBXqUmz7Q+EewHXu2AIYjLu8gh6NUzTNHb4WrN5XUw62M7W3daZiA/87x0w2MTJGcysE+I
S481z5TVzESkMCD9TfTxFFzarJ7S0Bdc5DGAp9qVnJ9ulNlrK1DINFet7a49QYzn9FXXG0gls3OV
E9GSHpo9B+0pWi8XS2Bm90F4bwT1NoJ0vYrRr1hnyG84DRTaIEe0IhAdZNaEe6LcYogHdX0Vfbr3
2vzJEO6mt6DXF9Ki3r7atHpJSn3adM6jpYYDCHXMCSj8ofkmp9zaZSMSkDM9OvaixgwdSlp9nXtx
UZN5Dxfz0xqjfViXuyibzwFT1GZeSKTNr6yLb0X25EVRsLIc53VyfwXedBjl+LvQSiYphgkcL7lB
ppjH58GoPgaqY+sGw3zzFonp3QE9mSXeS+Ryy+VilYqm/T2Z8UWggjMW2ZV6wRQT5x46VXEYWxPM
TLhPHIdEY8tkA18M2YbT4KHFZQyjk+KionkXJOyRWDE2xAA4mAHec0bbWeG5MZc40rZim7XOxSNc
pNDvHeOZ6dbFy+GyhtRSimQfi/RF9Nz2wxzy1eeTjvwAgXefGzWXH8KTFPfseb8n/n9guBvPm7aj
cbWr7KlI611oPYxz/NoM9SPMMXiDbNX1DrkcTnEJaUuVW02LEKjh5NuG+LP8u4QAH3TLO0VVdIkM
dOHaxKqz/IMZwWawo6RKIu88hjjmIwg3DVdKFD+bmblt++LFWdfGfJEGpmPyCZxDon5HagjoFfPn
5S+NWfXaOWSkovjbbKIWkimduWb50EVbsoO0A6RF/uhiKRGEB5PM+6SECgK0JW/6PPMk9/yZAxyh
LkBggjaSxp5fFlyhkmRvNXKccCBtgShCl2DCVL5sQXIjMDeJdhmMrFhc+j6k5X3t9FcvsJEJxQFO
w3XSHFJ31iGM2p2arYN46ztE7Omph586xtPedburiN/DRcocim81uJ+orcAwmIECebRD57PynhnR
7MMg/Q6EewkiQOSTXR1cvfmgkvMWZGozdNHBzVFwAKHwD5grrSHXObNEllmyQ8Jbd5PzK2ea5ksm
5GlaHI1k4FeZdGIz89RaO7lD/oWx6lq1FL/02AaYQOVrGPTsbTPzfVkyw2Z8g6SYr5n+AC9vrrbb
WmtP6dWRtLBHl0KAa+Iip2jfsp845trfi9r/x/7539k/JZDZ/8r++frRRDEtlsV/YgQC2ls+7S/r
pwEj0DOg8BE29CwphfMP7yeo2785lm0trk8cof+BB/Ro+zWF6xiuaRu8/tP2KSQ2UmlgsDZMjDy4
U/+/8IAgCP8POKBw/52wM1tyG9my7L/0c7sZ4Jgf+oXzGEHGoJD0AgtNmOcZX1/LoaobmbrVeS3N
mCSDpEAQcLifs/faZAa4uoeY39Y1WzKO/z3NG9NT1Ymms3ExMxjkKA2PTRsc20Ab1kGHeyMzLEIx
QDK3np7QgsWRoGnFbgn/a0oXTVTtHeK0064iTX79ZU/efoeK/xVeKIlW/nPriCH2EId5ps0OQhj7
16zxwKKq5NCOvtsgs6q5MK8pFw9VP7OOUarfC9N/woRjK4O1Kn9ReHFsXT90QYMGPHMRbgY6aYdM
50Mslhd/7lhmTA7ySCwEj50f7XCoMNWnWmoU/rf/sPlq531EpS871/MQ0mquazs2v//fN7+GVUPi
jW7eWbKUX+q5IA5ljqs1fqxyXc4m0CWd9T3DTWcMX6ZAa2+tLs+Z7YQXIzSjiwxSspPd/MEhUNOl
Adi6rf7qlTWsCeFu8szPdhHYn2OPNleSgXv2AybqDEwbo9ScC3k59//wndQu//t3cuAi65rrUYUw
9D+/k8T4R3BEatw50PM9TFVn3ddOABohOHYy7/AxIAxG7qhTGHa5nhSVOHEJmS443AacUhVsyak6
O5mxw9quP5jui4yijv5iYj7ZKbr/AOfn6AXt9p83fcmt/rdN59wxOaM4q4w/jqa8zP0uoMpy10t3
rdkifprwFGb4cdIM1BXupfBMpQAN8pTg7EzHr2WzRu2xsyzRH2Ll8ClqjB9jMI+IGanqDgn+niHs
1xVf4SxieVV44fWE4Ah2Yh4+utSH22JAJINYauM4zbSOIwRUPipODMlArm20EKSMUuM0dJp7LRT4
bQVefk3VAH++TSKJGEoYNsYj9V6NcnARHGZ/Du+l70PFwpbXwYY4VlPwEIW2d11ukFQ7vZ3tLabo
zGm16zRW0dGKRLuDPcvSAgbEEBTTV7pQOHqH6A2lbHeNSezeMlSM+0bzFWJBj3em1vaPyz16PLck
bpOtZojmyZASF3/lHwvdw09F2ssASXOwkxd7NmuWv4lOHoxJ1SpWfYpGqzfECP2gYOAhi24+EwBM
R2x0zXuolweLDPvDP//e8n87VG3DQR+P8VozTGT8fx093IGiy+iE8i5kd+mdzl2l0G/2fqPY3amJ
zEHCyjLdIylLr4hsKeVTfkauBFIIc4l+Dak9dZ5Y60k9X2Ca3/HHBgkSDwPpx2auPVx2uff2HzZb
bdafhykYG892EOJL/v/3zbaF5sSjVeuEG5PhpdnhU5CAHXXw+ks7c3dA+QmN8/GRotPIyXVpEPMm
z433rnmaPJNa8MsFv3kYXAS8itwgyE3cGlU+o1/u/hsc/Dfg7F/HaGVO+HNz8VwbrmNrHsPCn2N0
z6IZiOeo3zNQVDdtAhk7JV+jIb1Qv+4gpuUVcTYuCa2kf855ctGD+DVKANr9834z/s65VaOtYxDD
4eBfYGusP2Pr/clpuTTxK3V5/1wlunmp32gG2xdC2VahJrpPWf8Fja35jCzzStvdW7eDlI/Lrpya
dhdNQ/pQ561J4my3hh1HB/VYVjkFmAaEYRSLCz8Ok90chsmYOUcZ9U99YhYPOZrGwde9XYAyZF07
MMUEIJaTiNPPMS279T9/Vfm/HCIGZnWmFDrw4H8byaQpCq/SfO2OIvQ7xcz4PLgaUT8UJDZpbD2p
8BO7cO9CVPG29Mf0a2wbV33CIyQjY96VMak+sC7xkzvyLNsMx/osxv3s5QKzKO3Zf95g+98v5I7D
5IJrBv85llS/3ff3JyZOzf/7P/r/pa6pUZHp5b1uWujuWdTDydT3s9N9L6fWAdqEiK1K8S10DoWU
DpXuOatj89gAie0S64a+V9+axfgdroF7wZdNrolbfDWhmqy5ACNXd43kSJwiWm1D0LbvjaNrvsED
dA9geWumyTjwcv6FQ9cYJ+yOSL4IENjVWM1Xve5kly6bsgulT4NAmbMjx6dEk+6lTXpvS6CyfhCj
A2RPRWG5/UPl9keuCu5jPFLl0HJ5y5vA+iXibp1HpX4XnXMy4i44FbH+rHuB8ZqNgpKPLMyT1UBq
p/p29W0UG/S18VTzpWRt9Lt/3u+mGiv+GEscySmh6aCGPAaUv+/3OMWQ6U4e0lJPhZQ7c/80hfgU
4c3WBxtR3JPw+oEksCK9TNPcrcJBeSUmb9uLDICBRhJc1wCpdHXSaSEpdgYR7Sbd6VgL0LxV4SZw
i+lcBq8QQ9e+4eKzqTqwGwatJL9lbphP5nOQ294O1M1jInL7xUV8n+byPBudvLoF/dqKII6rRJc3
U98FnZk+0yZlfUOCVgZybjdyHUQB5ZTbzEqwtBTEWvzzntKZbP/bnjJM0zU1k/1l/el+Eijcets3
9ftY5m9mRRUY7vHnJOVAbCrd3Li2mFb+QP3VpyxAaBxlzA45HkQH/Jt+2qwMisW54Uybf94y+89Z
pI3Hy3RZOGi6pbn6n1uWtYGMtWRq7kNp4B8dkubmWVApveTVr4R7gU5/gZWYr0QZAWi203zvV7O1
cu0SyYc6fEu06AcqjqijybO61q5JY7Hrtcvke1BLUIYEvp3uTVmKHS2yaJc0c7Jpu3Da5sYh6Ezt
aTDeBpvrohhmnXAa26Ri0r6LPB2Our/KBUD6LLWqbWHS0xpTTNTVjAS1Qrhnoo61GnXwGzYZlggQ
IZmVm9GHl9lGhL3rDnGIuZlYkB68cmdkaP0Hgk4X8kKSvMfJ1F1QM5YpQzNzj0KlB35KMl3f9a6B
zbYss50XoC4KPQJUm0AiEqSQvjWiItg4eZT+p/EXKfsfhwvLJQon2GN0U8Lbcf8Y0GY38VDjTsFd
JEPxkIkZWpNInbWlKEeFuFhW9SPyxxZyIqHqbRydFu9IOwvSnyyY0KHzzR2hmyl4FmgWZ56hkFRM
G3Xt6DgIzdZDO5EQHpjNOra/pQ2YJSfufbBag/ZQNBGVH5Rtmv6lbSv9KfHH17a3NcC1txg/vtaL
YMMO0/ZhXH+PCD8k9AQNi2tZ4dPQS/s5a8UpMQIaurHEcw84p4/GnatoU2TKdlegfztTkagozhDp
4kGn4ooTkxoJsWpMn4hySzcz+pSwt72D7Qbr2IVkXS6UN5d2i1aTJJiNplw3Co5FCPZ4+X1PdnfY
DidHUbQCxdPSVUNSEbYsUFuZYm4Zir7lgOEqAyBCjSJzUbeEo5bIJ5IO/TtuKZuQUcXyaoF66QN0
L+Sup1HxvmbVdqgVAyxTNLAQY0mq+GCBIoVVihnmKHoYHwvuZSGKKbYYBzqmQMUb0xR5DDWz/lDB
IlNMsm6hkylOmQ2wrK/EdPFKHYYZMiRcJgfkFSPgXuLvdPKj8L6A/x19z94a4NBmxUXL65DvaZkP
o9lhAmRrUmR5oPLINyHuMIGu1hvgZ2hn5uh3YK8h2yBPrP8ZywH9ztA8ZD1gLxv42KbuUFyDdbyb
A0cPPy/pvJmDs0ygXw8nUl5xL1q+1itrnXHr2/grmLr33M1DxD6pfQfStOKaoR9Bc91o2n2uKXLe
omIAOpZFm1rngIhNsRNlU2BuhFZoAagzFaluVMy6WtHrajB2heLZ8bMppYGiMsK6MxT1LgV/FykO
XgxfeaUlQHnTyb6VnCqHsfTaa7lh/QOXLg8vbtH9dPWCFMy6ia8pMmAu4Aa0Ub9pHvwJGF9aUynM
uvro6m52hhe4pZyhAvy43mJynMDeDNkVbdO1i2BiYJwd7w6oTMBYAgQvX8smFvDRXaBLyJ52JBoR
umwhj3aGTBEFO3vT+6zCgvlInEPyMKS/ipQTbAR1ctCJBfLYZp8pV0EtjuQ8JBydZUIxlNR0VhUz
cAZkAILCsLFG9N1+qD1Ki0kNEHEOmkcznVsyqiAlLoz9WtETC8skRc8kxdfVxk8m77oITaPNNwv3
bRR8/34+lA20t2Q2tVvattoN5NVwi49WjjwratlJjQJCdgrzmCngI/D1AAyUf2oL07pkigqJ+m6L
kPUQtSM4nrSv9mmBDcynbYHWfiZZyzHKray97ygZEGsbX0cQ1Ps+bhCcjZhEVs7cEEo+wppC8cZY
C8HSUZg1T90Al4Hv4lIUYm3nnCmTJvt+TH9MWRDc5nZoj0L6N8JW1tAmzJcib6517QfXCBfyCmRN
fyCm6lNGv0f5Js6hIJQMNbVD7QHhAOYvwWH7LZrnH5MvHChPBDrqrddfIGfjmWKk1AkkOJfWa1iy
FkpmoD2UtwGQzM5tmcsEcfTY4DB+8J36IUBrAiE+8/doG+jjpAbzu74y1wwEpFk1fQGG2FkvYRIw
IL9WdIFSvCLPJoEDvoWDgESaz1Y4VTuYg95Kh4CGmsEpXhCOlOgDGL70R8Yp9KZlfGhgLFMTaXyS
aomFtGkptMSJACka60PYi59hqxs4zfybAZBv1Xid+arr8lWQLLYdXZTfUwRC7neiwl/usnqvT9N+
lPDol8yBPupI2oHP+PuhRJa5rHOrkxt7j4zK824JHbByd9bw7zFW/36shTaSnQa4KvzNU6WyB5ab
kMAOiXFpt2QidIrN+nFTeydNQVydhec6KrSrA+PVV7BXU2FfbcdHO4lcC9gBN46CwvrkxwobYGwF
ObbicncKFUxWwuqJFV4WUtr776chz4a2BH6u2CFLksOCEukium62gtYuZIsMjq2jgLYYVpFvLqyG
5eaD4tBCw7WzoSaMMqW/pVC5UkFzB+i5ARTdWuF0XQXW9fIsRYQIvD+d0IkYIUI+o1esp5yTZUb0
tSrh9EoF7M0UulcMp1yhfD+IDgvW4Y+Hs3I4zKKyVo7X0C9YcMFwg6UCCDuKJ7zczAov/PEQ0Y55
6KEQQ52oWEZyw7UYB9K/7gULwXh5jKB/RyJoszac/LEe9edY5YuLlkuykzpij0902kiQRkiXvA0w
dPwiKpPYpA7aB8gl+mS6acB2NsJtz4R7iq2j/9RK+zoMKKowdRBe4vQYhlwky0BPK8TgFQ5809a2
bTUQbjCgdhvi4iH1Xtq2jnaExSVbIYk38Zr9PCAMZazECNMn9sYfwCTavliFpb8mW4RuzlSY8GRp
sw4oilFvh9lpqLVfwhPvJD7RoHM4PUNWuEmbHut4gEEWHMYmQfNMNIzDFAdA1ZSDsqEbU3HtT02d
aPH8HTPdblAmoHZG3wldp1vTwL9gCF7W6uj0UkE7DWt36LeUM4PSggBPhv1kABkz3UOuQjBSGq0g
flQ+Bv0mkDKQrL2gbvbLU7GizCyvW+4tz3289vd7/79//vgEK6Q42NJPXP/5bxKw4idAZf/nnykr
DbvhNJ7/8tkIGHmNrHqcJDkNx2ni4ceHl2pW5IfVz7op5bxd/lAwPNHW71t+kZm13vIJy18+3rds
yvIQ/ydyMwdYaTCJjVXH3SrNx12MnPRcwBXn7GOB5Bbtjzj292JENM08bd5ID+Md5LCoOy03s6SP
2sWaAcm4ZcCfkPVNPT4s3UXaQjIAijhgkzHwzrNmJ+4m8XpWHKakGFbK78j0bCQ2oXXKe3wKyWAR
/ZiDHtyB+nseXJczefnzctOxDjq5hH2uZVWaaw8XGm4i9W6ugtZpikkFi8mdX163PLXcLA8zbBoH
YYFZVx+yPG+l+COWe2WqUTXQYg/EAB+0vIGZPJhlVsuYpif3gABiFbuiPS5hJVbNxdMXGt7RdIZZ
icvlEH8OBv/Zyix3S/kJ03lg4dhb7uaZIAuiKV308MsTy81gaxhc4oBpbqG8WF1FipmvckiWG0+F
jnw8DBXp2rFMDt2PJ91/vfrjueV9y6v/+JgxaGDMNC6jz6DN5qZzJEUEqU6JxDRcCBvJ+BK0pJZI
egBMgFAUnT5u8sq2//rkpJJIPv78x8PlD63KLvl4STCFLj67f33s//YWpgPoh6AMYvil1vH71VlW
eP99dzZGtuLjnQAw2r3FJQfdHqO8RGzlRv+z8R8v+/hHhUqn+Xi43PvjdUs37OO5v3zx5S9/vGXw
KkG6xdUzyltN+bTFS62+4thR4CzXy+eQTdW0z5raY/iZsuyw7Jky6XNkNRr948xBf65+4Y9fdHno
YUfBDVGk3P6+vzz98dLl3vJDR0VPHNTvF/U9wgVw0dm8N+IIOotk3j/MeCwhmG8qEIidGn/qabCI
IFBHwDjLuPk8qvHQW4YOu2Z1pFf4sAgyUdyV7JhgC4ZzDyVpuakbV6arj8c+8RM0s0NrBZai3Dqz
xQpDfbT60FBB9C2pB9QlfOL3sKooFUCEh3y97NXld8GuLneyKl5KVnVHX81gAHWgqmtf04jk7n8d
ch+/zvLcX36icjlMf+/1j7s+iXyMoF331e2C746I6GJZEbnSuMVWc+eWKw/V4b0b/fPoC4QOM37l
IkmSACGvcdPcnSsaZNBx6extX8VQqh6mmQzIIZ0u3JZt2+x7r6Olz1RyFcu5BrtpXMdKVm/WTcBa
vLj53detAKnrdAy0wFEBnwGR7LoSdpkPVaG9WESLHWX70CVaffYy844qUB4otHyLdlFjTQ+mk6Rb
kyGYax5doqaqtxB07WvUhS9zjQDLQbsYD1W8tyv3W8FgterSWCOXvg9RwnOtHyPvK3wK/aHoBmc9
moZ/hNV6Xmhmja199ULX3vWE3B/AKH+xkmCGsYI4RcK4K4K2fExQ32IrGhBn+OMuH1jQI/V/R4L1
NccLe45iKlCaxuKJDpNkbuCh/WywYxuJg7bdIP6CdM3vMw1gMH7C2/tBE9w0WNwOjiuzvsfBpFwW
pMjnzg8yYqad1nTewbcGcAOEdFaI0p6cZq6Ih4pf+8wEG4l9bKNPEFSMqXC3cTZY77KnYGaQgL1v
ABySwZ49BgXVqihM+10VFaC4tTdrAlyt5763jrIxIEu9fsgnt1tHdf5d5Fp+7THjcWmMD9RBbwxI
OI5mOzymUfoQx3Z/TO3kbnpa9tL1WEos0/yG/0j7VKcHzbDIVReOswPehilfTvvO7l3mLirU1w22
w5RwKYwr79RAbCOVZfg+OwRIeqV1jnyug/5IILuMf2UFdcpEy+y1BiZgbVWwd04ZfaALNJb8k5uw
FjNexqZ231N8z+jtOnkAupnuHdJf27G7JDbjh6U31U0qgITV6Pu00b1LhR4fZeF4mgQB1iBgHvup
qw6OPk64h+oDjmXUohbC4nakhGJM9CgzNzkHbdRwqMUs9LjQCdd5ICoErl9MEzPOA2Jq0n3X3nF0
JJuuN12Y4eWnAB0VuMvoSKZBuusmaoiaBaau9qGEuP1EsMAgvpJFnpj3aUy8Sxpm3UrLwv4c6d8g
KsLc6WknTE2AfnZuMe7alXU0bDjptx7ftHQFw0X5QHYz06PCbX5kXgCOyNM/0b9hBssKfaeTNcLZ
XTyMFQcWqQtrI6vzs14T8loa8pK9z7ScP7WIm8rpaYpy/66jRTfAjdzwaVug3KcrLbzswXJI92au
AtmkGAEEIIWux9p6llVyTWUdXxqS0vOaGlXQhfZ1Etmw6Qb6SBCFNjPN9RdXpNtBi4EIA4I95E3x
aTDc8sj69IgoQttHBiQ8k6wnJ+qPJX0Tu8jrc6+jTpcyZuvYwavaN8UhnebXuEzrl2TEnEReTgKb
CEHq3c2idV2g8I8sqLvM7LY6EM19l8p1TPTcvo5MbU/TZlwz2QxWoQi0ixvaxR73eKfy1YIzBiuo
FMZIWZOQnAS0r4H05Ews7NvYy/RiovZb9xJJmDZTI5w0fAI4iowz86iR9CpJxmxlQNJ1cFrn3drK
4s/TwJaz2hcoCdvPokBDJfvUvwon/zm1pNIQMclL8p0hfY5urSvP1dh1T0gPnmUtqSfwcOPjGKHb
IrDjEyYLffchL5Ghh0lznBzxRWNV/NCWqHanUKK2tqNTksJuoO36XWrFizc2L6Be3F1QOofCmq9x
Vn4uRI1Tph73mk+v1Ru/aC1YnQIpzTb2an+j2o+6Acj0OEBnfNc/Sz9XAQBiC6KlRK/4Ek1fI8cw
jkWP9ll2mJ7j/qm14l9WEteHMaVvYhVUc7Nwg2G3fmnoUKOOnOpjNj3haSd+erRtqP35/Dz0VBiN
nB/AsBuVBr9K7Vi86lI7OM5FprF8AdsDlmGqL4BDOjS9Hlx+IaCpu712ngKNSKt611vT22xWzbYM
mvbB6gm4KYoKTpLzrAEjuAQ5LJExHDdj3IOERbC+RnMX7GPqUUQ4gTGNhkuupcRPdPhuuvJZNi4l
LaMkIGTINm6kd5ds/lYMU31Hgnzv5PDMVM7eDnQPRoISPhtNcjWgdjRGHD57gR3u9TCuTlVTlw0m
k/BVGH5/dzQKYbOH/Ge2u3s/fQcZXX8TjV1tygpBbptw0FKNhOkRDxLc+jhhrQwGakBJeZ9armlu
2kDxXjolKdWEbr73rQmzVD3jG0F9Nsb8JwCb9IAWEfZLYe+1Mb+4piUOM8zJtYRWtml8TpgS/G1U
8u+YcV9eg3jEtosLYFV1WUJpOIlfJ3So2L7C9eTiCCBMoOawzuh4eDU3Y/44ZlZ6qqO03nJMrBtb
ngm/5oy2y2ZTttMP22ofpkInXniK3qF8OscgV8N2Ri16yk3ObyaVTL1qb5e2I6V7fN+MrWDaRHZz
7HZ/MgB6H0eiXrbYEVsuvaZ4ThN75Zrmr3zqhk+lBcRYA88FlDp6Iu8Bol4U7LUinm+hl7wD/Ciu
TZ/DfaFPfWrvYMuns12Zu5iBfk/bhaW86ewrHE7UuzOuYVRFpX3sMT2/Ulrh8MUvi+PLAJQUmCfX
ttVcaXinOK/twU+ZWDYH72rGHuKhWa68MRkf6uEelF/4J4mkYC/sSJ37HNrkgE8adKlE9PAwJmTK
vknJFPu+sy5z5xUdNdMLQS51VvsOhKnkLUiByLq2VHllstnV9kRpTqO3W/qoUbUGmDAz1c+mmb72
g8nklRKrhxWSJJbBZj4wviQWeDXYFMluGILHsab6GdtsRCwMsPcuzF1s5KAzBMUVAlw1+53mHeYP
DL7sSCMD/m3kjb61reBnUNOZK+gz3ccRt0rVhhfHu41Bb29knj4XAYdyH7mYo3SGf6YwHBXT/AiZ
PT6BX6NR5DSPs241WzsYP0Wsmqkgz9GLb3fXIPAJxsWFvp/RosKKORix9yOqxhQrKqdri4CIJIrm
QWB+24yTsY0b03nTzF/M6hB/k5qyIb6Vw6Urf9LMebI6qf0wREQh2bPfuHqVwBGdjY4h5F6m+K/n
bH4PoUGsSPLAxWZUzBl7uGLYPOtVKSsBBwlOvbAG79gEREYY2ietyr85Zbn1omY4+RHu2cmcBWU2
EuvmAIVyaWePuo0TfEY9so3SLjo0CSuNmrn0haV45yXOXTRq5uWnsAshIie6e5+rvD60qlyCNJ8u
m14WuzTFaD1gAgOa21EWhqgRZoNC9icslEFOfIFU+NUNs4xgHru6DHq/GYYxOGuwQgD5DdqhTSri
4QPYEnnm3iwsoT7oQXqh0ZmW4IFSNnUVc/5SeQp6wWDQ0I7Z6KSSbfDRUxgJWv9UdcZTjGZmnVp2
e6hEw2zZTtIjzSrePdKwS5nsh6lBlp4nL4gSqBebI9Da19IB9dsCONu2joYQyXNvwC2nUyK1L2OW
KrgtFxSHpmo+9hemCi1bUBoHuEo/Kkt/HKddOdiM1ZnjnwHF3VCBPkqdYgtA+WMyO9hzswb5u+Xc
qrj4UuoQNbpS7DVd4jElPhByrt3tm4HNYVoVo4lo+2OoZ0/xJHpyTzr85ML9xYTHIHay8Ve1Z4I6
04ejzbXtUQJKqauBWUUP99xxx3e7oQFjgo17tbTkMTOb0zj6TJvsZt5FdaWwEKBTCsPipDfbdUss
ZB4aWCWTr1Y5OT/zxn83iy8RmUZPdqw9pp3xpUBa+uh45RvZuPqplWa2lWUzMd/EaVHFlqJ9EeSY
DCWpPkj9wlzPrnbFCpgLC3JLWONosU6h+szMAhqv0gI9/aVPy4Mh/IxO2+yeWjT3wtXcp4TxN506
65wWbb0GzBuzWqmyvVb2cq+bo7tFbfuL2vhTSLZKqBcOP18Tr+zSng5zoH8pBv/K9KgBWmiTbBTM
D1qE2qAeb3BonCD7UpmDfpOhV670qsJtVhRw5vklVvjC/K0rqOMb3QqMnbH3p/Y2tW53TDDTFeYz
8S/mVW9baz0GenGVYX9PYxsmgx1dPT+d1iWqqV2ql6fA08M1AKBwv8gzgygFMSrClFQ+RLKhbGhy
KETdaJVYwoizrNVkPBHjw7feoH/TEdyyyEsy6FGupjnYpZrvuovRmQY1nObhoLnNfOzsolizFyZa
wHPOJ+OUVMc4MtkNUv/yOETDL2SI+xCWyJrmC91+mjWrUdKujkbmlJp5JgP8ZwXnaoMMR2NyVJBU
hnrU9jP9CbMPLhBxoUtTPATjV1Ei1HQpQt4QROM5rLi6LzcJYtdrlU2kJzrdgZlfdpkz65C5GPLp
52drM0aJlEJ0wmCSHVjevBCywcTic1ObSCU9qDW+XeKNRzeyHQbWIEvbqZD9KR584xr71af/Lg0o
WFyQiDOmEhZrF17X7ybkpjNcv0vOemQVs3AGOlG1h8Rzf9DxPzAYdOeqSe5VkugQX2yTEMPpPBkO
P7hmwYX0hhnMqbQ3+iiezGH6yfq6OQCd/yaJCdzEIg8PQ1joeKZZuFvWZxp87tFNQg9BrvajgFGK
NigXO820mnPXKSeHVx5Ik0noiMH9oavibzC+otI1u61BtNi2KajBm3Xqrc2BRLnUw5ZOCVgeq5aH
YTma6Agm7YR3EHikmRTbhrROuOZi2LMihpvLybWmbEOoQUEsyZRhXUwzsVFCm66GwJ1H4HF0b0SM
tM1RX22bvlNGD+PNKn5g0dw6UzFcWlZjmCvLN46Z5twYTy1VjXuSeA+ipErTalq260JtvE0YkduW
DE4O0whbjmneLU/AAmVyY8b5NSWiNg9A9tiaD0socMPdXBJGEvodOEgqrycQSN26Txvm88i6dkEO
+xCywBtZ2snVqqHYWIFidUg4jWnoePtwwu2JDnPYC4d5JlTQ9MyHTabPKUY6LMmckEO6WvoroQok
adv8IHLOv4J2vcmgfyRtzPs0tjoSZVCjcHcjkOcl4SURq0UNYeApN3WmpKmZHTyEgluDFC2y+Dpg
+0n1kKXkBOJaBE0xkeEjjHjcQNS1oX09mVP8sxjosQZNPu4T3+ouHsapg0WjbJ23+i/RaMYVkMt2
7iCwDsPQbOwoOs0cpeuxdrsDIQQlnWma26Gf6hjbDklTkNNKywshJLZF+kPjqcAafAsBi9nUZ0Q4
PA6N/VqW4mpjcIV4AnSz87Qj4o7p2sYeKfVZ0F2dIH0UVa2tbbUgCSorfsjm7o20rp3TJ/LH0Dsr
QlHkihgm+TowJHqtHb30dUvjt3ceqkZWX72s39Vm+l1KgvGMSj5XlogOcB60vfTIi82MLrt3NjOS
tidOW5QkSHvEn4HlIBI4zW/ILw2ccZwNeAe3TMYakjLseOtQeyBB0Is3aCnVkmHoIpKxnUYioHP6
qxzJi8kLuXXgBx/qElqGwZiG4jsHnqFNrNbVpCTW9fgUlKwRaF/SaS/rQxUivpwjxI6lMbwYWPno
zWL1cQFAbccYL0abQKcNm5303Q1IE38fd3pHBwMLQ9OaEf077d1jBmVVNfs4KT/3gKegKUqoYgbN
kHLrmvVEWgaWBPyc81ozU5vzNcg3fRB8M62kp834FDBcPIQix58u15bBktxNRqQ8oZdtpx7BZdPl
jPtzqq1rlnqgYWIB5TQ6BTGubycf4os7PYoJIk1RTKTnhPq8d5tXEZMQlLiRONKCx4RNk37Vwmk5
uQU9+yYzca21E9O0BFdyW0Q6DSdso84dMnXNiVrTy/PFo8xHWle1uQ1irTtrAJysEHVTesPQBfRR
DbNgp81164Tlvuir54RYCUTgIE0tG7Opm9HwNXe/62ta8xR7zKjr0pseYdCJdS3SmHwf/20q63Ib
SDcAdQM5xxhuXI2iC4C6z0sJJnUG0Aih1A/JF6NIdXq4CIKKdcvpNuNoOxu9tmmCpIP18TOqQWiN
0WDe8r7/AUbhTGrpsG1iDaV+Olhg1q1nq8nFmnQaZBMVeSF24d17sh+PSVmzZjVGnypp+YuvfTeq
6DXLA7lpKJkC8iCcPS8tJkc9VZRBSThUjmirx/HGDRIN2W2bbTKDWEsZ5jbULkA+k7kbVYJNiYib
ELN83onQrw7SAcNAC0559cr0Serpq9tHT94YmEcIXuOWVBtEnlqf7TSvMHdFZj2MjdOdS5oI4NUK
fzpZpfGzQ2Jx0TNrM2JX3nhQarf44zncPMhkcYbnOki4wkXMVCB+A/KtOvi9eHWYYPRoHJvSuoZJ
n53jxH8cIN1BfLDeh/Iq59C9GBl1JJh6AXCH+UcCTWWdaR3HUz1Xxy6KCArpip+LGB573Le8tJu3
FbUqYikt199rfMltyAn/aIMus+SrBff612wU64kVE+I4sz/0+jcmXNFjO4MwNOoxvRpucevtiGJj
kRq7uECemnA2r6k2rzOcrtdicC/QhfIn6raEgEe2s2E29drGFUzDVKAeiCz3guDoi1mW9bkK8Eh0
jhlt69QHBdKk7Xaqmu5EMg6tj9q+2PgaJy1DkxSTMNJ3Gp1tj96+F4QvEy0JpLroQ3JsrXFlWxtU
xd2h0fTLnJbm1UcWrXz+5vQ8pSGBV2Ed7CgrkSGtSo9xANZCtDeZjFTpxURmUxt/rlgMX2JbfOp9
+i8ums9zkJSPTaTEix4Zy4oRlw96cBq8p9IhAmq5SYXJMddkT6njGw9JYv4MWaMiHEY9txoEqN74
gVlycckTe3xLItzfPsm1eoi9IU+8l9L0nlNOhHPQ4GFt/ou9M9ttW8vS8Ksc1D0DzgPQVUBrtmQ7
jmM7ybkRZMfhPM98+v72lh1HSc5QFV80Gh0EBElJNMk9r/UPnmjVyMPPhoQQVxw0b0HC1W/1wkVs
V03o45eqS9hVgWTjeMmX0uvUpVNMDGR1cWHEqbojydKcjVPFhCQPmq0F5l+LlfMyaZPbcIjidxWM
1HKdYZh9y+isnUOYDmdVuTYVPXqvgqxfptpIykYzxwtPq+a4FdTroU7w36uraS1jC1p1zRJF2ah9
Ea6nEIRhQP5Ddatwo34eAgUd0o7ePjaQRGo40ltrMSLcdDGm8ZmShw6Q+6rcQoD7HcMFd6mlCPHn
SMWi2kmUNxz0Wc+k1kEDeAPHgRhWoBvzGP9aAjbhZoxgySOPs9+AEAEuNKbEllLsEDo7yyDgNvZC
2Zfv1doY1r0WrJrAcK4zZ1wbDVi93NUu0yz+vUF+F0umor7OYofoWo8FDWu1XZFbLv67BAq1MG92
pRKs80FX3wZZfscrwJp4Ygo+Qso3UBNbZ2Qo54Db01XpRva8zRxzYTAjXoPRxQaaCEswIN1a2joa
7cq90nf2OnPx/HbyKsNu967x02ET7JHeazK7I7AKqzyLg7mfdM154voFVOQ2vaziey/PFqGrp4eI
3nRmAF+B8eNfFAgILjPdiNDMieiN7BB3iAESh9JrxkerIzgco6KcJ9gk18qNUTTFZe3Tbzkmsl9l
hS/U4E3vMLnIrvbDFwwjmmUXsLog5DNe2ZCA3w5xNFORHKnUot7mUMaA5qnAaBDlBCObNRdtVujL
zmL9gFGj1nfWBaQj68L24gfkJJKzHG+7tyT733sJqQ/CddUl4h+uCrOcYNB7xhzsscrU2dX6co9z
zUyBpbnpvGvi3vF7RfmSjE2+JmfYzU2x1OmL+BxZErCT2FZhuBZS2zCBOLdj421k5jl2YU6KW+vt
8UDvqBdAslHjA7Bnm5mzUwwAq4ifm8vQxB6HYSe/CfWeSoJS87nR4NfetWMx66vJ2UjChd4zg9Jr
VpSkivK1qwJvjGwXDQtSVrqv5Of9GH1oeyJ5qqZe5SSs6qC1l8lQKnOn0CoiUfpGrhR5BFC/kbJx
6obyjejvXasBYGs7az2cWpR0EVYO0HzRhmi4snxWnD4K54E2vOUOmKEjaZL0erKM9/mwBPO7zims
OXMazNW90blASPwwYV64GoTEZelrQqkm/uSL/sQRcj1lo7zz6w7zOvxKN+AYEYvqHGfTjSiQG+27
JDP6C/IGyrrsB4TORNqxwJcV+0Qwe2YxI4nFjDVjWgwkJpoVLYMDwS5kWeBfzLIGPY+uzneqYhN8
YhzG4AtMloO8577elVjgLesC2FzXwTfjmcAkNt3abQnI+YN21+Usy8r+gQBmjKLbGKz2ferOtaIS
cjbA+Q29Mc6LXtsVKuRz1skFSwEMONzAIheRFTlkUZ+Aa2NpNwT0O8D0xFg3ltOPN2ZkRu98uix/
HAG1INvQ1xbfUEMXXJk27woxPQtRRJ30c4ILEI0iDDDHfMQvu2rB5UChGbVAv3EMnhQIL54x0GsM
wrwIKT/aRmyeKcyLL1GGwnYD1WgltH9HQsdxkA9yWgOFR611d5roPFNHbTcq5aaU+rwqRpvJnxYv
cKap8HFxiN+luw40HyzawAIjLeiTQsSAJNYWXZDoqiOeMbcHQr11E2EABdyCnKZ9WbhNuJhYcJ1X
tv5hb/8++HZzR2Hdhr2LalVYocdptKALcJ+ZaWpgrgJTv0V76t7UUUNDShO5IJRpLBZA0gIONOc1
moDkOat1ZrXFJ91Rln0avk/1Hhm51m6upjw9M0sMBKwgmcvMHEKfPXiH3t002kjp6aHPgKNrl7oZ
7ZzxpjUBoKPkJ0wskvFtHgwAtOz+k+UaPKS3X+i5sVFYKZ0n5r0CHBenWX9BUqJk2GydBRlMfz4m
drBD6J2eQ4v3d2nQYP8BeyTTGtLECPotQ2z56ClAMCMR7i/q0ShQBCIE2/S7duz6qxsfsNLOQi8i
je6YOpUIWVWYlceVumztaePuDVIlCs55mKTdApUedp459LuRTNFQW8a27ePyogKwsvbc6d4x/Gyn
6ka6k3u5VWQ77Cfu/LIqVnsssbe+yUbuDbi9T4MyEkvCFd5RCGwLI73GAidQaYgb6jqwMTf0QU63
+XUPfYhMsrDa7AJgiZGH/q6D4oIaT9rNWPnVvHSgsVe+a86GLBguKtL3kl6WkV5FGfkBIBZOkXv7
U816JfC0T8XgtNdGEhY7p0cYtumLWWErzs6IBakgJBhY4+Ktd03/zoh+B5ZovW/MeG2OXgfArFXn
6S4v6nahYYE2j5sveZh+DJj5r0k/ENUFvc6gPDkr5rZbUmbMv9JwG/pY7qlIsWsB3iKei9IIMO+D
xEcMPgp0+z4sLyaz99Gn0IVwRUYg03XxMwy6m8CL9HMloKckDHVouZEIrN4MNMUXrbEQ+LFoxpVq
C7xKs+tM8y7Vhmvged4CFeGHSJgWa7gXjzo2xtZkXZjC2LhuYO96eB1HwvTYc7tdRbpo5+3T80IY
I/fCItnMmXUbwja58PItOeNbH977lmmSvWjIchM9ZXQQtstHiGylX4YFjqxhiyNgprgF6cCkmSdt
iq8FPLol+G53VadET8LeUOYjIta6U9y0iVuiTEkvkal7iOdkp+ZRNjbzuEXtph4ImFeeRlhReElj
ZBmhQd92pPZwmg6F53TiYT59AQZyf2vUQhhRuFN7NoiU0MGxesC6Gmh4uVGtrS88rQllMe3H5jqs
Vf3WxfgayeZNL5ywUzIvqfDGHm1MEhPpl22hwCUctAFW9bgu3hN3I/Bcdhujx21bSe8huuTrDhvu
QPhxwyypNzUW3TVW3bHw7O43NQbe/dS31ygHvsXaulpUloKMHtbmK4QlbHwj8AAPhBt4IHzBSwzC
I+EUnuYfU0JqM+hEDv1LUcz0wmlW/Z5VnnAaHz08xzee8B+vbZzIkW8bQPSlycWQtQ9DpBGX3Mdn
xujclhopkhJDQVQ9I9jiwue8EY7n5C2gCGKCbruedsEC5V2116otHueffAzT9Rzn9EZYqAsv9drV
rkbhrm5In/Ucx/XAh1CvZir5MPJPrP8E5rG/VExHPaum+lryCRpTuwGimZ81wtfdxOA9qnB6n7B8
b4T3e1PgvYvE72erZ6RIg7hcKkglQ7fB69gl6zS3hZN8hqW8X+Etj/2oAJBaa8nL+39FlL9SRAHM
AkXxrwzxFoc4b36ww+OHT5oonv0GtiUGZa5URLEFXbt/lH54mmq+UW3TNUxhFaDbQmPiWRjFeuOZ
pgpk19U1x3EECbzO0Tj65z9M/Q0ccN1GaMPTbLiS9r8ljGI4pyRrC7I8tnqqiniL5gkTPkRbvuUs
e0Cnmj0Myx2Tnf2iCPbFMkM1aN7qqBkDPid7iUiVUtcf0fAc50xRt5i2fJxS5SoZ6Z2iEnPYqK+Y
+NkOCNkpmGkb1pIjEg6MvP2V3y4SJ5wWe4D9ewKqs4kFwGjA00eGIVnlgb8MtAgBbw+MfOsFsyJP
r2sbcTI4bT4eK0jtZpfBkK3L0r3ShF6Qmk/gmyoNoFO7F3rcn8iCv/e8/BZF98veHB4QwEP0zkQ4
Kh13Jtgi6GTY62TnVqy1iFnj1+4xxKl6fJ034b0RTYghIO5FcqkkTgajA3JWGTrLooUsxJBM5C9Z
JvpgnWtofNbIoLkpPq0docMgoZWbwy7MV1nRLacaQBx8KkQN67NuwJd4n3/pA74cMtBiS2Xeslyg
q4vvQJIwlTR4Zot5XNzXWL0BQogJc849X38AcbUEugFdr9SvyyQGQMAA3ENwZD0HmrL1Fm6l/N5Y
3Q0E/kOz6Drm3PUYnWlRVc11A3R8nE9LZahuGYthcPfA7JDUslrWADbxzNa3wRY5DUuOOzXqLrq8
bFlCphcWNJEk5i3U6JfOtKy7ItqYg01nFVFAL4/VMxuZ7IbFujsxU9Ta+HyKrAGCBA7fih4eEGHs
ZsoYIoTsxigiXsW+hbhH+95s/ZXNNVZxW5DTDqHz9thy6EYRzfzOFxwA5XIfMySF1nBfpTHDvQL3
KknClTddA9Uo7Ad1gLdRJP224SWMRT5cjwOegGMXL717N0ampCCsXrT7G2sAzUFZ6/swX/cAxki9
xjN3KJ0zzYwRSWP8rJijLoIkuG0NZqxB1VzEhV4Q7uluctcEgpm0G22y4lXnEKixavhoFCbBkZiq
HGkf0mQwIIPXQrlepLvKaEUUpTCHd8y0ko1VB5eQbCDdEymfB132MXWLj3EQj4zwd2BXPwDSYarf
mR0TAO0uzrKHsbtQvexCT+OVG6OEX5rgQwAHYHM1rIomf5/39vWUIuuBhM5sLPptBXe1ttMWEe/9
lW0h3I6ijuKHC/iY15OTA2XLN9YEUN4yqnapgkwx8njXDL02NxoDFNLXTW2zfMnREUCp2mfpF8cZ
DRqwErYN9Qw/yb3bEPUE+xa7xGymBOtAVvIkPCgizPyWGCDMtcn8BHS/w6q4A8nkBMyboA5knfEu
aToTcXcFDUrExMuuihYQcRdehe6f1SDNL0ZPI8TSr3f20PHE3ss5pdRmyNIkAkQtNy15t+NeLfZE
Z7wcTPfj04d4ilB7UtChrfmyr0yCBdNWCCnKz765nMDamwVoxEIHIDX0RJComMejuOI1LbUQdxJD
zxsAx5DKZ0QxCCdZYC/NOui2bhs+OCrCnUWrltUG8BT0D8Sx04yMGMkuMO1C/9BDlmbLXLLZorXz
tNcbxRWpUvJuX0/Jb+DpfhkOobN6+T7Q4qdfjowli8kCzKHAedrqbghF2ZjW6eToQBn1CGC0OKeK
jfyK3GTAZs58fCXEj15+Kb8FWYBfhTj30rlpx18er9TI68kvdSEpFK+rVm5F7ba6/H3dop4eZ6F5
A4Z5N47roo+jA0KoDkrwdDeu8QkhWRSqNCBAIdih3CmvNCGX1zeDucMJiyRPg9JHB9NwRDG41QN9
Y2vZpS1YZG3DMqXCEO8MX/cMITocn6bDEHTXkJs8fUI4GaXglZGyEBjK6BLbVvN8GLubNFTyZQYw
a7Z3wNzoU+JuK0cnB+Dnt0D2yAwb6rlSFJhAAmZfJmG0bIJm104fBw0hVnescW6ZPlYGpniW8mky
XEAhCsHRYYiayxxoJbiUfFtM9aGsNWejZIgesl69NwciSKxMgg2sS/c29PZzpK/iDR5g9rJQ3PRM
cf1P5dg+ZkFbX5OWza/0zpkb+FE4StPeTFlLPjLPrto9wCl7aPIP9hBDIwyu0yjYrwABVsuCeP+y
dtSPXYOMY+yX7jb2GHBrrV0En9tiqC714F1F7QKugck21O96q2XYBY1ZWy72fhNjjD6jGReEZ3x8
MpG/CNY2pARJVogETyGosFTdyGOXdZfReWcDkiwpHD4ILXKD3ejbrsMQRfIWhlAFG0t4ukft3RSa
u521p4nUtEgHrt1ZQsJ08AQUSFASpza0iWJ62CYJfqbcSLIDXH8q48vxWKj6umjHNWFW4G06gNat
3DR0wFAMqaHV1q7HcjvUmLaCcj4rBBETFftyW33dk+deDp2puFMyTJVUQVM0hLEmSzIIlWNGJIG5
wgaM8B7RXehb8lMC0dE81MEupQ2CM3MbFbYiG8MzAu/lVm7QuHPxJxPHrmCtuob1wQbuvhwFkdVi
VqCbXXamAe/YIovabFGUp2C+HmoBSGy8ZLt56to4oQ/Cqfu4GwgXdHms9Ga3jOLiwfQnZJ/Q/IKT
ZYBxEq8h2WdkL5PRGWG6uPMmwJAqH3Fr9aLOgoFGuU6p6ByPVJQitdclOiaylINoWvCGCwKEcFVe
SlmyZGpBlZF78oNkjB8xacEiSLB8JHflhcDycij3kOODBVgMwbHcISuCWxWbUFQDWRcKUFuEAirb
X6V2eSvL3iR09lQNNOYNCMgq9UcsQSzIJmpxpob3hLibLQQMgm9+hrWEfI/ilaEiUG8brGyXbYZ0
vTyUG/m+yeZqa2toNnDXKkFge9ooguj7cij35LnJ/lTmUXPmNj2sZflOZXWTezjpgTkCezKX9e1l
81IHXyoixJQzlYa17hSVBJefuG/jLJ9Wruju5AZbU8Y0IP7JTB73IRjCJCwfe0GnO5bdsY2qOUF0
uRtmDV1bjJXy14JzfAWyw8/K0Gg9ZvCAgmTZdLLNHlvucd+Kigcn0msS2pTOSxHJEvvunJMRkSmT
DI1h0YRl67XDIifvI8pOHstPdDKwyzJQ77REfW68Vc0bkMd15NDuQgySzpj2zcIMgyko4jQZ2ZQC
Q3/aezmn+doaaAI+IOCr0Bw2mEdnc8upwS5pPXxtYRsvPzt+QZyDuJOiIUw8EeH4eotHbL0lHfy0
9905slf+QhGhfnRsJjE2NuHKSQhsDsEELSmc1rrsOASFWe5lXqAtcYH5XRahJp16RbHKQ2jd9Gmy
RIswszd1BFdYtEbZJPM6CNSl72v0lFbsLkFp+5tKc+lOj/3spQeb6dgkDZQN0NuNUPEXTdKuiWZq
dRIsZeOEF86UT/6oMLR3mJBWR13Lb8hhsskeCYJVuafytjErENEgPcmslCX9zXGNTtDCTFQmntlA
nTuWsCjmQpS6Kk+mHXmEuIlWgm9w7J4tT0xCxKHckxvZb8tz+xznmqz0Ni/dZQKVgZckes7jLtf/
RFoYs9q4NleeIC2mvZZu7THGisuVHMdBciGPn+l+NS3lNwaN+dFG7sqPmIc9/VYe+ghMEXK1lXuE
doLgft/ExJzFI3V4kG/l3svmZ+cy2AU0YPGT4yYVr0bufvf1gbXKMp2CL/J8In+399WdZRnhmszg
889+9tvvzsXBhPl2DfMt/PqH1cQ5OODxgRxyL/nQzO06LxZa1XzWINJMsJBpPqZPa5Kbrhbxya/n
eqywmS+q4OQq3VkPyLKkSpuuDVuUhfyFP4bsyp/IH//sMvKDb35DgmppRUSsxMMHlfGBVAp62+Jv
Hy93/C7EMhQdXN6GZnRIbIjP5cYW93v8tJtM+E9UFMUs6CYQi2a6i5TRxOhW9me1XYzLroUTBLAh
Rt1ccRAPDFymBVmGGhuDO+T3YkuQnF8XRkSv0+RavJ3e52JuIIUISjlLgPFDEe5TkqCmBXeKFoHr
7H7lFj0pQCDv+0LHUSmFl3YOV6ya0clk2+brRh66sueVJyMvRfUTevdChoiPG9lty92iMahC7ti8
Q/6PqKbRfk7NogKTxVxEOn1L8QR5aMoRIcpuXQeEMAZsObk8eh68azNem8DD8izylHwgufEjzV53
abJuPGsoNrWYDCAnVxE8ZWh0PbTjYeVVW1/MLRQGBmEQyK4aJfG8JXAMaiWk75PSEy8iFHWTBlug
zZPoQK1E/WT1uCFLHY36q6KGZnULM6xbMkJ0vVJuQ+5VtinyHRN6tnTcoeja416nCmqix5bHvZkQ
VMJnyWwsNd/IgLoUAUl1C3CUv/8IGgh0qCKYsVL047inWkDv8Z9ODaBmkXhOF17NVu5hZYsl2IQc
aAmyaakLWXdarnhwubFbdP8zAIOzQkwq0LbmuVUxochZy2OFGygT6mn7dBEJ/m8fQPtB/mE9Jb2P
P6NoeqPiX5VWPqxkxfEEKR0jS3pjubuXHGYTPwQPOZ5JcHhV4lmA1sRuK6bUmY6NZIatniHWur0Y
y+UeZcS48HJS7QJlAX4RYyDxEC+b1I2c9YS6ycspS4xAjY+AWVPvCZGYVoX2ifJOXk3Kesi9l40v
BqVGqz+QfXBhg/AHEjl2yV17SHnxZhSDG+qsTWOyGAO+47ebAO8IS8zB5aaUVc0KFkaESbgaKxSw
/EDJMXJxm/KwF0Uja5vrpcjxyGPkCdgNGgNJi8I46J2+I8U7MhkQEzq5CYkRkonK/C8E+8qlTpiT
S+OIPeFqdVYW2bBFNm3YqqoZs9j/egxGod/E5Az2VYzZfNT029zt8GXQygB7BXk2DENuzsoesqzs
tmj0d1t/z0Ye/nAuAjnj9TUAqfMOwSSyFml/2e6h7oBwYF5DoKgLUUtCbnBK0ZJqbOV95wIaDcnz
rAIddpsL3mPtIHm8RFCKrAuMjmWlutMVrINRzZyN6UF8KMr3RT25OzRRbmCY7jd1iP5OY9ifdG0M
zvsygNw4qVdtq+Xnib8p9u4F0+3ooh1VYzdo2HxFDg1CeDdpY7MMNRSRXOMKLLx652K5eRZ3Rbao
O+c6whGIKExjiJz5to8JVMKFA+65n97FqFZtytppdkXfnXcGKFABkga+Ya1CH327yVYuWoflx1hH
5QbBZyGtJzQzhhqx+jq5zPaaslS8OiOnSI22S7s9a9p2Az8V8ENpWZe+M51HYasQCga6jmD4vCeb
D4e/B5+soAmjW6p21uj9WyJb5a6KMD+Ue21cPtYG2FirrAuEpuUkNwVRpAzIORLnnKOshAFYW3XC
XFzbZr4Dx2EPitVKzPCSDDyBT1bjqzSaTwlW04jv5oiAY9yY4TE6dQ7S+jXw1RYEwagn6VxzPKyD
M7Vf+0mfvkVFZR7olQiD+PXCQsYegZlhNSJHd667mQrkoIWRZeoRmGnwO4rrXhgZACEHa49ZQGzG
jLCfcYt3VqHcJB4AAtfBMqkhkAqo90EQ9Q1P75eEWmGu4hKC/wA64E2QLgzw5Oa++wwaPstHDQgr
dlXl3rhBUgtJziKMNqY13g6qjtdrBHBNQkYKqB7LCDWA3BwqwHZaMq+IrI+Rem/XBHGz7jMeXhoS
QSoRfm8zDeEkFOoushp4n2f0+qoSoLopia5LW6vWeJM3q31tIEpqDQi5mgyWiBItJrREyeaTVwR2
Z85jvDE6FCDB11vLjiD4HBaytbYUQcrQ24VjAdZB0MhYxWk+nfujD/mAqf/KGNP+rJj0cQ5NHcMK
vBOTTdPhesEU9nxSokdV85FbZdo3V5GMmdXoo9ZOmkO5VCJCTfzhwkJKNQHZcYmrIpnk0LEIRuew
+VqSGUh5PzaWmG8a8AViFpgz0JmotdYM9rrPaN6oEAaGFFZy02zA4qz3Fo4PwGT1BSQvJIlrD9Sz
3s+z2n0LYHznKXZ8XrrNRk0K1CPi8h4aQT7PNaM5qmr+n8nePT3I4tAcllmDNt279rEarx/rFg7A
v/7rKM8sPr3KWbHeEKH7T7705xf67VFe9C/ygRZl9l06UN6TvOE/u0Ry4Jbbz4///IfhvGE2guoZ
8s3yH9YJGIP4Tx8rmua9sTVHdzzV9OS/b1O1f/YW/vwBj6/zz79z8gQPoHkbUQw4gp74PegmiciT
lOgfvIPvrvDNO/DeoDZp2axIj49IuvHbd+BhCYHMtqrzkuQ/kqL8wW/qyR/VhD9/vn/7HRw+43q1
CMF9hA8N6VxZR84+I+PsmYjq/p2X8N0lvnkJ5huIFzpmGE/l/N1L0DTtjY2+m0dO+Lmi/O96CbqB
3+avvwVT14S07PEhVdS0v60KJCTfaCpwL9SA/7dVAsPQfr0WaG9M23BBB7AyFf++6w5oCoZh6J7j
6MemcIQj/K2m8De+9LV7nQdh8ll2rOFj/bP+94++8Nzifvz8m+YiuoyTL4p+9vi3X/rdf500Fdna
v/nwufXLv/P086cH/PFPn/yt56d6PrkJH6tD9SAEncU48nSbl4eU3vm/k8P9IT2BclAu1MmXO/nn
P07u85v6/xcXruPvritMGn75ulVI0uf0wrJv+vULx4esPtTPt3js9Syq569eeX5Iwi8g3MOTuz4O
rb987TzJq8Pn/PkuxV0DkmH8+PUrZ9njQxM+tCcDgQM659cvvnhEHfJQPT5fSdy26xqv8LKfB6/f
8i+/zTGcTO9PXztWTa9QC1e89fDzSXnSn4nB4Vdf+/oxr/zTW0a+RWUG8qtX3vDGw/D5OrJ6GxJ+
9asXPvt8CE4qIOKi2it0ISLHkeXhaYskAvgK9e8s+xwevutFSF+8Qvlh0X5aLUw8MZ5f+k9n218n
VX/Wne5+7JugDL1Ce9lR+u1DPD7foqwX4PNeoZGc521Y//CaPd19hbpxcQizk95D89zXGF4uDtWY
HLLP374OHUXxVyjCi0NdHx4AMzyS+T+9vmW+xisJH5D/PpwuXVhdvcJYcBEyFsD5P6nZqHppr9Bg
LkIY9PwHJHXyUvDDeKWr5231/aVf5cbzrPmuDwG26nrPT/GfN/bLx/vq8N3siXWT/SqX7g6n45Zu
sDJ9jXvuf9schKtOeDqsc33vFVrP5WP/2xYF48fx+V5FT8WKTEB3f3UEExe/eMRO6WQYe1ruvcbF
P+VV/HybT/dtv0LnfZlXTfDb/FDljJSnjdOwtVf7Az/CvXXD1l9hSoLExekbN6ktz+/pP28/b+OE
GcnpqgZfQ+8VOtm31aP/fXTIeo2ivHrMsnpMusN3ywQdg7tXuO/rIP/8+NtZ/cPY5hBy+fU3/l7A
9H9aEQkZaK9QpMc/8GNFFJd/hfngDW//sa4fT6YUqNvpr9Az3jwOp6vKpzDKr/Yrt80heC450acY
pq2/wlh/91iljGwnV2YofoWx+C5kZfNd9cYu5jXq358b9f5xpPtvzb0/wFz57ac3b+uvsRj5ENYP
GKOEJzM3A1HEV2iYH0YcfTL/pDRtT//LMfNnkaavAekf40/Pgeaf/ew0uCa+8ZA8Hqp//Q8AAAD/
/w==</cx:binary>
              </cx:geoCache>
            </cx:geography>
          </cx:layoutPr>
        </cx:series>
      </cx:plotAreaRegion>
    </cx:plotArea>
    <cx:legend pos="r" align="min"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 dir="row">_xlchart.v5.6</cx:f>
        <cx:nf dir="row">_xlchart.v5.4</cx:nf>
      </cx:strDim>
      <cx:numDim type="colorVal">
        <cx:f dir="row">_xlchart.v5.7</cx:f>
        <cx:nf dir="row">_xlchart.v5.5</cx:nf>
      </cx:numDim>
    </cx:data>
  </cx:chartData>
  <cx:chart>
    <cx:plotArea>
      <cx:plotAreaRegion>
        <cx:series layoutId="regionMap" uniqueId="{CF5CC371-82F4-43B8-B02F-2CF74FB74D83}">
          <cx:tx>
            <cx:txData>
              <cx:f>_xlchart.v5.5</cx:f>
              <cx:v>Revenue</cx:v>
            </cx:txData>
          </cx:tx>
          <cx:dataId val="0"/>
          <cx:layoutPr>
            <cx:geography cultureLanguage="en-US" cultureRegion="HU" attribution="Powered by Bing">
              <cx:geoCache provider="{E9337A44-BEBE-4D9F-B70C-5C5E7DAFC167}">
                <cx:binary>1Dppb+Q2sn9lMJ+fJqREXYvNAktJfajb9xl/ETy2h6Iu6qAkSr/+ldiO23Zmk13gAQ/rJExdVPMo
Fuvg35/U356Kl8f2iyqLqvvbk/r1aypl/bdffume0pfysftW8qdWdOKH/PYkyl/Ejx/86eWX5/Zx
5BX7xUSY/PKUPrbyRX39x9/ha+xF7MXTo+Siuuhf2unypesL2f0J76esL4/PJa9C3smWP0n869fg
seA/RFvxx69fXirJ5XQ91S+/fv0g9/XLL5+/9odf/lLA4GT/DH0t95tpE8fxsY/0H/76pRAVe2Ub
GPvfHOyaro+Ir/9+/+3TxxL6/3tj0iN6fH5uX7oOpqX//7HvhzkA659fvzyJvpLL6jFYyF+/3lRc
vjx/uZKP8qX7+oV3IjgIBGKZyM2VnvkvH9f/H3//RIC1+ER5t0WfF+6vWH/YoX+2fBbV/+X2kG+m
b5mmh19X3/28Pfib4xDbd2zn9+07qMZhe/6NAf18b946ftqYfz78V27M6cv45eRF8Sfxu/r+Hxwd
8o2Y2HIxOSw9sj7tDXK+YeRZPvLgUL3flX9vND/fmPd9P+3N6cl/xd78+bl+b9g+SP6nhs3/ZiPL
dhzXOtitTyfH978h7FnIBMun/5yPe/TJ3PzrYf18mz51/zCT/w5bdv2iHsHOvp/4B337T/cDfyOO
5REP459eNLAflmWZvuuah/3wfv/tgyX7y+H8fB9eu30Y+a9fr+//f07Kv7563u7o8FE+Rvpyf3f7
/DlXzxycjk9d/2zrDru6fQYHwPFNOBpvTsPykQ/G6m4S4Iaw33fjXZ+Xx07++tXAiHxDtoU9YiP4
lmuRr1/GlwMLY2C5vmdZvkcs1/76pRKtTH/9Smw4fhZxfPgHEeKb5tcvneg1C30DDXBBTeB4ItfD
5ptbdS6KiYnqbTle8S9VX54LXsnu16+gNvVBahmpjTxkg4Nm+TY2CfyOBUOonx4vYUYgjP8Hz2aX
t34znlrNfSoD1+5pY6wqRW1yjkr6bmV+8mMWGI0//bWF/+7XGmahWo3wa8nJ9EMN1LkVKhQFTS7s
irYVte9EvmMn1lpc85qS+zriL2zNt2RV9rQVgRek+/EW71XobhFVIhhTOhuRFJHY/flQsYP8z4PF
ngf7ZloW8W3YPPRxsBPucGEXBJ+4HWK0buYurpbGHy1VUGK4XTyw1A1qaXrUqq7dblZbo5yGgvaN
3cYSj22soYz5kjLVkjA1bRw2pJqp2fN8p5sBz9kqIeihqSsVG2xUsYXnMSizWgSaViWjQ7Ez1WGT
+X6Y844HSdMMq9krayqNpop143VpktNqHrKIYMKoVXhVzJFIC8rtXMQaHzopYo3WaDivvGZc5cwU
sWPzORC45oHVGk18bHom2nhyM2fFZnGa90UT66ZsE7yubbY5klrM64LOLs4pLJIfYtXWMSpQHfdu
XcC69HUeSeUyypeftN3R3FRNHbhzImJiDHlBHd1qAqqqOp7JwIO0wFMwem2ytoZhJUjdxGQgdWxk
6SvkL5BGu3YvJDa3djc1cWmlXUG71G1i3TQLhJVRhyPiivoGauME+W3sVqQv3uGCFH5UqOSuKZqN
bJC5HnAu47KVMp5tdIK4TFaaJGcDFdQzLSdKPP6bh5ouZjL/4Q1ZEzkLpkm6OaK4ye7tMSuo0UhB
9XTtZREyydQc6JnrXfFatne7kq/1fPUsNZQMVgVKuCwC8vJ6Vc7Z1XGGZm40r9N25dgWFFn9c50a
XZQ0XRt7qgYlPU5eQ5gUxQaOQzQZfRcbyOpiDfFGDOuBzFtPNWzlu/at5hU8YduutuhgdgR2rTMC
xfsmTqsCfto3JVt5vbg9oJZnVfG0NhdNsG2vjjWktcO0kbkZSRdouibBjnuB9EHnmZ/DEjWmEnGT
FP0c4FQa1OsGN1DMcGPpNzYltsxDI214Sa1ejfE4ugCyamoiPleMKp+rmONWxSNxg1xU88ZdxqDV
dljGfIDm/qK0E7l6p6915oLW6kF1QnirLmlP9GiEHtJbY/NaxH7twDAXWtJZcOLEbG+GCZQm8cBU
lAI0R6O6UQvjiH4SKUid07abjJAI2C80gYayMpcFtavWXTu+WEPA2saaOy/QJ7RKJpP6fsdDkg12
2BVWRS0rMXGkuzh4dqO66O+Pn9eQ7Hi16YvhINWmHZw6NWVBS2C9xg5O/rQ0GtK0qVZgvquWkyAf
0oRq4ox7Ru3GL6ID+52kRC/GYJTbbLFZ+TRXsYYUyer2XoMTq/AcaVA3jWc/pnBlRB0zvJweGbp3
cyQev6ZlDK/EtKi8LNQrn78tv0NGDMfOvOzTZtw2cM/OAZyROmb2YqJw2fibcSZ01FNzGeiHnq9u
TGvI1z5DuwOXODPYu3RarN6Bn5pexFvrTkyqipzM2ieTG9nLRw6yWkrjApuvX9aoZmja4XPv+lRG
X66nsdjh1nTXFjJWKlsO2c8+c6SZo+XNgdnKZ7cTdWj5MkgXNfVGe4xw4T5qLFtIaNHXIp2dUNNG
DDqsoWPzmVYquFQc2+JrA1ajNAwGK7D0q+b0x7RM/qd9dbcjR+h+R1xDn39qGeGRxnqSIh+WYTKH
oEXmDwHWLBqWC9dKceSqutgYFbonCbejbLn1dDMut14zj9QtDFPV68FEoKJM0nwWxhTMvB0oklMX
jqTtwVBA49no0srKdmUt99CxQe7wHtWMijcvHa/raFp+B9UiC6ouU0G2XHPVKEsUydHsqcX6NuwX
5deNuVzQR/Qdbbn12rxRYK+KRe3dBEUVgUWuxg6H/dSYQWfPm2xsypXpk61X9GKVt/IBlmPYglO6
z5y0WHPHVbSCmxaVA9j04YqckTzPD785wGmPXX2CGiLyUOWlSz3li4jbsDxtm0eT3bibinMZmbJh
NFnuy6HsRnDZFjDFYJh0A16tTVOHzaE3iZUap2RTD096bWzLqMRGVPW87czTYlkRvUrOct/lbneW
+XO2Zl1nR+Vo/+gzq9n1vKCT8h6bLmWr0WUbP++mjV+FPRYsJuwmzeDwdouHpRb3xHf7EgVDnVxy
MTQrTVvUwTJJsWlVBgPujNnfjuZ+xHCFdI3bheAsXTjYv5Xg604Ty2M+7kSL83joSmdts3Tb2MyM
sWHhQzOT/sy3nXwzyGlDcuGd1l5FU3O+bspkWGVTGQ9jfckxODgCu21oGyNtk8q9yEhbB6ZUOES2
Xca6WYxt7JfqFT0w+DQEeVHlQZolZaybgwZokDs5OMH5OAQ8lXDJusapm7pmgLq5DduU7Mdk9APX
zAcq5247eCM7k8rG1B5z8JdN8Fud3j1z5kKta2QPcKGW+EenUBmZi6umG6xvaZ+/opU14PXseOtK
kOda4fOqsIY494wh1lCTlYriNG3DVMAhLGEGBZwq2Jl3uI/A2GUHcu6n3YHngekY7LZYH0m64+Eb
ZT+AS9Y50qcdE3bQLZdQszRF4VlzoMGeZD1N+CBDl/TgEaHRL6HTIlXn4G1oIQ2p5ebS0JGh5Q5d
ZsWfi8zsIk1zm8Zfey1ZOXUFlmBp0FwRWL4FBGXHFM9VGYLPJmNNcw0C7LrdDxO2t5qkmSkb+1hD
wshZMDQwvKJvGXU9FLVj4m2r3j5XiUNWoClwpZvptmiTcT06LEfBgSbbF+axNjJr8Mw1yS6xESLL
z6hceh0ZR3Q8q8HDJRQX0aDoMEaeEYIC4Im6a+wNp8WaZStp7bAf2V403lUvHi5PxjARcDuuu9C5
Lk4h7Lg0osQ3UxoO5eVU0lStZRYBYCa7xgH3PJzay27ct/x0iZKyMGPxNNz25uMwCJrm68KLcjNK
81uSneFsXXZBaexEduZma2nCmVm7eOcNHTUSON/7Kjtt1L5X+zmjiR+WyU4aW88PHPuCITr6IePb
vNzmkwhatUpgXisnrvZeQGa4sQP5NLOwicofTRq0ct2ngWs8tILaMP8r6W7tLAvQdDa1tMzvzJZa
GWVheuMw2nzHBiVZMJjXfRqlJSU46KnKqGUG0lg5OSXW2kUrp9z2dcT4Kpe0IWdeSbObNjvv0Pfi
BK1qurfj+tGj2amiNRzRgAdzbMV2kD1M+y7Mfkwr67ETdIhEaJzbYIkqqh78tQq8rfmML6po3Ob3
KKxvm9AL1cafaXpmbYaNpBXl527kGNQ5h6CzpWjrheUJ3tTfOQSW8hQzKusoJ7Tgq8TYdiN19tYQ
1v0Kg4ctQ2HQJPzeUeus2tqr+dqZAxLlF8Ype5me09v6h9g3ewWRf9BG5X1lUwfC7BtZhfaped3d
k/BFbubdtn9ItjAqvp7XPIABgx8Si/PYUht3XU90IhFikRBwZYWzTa11VUZOcy+zDU8vRxaZTdi2
K6fZJCsfe7Qo16Vqqe8GztVchEQG6JmIizQNpt+YWBkocqxwnkJVUr8Nxn6jIKzNAuXSDJIDKpaM
Zl0w46jGkqL2od3t3QsfplVtnaC6clTsDZEf8S0eQyO5s+aNYOt5isBCzqAcN/1qTvbpxr8ww+qE
rdSD9IPu2dyzjJZdmPsbxsNahdNVkYeOv5JqI/1oTLZZR4VzSQStHq16h+bVb7IMM/Oiyje1OB1X
6Kk2onqOohRu0uU/XtHpu/vsVqCJgbB3uUtdtEvAFR4D6wz7NL9tpmBnXw8GNXZ4VYfizn5O4R7s
sqADTdonlwyF7m9DFUxJUDz4MjSshUl2hGyGh+nar/cm2aA9+F4XxQN+QTKAzAT67ldBEQ+PCLSy
2WMRgPezrvKwDny2LcBHcYJUBZNHOYZImZp31VoOIaupe+t8Hy7Kc+++2aqTEtF6pHW1h+NvDFsv
CcerwaFlQvtnFrQvPhwfHFVOkIhQ4VUhVoSsYYTw+WKEoD/AJ1ZsXVRToFTkl5sxo/wFnYyPxlNx
TiIRQJB2bd6z5/y64bQRkCwIHCqD5DS/a+7EDl1AdoCt0qjf2TV1TsWm4HS+L7bk9Ha6tK+MjXWe
vVQNdVlgNdQO0Q8oHzqxWomokRQMTXsj18OFuSE7tM05bW/NNBweITrOt12oKImMeyQCd5WEkvZh
f81HCrYQBxAVZBMdirDBoUyDHEw2BBAXw0O5bVtq+jBFSjhFexaCTb0jOM4puxJJCFMXUUmHgZoQ
/Y7UpObK21QX/m956N+qyAnnTf5Qru3IqAPunVkdRV3kB2A0QxZXXTCGDgkSKvZw3LIVJOk2LIck
GejhXnKKKaS+4nKkcPLNbD2fZmngqZW9VhdPyYbtIfLcVJsZDmqRB9653KDtCJanXRGfzmABrQD5
1AybK1jTrdwpmuehKYIKNJVtOMxhCAsUZnCsz/37BgWTooIFjbVKHGqB5pu0OXU3iR14oIfrBNI7
axblQbPOfhtPRHsDsVdmBAy+6K/sOzwEAnSvDKy9F7Jts09WZezcEhjz2qB4o/LgzC0Dd9fUq3pj
wZ0SELjVAwbpyCTos+hlOsv3/iM5z2/YCVun3ysc2KeqKMfgeP15VQMJH31FWmA2yqGQG0gexYi4
7Tq1klPsgWMjl0glERCvkyU26sfRorxz+oib3r2TeeBbb4gzmtSq6z60IAMWD0sXDbElINHQaFuy
2hxAH3EUZcWwy0mXrfkiU+jo5l/3tvIGvJjOhKBE2lkoeifIpeh2nvsjFZULAVXq93H/1mQt6mPD
KoZYQ5rRdfWDIZADeSSvof7YkpjN8yrNc3PbQebKGw0czDMBS6lBhSD32Nl1E7oO6UjUpeBwjk0i
AuYNKk5rtyhpWaUZ2F3IQWQaT1xguVYRTnk+bZzWB3caVSWkQj1IFWlIpktQcMRbSDqueYp2zkCK
sC7aiZq4rGK0NC4H31ZDRxr2h3Fdtv15goaQY1B+Z4INhvAEIt2mwnU4ZdhYJ+yMQb0x9twCfBCn
wtssbbt1v/jSupG5fdpMBl6NS3bh2LAlFDyi5pjCKg3oTGfZ1BK1aaitPTC5RyJxOk5d3qaRuUSB
jtkHiMxko9PBckkJashZssE8N9GmTP0AO/iqQFay8nxITdVqyIOphmsi6etm1yKMV8QCe9zfqmYa
tyMfV4at/PUxgYS8qg+m3FkOI+9Lyhs5x+UMmRhLtmDV/QbCdRM8z37gobJ764CikQ+BB66SPyTX
LutQnJZqBJ9txtd16zUrqAGoGOoAKvaxstYW9zZsXna8JfZdOdVeNBRKzEG25OtIbg3UTbw69MQA
kcqyc8fmSBsGNG3NZF+NuIzx0LrgKvViCifSXKOuO3Uh6rHcxNkMSyJOp+iWKkhgDwNYvSWdTLol
i3RIHh+TyaY5PNi2C4bVEIQaQllxNckdxL4pWNbm+yRzH84IFE1WorPuhs7DELlBg8qMVmjso651
cKTTqnqDdXNEPSk4TBICQwQ+ud5evIT2xuRiCIwa3w7qafToNHmQ3mmWpPOhWXLIdt0CkTEcln4K
Lkkjk8CYMWTodIY1M7M2PuAeUmWkixOv5a/XQsqhivMk6qnlLH19H/OG/uNalPCvfq1xJC7Pa47Y
ye/vcv5Uav0ilhJi91loGc3bt2Awr6NbCmAfkD9U4/5Fve3wzOdfMD8U4z5Ug98X1kA931Vx/lCK
+1RUPhbxdL/XcpzjfPNdCIxcH6pq2FtqbodqHLzi+UZ84vqOa5u+CZW3t2qci79ZNnEtx4KXJib0
eC3FYe8bvD6xoUKOTRf78AzoPynFWRhm8648RhwPvo58B1um6/iWZy7FunflsQJnbYXH3H5pLHFi
V8i6UU1hhnU6+2s8OObNSBozLOfWX2su8gx84JptZR24RZG/cn/WV39KC/+sL/YfORNpyAawU7rx
iqKpwRH4HffV1OzcpflEy9hc/y5odHunAk+ZkbndH5ui9t+jnCxxYL7xG9+6Y3VR7qEWywJjQZup
QtE4pu7adBpyZ7ryOa/keAa1kSXVEAm3zVaQKpge4CYLKon9u4GB5+NnUiYUuRCVFsmc7KapSXYa
cmo/2VUJc1p6xPMEW/EwQF5igpiFuMlEZWtlLPTGGe9Ugd1mhaFkv9N46vRnhkjQ9zrn2WbKSLXP
5lTsi6VJE+UGkDghwSeGRnXj8Fbs8zo3OqrBeuOzMd9rXqGUEbFUZRFj07BS1uydZl07rFideKfp
As0KYrPWt0VY4zUYvO7WR41xLguRr3MjFRSKOuJ0WJrEyKFxm4nadTVSKUfWQzm1dMqwbpi/tuQS
Lcr5lNUGucKCd5E5JGzVqta+Slk9nrC6u2nKMglRCmmiyzzPulhBvOTY3WWPCnkJ8xiWxCA/0DRj
OSvU5xnbatSZTXb5Z530hwp72FitENtRWQLcdt5Pu9HL3zeaVpuuesfQNKh+3bzuuWedTtmwIXgs
zlqLp1dJYtjrjjgYihdOeqW6CUPk1SkI0ka5bvIl8YHNPq7dcdh4uOGntsqcqPJmcWkqzwpsI0/v
8gICtlH5w66uGhRC2acIsrHLbjVUvEHdaPAD7Qi58HBtkxWpA9n2FkJlt7LXfppATkLjYzXYa1b6
bDPgqQ+HOW2o0Y3platy8NrbodkwhbzLuhtaCjWT7DlVEEc1afkgkwmHKTH4iS3h4mVWTsJETslK
9MSmZZ0wTOHtgE1B6cWqLkxxmk6pOEVuK06npWnc0YbCWFuvNKP1JshoabaRSpt6Tf3k9uoEim4P
ZlaOaVD7jbHU4B6qahjSQLizAVe5eIDjCRN6Q9uKtBfdvMXWXO5mW0IgRnKCd1lV5CyUUIWJrBFi
D0088LMOf3fqMt24pc0jkRpO0A9G5q1t48mQpTrJ3cQ6LZUfeFCNm2+HYvE+G84g9eoxuHCxDWkH
cO+mc3+21aGpSAg9+HsKUx4VTTuvEwKiCgJfRcxpXbiMX4hEQGw2teUTH9lGZb26s7v21K2adb7Y
Ed2A1Usg9AQ7otFSG5MjDht4lswVeIstzvZygFxa2hI3hOtmvmcJ2jud6UBAP1+R2eZ3peePEbKT
bC/mtjzh8OTjIDpU8z4jpbh7dxW+ugzvH3pgDO/tPtwuPjw/gZcMDvGX96wmWm6fd7eLi0vep07q
veQOL7Zcl1bNJc1rLIVLmZtLNXoBP+OfRd/hfwA/9+2mOQ8MqUhErBnd9A27bOxJnZWcZzdiDJKy
KyFjMCVRsWyzbrAzE7BhZb6vCnmgl6ZIwcldRLylhzLaJNJyx25vPY5025yZRXWPv/6NpoLibjVW
V5PXglc4iPGCm227T5w0C21H1o8sH2KmLHZb+gY8SvGScsVar34cdpKz/LErRbeCZ8/exiny7taA
OmeZwUuIWV4pNlfnhiPtyzLtT9jk9veTbaeb2XFIhF3Z31eQGaZl26Vnpd2xTctcHOAWL2mvKX0Y
EijFlgip/VB501WZN+fuQu88lUaonJNtw+3qbu5RoOm9n7mrSWbmOinz9AHLs3FS7n0yVcZm6FsS
aTIbyFZmNb9hvid3ksx5mIyMP1hmFv6F9nnwYOmj9sHLJ7B4BEr94OGAKn7UvjmzvM5BDn/OcG7l
PICrK0P5/EDQ7ATjZILPUCfWZT97cJWL6QEVvhMYTHb7uZusy5QZdxMc2BUeRRZORZLvWwvl+7Ju
XyFNg6rveV7NbPOJrmVV76iOarkjGyKJ89ZqYcV/8jlNQxDP12l/4dpERKrvxz2Spb3PWy+LSjGz
e+lANns53HZinzcOQXda1EzJq+gwm+9EhVu4z8KAbFVd4jsnmUSEa5xC/UYyklKDGHNdnXs9JIJN
SPpkJGN0gVBBckZZn75CH7mf5QzFVyoX0OOjnPA6HJttTwKv8tHemOb3jV9DQG057fYT/SibJzXa
a9SxxV6qMoFU0TT19Chy7KtptqjOzLFQG91VMzX9c7fSR5dGbo6hEvkqmYvpGi7PLMAebu+dCfJd
HFIY31ktT+acQcyVQQaec6PntITHYtL220vMyzYw7OoGZyo7M1Nk3rxhs8+sG86bG3MooRKxYAtP
YybcVEfJf6vfvPzC21eOv8fgFzT2xjv+3sI7Ym8js6vC3eY172mGeXri1YwEyjZFWLqEnWiaho5N
rhmsIIEDaamD3M+EU5Ukmz8/yS68fnx/kCF2ggdxHsQnDjy6X4KejwdZpdww09YynnmGruTcehee
m2UnXZ4MgT7R4BI89ZXlXYDrw0+aN7oH9O6NPswc8uCNOS0uxJNyuf9OXtMt5j4VySNv/UtfFnNP
lycd++RNaw/QQkNz10QZdwiF0iICwUWpNVs3Wts0pAXhdoQHSxaBL2ri4eMeTqqgmVMUGgKc4qbI
a1oNfrVrFqe4FBZap8jioUZR5RUXEmcHTCwSVgIZc65KseP2wyyLwEsme1c0sjsbzaUyxfPyqbHT
IEsc9VCCmxwdJRz7ObHjbvCcrWtZOZXYASfriNfWX3gD9seXmGTZxSXYNZfnVfD+9PMu1v0kXLBB
3jM83MBQhrJxY0Y6MBR4XfSmca2RPN+Mdm1c19wRV3x6HEp3l3QZO3GcFrzCN7SGrB1MbUwOXJ+7
7YXPphDBfWPPjbm3SME2XY3Mvb1A1kLTkKYduaJOjPVRTkOQILvE1cz3o+tDDEJMtZJN253lM3tt
NEP0voKg8HeaFpnhkg00o7YLZdN26YcXov6MltaCfj75f/Ha1fnjSXEhOCQevL+wPRNi+o8nhdkD
N5BKrWe7kizoOMf7/q2BvCJoqsalJOAd1iyyJO/iI6mpYGMKPljRzG1yavCcnOaQ3c7gUeMJmXpy
ai6NpvOMFJE/YRJ8YmiugkSZbE0eyd435FbM3C1OkRiykJvlfaM43trC7s461Xdn1gItdEGcaXOQ
zTOSn5E+3w1kMG9mU/jnrst37VhbN1Y+eecLr0HeO163YISM10IUUyRMo4GSZJ3tNJSN0ytUvEFH
7hFio5vtcrNr139uxfCnp8jLAfBczyGO7SEf0kHk0+ve1E2TIptQ+5zLaoZEuFv7qzadjJPCa85r
Ax7RaOxAcnEy07bqp5BZUIwuDvgirflZzqd4dNvtVHnGiVWm9rCefPHuM5qhZbljklCKUdKkbrMg
E7Pxm21Wl6JuoYwDCZJJwuuRllnnyqyahzGpWVDICl2hdFZRJYzkpKlRtjV51Ww9J7VOcrg0Izxm
7ZVVVlkwwZOZh+WLae5CRb7dk4Tll56VtmtiwHtNCU+GnghC6wZe6dzzoUyi2XDHGBdOcq4litYZ
T4ssg7cFWl0X9VSkR/AQddHZsZlqalusWPVvnKOgMPsitBhUKavR6i58JWjRqPSKNH56ZY69GXLf
61aa9iYhVZOHWCWXzRI/2nNarcwk4WG3oJrGC7dcNT74fq6OONkbXkGkdqEFNc3wsyyccdZdaMbx
W6UOXCsTHkR0hoxJk0JZ0KtOe6YgHl4g1/xfyq5sOW4cSH4RI8ADBPnKvm+pZcmSXxAjHwQPEOB9
fP0m0R63rZndiX1BsApFSnI3AVRVZlqqs6YFPdhlvPrgNxFmcr7ThN5vovOd1Xznr8eaCOM3YU4y
3B5rXB9u//Oxdaj+Y88O/rHaU8f3AiBowYPDku9+2LMbPyHpmBX8azYWS9tmPrqrU4kMnSBN9+1A
HoxZUg6oUJVOSzUhEYzM9IfANBCMLW7hJmiYn2Ei7+HmkcY0jww0veSOK9dJ2oznxHO1A9hK3p71
wXim3h3PmXEznfJ13JMhyrGpO9F9HlXbNmIszzaTnYzn2/TPpwCo3wGvJulKxSt0OtoGFZO2Otqp
KuXSXJqhtnJ+kPHKGAQov+NvwfewcZ4RJAgPVr4Cqg+PM67bJW8TbEAM7R1e5+pUF8W41jizRwy1
t5PxmYGisjBE5jLo2VGTsdr5ohE/ffdAETY/n2B8oabh/j+WO+9D8s8IBUMV6Rfyf6xQbvBhuYsB
saOhbqz3rAYCH7ULN7LQEVraqh2WZo+47yVBFw7n4ItxJIVGqNlTRumWy2yafsYbn7lzSqbh3H3F
SjI/dd6lbs/68/m3H5qk7AfDlyAbZP0I7Fv92LGrIF75cDszzAcHpOB3TxzI7EGnR691FgM+l0eg
oOlTaHXxsvaUt4l5SJ+KyU8PfumUkZkd7IE+zTd4HOuAcaHiihv6KcrrutiYs40VZu0S74zaGjOW
Zbt0clttyVxMBzjw56ypvN9nTeXdzJI5+MO9dkaKZyV7uZv08AMobPkgiChugxV33yad2TvjMpNt
kHe71Kl+SLsuHnLiTMshdFz8JVIV7Tp142U3nxzTrkYT0RnppRxJe2Bo4a5ozeMvNbMAEhPu6zTx
ZRyXasOHViyxuYinrnTFk50BbhE31sW4hmRQOMhqsexpij2u7Z1V2LTFWljoHVJbhZfSC4MLm69A
7ojBO5ny3X1iyELvVFoz/A5hd795SNsU3W8TqBVOEfDKOGwk3JsOXVWiupHhNAdqywOx/K/NyIbX
sVPFmtl03Phaj6+8VRe/DfprJsR/LITsT06Px1AVA52KeNRmaNu4/ocaWAu8XUXKaXgfKlT6SVQM
VhH53kBPOKc9Kio5yCiN98PtRHiYUgBmUbattxkDyMCYZuj0J7+YyqsxnATfG48xvjamsAt6ilP6
aKyWF91Tl/AfWV62B6ez9Bm1Ve9W5xpHa6X63jqYGtatVpUHoUBfegZs/IpzTRUrbPkKPcmlBSzP
fAiTIU7KmQZCw5y71J9mOIZy2TC9RtuLntxcPZnivhl0Jh/irtJnYwGgPqxyl/mrWzcgrfx7vLJH
d9HhgLr30sFdmivpD8GncqyO/VynMX5vzLx92PDgUxPoj363JzgOpQngWzaJ+X+d5OjcFcOREUS3
mcI2f6Y+A3eS+DOHzkN9889jdlA6NYDbvnqv0a1dFpxXu0a25xQUizEaCjGcgBAeTuZKZUW986v6
jHyupnsTPJuy54D4hO41Jzk7hSqRWx2GArSqXp5YOvkrVsjhCTtLGFVJIv9icjhkra5xwMqDiHWZ
842N49x3BloONcETivgFKlzBiL4STiTlRIIg8vOxeCjQIA/ZtGkldyLROVny3QG5f1mMQi6meeu5
D75I6mMwD3dfV+iI2MDBgSpqr0Ic75qr6vxdwautdAb3s5sKtRy1R3c0t9zPjR8cuRPqa5uP/TVt
+AFLYPai2YWxCYiaeTBXZgimaqyjtGsOqs7trfFVYYcOkROTzS1tRuPpU65rvrkn2iY3v5smsTZ5
969Y4zIRvqVXnHYN6EPxeLgPU6fHg8zlVsrG2bpurMvoPnuzmUDDyucTkJy9d5n8ftkWsjy5s2Vc
DXadA2mGk7Gwxvz0d4ok6zEl/eLuMyHo4Xyx27He9KjxVu+pS4DBbAZ/5xbAWuZ6jN+kWwAr5Sfj
QY2y+GxX6c2vOFe7UaSg26Ei9eYqYEUkEOUXTxb+o+01z/7spyiQrLNw4JvCYgWaSKMAEYGXgz0e
uqH3nwpXJc+NWpvCk1fbxjD1I08EYp4xRj6Hxd1vYYChghEobvCCm/TDw+3V+b1V4BK0tD+8Ulgb
meOzwMHJwffnV+63VsHg9oUOi8l9lwLvC/NIcDSDFYCqWI55E919nmhGANxQCL/FFHlOjnjz6K+7
TOwH08RTMhZAgOJPYmXzJKxp3KddiMLoPIyULMBYHc53l5/UJAL1odiWjvJuYcL1s7VP6mBhfG6f
2UtahuWahMGw0EMtd/ZQhp9K32BJNTq6s6knr9pmTSCQdsBMxwL9QAXErjHbgNqXjngnY2ViUp9i
ervReKTfbXmasoc4TL6mRBYH6aPo3HoDKFBzzjLOCcgHH5l92Z9xd59F0bm+9do+3Ne6wXigvZOB
6hq/tZnMXuqus1a2I7CljDE/+RMwUznNyBuZ4h2xW//bn6EZw+7jzaG07ACvGoYe6HZwV7nqxBlQ
HnEuCcq5hAiQhHJx9mkJvKeZNXYfDGcke97OqkDdi4wv7Kg4V1bWLFwxznyfX/eVFnhKeQAcQClE
fnGn5ssEBZWX1McxzZMojhmz0r23YZkoVsasnTxZuUHPN7fgnIuFk3fVwZjAgb0yKtqLH1f2i8hq
oA7p95a3aCZSlz6BqZKctG+/ml3MuNCbOyC/TS5MhewYZ97VGxX6nCYhs+UEQKuNWtI9U7unZWbW
KVFQ+pCvWZyo3WAnwT6cOFafph3TfZl4OwESRZQCb4tuZH1w5yGWukbDEFeTyhRWO6DXf7nMlQkz
EcY0A2lYfeDcrjfouidRGrfBxuHMBaY6SV59pcYomcbplPUxfwnHi2Bd8ko45YeJF8XCmE4oPQD8
iNwZUzXFoStsfk2r9I3X/l+ZPbJl7HPgwISSz43ID1XejV+MP5n9jkf+1c9QU98nljtFph06+GG2
MqbpiZpuqJm4t03vvnZqtnoiO6sm7okTodbY/Aia3jDvQ/jL5IRKkLQ8cMxmX4zax3iLrkonPU3J
juvSPaUhiLbx4BUrd3KD04A0PIr7vnxD4WACUcbnhw6VyWfdcrzsSfnmZZa3SZ28WdcT0W+l450S
7OxPgSfC2+0gg/zjdtlaS+PHUclb0SQ9JmVg/QZ/cJVOo1Qyd2/gDzgJ2Jd6svE5ADQxFgyItwmn
xKCNswtrn5OBM4DL5mOCQLNxOSRWtepSNLCMj/o2OhjsOWzVH2EFfc16ZD6R0Fb46I3XCcU9tbDD
wlpmjpusqduKJxKWfJ4sZ+wD7/zLf+STdK4Y/H7ocpDCG3ECGyIiFFnlnzsEk1ZRdkWnv2judQuJ
89eBdEkBRgWwm+AmmGufU3romCYLRwDITM3ULcBM3YaK6k3aA3WJ5me56WSR3wrRejYDfDdXJuUC
XFdvlFXnK5OQ+Z36OZt2Uj2GeFUNfsHgGcxVW7fPFWuT3d1/h0L0f0+aeIOJuIeFpH9Op/qqnCKa
iix5ztJhxTo5vTp2jncqkRZKXNX4GvYTKDao8Z6zsL+FWRPrTnKwnIU58OB0Qdac2smtP2Z8ZjAn
oQ8djXvwh+PUB/P+ZOxTya2LcX+oM3THxk2DSzg0Z9OXlEn/aFtZ/9mraLny0rw5hlYWHq14FCvL
SuVr7VZnqAqMf7WmQFzETXzl2EsjWzflxaM4+/YO2WPXHl/dmsptPVboF8ymCXMAZTpquysixccS
Ze1BPty/y/Eonzs9kP3ty+z6eti6EjmuCTFDM3/xha+e216R/d1/jzXPvL00FlW356VqTBb1JKoF
ktTsikq0vRxqGq50SNOrGRyZfJmkNx6MxXs7eODZqzHMPYJxZ+c2YQ2wDO75t+cMRUb+44hFZ9Tg
hxcIai6oygBk5M5luQ9ZSzZkteRC6S+NcCSo0IU45V4Yn4Z6lIsMyceS1rSol8b5b9NmotH0ra49
fTCJZhNeWj/ursbIqqpeOjwQG2NaQ2ufCB+utyQ3y8j3UrH42FUB3YKyBkWJYaD9Mg3beOmWWi37
avS3Zdp+TpD6rFQiAOCZpvBCQaBmqB+6n4PCS/fG58/lghSw6yPh5cZY0+i1M9YO2Ka+01gBlYJQ
QMFD7zEQ08r8UtJB5YFkvliZbJmrVjyikb3wVdw/mYjKy9HAKXK1M2bJ/GDfz4UeY9pu7kVllvSb
3JuKo/aGZYPT0tnX43ieygZ1RluQfhW3FtjPQVv4SzMFyO+XUAfedgzjaRHHsdiqsQDpZRjsq2B1
t5xQ3LnG2dgth/kqnX2KB87JMsd2ltkh9sgErfRcPFDhoG0yD3WJ/pLxI+l7MNYEXgD62OEh8DP2
MFndm1k6ahVP605bcmNXfXxom9TfiYI/NvlQnwxkrXGKbCfCiqNZiSXdDJbkjxk4sydj3SMM5M3c
9esZJiKJhzFy8cZH93XRLHaOXYtTw799cBuTdY44oVRljPuSadZHM8fbb/fF0lyV3qmrgwqsHGxW
Okizo4te3R55I8AwKe1PxFYAywT5gHqfAGad0PSlFV4XyaZUf5WyeQhzj//wm/euGH2gIGy9UkAQ
fqsb+0vhh8VbnPnxokDDY68dJNSO5bLT6KTslLKGnRJaq11hZ49BVrjTUsw+M1EET77AGbAj1pyA
DzGY2Z0Tb+6luaHI1yrsTvgWPAax8L7+usjj9OZJ/76YpxqbXSzRZQef5MHJEnUL6mGF0mJLLTDb
ZmcIdP20BCZcrwuoUTwmKQUtkAxJJNqG5KCy0nhpkSxcm8MBVp/qMR0vuRVsSoDYjvf1j+FfY43z
nlzclr6uvjYisFbMBsyyT7L8E+Jfbe61723ig2tko9lDvbDeM6LdVVmhh8RkHZkI1drJsgGv+yTb
lp197ulFVjJnZwUKm24Q0oNG5nqo5sGY96EqyaZ3c7G7u1o/6zcu4OvTi13V7QYF7xWKb+LsoBv5
MKCT/RBY4EbZw8Q2HfMsMJmCtFuL0icLM+3NgckgUmQeMRqZZboJkjyM3M4NN2leTXuQDopjnjX2
uoWCx2MH8gLIOZx9Lhn9Oky0+K4zN2IhYHzRFI9bq6yG98wClsJpa74cURSPgk5VT8oSIEw7/mNe
B+WTSttkRdosW5tJN2nYhVvh2kwaV2wXVtSgILkzpkXy/kBjigS/zxqNOk3+nKdufpqg0LPUFHjc
dVmDR51ItENEjuYKga4kjmnzpXGaIZunb1fEoQp8OjRf7jHGxHLrbwJvsPYZFw6LBq9KoMeQvg5q
CC+8lOGlm69KJ7EWJNPjykz0mRq2vIpBppIThE54gmUlGMZXx0HnbGCfdQfObjzoelGgxFNKL51e
poIQfHGd9GqG2HpueckfLBSdrw0thoM9Vl/u8y60PFbQvnCWxueQ+q9AgV6fRQwAs00+JuiUxPqv
hkp/GfqOOiY9YWfbHsFynPGV/xKhYwK2jvZeXaRn1xj1TxdJxrOxUhr/Zs1zOGmg5TxHKtta3a15
bvT97LtEEfeQqzZ9aIGZu71vZY6i/4BK6O24boDHRd0duAfAHtfyPDa29UKDelFVU/eJW3V3JXax
y3NlvXgFHY6lm9tRP0elumebtBR6ZWbzVEBJoNZAF2tACMyjHZXnD3bT/pYcdH2nNhVPf/4GaezK
TRNnaVRngXscJsiRSDbl+GQS0LV9tHrtPqivZkC/9DxoRVcNry/UAFeqGh0ykTQo3s94mJszH6mC
sAVaqTxOsYX5FnIzJysetNsVgMJa/SUVO+O5u++hwqbywUzk0h7mUMKscNNpcCO2iSLOCjXyOgK6
NP9eA1xmK/6dyQA8RL9pnmkeArJvt9Nx0LZ9YFY0gMJUOdbyBubJk33oT90ziRkkJGJw0X/5vcFN
T2pS7zKW7hWbz4LkbvjJVFpUwBdh0uursVLOXu2O81tdxkERdNG1pYKiE2o4XdyESzTi8o0xE9dv
NmnCnKV5mj9W4545FotowGtIN6kUJc0QvWJe0SPx0FmpmO1HPW/EO969R4g7xc+eiw1MO9Jdk0SV
p3HucCGb3tSVlXxjuQtqVpa3T3yKrU0rxnELFFJ3zaegjUxImqHaAhTIl7y38Il0AuA1R3b/UQP3
/uUwyQhjEGz0sGG49odszAWuM7ZDnX9JQNv0u7J9sF2rvmaNk+11nZURUEvN1fg0q20s+nm7MaaZ
mFz28a7BsrejChvrifodJMVALA3lTOy6XwBbIR9dEjsrVKMACWBuUx/MwCUt14qSvybLqg9FDFGW
yGFOfSDzYEKM6RUN7jOX95t/u8c8Zxirt//IXg24Q/3WMnAY9iGwf4CDhsbeP/696orUopdu/+Z0
hVzL2AbNfz5PQOqDncyVFpCbihLSXKuEpTvjS+ZDRV9STKAPUG+YBfkA42yzJDhJx2XHrGNIgVSM
ZNS3Lx+uOid3br7h19X/P653qnVD42lj+pQUgOBIeCismbTYmLGXQltu7mIaM/OG9DfTzN6D7/c2
qguiD8F3M64r/KDc4gsy2OwYKKUuwZht5YzuMAPq9e5Chq67QQFWPOVTWFygP7rwHFK+V9loQYWu
aB7B03C2OkMSKQIvQ17ggiQ+dP63jEc1Pu1vftZakcyHdK9tLMm+rjVkafLiNR6x5FtisDfGLAb2
yVKseCwcNOOAzju7oStfk1zVW2G1oBoYM52myO/5eOrTbnxxi++pnIrXPi+Kg+tBIsk8C0yDZKkC
Uu/N7OhZi1AUFQCjZEA6gd/APIzIJF6b3+BmeuEnFXTQuQ6L8lp39CxjQVeUpsmuBbBuWQ2MoqWh
+UOSzhjZrEze8XK8JYFyn1ySujs/scW6pmn1JWDvVsPE+4cbeWt//r+//44/d/t///6jROU7DFgQ
6Pg4XmDAUb/V9ycXq6YV+vLFH3AWefEgXrmuReqP6zhfQnaFHyzf5QfRlY8ijkHjny3jR2eNVdHd
BpsGlXfAwLZ978nd6KfI8YSnQOR2Whv0UcjQuB0drmXp6wflt4u4ysercRVq6NadVTRLY5oJzwmf
/KoFYHC+iYGcc6zF9GwsMwwcVOCco6rSAfK7Sh3wlthUs41q+bQaUkAlcciE+gdp8iMFGOHzkACV
EMjxGUg68M5Tli5E19FmhkNBIMtjwdK8xLdX3rzKSaM2nlcd4pY4EcW2tIFGUX3x0PS6DTrznMiD
PORvE2IOMXew+Q4TXGj/3Xa5D/6MBj+ugxDYgYRZeWh+XVVmxtho9AbBIgjY10GHAHzPgdZAzg3x
Hz7UAYx59yVjNAHFdjQehe3odC8ZNE5cosvGvUgEhdiDAWK9xCn/4mHtvxirbS65p4Jn6XD5SJi4
oO1kvTitGA6EeBCioq31ApJSsvFRaq17oFOvIOAUV6zV6WOND0RkBAoMKYZSQGMg1Gl5MD6pw41q
5Ljhqe4OFrfag6XG7hDmTqCh+fK3ba7uMcEcbUykfWeBIrPT2cP2lsSB3A5mM9fPBkZhgBPmyhNt
GQ0qBNIcVOYA6oEzA/rvOKrAAKutdMLxwPYudkLpwq9wgnJn0wykieml8PTjjOjdjxVNWNR0GT9V
HY8+hKVlM0Y3dhyZuHfI6kpczFAMVXYOxgdjoBqIsjMqyy+qdaZdMfXSi8wMS+bmkwcZH2OG+DId
giY9YcVJr0PNolz1+YOxtJ9J9C+SeTVKr2aQOVpcE/hVOF787fO0wFleBwsJLb5TUY3fat65z5mv
A2PpJHWfU2v6zULP7WbV0nGes4z/NteBFLVE6VVCC8Sf9lSkZG+umn6YblfGBx6mC90lqHEYMrfR
VnSVDcEyn7VQyrhd21AY28g0LyKGnvcuKMdxN8g2PzoBBx/PGvm57eW0stDqvCqpoVxYiOa5gABZ
xHv0LYYu+Z4in/xKCxtf52FWfklSSGAmSDpqCHGwLJYx6B3tUZZW8O6L+gf3m+C1CFUYedqWzwos
sSUPQEb6vxfUfzB3IeAbECSPWFSxmGL6A7wq87ko+rJmz6LhJDJbb6/bEsonab435WtojpYLTUgO
irwPJu88K5P65yyx85+z93vNrEOHXeso/fhv95vHmRsgBhAvaFU546EoB+BaGlFEHxgBfgvIPZLh
zoFYxNx7DtKwP3pOUi+QL/fPuuLVIg79/tlD0t4C7GpZzsXzEv15CpJpPzA1d2RholJIVkHsjlgk
YfoxA5S+bMrT1NhQraGQrR3LfNNSaOXEjfC34P6UG9o5/nM70atJBMdmElEAwPNT2lO6rWNSbuIm
Zc9W514TUKW2MRXe1h3KPalV8UYtQPMhW2yfPLdwDiJ06CpUfvcia//FVLl/hcq6+BnKOm7fQoNw
+Kx6bS3BmGQnLwAteWnn4E6lqj00ocCZrh3j4OSgBXtymz54d+R09fFSvhO3/M7E4L+5GirEoeTT
Z7DWQIn0/e55YCBhyNBpn/K0GJdliyIFsZpuFZTCuxSF1UG+rhJnXmmyGVqvOfpQId061hBCPYPJ
vQthgx3re3IIylJtRx9kwDBRyaYdNDvrlForPxinBwewYLQA+/ZapCpfpknQfKorB7m8U/QvWLjc
qJWD/ZowC5JBure+sGl6xV9SfcUB4MSmkn2nvVxDmkHsYzRttmWPP6fzivwyqrF8LHT5PqSu/WbH
HlnWsQ1d1BpESDvvIYMFvxwatqmAbYO8HiNvIqZbkQfiU99eBrzcuykc060GVRpMKQgUo6mVffXK
NhJl1n4fyyCOWr/VzwnP47VDLffQlEV8CmIqVzkp489Z77/04dR+t7J03bYU4msqdbYjcpqFcrP2
KhV3125LugMDmhULYqzXbSX0Uy1TLJfCle+0nNa2rppDppJ8wTIdQKTMgqbMPBjTRzcOZxAqlsZn
M2gIRuYSshG4NEG3y3C+3W2m4pAlvz3GBAdJ0y8YUfnOsUKoB/WkOnOSOPvWL5x1DNTiJwAeC2w4
XvHdFW/9JKavBTbmxVAV5NEpp2JrpV6w9azYebBEgFevZOV7HVcLc08RBD9ah6hnLb1s3eKrd6Au
mNmWXTBAeAV0s3lFsC2mco/V8Ckxp495cOdTivFX7fQE5OdP192PruSTsXrugBSRJ/XtGf+rzzzE
/IShy1+lC5iAnwR0CZR9/KntyvrcyODBgf7yJ+PyabOv0Uy+kNkVhBWU8oBBhn4a4lMaSMDJ0Aww
ZuiMqMf5G48RKHnVQ7cCve7s5lNz8RureWpEcojzDGUsu8u3pU3dVTdXtUCdTqPOCetL6brtk9PG
v4W1I5CWMvzsZmzcapTpZAihkMgpg+o4UGDXzGBMmY34/CgtligfuQ8cApMPaQKJRo56pXFZPf3i
krD56Zt8vOiAAZQrM4tThv4P8XHUGf48oEMrPoBitIPWKl5O/JcAHwA4pVvISaWF84z+J5oxa6y1
EOCdgo2PuttjOW/kUwjFmKD5ac1zd2ueM5HNvK0Pf0T+8z4TWc/P/PUTft2XZFa16SuIBvGOo53C
2x7tlfBI6g6YycAfz8ZjhhFgqY2V5pAi+HOi9nNkAaZQHASSLMOq2IuMgskwt9zwgqszrfjWWGbw
6oRusFBUC5uKPgMCMWgXXRiMGwFNoAm4JXAA2/DCxoTvEzd9TIo0vBiXubIStGvaeLKwY/w9gepW
tS5kPJ7TsF55cnIeILAI4Igs9dKHYDZgJwV9EnZKDjg/ZNEonfcKdd5PiR18nxpHPFd216/HgkMO
lENmyPNcAcRwXO+06sMVqlFgbzX0yrTUT5kuNpn01We/6NMjbVEbNOYAvCJWLdqsq6HQn8fJSRaW
vfeVbs9WDklJ1KQc4O+Vj9e8p+oM2cfJrgEZrS1rh6NEs+okSLCbcZr+oo7qozHrmhUq08Fzq52r
i2brV9mhhTIoUEIADfK3uYtO+r9EoLqplg23nQ2IPPZ60g2aGo6UJ+TAeiU1kS/Yy76BKMK/O85b
27T1Qw5msbflrIqROmmK6k1OH/pc2RClStgKpAv6SrS1FgOVX20r/xmB357sZ9LZivloX9Uait9C
ZjiCz5BflNTbRV4hV3Y0QC7AnCZW0B9uEDku2viYjMNxIDE0aGt0URqrBh+0TimUO3rnR2x7Z5SZ
s/cKvOCoAxT2c6DLYoFDafZp7BJ7yfHHPORJ2KwLQMdPVMhxOzSAsoxJJw58oBCoDVRwQrkxX6cV
JAHwiUGUwUVDeYylX69xBp9ObjmCG+EodxcTa3zNBuwBeghRM4cw+AD+QWT8Hq+npSsGhM0L1wAZ
33sYyaBZ3swrmDUWeFpDf4ZBWwsn9/AHtvbss4d/QogoVG8x5A5WuR8I6O6V1Tm3M76IQdB7t6E8
EhP/a0IgWjdBCwnIqNDZz/9dFn5Zp/ycKXmWfuZ/lXn+vbD66hMrS/1fR1/6gVmApSq0Xc+xUU4j
1APd7U8kSDNkNoP48PgMtE54rbyXwG2x8EIuY0+7EIyBPCvfZJJCs89q2kvXl+7j4NiQ1oA/m7JV
N/ZLAR7GwtUDlPjmFcuYSU1/N82sr5pDmejHcAryI7ehnCWqQV/zKqsWA6odb66cHhODyw2Dnaas
/FH7+i93zIPPFiieCwmRqh2aPz+apiYHi9Ro3rR6/CJYca2hGPRUzX4BMP4y9tzxS3csU64uPUHp
3WT0KpvIup8ghGfyfVMXQINrOCWOhu5rzrxmQxUpopK66YblHU6WII6jVxkU1c9iOuvtJdDS3ZGl
RYwDEhn6o7F5rPpjPNAWXQlIj36YMCG+9nGLCWzCaljJYHhuPP/BIAkN9hAs9/w4uyyQBh4FFNwg
MRH0S5AvySlgTbliZE6GCNFGG/9bk4C56sT0BwvKa8oD6xWCAnSRpZX9AHUwhvXfRi3u1+0JB2bM
3I5/ucHc7tPY+1El3XVyx/jSerzfsmQoLjVoBRAN9IvXqkqadcB8ubGqungVzH9rudc/JOWUPIWg
zRr3GBbBFuIJkPiZb4KGP4s8p+JHT5Dmc6K2nsvla6i0f0CXuFoYc7DGJ/BvLuksCFRU/MxSWn6K
+yY/9DYUUI0/LuILQHXlJ7cZl0U42RHJ9dprGhzBcZI/Ajz++3D3Edb00MOvoHE4h9wnjAmkaL8C
Z4ktIcwNmVJH5o9hWUAjFI1ebJRJt0lSWR7jclS7DMfCvQRy4eDiBd26adtCI0TaaxJ34FKkk4Sw
bjpc8zzkC0hL18/QA+TRYNvtKxF1Fsl0dP9y+NwD1up7pev1mHGO/wOFbgIKLGrkjpDjzOIkjohC
E4az5msbJ09uNxXpjw5gip3pmA01+gK8zR7J3E1TQbLnWN8ezRw6Orc5dybF/5ozPbl/3hdmFUQ0
+8K5sQdCL5kFQEOxNQhMcGPdvdIC5KyZI93EzFp7fa4BdcU3sn0KSbzDMT7+8T+0nddy40iWhp8I
EfDmlqCVSIkyVSr1DaIsvDcJ4On3Q1Jd1Gime2Z2Yy8KgbSAWCSQec5vYCoeoqCMX4mFaDwoxvQu
8zLjRkXaZpsnuvPkNmSxY6RZfqKqya/f+dFotbqa9UJ5dLW53HUsBm7GELmksGa9WevZ9FrW4W3s
Zd2pVVPUe4nkYc2ihL+AnOaFafxSqu61JLn84vQp5ipuP98bTjXtZ0OvDkbQm9tUyaJbTCjibRa1
2q2BSN1J7epsA+grfTFE9hkdgP4nKJdtn5rR1ylFt6Oyp+gMMYInTV1E+7AZjAcnSiO2xbr1zRF/
sGSGbpAVhjjFkqZgj5W4XfKTYuEryAYQQW9npobyZmeV80qdLPs8iO61qbzxy+BO0xbjEmKNCxCr
08y12ive85SJ+givKfbVzoy/9GUCXI2vx14Wvbk59W0oHpug6x5EmT7pSy+vNLJ93k2I0ixFgndE
PpXoe2GJ/o58Ah9FBRnpCpKa48kh0xwTy/8Ntpr6Ya0gOXUvq5zCifdNFu3IFRi3WTpCuAgdb2dW
LU8GNVPWrdb3z6k92kj3DuKPLqweEr4d6EgrG2Tqy2hVJNXtZAzhtw5XiZUSxuYndb67LAyU9DsP
6s9BZxovVafN+x7hyo0set7Q+4rCL+3Syp8litC++/u4j/1P7z4bTy5Y9CD4Mdj4J4a3hk+EPdm1
8iy8QgPbZBj+VM/DvSry9KYVTbCFLlk+ByXLElPPnR8VuMCw40d87TvBazxM6R3LArrHVfFc1Xgr
VKVhX7vnmEFdps4guN5c+i5TWwubpA063b8QtYu5B1KfZbcdEd+fTafdjH2Z/tG1g+nHXVKczbTR
9yX7jn1Yask5hDXq20oZ/pHDyA5ZlMtBg3BSoqDgNGZwE/ryJKisPEZUMlnpS3Y+QvDqORUkf5cn
iGz7XZrS+WPbMg6Ui/NvZGWAzH3cKME4MdAwUG2DfyDQ/3H1QfgmMIETOs8Gqd112k9p9ZJZwQqI
WboDKIaaqirgZsrTpicd2S2HS0thTp4vK0XWkomcJ9cPcwskqT2fJM5FwmHk2QdMzIeiENaEekRn
m3vIUmgD9Yj+juTTnhxNZ9HpDv2tptTOsUvtYdMirfEJqZIQfXQ+8Lw6IsZg/ZCDciVmkJP0W9Vg
zy8HtWnIzzJyjU9Ohva4ld3rehX96AWa7nrLr6RGZNeeAMPA7vvqdPb8xdO61ofLYj2qUwotNo3t
U5eYyh7+IerHahqdLOACW3MWyo0XmZ+jgIBaBsjmSIjOuwUfmmyVfBbPBZw43pVi+hkAb+5MviDg
8cB7DMknkXrWJvaat0EEwuPLILat9e9Bk0QKNEh1NZkeXwYly5WWbdPlSoGuiGc1sEmRAADaDaaX
bwqAnfHnuQu/aparHYWRJjdzlXgsdokytgFr2XYcw725xCBrQ0XlvZ68SwwSeanVst/8VGUWVk/g
NxVFs79Uw692wbl3fTduG+Ipe9dKnKW6NpLyHJrpl9zJA+TR4Oq2rf6CjGFwJ6vkQRa9PNsSeE+O
H+rNVtf9PhfNppge096YbqNFAJEMCGTi5ex6kHVpOFT7tDjyhHIH9m3qU5EugOMssI7akrx1bPC0
ulvYR30JGcvWqVetY+M9hc3YHvQ8NV7S2duSpLOf1NGJHppIPGULCaw0W2+v5am9Vmbd2Cg9ekBl
1RR7Qfx9LX+1mjsVe29y+0tRtuZ2dQi0aWdV3S9r2ZqNAPW3hHEwxFiKSqKdavCfj0H5w5gc5dh6
k3OSC9xI28aOWp8ua17dtbuZ6Lw+YHqGOCoJ33gj1AT1tDYCXc1SjV1muEauIDpWSZQ/WXPyvn5m
1zcWVv609Lf63Hs19WM2gfDPOzi2KSr9pryjOK8OLP3dtTAGdW/PFv8BeTSv8q5zT10alZ+ULtzI
feZU9NUhJz7si1Tvn6YxqnaVayRbmSgM0tzAF8D0jikf2UuRnCtVmz6DPnu+gGDAeiFGbyjqlrWx
c5MHvXJyh47tZdLVX6wuPYdLrHNIEArOC+tVpGMCUNyL7+sgRjVfadtdHHrmY1Zk+soFq/IDCwQz
bX8VcB1ei/KRYHAJifDPE0X5WPO+qQC9kKze9ynqznlVIffJlAPYlyVH5BBuXb5ORUvKSI+1cCtb
B2iSdTl9c51VMbFXD/jv9KESdHdZ7KTH3ipjtNda57XPm02bddr3vOzVlael80PGIgkgoO1us1h4
n/JueJY9mjxmwxpnn7oqq3e9W6C7n/X1Y78E32QPB+GJyhqmU8Uzbd0teiPNchAqZBo1yrW1q0UT
+3o7odKxDT/rneRTPsZ3hp7VZ/nyKSkxoDrLr/HSdi11Rviu9HtcEPBF/Pu3v6c6//z+X+A2ZH40
EnX/rIVkWNieheo4Pc/eTaNooj/EOZgkzzOH9VAm9q0kRsizsA/YAJlwnNZJGyhgyYZg2xfI/kBO
gYdPbOK2NkeX7Ln6nDqpt7F5VO0ms0u2NhYfvgQTS5BxsmjcdCX6RDWEtRhRo1ubJ+tnx/Q+F26q
38uSGo64EibPaUzURrOL4IbndrMOC8d6hXH9wwEo91B5rXKXzviD5DDM7iZPISuVjg9RN7SQ//of
Fkq1rw2RNbALw/SSGH3sx012TqdQ3JUJLPTYdcu7xnOCfaKJ9tCwO83ZQ26mvh6eRl2dj1nc/6HN
+vA01YXuJ90Qbm2PrELFu+6HZ+NIwWe3T7VE2ddB921q0IHLzbzi8wiNtdC85qvGr73QK+fFnMxg
Bx242Nl11T9EdnXKgPK+ZrmxlnkltUOXaBJldHaS+kEoUXIYx9i+DQq4KPLA6xOEYlkjt7bwhBZe
1fBL6LxvydDEtfclKgOENg21QYl96u5JifEq7eNpY1hjvW3SwLxveDr5IqjdrStAFKxgbaPa1KfO
oxuo9wYwuK8agJlVWZXFKnCqig3PtC1V9yWyiuGb68blqhZNu0nmPtnZaIL7PAHEi2fbGBOY0fA9
hA7fhDUGl73xPBSm98salAc2xfuO7Px6cmAsTCneJB3GFyKP3F1qdt5tObbj3naVmwAn7o02wWLP
WqytQFe/zEU/bgdwcdsy6NmBF929jtw5FiRT/K1Pxdkl2fqTlBMxG8fzwyByt8gFdTcZsBjJ9qPD
n7TAYppxAZqy4xhGyYM81LWq3SopEL6lKlWUxo9z19pUVqmdhDPBPxDVl9GtzrVdVM+gcp+1xsvu
EVFSP5WK9rkMNedOT6r2NFnNGSIAkP48SdjC/UzUvjiqcfjowes+hE4emxCxS/OoEID2NnNk56/C
Jmpc9WqzlUVlsu9x7lEebX0Qd73djatQKYpXU0nidaP20a3u9Sdgmi74Z1TEJIMm8jir0WxKqyjc
5ZN4q5eNKUFMwjVLF1lGbewPxSmL9RBMn8iMFPd1lnxiddLeTWPCL2kWGnaE7fAZQfdkBTQ83xEk
+cF7Vzzk7mCcxtHZW5kZxT6CWgT0TCDoS6M6BeJhGB3npprTb+QY6SFQSDh4Mbpkl3KMIu5qgjW5
CsZi2FRElj+zjOk3QO95rS1F27A9X/W0/lCgz7yNvQpDv65VkH+xjeL2cuqYPdskVlyuL5baNOQF
5eqKH4m7CgsCjCimcz0lFmY3GGiIboOP7I9SaKzwku6bMK3hPHc5/lal22yb+HVuAPom7HSmPml/
CfNJuI741KaRd6yDGe5wnUGrSHtIJPjYnZHwC/ZI1+erip/zOVf66lwsZ46pnXMe+tjLUSUbh7LN
d7g1hL4sAm7K7xSt+ZaSEi5bx3puUnU4iNZufFl04nAm8pZ+TZTCfkZbWDzmfelnS6kqYWzG4dBv
RnVUjvNyAE32dpahfr8bIvvrtera7drXM6qa1AZX/z3SsdtbULy/6qByb8a6TQ5uH3hQQsd8H5ta
eBJx3O6ixkjvSCXiB1QZ9f3sNg6uKEh7CBGePd7M+zIv81v0iDs8NU1v38elezRQSt3qkzrfj/iG
bgLAH4/9nCI9bQr1ucoemsYCdeDO+QO61sl+MJvmsNjP3k9xHxP3yppXPShOas0vPc3AFuC08EfS
9IYPUi8/G6Rd9wCp1P1Q9Vh5lDp0O6KoB81mNmEpyytD1L7rGNpXm42Frjb2T7fKnzTWEH5LVPAs
DGWDuEj1y4RUFvEsfA0H7lBEaXm2sDPYN1N35/JT2qW6K3ajBVZGdVxiC3akv6hW+0238+RXYZ9A
aSKwwI/5bJN7fnUio/LrQWsfkXvpt3XWlUd3bG69hJxgECrtGYZRj/EemYC6HP2obLKfasQ2yytY
k9iuWWyhF5a382xYJx0cyTryhPbFFNOJGIhLotLTeGRvW9Wuv8aRNW+Eq9Y3hCmdx6IVP+FW8KAk
a8+OuLUf8rZPbo04RMkvH6a73Fu2L5b1LdGqEFoGHnHYlfY7O2SJhGTRQw9K97sHTG6lFfmEmZYp
QJg36rYphv6F8AQJEnrEy8LZrcv8QRdtCQ6g3atOmB2c2bMPeAWXR/4v092kdva9Z9beOhaLXNWY
ePtJj6djUQHHH2MveLZMsz07GJ+mMFOFIbApIN0bjl12ihHg25FB7jYS3BXyWa5tEdcHCf3qETYH
KeJ2iFoB/Wp7d9WjafqsqkPxqGLbZ1SddWs1Q+Yb5iAOfa+Fm9nVileIGD/Juozn2oPaURrRj3h5
5lqpt6qGxeVGJw47eap9GOJh2mGNUTyGuvCIV/btd9vDlibutZ8KKYtajZ1PNW4bG01LX92pwRKp
MLxzvhwg2OOnk/BFDWxFV1YEgrT13DjVJgoa7yw7ep5t7twEt5trHcpu8FssHizLLLJbZo322b3M
fZkss7VdCKphEPPLpITRxi2r4qSEBADhB7J+Hozs6CXeH05qeKfYYH8dtU+zYcS+PusI1nqw3Jvg
xvFc7VRBUPFn9LWBniCK72WtfiiGbLrHg3e6j/fFlBdbNsfxvmKnsDbtXn9B7vSr0YzjL/JzM0hl
FirsthsFp462w59REPvmcZmF842S8aA2Feth5DmyVyclWWe1rX2ykxBvnlQpEGks+L1q2RcwM9l6
dlsWXGo1HecA9EhuWM42sY0RPaC03Lrq5BzLuu8HlJT6J6t08r2sux601v2zS+vqxNUc4F+sRlAk
bNsXtxXtqnDM+POAqDuecZZxxt2PLSpYCPDcu8SYoQhASADfgxCk0GuxmuPuJBqDLSARqqecPNMK
UvZ4kHVabtirYe4gFSvuOTFi5ye5KFwQ/C4I3cfQYJUc6+pXVVGmG5Cn842pwDRZBWgnx9MSmqgV
wUIw/aK0cfYq1AjAOnCgBbjsEgCPbkClDwigGdjvjG6zscHQW1FMQjLM46NajcUBH2F+D5WqrGtn
1kntecHj5IjH0A5PcKPDCHEghQBL2u8CrSkfiKdBScbmEx5bB23cZtUEpbb5ZJdTchqJaxAK6ZpP
aYWHpJeaz3x/7Od5gs0DHfxPhjgWN8WFRSv5YDW7uHU9kACWBHFZl9RtcNdV32XBjiJ1UzoiXTtO
M59TpLFWhtaNMBOM+XypQ+0DG2YX7MXSRTawW0AjRUEDhppKJKmvWgUL4EVAbfSc+tj32dtZhifQ
BtlIC5kvgSmZ7HM55UnE9ypThy2S+egiWkhOKirU7lzzgpM88DXwDj1MKwNtkZPV2LwA8uShq5WU
nz+PRVawzoM2j4ij8MkcrMZyHmRd55Y3etpi3pa4OgJTMLv6zCYLP6IGh1k2XJLpjqyTcVanyfKN
IAofIu56NzkTdrBsLWs9nGGjTUsI4R4E63qwVJPXNMhNr9Lh4iTm6wCp7xQNPyajJNHaT9XWcwnc
VnHq3LRBy1psOdNS5HMulbIsD51zR5Z32g49VqmETUlRVDAhhZK9BmmU/oGZwKKIonSfed5rfpcE
4RNYlHhjJk1wb6t8KeL0K5srEvB9sxjDW7xalqI8CE8HVWt5RAfgtdGkjw62h1jaiUw/G+1jbLYQ
G1Ub6ZWADxhJBJSTVa/JDoGNv1Qxa0rsVzPxADO1snU8K8aDPNQRlEBWW5gEhupbXdP1PQkbHde3
rDEv/YSm3ZHQs49paXnbKllw4o5m3nQxkRYPDetnLbLbR9GKFX435bPpDBsvVZWHZaEe9K32YoBY
PRIgCC5Fq8pzP5lEss31KmnQ2sUBo0L+f4cEU0YutvzuBkmJc4AQuM8TaRadOT5YKGn4k5fNO8sL
3Nu0UT5HSZk+ChiSZt+0z+E0NRjnuJCeOu2uCpXm2TOE5Q9oVPOEpYgLS7DTBkIzQRfcWSWgKqhb
wV2R2D+0eU5ewjxpDrEakRHywvTFhi2zMUUb72UrjAi0OyOzAr1CKzYTqNymypPqmuoj7w9gLFSP
zgBvMSrtlc1G89ZRcBusBsvYW0ab4USo2jCm0hbBJtBj8MDtTzmhBPwrXHVNXJ/WSdV2VcnrXUkd
ixBLhH4nMNGNHKt7Q7irtKrfXMb2gM542xPnWzqzwmu35QwyXramA7E/c5rrSxGYFi+saVS3snMh
sOczRxM5w+W6apgWm6YnMHYZO47B2iGhvZOdjaHT103kBpfWzG579C1y3Bzl2FiQeBtICck/IZ0j
BQ+3Lt1hxrO3HG+4H5C+3+bxXB3d9Bb0SfystP6gqeJZwXvpOW/Gz7CovFNpFuO+HiBvKsYo7vsO
Cbp48OAOKTFeZ0tdp32tZ/TULlUDYgV3JsnmQK3QuU3YMQM0j25c4Yp72b9oYlz17CLeucXo504h
WOLFzhr4dHYbhhC/Yb19LwhOfa2qSF+B8rDu88DCuHJ0b7puzs+9lX7q1TR8gY+s3+BrgeK1N4Yv
Tdp1W2Lt01a2Ah5ofXKE3o1sLc3mKW/L4RzGrvG5/9rWebjXoxKTT2E1KIbYzbqFt7prE5KceFog
g+RVuINgX+38eZotpybm5Lr/rsO7UzPXqm06ET4IrccAEuZnmz/vyTOB8Y5e+Nng2/YQZLg7LCXF
EuZ9Ek6PspTMBRKohfguSw1/NPTtuCbdWkef5wbtIHckRydnTboZA0CQKevEVoz7KVDfDqZycBT8
hq/VLPjx6g3CT7LTtT4ze22Dy7mNkSWjrw1lmKirOoAtcK2TXYhHsNdBx0z8vlwwsGG0Gk37BB9+
G4tuenVnO1jPHaDmSSvUk6oT7gI7vXbReoH/3kR+vLigyAO+Sm9nmYH7rUneFVEinFFkK97Nf7aW
ubcZBwglHxpk52xpFb0SvmuF7IP9ii1aohLEXi+zti1Wp+0McK+HVEyAZTGnQy7s7ZCwVMAukIM8
uzZc+10bPvT7D7pcp58BxKcrOf91nCxe+1yv9B90+TDVdexf3uVfXu16B9cuH6ZvpVn5h+YPV7pO
c72ZD9Ncu/x3n8dfTvP3V5LD5F1qw1Rv+yh+vP4Jsv5a/MtL/GWXa8OHD+K/n+r6Z3yY6vqB/VdX
+3AH/9XYv/9c/nKqv79T5B0aVocGPqTTxNIuXn6G8vA35XdNpKIYVWTu26hLuccK/jLLpXwZ8G7Y
v7yCrJRTvR/113d0veq1j0reed5cW97P9H+9PpsZtt7CTFidX694mfVynet139f+X697ueL7v0Re
vYMDYdVi2F6ver2rD3XX4scb/cshsuHdrV+nkC04zhfY3f/5//7303zo96Eox/4v667DwNT36wmH
HzzLp/auHyNn04CI92UxGhbJALNoQe7QCkbL8tUay2bFbUt9l7WY+rWNx4pyaZYdxykEEwd45QhJ
HUP5Es+mtWwOhw3W9t4JzC8MOlk1zF52W3usAiu90nf6ZDhrk6SSD+/PJ80A9HKxa7uYuUlfN2np
BhcPSU95ao1zqvhXozfdeRt4rbpawQWBgZFw02Zfg7hVDiaSz36R5+mOnBTxKDUvH0Fl7s266O4Q
WyoeFaIvR8vrzrJN9qr55W49uxnX0MKLR9lNT7ESiwi23MgueqCyRMJMfplVdsiqEgyXmWir60T/
4dV1dzg7lh4QRP0XV/YmlJf04FtYGETgClecZpBYE4a2GJ7JMmaTkT9m3lvztcH83cU2FbqUI11K
8TZMjpUH2c/7PYtVp/ikmpB3tQpGi9EkZAHkqTwQJUSk9Fp+1yl13RPoy2n3bgzI0z+7v6tFXDFz
/dFQBTJ9aPjj8mbfDVrs3MmzDO+KYSj604d6FkTxmvUp36EPA8YuOg5piFrDn3PIHvJQsb1FBcoe
dtc6eRZlzrCHBvnzQ72cpGrd26aa7RvZKKucTGxzFSPeGrw9mEnyhBg5WXxEjl/YjXepl42yXp5d
D8Dr7FtZnKXonTx1SaYETfI2Vg5rzThYxwbGt0Gej1sgAIMfJzP24ejrtedVrREkwdRI4VsLhJqw
nT1uE6/sziJUu3OjVc6NM7jPsupaj/zWs5V3LnsNuspDDhx5a5vh4E/LSFl3uYac6Vopr+M64XS5
jmxQq/lLXmKpLGm68gwdqIc3vu4H6i4ifF61urRdziVnV7J3kYUF7dCtPXQ5I3K4N2pnGBm65jXG
0Uqt2JwHitr8w3mnGY3qy+5B1wzjbafp9ipsh3zdJsYbdzpVes8lugE7+nowqhaxTqL5supdl4/M
a9keJi507HddDSUQcrgkYiNfsIrR+cc4jZi1aUCUbjPXvo0WUAQOkeofeYk60OKkce0R2ZqGaLDI
ff3wAfST5oDPt7LSWdxC4b9aBEDW5W9sEJpGt4UdkjlaIoD8Uh5jsqgIVyKLJw8Isuf4ynXDRTSv
knrSS7+ObNilH1ALsUH1pEU6rmofFoWCbdw1yTpC6j3yQQoWwEHyZC0Cr3moxNQ8yDptqeshdWM5
RIx2K8uy+cM8o5rct30QHga7FcdBtYajJ8gQr2Q5QYX+1tXvyr4ci/WlgeATeIDR6b9FmNuQuNcH
9JfDan2doS+St7k+1EXLfIF+96HaVmNlp+jjQ//bJfTde+XNRbQJZp8YgvbuDXN57ZACvL30keV3
Iy8vGRHEqh8CevJh+KGPq5AxzbP4RcAL2xWL2Zw8ZL/PJmkqdy3L5kGklxEf6mWRHfSwA/n/pRW9
O68IfMKa8iAx52asnK6HImjfimbYrXpgIkfZKOsvYwfYOH44N/PmOoyoerAeqlrzL2q3JoRDaFAC
MUDTiGNAwFq9wa781Zj6PLzpCkcci6RgYxq39SGZs/qQGpmrPgqL2IE6uoUv+zRLx1RSFSYPZHRP
1o045J2sciO99FmMCuRBWk3NfU+30SsenXnPa067h8yq38uzHB9QfY7707Vex7rtmOsW2kV09VRA
tSttrKydw21D8aPyeiCsx18C6nsdK4hYX5pj00Oq8vfVZO92ueRYKqRkuNr1BqKmaI9Da16u9q6+
yGrQMfjiiVk/zFlc74hTq09enyNUqQT2Dx07j6jPxTe3K4TfQOo/B7/7xoYzf+grnC8Nl8lq9JRD
jRRA3yKOlnkt4aQi3BvoNYlLc23HRCRBOrzVlRCryrHGYWcZcRks5xHREtSrI3fVLi0NOmbaWs5o
j9Fedvk4ZJkbam2M6jsjZGtp1etMd5zRvgezXmzcFqFh/uvsH3YET0RL66+RnaDrYbXZfd2keP9i
Zri14Lk8y75SruUf+6rDbJGmAfqg6I2ycjReSZIz0OJ6ABkmpbjAiFUDXTXZKtkGstVxATrIVjm2
7MlDqp5heo0fMI9vkidfNYufFPF6IvA1+KlrUbbWixOVbM1LXGUaE0BTq6Hy6/UrM8jae4RKYPAs
Z9eGa120tILg0HZ2AltB9pMHgRrzpQHuxo+ZDN8sBEnU6wB5iQ8zyUtMqJ2gCM3EsvP12tlyU6Cv
2lMNrMlwzGpjT8DxYntMXuFBYQejvoZ8ACQLY6SGRa+91pYGyKqanqZSwM9T0oxMeKi9OoXqkPxU
g1OYzSoGiHxhl+Fy1qIrmsNIvPc/mzUYdbQxFAV/HxaPB0u41k4LBpjZ4LNW6IcNx1iPw5eomg9h
TbS/c5P5uaxLf1yE0eDPlXd6j21UuPSCtMja2cZjRrZ6qV7zpzClbJVTwsoTR9kam+q7KYupIFHM
HG5X/iClkJFh8EoQ9E7/qCI4fujdyN5idmV/Vub4Tr6Hrz0ygJ+HKnasbdRaiC6bqFOJVTNb9U6u
k+ckNm5Np/A/rJUhVbICn1XVuLWSt9a3OtkSt827lmnk9bO6LNVJ+OyNsn1KF/tGI8tQ0THbm04V
irj7XSQpGp7kYS6cA+To6mQr+NkxUblvNTd+lAcPgEeVgsWTJbQt9FNtdrfGYGIAk0/5uMt7MfCQ
ZcDM7//RybPOX/y3diVSdJjEdOpN1fXOSXaZ9EDc2e68uw7Q7Tnd8wSFVS8HQGW2/A759Eufy3Xn
9L4qy+gyiYG84300kfiUd+EAw8e2PbBWsq88gJrO1mCbxNZcpp8Vt/JHXBGelGytJviolH0rnqaw
0f1YYHwr60YQt0dQUT+8Re9VVtWliVRQrp6cpUqATt+mjc0qcilWbPoeDeuLbJPdzQQeqZdD2enU
wLyZ8uAV7RBx64WhuJ2CERS6PJUHHu+Kgq/F7w4fe9W/W2QfWQzKLqxXsozUWbzRrXm4zHntk5fJ
FPjX0XJeq5ne7uMyhSxXufOsiibcfehitypv1ND7FFkNTiq9Z964gxKDHZxVTuXhWpbtsqdsdpDK
euspy/a156VJdiUhMflaiM6I7CTnkGfXS+JNoBj+v7ya7MkeNUJ1EGSiqrfjvYPA4DoZtXQji4MX
UTcY4/3gzs5KoEGx/dAQiOxHRL7l8LG+HG+iKtdum6LJbOxUmGR0n/SpEnehHnaAk3Jn67GzfEDU
vlkFzSwOsigPae8+quaQHGWpThLtobfGdYGB0H25lDwzDB8gZl6H1KhwnPre2gdTO8e+13eoDHj5
Vw36d+yj8TLzE9ER+5PDlwuPZiS2bZyDU6obH3iPeGgcNXqCCACuMniSByOxOxBEVnCTLXVuC1B1
nhXMXZYi2fr+vgj1m9r03gboAxAGCyNBWQUVLd8484Bs7NIf7G1xHErn17U/1EDgXTbudkuHeqgn
PxyiaS+Lc1f1gNHs2JdFxc2Mx6L6nKfZ29VQRaoJX9rOwci6FNRNaRC0cRffMrREE/6yJFwjsV6e
ZF1cWoCIr2XzYECUQ6ufDsEySPaSRXkwYjsBR1OG6w8N1yLeLeY2smwwgp8NzcUnZzJCrFJckk0j
OvYWwMd1J9p5SxYe6Xo3jh7U2F0lU5X/U6sca2LJI/tmhhs+yfGQ+z+Olz0ixGkvPa5X+H192Xid
A1AwWr6A0D2k/rdWhIZX2mCht7Ih75xcpdvAzAgRErDE96ZLwptkwVivZO/ejh1/iozxLA8dqqmn
KmiRte+mc2FD8siTIN/Je0JiGksGqzleSi5ptFaxxlUqP47frfLu8n/RmhESeze2X8aK5aMr1NTa
k6sOYThlUG/SqrkBLoi2FADYxzHys3hJ+C81pZp4N/ZY/JJNl05N0G+y2o031zGhKLPVNIRv88gG
xIz/H+e5Xnv89/fTD7PqGxYKZXVmGcey1XdDoluHLjBYb2XDYBynmmlYemXGMbON5GaEAowtpHGU
VUK2XvrI7jWknI3WeXBJliGyp5xbFpUR94h1HSL41KX1tJGVsvlyRdl9hIS0gXzVrGI3Tt+e0tUE
zmdVmca0xxNjg/tdbPoENcybuM4toNs887uQVx4WE5Q9+XyX7cRyJndT1V23f1vXBGN8IMqn3PED
Ce/dPnO3Y9kZaB3/WacuDfjfwcxp9Et9gfIOZslLFxzMvwy6VR3keFklB2h8fdZ8U5BFWcbLBjHk
7tHWJ2Wb5CN8DlEdwUrUx1mzquO/KsoG2WVC1dpuZqi1/76vnCmLw6+OjSJaYz9ViqH48swEtHI5
K5a6KlMw//vd+vf98INVQAUTzHSzzQdtLFnUgfEqRQxgdlnHySp5aKIhfGfDnQEtyAID2bY8PGlO
CPmM/LJp5mCcR9MAwJw8GUt1kPfpzcRe2pdFq4Z6j0aSAoB5Ll90jSA8USAER5fOrOgvc8ysac6J
Ez2FkJVeOKT8bE3WMThc2Dl+b7uych7bwMZN8lpEd/4whAia7JTWu7SGiJU9JLZpHZEIH88zMinW
ZPS3iKBN58Dk0MYKKth1rK+doeLhNSZ2epzdtwFylDy4RnYZKkty/GilycYBSrOu3Doj1tlPu1KL
jYcKotWmr4iTmZaFpd5SFyhm51el3V66yIaJCVYosxU3lT797ENLuyE0bDwganqjJpF60vrOjf3y
ZYIr9tAtTVPfKSfNHved4XgxRtr5dJMq+q9LTxOyFuh0s/TlNa83k4VofSfAYiow7LeyPuu8zq+x
+NhdprrejGyWN5g42eVGrtOVL5qXOoci0UMEE9jYGct+0o2VYQ/UH96WwpZ+da3Uphncrdwvyu5g
vumJaP2lz3WKa8O17joNbj/JauZ3itf9+JkQ2guESuW5KydrV/Zmte/yJntGye+bDvDxf1h7syZH
dSZa9BcRAWJ+tY3noVxjd70QPW3EPIhJ/PqzlNQuV1f3/u49EeeFQJkp4a62AWWuXOvH7wFjDMGL
JkJaRhFrjFJHn4wJIi8iA9S5Y66cOv84tNSQgslLwbcheT/NLR3A01tgrJdDZ5unPAUeaAy9L8C3
GuE+MkCXjiYesHw1lSaRpkmsE3K75omixdiu0sYcDmX7T1ba1p6D4umATlL8V9UadCrRGVo2IBGD
FTrm4wEpIfJKFUJndGgEmqRmz+exE7fm3ul/QNLMQV+0iqPlaIwkUodW6HqfyAh07VHa52iDxsGc
DK5txxoJ+wnPkWVv14X3T5ZZ+QFo4AqpzzjPDwKIqGXqhsaSJgkv84O462K8WxWuZp2g1Yyu9UGi
A1AppKshWKPkxedhBxFy/81r631znSANcEID3gt2neWXLk+mhVHG4UvXAY5k9KV8CevYXvitKF5C
F7KDZRn5UFEQ2kKz0bPbmehoQtnA3xtQp537tK0kCeehQVQPYKv5MLx5qa/u/+/cLIvipTtgS96q
7k+zAzzGbGID7wq+e3IU2wnKZ0CxS9QMD0NUB2QbAbmcVrNbTcn70ggatYKFhq7AN1gTeI1WbUGf
4gUp2na/sjR5FmgxuOp9zS5DXmcLshd5b61yHTByX4F60f6MVzPjSzjV7R5/AAGlkjz9iu42sRCR
H56BBZzuK629kj1ieb3OQstGYgwXiUW77izAiVrwbL7EryZPxp/DFEGuALe1a1+10xbqJ/VWt/Lo
HttBYOidwvkZv7IW/CcUCXozeXUS0MK8vVmDbxKdT9B0XIHCIkMP1Lv8PBnRapAFUrrZCWg891LU
mrbUIhtPs/ezqECqlGzx+9nNO58lY3nqCpBjxZFz5Xh73eG7aJ7pgCZ262wnIVQboRy4+OSgoUzC
a1Xl3o5ibxHgeUcmzAbmtM+ie5D7FQ9GkyVBqAP2Xwo0jiVaVS3t3s1+tGOynCw5vkZQFwumJv0Y
IVSJ5H9GEE9UlsQgw+RQE400NHwUoNrcgN0mx69I0/klJJ1l7rsrWwcn2CyizGlz4t40lyP0N2ix
ffDBGdqtfOUgr595+NFkzUlqVYOmELWn+TBNrY0a8HgQzalVUrusR8LXrP3qXgKYuBs8ja3HqdKe
kcGaI0w0/SxyCeIhJ0FLVIH6sKH41qEC/g2lZ+MAZt32HjyK8gzu861Z4GMv9VKWa1uyYUWxdDD1
7Bso7IwDjeountBT2W/B5y7usLlc9lODsmQIMTcSym0F8nCliezIJFr55LJiRS3QoEfFdhhyKivq
cvaYayw8x9FPaFBcZtzotYc4lDIA637poFMGtLh04I6u7zVbHYA1z3EXwSmwtRZDS0H3Pce9EZUC
5aFw1dP+X6dFBBHIBu2w6Hut5XiN1f0aZF82ajiZjW09GheKX1PYFuubpOcE3C3U/WpoBUp3S/bP
qp8UUiTmeMgktxYTWDhWFEiO21J0FqVik7wv9Sks9S6ab+Qi3oByhSWrNrdXbesUd3aVYaNppcmm
YW22EizGTlPP0Djf6dAZtZrvQ5X7a9brE6QIoE9N2tVka/1+Wo7aKK7k+E+bruaiww+tqbcYmpI1
Ylh2cjRWVHi8EUTPZcsPdUwO9aJ1OAxPVLWc3TN39J/nc3nTMiFJN3NOd2XnrPuye/LiFcgvFzYb
s9Mg+54HqYZWT7f4Y5iqLuNiQIYu69sNjd5DW7xuXhp1eLfTijQiO0W8x5PdUgJJ7/F0SQr1X50a
BEyVYq2mQ1mFTiD6ZlrcbHSm+DNPrPRBY0sxtgdeQvTrv81rvQFNQRQ5pDWktIbUDco6/RhzW7EF
8doG1aif0Etw9nVtn+e/Bw3BeoW2aPwBbv8iVNnmMDJ5hYsqwPvUeUieTzZkfL+FUVMvDDbogWhx
ZyN2gUqYPwGo7y8RoMXAsBoL4iAQUZ0fLQs8oRRFk9yoB/uCojL/c1Ir0tNbqcSIDSh9WwXa3apU
QkMK8syLtHLGE40jyOOse4lSItk0FfMxEF3XAe5W7jyb3MgJG6gsIv8G7LUJ4qHkl4XK204rpHlH
h6nt3ZU7iCi42Rq016GEqEeLvNAtbIsh1T4o4TA6IFsNvtUGOe9iDMHgqITDuJOaEKN+pYAP5q43
1qCzzZdku62BnBxwT8J15zXI4RSGf2IRXjXVpbr36wEFlK2nyRo+O/DO8QOl1353W7z28TOorA5f
Pp9twaAEShgl2gpSw+ZqshJ91q51EQUEXqEt2VxVAJkogA6J+9FEoWoiwMr2PPH3tW7L/76WLNsv
fpwYe4/xhevY4p4OiVFC8d4Iuzddm7YEKRKbfGvX6Vl73/e5f9fnXOWooCUzRNBXDXVEz2MkrlCL
L4y3aBftOHcltjKfo2/Xoxm6Wp9s0hr9uxHr06irjJc45y9jGrvXccDrXp2afEdDat3xJ/eALjRx
oh6ePPGja2IcaEBBHMz06GW0HmPV90N2RIebtAdqqrHRDLbsIJ23MgR+OTSDYtCB/Hap21LqUi6S
uJDdxocx2pJfwwZ9fmoNHZ1XxwGXyX1V2dLDYh3pHCAL4PTveN6fmymTBzLRoQKr0wai2AxkjghD
5hFc8gnidBvggVRz6309WokLJWHIbm9pK5HSI45O6QAOx3DVGoaxoG0K2WhbQmc3223GJxstYKHq
t9C9sgs4GkABGQJf2AfSMDSLurtGz6DMoOjE0O76RhhWyiawbQaKzB7igmsN/ZPrRhVIp7TK12gz
SNe1qqbevDJiP0YDCBqU9OIl+pTc4BNMnobkrVBynL03mDzB6VGl5fPcT455KeVNJ3yToW2I7Ba6
iKBp9DxVYOoKDTD6e71hP4cde4UgU3EhZ9eyBUjy2GOdN/69ZHxDZp5DiM8c0Ic7sth5Hktd7Aq9
SlfktSOhBZGfoI6mLhBC+3i+wLzk6H66AIqJHy4Qe8Jbg8oUqFe0ubRHm6dLDJF2oWFuA9AnDbbM
0n4PAk/v2IUyXgk7jr/XaOSYGPhPIQRnrQdWOiC1KNOnUWuuFAAApQuyi8i83GZCHpB/rw1sgv3Q
+pJNub2GuAu+VjZY67MxBz+Mwqz0CuxyO5CtgPAK6G2Lzc3ux82wrgGURJ4L4mCfptJQIzClmos+
XehFvS8s75MYXya7i5pq0Sl9Cjo4ZYdEFZ02CSBYrTrc3GSTU8RX04BEEDk+LzGvUzUoFCMLvTJZ
Ax7F98PQ9WLfV4AuvZsioJGO5giivdW/p2g57CfxIaZs43GTtv73PhrLM7iS2anR1jQANTRknh28
js/2Ot+QnSx01qo5QyrYCe82N3MEQUlw2qHI+tuiH9a72X9bNIIgVl+I2HOXDJ1Tak9BGxA79JzN
OKavZLodPu0/0Cj8BaJfwNOqmcCXsXWcjMgWq+Et1lWr1Tx+nXdA5J33M309rABo8g6JmddI6RTN
g8jQwKdrE5pR8toFj3DtPkoHnekgrPkHEnbek4H7J3J4RnickqY5MBNASOgXmQ/4mw8LrrX6T629
kM6XmmPX7G1OaGjhUUQxpLnTUgbGIJcyL7ErRkb7tcX9edGDxOXSiB50HnqE3RfPp1fhgvsBfJFy
mQlwObqDLFeoqCQXQI/HneNJbcNcUV49w6+x80EflumDblmRh8l4uBt7wb58mmS0jQa2Vau8tg14
DzzJ3J01+DKH6gReINEf1Ljr1C7M57QZz5n0sh+pmaKTEm9v9+DXbNBjigiu6eZzM/Rnyp/9LeJ9
jf+MQBObtyzQBbzyuvQJvBT5HQEdukBHdevZlqJBAxh/JEBFyXVnP4Jja4Y55JUJqCfUMNbmCPaq
Dny7m8os+mVZWlDbVkiIpIjnRWl+u6JFJdCStChhKNDY6c6LdobsggSiJYAW4zVFd4e7SK+LI7QN
sAOBONk8JJF64o01YELuBAwr6nWH7MrUJHpxpCXe1yETBD2XbqIZ+DODvt8B6BGNVyD5iI6Tw9KL
UEJ6HefFj44DMdX6/quc9HCVYaM1R9it3i84QDo+kHZrRyRooHrPp4IOQFzKKjPggIycpPzpzWiD
Bxsylxq2LjQbRZt6wcD5oB7IkbMqxwnpNZnnl7wClyjpmnd1MgJQ9aejcTTsJZQjQkZtnpH2Pr7F
yhEllXVkJniITyNSVXkpdPHwlt8ZTDdfjyhQk97dKuyl/q1NX6AUmv9Apk9fxr6czgbwTUc0sIMi
7C2g6OOgyTTg+bTE28i2W9t66x4cGdruCumSdF2ASBEoI2jMkzvWmHuI8e8B/RD0KjO03u0yhiZ2
+pcBZh2YQP+/dCOYPm52cOMEVpbyl7/EO8rOYr8EslGAi6wEvUeWNviVqpwkjXUvahYoG9sQtEPu
wq+McWE5eQvJ2Np8Eai8NC2SkEgOnHnTVQti2QTPCiitNPAd0tByrP89qTYsgPMKeUKSqgT9rTpo
4KkEvBD6Ge30r005EsiUQRFmAOxJdwIJduPK8OpjIqS8cnUoRjsQVQl2dzWiAwD/Vizw0qksft7p
lw61YhqB0hF8HED2QRI5OtxMydjkh6HXv5KJDk7nlztPZ+08U8QN3xWN/QsSPd0B3J+QMerGtIc4
aNktQYRuo8Y0VMi3KyN5KJLO5nAaW1H+q8h0HXiZdDxiy2QE9dQPC8JaGgO6b/BeDg+NKYbO6ACW
NPAWpMebGfS9AHBWXfc2oRGQ2K4n/ZIyF1JGWuu7uCdrDH+5rgkDWUfeKklN+Sh6jjyq7V+ZDiwX
HyuwhzqGdiDnNOg6GiohtE5eD/RPW4hWh0vyenjUnBzpfkNnsXy0wQX9ADmAsmmablk22qUewC1G
kaWN7uxaFvqO1mENfjrCHmRAXia6YW+g3xVsmPhEwHEkdwmr9rQsRQAJCcI+rb6nUVyAiBJbzvpI
qyFn1YHEvpag0XKgN2pBD882emzDJs6eQjSzouARgyYKSqTbAV/knQka3RO6snFrbqLqsQY5xkIf
oMxW4o8WIuETQS5IrPQoGbddVABwoXKq2E4byzjmNVjxMMxZyc0F0AzpCQ8l8LVUFpptNMtdJW1i
LLMw/y2QuxABCOt8rRc1VIBVCU5TJbhQleYy5ID8fmzPZCKnI0Bgo/vWsKYIcjgdiJxoPtluixh2
B4xu3p3JrgttgCQNNLPQr28cm64uthUPr+GkWaD+IkqrKGcgsjLAkTqFyY8cz3KQqygPFz5OoQWT
rh1oBy/ICO5mhNPpHArqyiLoOpSlIE+98v0XXrbycksBSM1CW0AYa1tKHJAjFtYIIWzRrHCDNe/I
kTGBmndpvIAgI9u7ZVngxuezjZV3/rlqoWuQ2zEEFcJpWuqNm7y0g1cu3CkPv9VefR4GJOQX4/Ra
YcOHv2rZooOkr3+lVv5sD2nx2mn4r0X/snzCfiBf8SIT164vkRCwbOPk8XHaysjt9rXuD1DlZX9c
uRytj1e21ZU1Xp0rWSLPUmavKNp/vHLfpc9JlevLpLD6yxQXa5CYgY17srSNVUrtmznge+53KQMZ
duMFoPj3j+j57/eooxsbc0j0uxSEZktX1NUXW3QvCrSN+f+A2giVzin9phma/hL1brpi+NHfRVmo
bdC/nezjNBGnsU2mwPan8tHlIQijuWV8h5DG28cw8DG0MIq+dyaSgJ8+hpz8Pz5GbHnlbx+jwYvN
ycR78rIb8XuuB8hXoAiRP4IKtryaLW4ramT5Og7A8hWuLM5kwtuWWPnC7DY0pOl8AlaJhq05ztPR
1+2KpZqKxgD0mIMU2Z2seNWb3H4ISyO/YqsFYEJrP0BPwH7oI5WEgQjSgWxNFCnUr+K6AsnxAxBG
+dUJ36ZDEgz1xNhGNsHq9GPXWm8Hoc5SwN8drQe6VI2cuJ+QW8lMJE6VB+Q8UO0x9J0OlsoV6TpY
BrILKIFMR7DBQlNP/0FmqItCKkZFkU4NRRWTlMeq1q94bwmXcVWBD1MOVnPsFcsKHVjb93g/Bhl0
DPrH3c0BaQRE6+/RcmyCsg23kOvslibyZzsq3mUpuK/AMOGBDBU4a/KC89rfUeEvZxPkeD3Qyzph
GMzAgWngfBGGg7cpY6MxV6T3bigjNBW8DQm7k1g8nZGXgcVt0Spv3QI70w0tVNdBEnaZuPnIiKVW
jaSjPxKFLfnU6OZTkfp75O/zIDA8R1ZmY6KRDLCwcLBlkLbgUKJXwPltkIxjXEEnRL0sUqmcDnO0
1Zro8kVp/nbwpSYDWeHtd+DONrE0EyCFWL4C2LWqMj99kXFTodUPduKmTWMfTBZ1Nts9qRjGvFC+
Kvst3mDWL7y+DbiHIfcyKsZ2OrQpQ7fI0MVIt8F280YqLnfbCWAH2i0WWc7PkYEHV9sO6LSQ7vjF
98NoNZo521N1xy3vpkmKl09Rg5uo2uI+ww7+quE/rTMdFC682LVWXsFR4FTCrIMpxmst8V9KZY2e
Yc9G5bXR1NxrZunmA1h2Ag3PG2im2N1Ry7BfI6Ualhl4nWMcTURKxwayLwWg6VwcyNtm9l6CtuI+
irhFa5C5h7TokedYg5Y0kQcDHinNFzkvUyhYdfyhknUN+h0AlWoz5g8liPtB1uItpxHss8va7KFp
GIbuuracN2+KbTVNJdPf5qsIcrposAtsaNKgd6Bx20r9U8RMYO6WVn3EP0XMnOW6zZsjeSdVGScv
quMI5uA3v3np10RD7rKPc/8WTL813NXS43AoYndcFo6vPWqR/ONMjuzNNryffYrTEmi5j6IZN6JI
zQMfPZDuqC8tcBD3shrlg9235qHqZAZVQ3w5G9B9m9i9fLDTlzn8N35IwAU69eXg6EHluEgQgcTk
MAnODpK1zgqS8OaCbDfH34bIJbB6QfNubrOYnFXLoZD9yWGo9TM8cVetZ0LiSzP4hQ55mT2if9UF
4vFfE52B181fglM+C0rSyyRjlQjQpjgeKNB+j445wO6Z8/1mNmUU366Qu+XbFVwb2C3FGucvWcSz
gGbcgh0tf4iGfKdpYNlE91KyqPMxWbdQ+YSWnMd27aTXZ11VejWe+we9A8RAVXrxpBX3AjknyCzU
0G1VEeTIhbUz0EM2T0J7cbcSEDeTxhSeIUfaLrTMr762FcqRNsv5IQ/76gV6ZLO9kVApgiCRFdRp
U3+t8K5qGGV5bxYh2IpyCaSxsvdqOjqgotv0GpKrD5HTPUPkolxBey99GHSkW+iMbIOySWWjs/83
cVqJ9EKhg2t6HLmx9M0JdPvqjmZvpl62XyzG5UHqwCyTNc1yYzkOuKNU3IR+RdBNIMH2IcKjgSBv
3YjE2JDQxeSaZ9so9fs0H9O7WLCfZKYoL/b0TWFZ8ouK0n13Y+bAw5Sa9YB3zeJg2LgJoB5vP5Ct
5Hw1osnxatqm/ZBAqHnlAnW9oQiaYEmkO5UA7APZ1ITeAXvrnAfwWBQDxJcGYO3mL4BLN7uwb1jA
VerLhd1u7Y/2EtuiVxX/N/swZVCfrcMFH3l3TovBW6esL4Oy4PkTaAzNLXQp/SUP2/xp4A2alt3I
XWg+hskUIilRgR6Tgg0TfD59PpzJmVbJdJ+ChCzCq9MAna1VHpXskXVDfB3cdtj2qePpSMM57b7C
wzJbDEYU7ixzY9hC9D/JoZWguzrkbGz3czhk+6A3AxEqoKdqkMhM1Xi24rJ7aVfOaA0vuiZaCE6N
2YKGUdUphkkNMrDKC1XSCuIKaGWhYT5CwSyyhwdUpv2r1zknMuOvC4aiCCD3Km2wpAcVtBxCMFvy
uoZ8DS3ZrtMM+7vb4xbZkUwuYmRIoAXw4TFMT9vbwzccA9XU+yGAfJwUWOCcIPMyP6tpIkMOOgYZ
0tECuzv2kMaw7lWVLe/G9j6ewnXb8ehCpk73oHfMm5/kI9Nt0s32+6R2nOqD0Q0/Kf7/dlLcAS0G
tgd8tE54yJO648VPIkA9KjGY9XfZRActwdvmQxG25WORhv8Y6q2rdpt44eFl8gQ6QXMeOr8PyXsL
RsZKnG7DIUXHmZFF9crXdqGlOotH05vuMIqoz7j/68h0i2IxZE59D0gIW9o5Z1ePGXINWenmCCK4
fj8IiOX4ricuyC+bKw2AiaephpCGLOvmu1fznTCAt12UgHODnwBCobn5Hco7/IvDXLZMUW6bl+w1
RfvoFm9LDhMAS91gvy2JlvJjhO9u3Irhi1ayHtSMOJPowVtA52D4Ughck84GZftrXGlOoIn1QVi6
HNucr0kbLERa5eS4oLioQZwc0LDpGgiFQ5GTlMJIM6zKmXt6t5O0mIMEBh7GaYJ3wZNXQDZ4gRMr
xPNnAamO+eSj63/E6AD87PspNtdRZ3YrPrnhLvZ9+cWFnHU3lNWzMMrklIEhejFC1+MLhcVxqu3A
EQydTctdVKz3t0nKwg1Hs+IKjclWEA8V/q+rbOpWZplB94PGsrU60IpYVjBCVAi6oM4UmLq7AZbp
Z2jLaEe89QBdtRc6e7ffTGSfbGOOJ4p7MtkKMDLCjqdqtCM7mcj5/2n/tD6+4x8+z+/r0+f0CdHx
vvbA7LWPrra1oTkWvpD/HnoQ2UrWXboiBe97PXgoXRTJ98Z0wzQAth35n6YDyYiaMMeYUwKhl8SF
KkyCu/SfS90s78vN0xNQ+jpjDoVwpYZglbb6Folq6RtetiYbaSd0YD49D5m+MHsGXmw8Sk0rMnYo
jeozbmzwMmthC687uWCZf4pr8+0BnFRvYTOMTIX5bdmdwBriPKX/hk3t+Mdqv4fR9DKM8F/s4Ntv
TtgYQ4Hp0lY2NOnN2r3GIrauQHsO6B/GF73Uj1kLZguKFJbZbh3H9MCVyLApUfHNFIPqkDfguqUY
qdnOohFA0zHUWOYYdQWwL9sfrqCv5vBsCKcjaCPuKJqWHX3ct8y5OKSLcT+6QK1YoZZvM+hgPusV
ShKhG0YnGoLqb9PkbfygQZHuIZfmSqoe1zQzGbqeRLmg4TQZ5hZkzPrszUYOIMxYFFvy0pIcghsn
GqolZQZOPlqyAL1O1kXtyY5C0KJoPpIVfMkob6IOoskBE4cc3JFyKV1UTdDEi6M1DY2UDwemQ7Oo
r3nxGKFu9GBlcyqFApoalM+36ULU+tJ3u8BoTagURol/HWu0qjGlFloNPWgn3BZA464H+8OfEYPX
HpoRj/pPEUBOIS2uSh5/WcPF/n01xib04fHOkrMASBykVBzTwnFStPt9oq2JSH+2zX6Q6oNkv27A
AmsXmrGxawtVCQZWU9TB6qNLQ5RM5iEhbAhTwwd7Nt0wNe+TCK1DUe8mGlHo+0SGdoQjj9BKnbDy
0mXpAfKD7gOgwe6Dy9gz2riaE0hiXUiW116A/PYYkLN1Nf8kkbJqlZNMRZGdSzdjYKXF7DS2kwAt
9c2apnu6MLATbb7Ps9UkSGlsAO+P78ikez1eqkD8vKFPMPZed+DQA16Ql9ZgqMEVOuuvZBoqDR1E
g5tu6SNAXbve28zRAQD59xOB9AeqX9o9WVo9h+rT9D1M4n5HCTgBgtzNVHfVnMAbYrM940F7JSd9
yVCNheh7wq/0BeNpi7aP36eLvKpW3GGgby5SbxfjOQDsrrdr/Tp/tFlSPOZ4TzLHdLxEtYnvuM2s
pc242JITCOlpa4IoYUkT3qfjfpWDxFW6geeUydk0Hwg0wfAQWgHSO4F9B3z3aY2icjOM8XfQ4H5z
Ouj7gGjE3+UcaoxulhmvmEh+migrzVvZCUAzxUrTE7azFQTf0Gq5RVncUNALcUVd2F6EVZOtPbAW
DJBB+tKlsQm20wwVjEwpSSkpF2UHspZ9sP8ej5rhifkN73ZoXR4BYU2BVFCZv085wMqNq6UZo6Bx
c3xIFjaUCXQHsGoWMe7hfV+CS2MIr1DxCq+OgSoLXo/9TQ8Z2ys4ApDzd9D6NXj+kSJYmBh3Y/dt
kradLDOfO4o+/FfoDk6ytBU7cKOWpFhag5a06waafeoKdc+QvO2g3h32aHpTOzvclxzI+EXtjoYN
01ccrLBPMXYeeG35M4weFb0NBW0/b/8aVqvVCMj8Hqb2MfNqZKeLap0lbhel1boejMp9OgA4AWGy
TTul6QG6YNkhNzRrI4FCuPChBIy9NLyHLkTqumZ2+ZXF/GvMh+pXnUDvLnVHvjBHQKAbXv7q/Pqr
1HjxNa+LBNI4qfsgGX7MlcazCwQq3q5SG+PHqzhWnASogzWgP36tTf2NNQZK08MBmC3iiPlghjbk
TCvzNxtNUhQcXmRAYsP3ggy5tweIxJR7GyUbCPPY1gPZIvGlHaz+fjDwOPBtyA43E7iwbvGQvgKk
Ueh4S22M5jofXvp2gmhpad3ZcnT2pnpZdYDdWBupTFDGnsQFxfYRaNffjbN4PBlNFZkE1n4Unvez
TPWjDpaT24nrGLPF//fkt5gy8eVz3Nav9I5Mb8v0oix7iM2LUN+RffC9Czc9YB+y6WsXQXbglt6l
NLCyWwxi55YTranzQA7PVQSlCkhFGKsYdUZIziXT2QyFvqQA239O29pa8gLN6o2IsqWY9Gg9xbZ1
1oC4nQ+Gz/jRF1bQ5yHSW+SgkAFyS8sCP7I12Xr0/610O44gTNeJSz+ALqS103FdFgJ/v7rUkIAU
co+XRvkF7LkuJCptbd+pIWPr2h/dlwrkNQfbg3ofV9rRRj65y06Awn9ytQJMWNWvSpraqzrx0urt
xAA/biogCGIbqC4WRmY8117brngnrMtgQFsgbeJ8j4IBGB3CyQ8qBlWExAiLZVaBfCdS8nSFOus8
oL0B5MFYN1D0S0bdCP47hgLpkCRgO+Eq+rYYnfH8W1G0PrZb5pG2nH3JpzumTUeSIUsTJu+Uj3aY
5GsYvi1qc/ru+1/zwIcClvvRem0gy7AA8RF/4GboraUHjM0AGsMTS/w46GphPJda9y0vR6iZx+DB
w1vdD9A9m4tRTdLYv5MAvh1PaOhJwKyp6c/TOM6TIKs6T2pKJLQAN9HCPj3Eta0ts2lIlsg5pYco
HEHSTp42TOTbKbmmVEcCxc6nvTmigFaotspSQyN4bEB4HVpg8dEPwaCh5aK516ykWpaV4K8yHy6u
jV6vRT9864XX/kLL1D/cs71nNzPBw+yN1iV19RS6T4Lv8ZetTqk0WSAsz31giXiJw2gzqfoRHYZS
+sDWcPSN0zgzUS5O7XFvUAXqQ8y7m3tc7mnU6lCcb6U/bQgSVI7QKe8bZPRmhJCCD4GS5e824YCB
gkSpKZjixve5hDqi9SjuP9ezG7yje2l7BP8G2lN0V1vdMiy9pT+CJR2YG5WkKSyAAkvbAVWZQker
A00Koe0U3GxT4p8N7bXGtnsfe36FXbKujfgbRqt5OA65c5FDnqBzN/aRLgBxUqwO5ACTXbgw7YJv
PkTjbXnVyKw/3YJtVxF7p9XDhzAIucfBaOcNuMBfQBDjn0RZ2eaiRT5g55vhS8VYeJYC+5YV4Pdr
xwQD2RyCnqtpkcShhruLzFfAE0HU4HZ/GllWgcw6oBtTS3ZLdta5yNp8Nahg8oQZKnALXQAgmIg5
+NPNj1bPmWmAbBFt6Yrt0FH0iBEr0JdJpzoRH95cZByMxAKqD9gMNYU08D7E8d4o+YoC7dhAe5BZ
ueaOWcNsm1cwZbVtINNm8UVe5ZCbMAzrLk6nemvHbbYrTFteJghBQiMuqb+OkHt0tUj75Q311imZ
+9q6+bikSbmT1NshM8A84nfyYmLJeVKuOye6I1hFu0WOyJknhcC13fmJDBgU+ha56lRwVKcCHaqx
XiJp5Z9MazCAq1Fbe3BtcNBfofUAhIxvcdg1gblEVDXw5kj5LN4n62U8bKCPBnljlHMuwAyPlzwd
6hNzoFAvWO5AfAcUKHrcyH3p61caOcpEZ+Atybado9oT1FRahByFFqVrvQL8zg2b4m0VP8vaFeuQ
SY0NL4yDwsJGc0wZCAlvl0JtCZ8GCJotrTbKZBsmiTgLkCoEnjfEAf2iSvWz0uPiAUpu7EijJvTb
U1F34P2Djw5+rQ+BA8RFkJT+mw2dq9ew1Lz5t4iu2uJUTeaF4umnCPJ4EUR8qIPbQkMo7kzIFp9o
HSSHQb8h3QRJJlCqVIr/ykjjf8SQuHd2D/FuEYK1nuzCsd2l0Rjs0ETF+MQSvmmlZ3zNBgNK1kUj
NxSWooSeGdjYN1PP9v+17MS0auEMoOGiZfNwKPYmwQIbrTO36BoMg9ye2jWxkNEwQW79w5CrIVGW
6U0dBjdvOCApoRf/RHgsPPXQFNqLFP9KGloc2fLS8dCIoLyJrTgieQVcohrqCbCHQtH00xAlg/iU
Vm06DyM56Keo0n7NK6HicU6i4huNImHb577Vn91pmp7aQrQXDTpi5OOGye+azD+TbwRy8a6RJjgD
cEUwatRXvGBtQxCsPMXapAFTJNfky3tm3DsgDKR5nd01D7KNl+Srpih+dPJ/KnzzNkMCrHsXFv3D
kBcpaLmy/uAocifAhs1twqwKWjrgi5pD0E1Tm7Z9pVFSZAwYwNhY07A3gOEuUv9MI5pU4AV9gQRB
f6AhLel63dVNk0epaE+yvknvNZW1LSpubfCC0UPuhle7Eb37ZwpBUYafoUGxu01oc6Fv0AgABIVa
hA5dHot5kSiv+50J6PICDBM+StmVs0hqH2jmyrK0BdNsDpEt4a+sbgrvqqwM79AtmW1jyBstdIqp
Gdrsiqo7k5cOFCz3hR85d3NQ2uDm0uA7MK+b+mBK0u002t4m3a5VqMsYCShs/bSwV2i4AobEj3R2
sPHHeX8XyIcYaG0af3j6j7HMgs5FErxq9U3SZf3WQbfQQ8TtnzyZ8h+F7qNy4JZPOejS/haQNu6T
L8tqDsCDt99WEpsutUKGzdK9Cx6ZRexA074wourkZpr5wsR6+j+sfdmO3LCS5a9c3OcRRhu1DKbn
Ife9snaXXwSXy9ZOrRQlff0chsqlsq+7LxpowBDEYJDKSqckMuLEOUEeP5dVX136OAROW5kFl9E2
BXB8g2SU9TwPem9itZ4gkjWOxXF6M/amj3skjgqU90Ee6dNBBAC8Rd0AlV901OrdSmeQeXcv2PDE
Vu+vyOKbJtY5aVFsg4xDDY/ZPmRds2bNGjN5bHIsBeM2bN8KxKo007Z/Nkhjle6QvLAWQY0M+Gzs
tAW2h1h+H4yyRrGdGh5A7GYaPnp6/YiUR7dOMqz2a4WFcBQ+oqltvC5dcaGWq4NNYWzTZmkMBvAd
qld48r03DFEuX7ECiCk19GO87/V8o/tgMI1BYY1YAArhO1WjklmgVcENco+8vQeuKOwFOtfUvwr5
QP0BuN1WpuWPRxqYqYEtFbeM/UOVxcPBVWUVVevxC1Nn1AydAPdp0J2MEVrbYOEAP2NVyBO5kceo
hcW2FSCL3QN8JJYeyytkPAdtqg0IsqRYxIYur0bnlRdgXzSgWZE6dWRZ4PdZKnHSXyOsMPVvQQgI
DvPM/u42XnOkl5OoY/8CGbRtG+FNv6zNsNuASa9ezUs9NcCRWXskkwRN30b3LICkER5tEqf/GmTl
HsQ72g+DGScIl44vDZgFli7q/W/Am6XtmNC7HcpLgdpUg1yGusVEr/ZjHxU3Y2DzRTrw6JypqtQ0
BjxaQhJoan3YWcN4s8plfuAWuBRnkhnAQqHrowkX7Ko6P1BHhp/Xushs5PjNAEquQh/OFRjSnsXP
UhriOTT7EBy5YEXzK996bsD/tUkM2W/ICayt72NMp7Kfje92mO1kxeNbUVnRvZlbAMZnOuir6iS+
z5qiPuGJ80KdYxSVZ1BUn3nvZCdrSLMVlHEhsKiavsAbcEGndAi0BI8w1TP0KXpcCHcqoR5nTcaO
vQISl93ag1tdMuBHF23n61+iutdWRWXyPTVTZCygjikfU0NtwYCzXURghvkSJFUPbIXu7d3IS46o
OnWWWA4tRNo0T2MeRmddG3wQ6AIGACHZdqUVXngoVFO5NcpND6vojHglNNHCGskwoLBWoLKJDtT8
cDPUbACLgRuNQAVj/YrKDjBslcU330FMXUXME72WQFoJ79L7vDihIs5ZfXggJYESgETKpaM8ghaU
8uQBTaLiW1i9z0EeGhTnwEUEjmQ8kPS7Fsm09VihBqQvKuMOpfTGXdb4mxpRyhvyyOPEAuLA7xeI
ToFn102ccYGnzbAnZ9tCTXYz1MBcYSiNqNWcCEfWa7uQY74sHW3Td+zFhKbWPgUd06JVzDBsDMoj
NSFSYz0y0bw3w36INzFKlVd91Ti7kkMwjPbqDv7qXVPIeEUbeeqlJu3WZ2e7lcERQZ1kQVmt1m5B
FZzwbhPXngaQci4OjW15Rx2orSk7lgag5OqRYaUBZKfUWT308XYABmiaaR7w55yIFEGVcJVGWPaY
GYBuUd6lVz/FG60f3dsq4DABQ3DsTe/rbOoSB5IIdi6XYZuJZOlGebNKtDbdTO0yHBVneWztp7YR
4OVbFfxCUxS5k16HXmB/qAYDbzfNn6HEFiR1/SGLj3ko0xNWO++H0UsA9vmzHRVld8zrI9lpRBv4
FmhUdaKasS6uApuPXQDBYBe1lFagmQuyMdWB//5iyQGKWs80IHSGMDrSqEDaRXF+P7KBPfQNYDJD
fCMajT2QxdLGPegjxLVRps7Sq0VSCvdIHhwZiVXdQAmt1moHKyqUSjYVOKRoaAQp2QOKsfwFNVES
a1z+zZVcqxLXGBCXGll4X2QMldJjlR9bdYh7C20xRDkwQ2N+pDPqLmzRg5zY6sHb+DEmJHfqJ89y
LMHn8+cp9Wt1V60hpRVv7SxMV6Qbvs9VdViJ38nKrHV5FgDgn1mWpatMN61j7xQ/miAVJ0OK90OY
2OJENscDvx6zsyN1jspDgK0BcbQPF+rpUUEHSmfwquXa7ZymGjs3OupD9dJ8VJbbSDOQidJUdNBa
UFQqL2qRKw0co3YaOGW0fs01T//7XGT/uOI8l/nrijSzybl1RC02Hp94GFUpKm8Jwet9NLHdMR+T
Fo+VuRfLic9N6kVCPMrM+mwzTZ57swn2eLUdWjMBYods06kHgMo+MYwD2ejAnRL1zOqAMgOQlD5H
LXYQ4O1q3OFRA/zeS7Tnsq2KV255zx5+CK+ggp5OgCedTn7r0oPefYJUxkF1czXy30zxP+4DCTBU
eYG/e80EY6eqd+wFET3kURZtaujUTuwQlgtll7LU2aXFn/xkeg/xaFrPfxsUeGY9sUP866A+Ka3n
0LLjk+QovhS51l/p0MZuBq3M5WwZEYi7OrFakKeREn3VFZslL42tEWOP6khj+DQ0E0stqIpgmrIz
wNWh9yoooa6gYnrXKoiMbRqACJZsNjKUi7p1OahBebnuUFO/D9wmexq0ccsrE6BWZdet1J/tMize
7S4Y2/YV8HVPrMAe8sM++/9uLyrUr1H2akp8qewVKC+hyTxMybIKtLUn4dcPc/4s68xq2zGvX875
M4kUJqKwsbeZk2LCDl+y0O6PZJrs0bIIUFFGObdRC9JTZJUP86UFHjjbqoqG5TxNHXSfp6aOwcim
qWkiHVTOV+GYy9FAhWDjjAgMZoCkXLLScZZa3eSoA+iDy9SDJ9SwR13LY65s5FebARQUgSDZ0gzT
WJrgYxYJdh8UNKlJPw5Ynk4zzaZ5zipOt3jfuEfqBA7sLmGZOHUo41/1uYsVt1rITCsPvPjKwUZq
Vpk88EzvimwAVZdq0nKF8RC5NhmkR7I5HggOAAq/oc7JTc3rIBW+mW3c/DlPqw3e52lpkK8hmJXI
JsU+CssgmrYDozV10qH9mDZosFUYSqyq+lZj+7LFyo7WM14IHAQ1aT1DTcfrJAqRkJqYm9SLWjbc
L+nJC7Hr6VBBvA368ZvfYksUunp3AqE41njUdpWRzugQBxwSsWm9paEBWNbx2lBDqD3PEBQg+Le6
+u4P+zTzp4sMmR8vXI/LDUIc3b53w3vT7vSvLoRY/YDF33ORdMu6T7wLBH/bE2g8UE44FP43ozqT
A4Mq8bJwwSlf9WV55tARWVGHs7WgMfUKZedq5VQyPvtRmF+iEdgDpLbi74750JXG+M1CUfoKOrZc
LZuDLVLEiD00EO7EO3f4mut2s4hTK7xy7tgX6sAWALUVqkNDid3UUWrgXw5M1FH01cE1IlArMgWB
6ht5RzbZMqDshm64qxAZ3FihJm+CLDJvjFq/bdSiNkEqiVqy1aKNBsZ8KAJD2jF0XfOAqMqeilrm
QhdqQt2ZHUB+PnWSP9npMCC1dGCxs/vTrqYFO7R2KIx298lf2ekC6ahFRxTkTJ1/DEf1LvLHupw+
3lxvQ26ARPLjWGbbeVoTmPpz4sllpTX92XGQ0OmByb/pAryuUWgW3zWpD9hvAcWGvvb50rCN8tlt
apTxyTr76nlAAUjJv/spyJO4I34Km6/SNHehH3qHZFCCXUrWLEvfCn4idQYYd5a+9vEbavSqR1uI
YR3h0XiqdF4cDWRXN6NnY1EJ8oFFmHvtd8sMl9qY5T/Bwf0k2GA/+1qP4D4i7xdH0/V9YaN038We
7DbhXreUrW58HexuLx0j+6m740EMfvUVoE0IdIH90BXNIpLdeK+bPNkGdpUeKrdJb2wvCleG38mv
QNJvhzLNfuhD9EVkyfDUyX7A7tPgJ98Q9gl3drF2O7d4dgXCgcrVasd97HrRsapjtizDRIACmzXH
2DPG+7Yx7sHTwb5CoxlqToHdnqAfVt6Bpu2V7PhjEJXpKnnmoK27rZsIQOrYW2k+iutAgBletJzH
58qIsNm3rO61Zmsnifl3gGsgk6UczMYZtqihjNaJmfIril/4tQhQ4IWAQ4l4PcuvBrTXvEWZ4xOP
2Q2ZUMOlITMtfSta9FqxC7U22UgF+sB/tXZrelm8QNhYHiz13ps6AlQLjEFxpVbkBMU5N6PzPCgr
8NYfohgknh8TcSSMV7iZko1GEBEsqN8nJh83MppF7tXfiextVHycZSqGY5svOFOUbxPx23QkHzp8
apd9OB4bYF2F4R0gYbNgDlg8isy6TJiFEdIYCA4kG8I4hNxszijQeKJOMjmRcTat7t2/AcIdabKQ
HbXaY0uio7CL+ksR28adiaDZ6S/2ruKf7YnZfmFZ8+5fAQC0JPYK/G6++EFi3vUhqqmmSBYPuuad
3xVJkJPrgBuUMAlUqpaDf6GtW3BPBPYVX0zx2EGSadeihHvTDpbxZcSDNxRu9IpXGOhTmlQ7DYKN
N1Cp9kCUgYJkNRI53eKxVyObAoGh0CmnkeTAAhSB0UgLiIobkUB03P01kq6pu4Ao0kgWefqXBuAj
csBKD7UX4ToPa/sOCPFkg/8M/yTTGHzDEK/eWY1VIi8QWVALFzr0qC3Qq1pm+h3SRZuhdMcQNYnR
GhxdxvfERmUhELPJExt1ufJNad4UMtS23di1B6dqhxPy7BAfd4vqrsJjHuV5HX/BMuIhSAHuXUR3
o6jBGFa6pVIVsV8aTefLv322UVj/8tnCUv/02WJNg8iuqv2i0q2ob/JlY0XtYSrOUk2g5tsDlX01
pnaHOpJmX8o0lQtEVkEhR+E6r3artRWDMWAyOkjbrr0+0hZIY3PsWlt300PMbBn1Ab51MjZFjHd0
yE6jUvHq1YEL3d00IcTO3bLfWr3LDxogIWfpiP5MZ3QQSQGGssBxVnNHVQWvcaMHi7x2+42VhNbe
c8vozhtUSdsAql8gT04o8SyfyWOwLRP5TesR1T9yCT328NDjUWLNaf1PMf7plJxGOFEKwE1itpF9
hG0/2OgGBHeZ66EGJcjWlYIVN1bTLowWyMAOsKAHhwEibafjF3ILdNCcsrJEBK7DXiOO2/bSKrcu
RC2fGv43tx53/pYDiggZK1c81nm+RSk38nq48zYmi8ZtrpoyK5cJdEOeU17ph9R0IDuujfqLzvof
Q+J7VySa+xuwaaNiXflbhu8sG+Eic6WmzQXfkv+QuO/TFogb78Ycle2g1gbD7sYDZmyJ7GK8p60t
NUs9SfbTxlf1omIj/tRELDPeJ5WOTHSF6lKPgKthzLqFYXRs7XNfPzFCu+Il0TkblGdc368IdZpj
2CJOk41me0KRCeglchBVnyDQGZibsERReeH2ckP9dNDc+FvilOa256ZADQsOMQ+7c9FUBUr5MwYG
Gc/pF2SMi+bdx3KEWJZNg+yv8qYO4YY9+C+htJCWSN5Ca12chQwAJoS+1LItINEoU6D5kbrHKVZe
7QaMb+3CQ2iyX5CxVj105gEpsy8q92a2l4YJ6o+pV1growTQsMfKgOE1fmzoRsMtFJ3b1MY9R6eR
d19aWQKFM8TN6YAcVSYR0v3VbsEvxMHrT5ZPI6k9prEBzfIlzTWPgZAQQvHqYOautbb7zMkuoAdr
Nzq4wC+lEVhnXTwaCu5FBzLT2RhJa+kkA1/HWKm42IME3mkM8yW5pGQbfF5Dvyey1/MMdaw/YncS
gabPE3yhQZXs4KsDnYUpazmYFBwYsZ/z12Rtx9oGfFd5MdeG0nkz7MiHTDYrfo2mKec2+VCzKHJm
L+cex3CLleFAULKWSBhJHr8fEkQja9TLo531XgXCofDHZMuoh9xZ7RabLtd+UgTyU5AyjWOo/EQg
T2+BZj9h7/g5mvlHcJMGeyx81GLtCSho62xq4AeUVjRAKX5IztWQcXAvCe0WRWjmsmojEzGeLFyA
MZK/9WG6BkiRA/sRQ7iGBdEPkVSvRei0X+oBeXvNifQ7LHg8cE82Ov4fi3SPl1YHFpwa1fxuunbw
csX9wDi+i0QOp+lUs4R2MGqsqXhaoZJI9dDBkUBmDaDF67EbbGMTRXugw3gB8PIWYp31vTeW/gnF
gvWS7JoA+WJRR9VNGljj1Wc91i9qQASuAGSMCna0UV/84BWQ05U6fwyLsV70YOQ70WGQWn7S1WG2
UVNI0SxZZm6KEYBwyZtz44TFow8U7F3jBUvdrCPgWla1w7NH1rfFIyKvgDeW4o4cwyK7ACXl3VCr
Tuq3nlfDNAn06kCrmkW4D9WchdrQ4kEk99TMRjaugAWyt9RsvRLpQQS4N9Qc4qDBbqz2Vpa6KLhC
4z2yG9aSepGJ1w5VAXoL6vWcLj63LVao1Kv3Zn2DkMEtdWLpGi9KNui7XNOsEWzLaY2CjPrQYnGA
UFKeBmf8toIznWmy/AK+bLkzjYKNC7MKOgTgBzDBGzk2hjmUmdUZHUKoAhyCGIe5+Te/eRiNIBca
Njf/+1PNl/xjqj8+wXyNP/yow22k2HfGfRBBZFmDSkixoNP5AOIPtiqssl9AKCE7zh1uDEr6qsh/
DaH23O2pGecmnf15gaxFRtJwwXL4X08TVR8fjK5Cn2Qyzlclo1NXdrFwbON2FDH2bupDzEOoObnQ
KQ0py+QZypvVXrPi4tpCGpIhFXTiirGTDuXAgALRgnI5mNa7TdJZkm40iBqdB3UHABstmk0tUtRK
fIylEUUCtFzvmufZPuqo3R4zPInoqnPHAHod6cj0wr0IK3MRdc46LWN/OV3xY2JEqVC4DQ5vSdfO
BMcuuTKS1TQVDY7ES+bK6GaaKhNGuY5irZpcfM2/WCAh2oJhQhwcoYvDdOZm3fvZX2zk0nu2m+HG
xjg68I+z2eaoaeZZqWO2VWAJXSY27njQu/l3ZeeCmyoCkzo1A5b6d8KEhLZMzZtIeVSQV9tFLeuW
1FnZnn9XIN6SV1I/T4OkgFIgingQ+QJElIuG33iWdQFNSvVWjuyiOXr5Zgv3Erk44bB4QdKc3DgD
N5OvB3u37h8JkE4w9FBh0REJmOyziTzInlfjDarMF/qADUHGkisI9OzbJE7cCx5Ia2rRQRvB5pxZ
7Vs3hCkyfS0QeaVfNUvPCcBi4Obhsc5stZ+vnJf24yxNjHcbnXWZ7bxE0ZAt9CJ3X6becKsb/n0q
RHrLGEtvwXvtnJp2PJIJ4hDpbQsg/k2AZxlU8/pwSW5ddxuBjOlKXnRo62aXWoU8U6uPk/S25sVz
4XIwaaiZydQ34KxwNDPcz7ausOqll+jpllyoIxM5ii4KFPGQjeaMKsiJhq2druarhq6wtmkPBup5
vtDKzL1r9MBrGR4+cFKM3tF22lsaRn8ScBEVlErLT7MbFWh4k+kjzH9Cih2lBPvXZTbxoL72vhud
5k8m3CBeGKBJRE0qvjDybZw6WGia4376qyozAIzUBF0VudDBH8EB0hiNMf1VNKnb+RDdy3OxnC+r
t9zbaRVw6/Nf2tWddtA9+WX+4hAgBe+/yPbzp+s582+K8IXmmv4P/b5UUdfhZmqOpX0Aw4ZUxTRy
75oQSdCKvP+WNO2DmeXpQwLJxoOr60DoKjv07CytaC8j1uEAf3rNpgWV0d7LS/tRgOiOnHTHNJat
o9fn2GLaSmNFvhAQ4LvveuNJtgM/S9VySn/cACsC5uTKN+5rp6+vHkivWi817snUGaD2CvMwPpKt
78Jyl8eFvpwGMDO8741NIIQBJk5A9LCu7pI9TQ5O3PSAqIixoCYN8PFj0RyjvyVTNyKUmPVdvaXJ
UW2SnxKL/6BO+rhabByRwg1vpqu3lgTaLHbWNJnnpvKi2+WF/OngJ8m3InWNE7V6LA+3gWt2oBPB
HzRqfXgLpMqKOslUQCJzYddBf6BmOpbWzo0RrCMX+ggSlXH6eE8GzYXGi1+N+o4+AGg99EMoemwl
saeS8bMeW93taLviWo7yLZC+/wXS7sMaioDDLuzRjIS2AukWMJqJ75/KOocCHyqov4Cn0AYlbt4e
yy4GdM28ncwdFPhEVYEvBDGa5fuOGxRquwmnN2PzU6Q+jh0vF5+AelbSQEzcsO40fOwyDJ4pfx3q
/FU0ongokWTbiQYSP4jS+g/KgVLbWAO+2s1XDUHO14QBAJlK+2dqZTdtNpgvImkH6IGa/Nax4m7r
VWZ/CConRZwi1cEaaPcP6QBlXA6Bzu9qODRK7Z8xhrs5gsH4iQabwMrw08h0lCSoOvLY08BsYaQo
Psui/gkaFeByhn12k6r6PPNdpBERUJvcHNTekxuqI95nG5TbPFucfA+I6ACSxwNovlHeoS3y4S13
I6BLffMZssMVQIlGvmv6Nn2qOvvklkb0inqebFkCHn0RrqmfC2NAas0a4tePkTKDGAWNLJwQsG3L
0ldakiBBFPLsic546KTTmfyL7W9+oW7oeG6W2ac8m+ZYwxHMYLtPWb0px8aGe42Nzp7Sa1OviyzZ
mmkVykw+cnTkTLNkVbMje59kCz4isXspu7LcOqAfeDbzcuKzcjLPWKeWV++BQoI4b1ZMfFZYS8Oe
tCDQNn3tSfl7iJOhSg0wBTYU4FE2S2muFXZ+GTk+eLCrKP1P2nKZiEUQi+Dop5AdAVQmLS75yJBw
MeSKOpAnLC4xNAStVTL2K2CoguPsFgws2gxh5i57G9WcEkCNo8i77iGSJl+DpazfTM0RRGy2U+Mj
mW73IKQxgsA1O1EnHaQLwjAUdd1Si2brU+N9NtuQ77OFlhZuOsFbRLw8M10QZxbkh07SM+oLtRo9
a3aJn9dLatIBQV4Qc4bNxa58ADaVRwMCsaWtpETI9pc5Jg814Pc5/nYVq4L2a9mBezIa7PJeS40j
cTMEUCfdpai1WvfqpoBGX6xi0fKmgmj3vS3How7x1zUeju4xasJo2XqjfWrSwnrSQZc+0dYJXhzA
QlmuQqDmvpBbkFX2ydDDrWcWHYrqnVe6Y5oGwhUVYha3ra63xzbsvJUepvGryM9FZflfuxS0q2M7
xgc9z/i9Gkj9dVpAQ8cEXMiKU2efZpjHaUznLUTAJ4pa+YpsqVx2th9dU88wIOY6gmXUKkaIKKfv
vgyKLAJyjHxlIHnagaEX3B+2vurpzMJWVXLhIVyAs6lXnVnRN9b2UHH3UCakDiDFFOG2AaB3y1ob
SVmBJ1GLZQT4/d1x6+M5c1u5SK0rvrTpPyNqh1XjIOhK/5dZ1CW3UJZTGlxX5uvsawauXYgpyq/m
2OtLkSYSWnqh3LVOp+10ZDpvJErCl8jLjS9V35+IQ9vnYO+MC/lVrzLIQaL+QpNJ/sBReo/SbZyF
dQnZUDySH7REvNvmXjrjut6sJa/BDGTjQYkSjfxAHzlwsuzkVPW36ROrP8UpQfZFHnkkdlAsSB79
vDwVheY/JCB8OuCJou5COXxV9kzH28KMIvvguKBK+d0+IpGxKIym2uHx15+x4O/PI3Mk9KHtYpua
Zbyo9B4iBNTjRvG4aCsWbQs5QNdMgw6C56uglmrONjfNhh2wbfVtpw4NiPWRvYCNmtQx24rGbTZV
YHZLQrkR3g174FvXdoI94dtmu+Ym41YHdniREU3rrGzlW/UtcmvNmgs8PULNMG94yrR1rM5CZ3g/
I9vfegEsBX0OsJLbBL+eg4fUwaYZ3fKxrvmbhSjjW1w1GwTi5FcjD9IV8FPDRXgeIntG0Wx45jpL
k4/aIvBy4+QRIwIFiqnNEJHDOic8kIkOrooi0xnSFNByLUcI0QK8uklcgWplVXBHIC6ygQAA+jeW
c0Ygp7j46vHLhflijq2+S2yGR3Kp9ene1jW8JaoUGuhdE9oQ0zGStwB3hWc67FvpR8nKYCy/+Knu
HaOxaNa94AK13qgXh5rnm93kP4eiax+8KG63QVDk+zBnUEpTk5HHaEFxPW7YN4T2k1Xgjnzl6t6w
A4UgYdTp4HNerQOXmWtqShTv3TnvDrbFtk6eAy4+tPcjD1Dan8b5HjkNFBhC4eEWyiDvtso9a0Gy
55Gz/ptmRWDhVas6R5WKd3mkrwBZlNo9omv4FmQcliuq/U+Rutoh12viFQaVJxAp1rcRgjGTjZrU
AXR7u7OWmgsChM7uzEeUgXcH2ywVN7WH8GENaYi56YBAEd+rdU6sEAhpz/GXqWIYh1Trk9PU4b3L
2uzUDWmwJEZv55ddFFZ2Kiwlz4QI/BpcvhlECcsFblvjFXwbAph/M7u6whnA9YL/iIzF3b3u1SAc
Uo/aIXr37SIwGlumiO4iA+TVIkAiC3vD8autQ5mnF8Mz5GLe7QTEAEfmZCf/kSfBOtRG1Bi0bbqz
ZRxtkORAXs8b8VxErhzsNigKSbNsZ6R5+4U8oja2twnE+RZYbOXLiXq+1fR++9c2Ec8jX4YqGeb5
O9MBNVzkNFA/o69U1J+b1IuIv9zT91/F8l96/xg7O3dqqsrTxHYMx4MckHSFFHp17BEB2PDasO45
IGGQOebjWxHclL0Mflhj9dNinvcoMgM7y7APTkCB19MYkZfamg+oVKL7TR/septoUYHYk1oDCbXg
keqQ+aO11PVvc830XFddgkxin1cQ97FReS2dvIFA8SDeK7FnP2gyYG3e5Y+23uj4ncoa3DS5tckY
wMVxWpVnFMHzNWBP1VPtGt+ptFFzvuOxlb7NY/R4jFZawF6Eg/9MqloDwrjazE2/6asN5JGjTeaG
4YkNKL1i/TOh34uigzRdFAwXz/bkyRTYyMRVYHxr0snB6u/13lggW1ABIYJbosAKE2FhuzyRDE2u
mkw1qdfqUNtJvdgrmo/U+7exqRMhc5FzEKhq/IJlAtaVEKA1q947VkLHUlPZZe2AMGBoXyrhFdZP
kbreHfRoV2C4DfPbKFQFDCI+gamb2d85aohXoNWwb7QSqn+D5qaPYVbUayhJjWeUfGUHp0yd7VgW
1tVKSrbsmBO9dCa/y7PC/onCfuAbffEWVb+Gu5EAfKNLTRD5410BfgQfoRg/P7G2C4Ae6J/o9ie7
aXNn65b1pD7kD2Z+RW33kXMII82CRHkZtVsmIpDhjhAkmjuM0obgh3YFgw2YqEqg9hFcWVQslkdq
tkPx3qTSQ7wdPvcOvzepN9FRHvafji1GYHQqnq9AbXtijcv3vlpgAY0IRTavyqMztemgXIJi5Psk
deOTgcUn8RkkQv4IWBFdHdnbd/qYXogMweLS2gI2mmzIa8jHH6jSC69Y205eZDYHC159Bi+1cv2Y
C/wVkxdvSmcjvMZaI0IJgHBf68+xBW443NfBLY8a8HHj4X9GjQxyUEEXIegirfMIqDjEERvrri2a
dlkYvP+S+Na3znfTH2bVYrjKQ7GswlZJT98cH0Krfch0CLKFuKfDBtwockCapDPic2Bo3zItsKcF
ZZca+alIom+0TKMNgocq14VndemBFmu+jd8giuHLNbF5Ea+X6IPsrNV4VSjmL7K3vUBph7Lb0lvO
rmSHTGeGF4NfLUDYO25RNJM/u5AX54YXveYByqBdcLFdkiySFw8F1IAatNFrAmkApoN7w3TjYPv7
yNSIxyvPrWeOlc0ZFEz8jFUvP2MHkuxYrz15VhwfrSTehGZe3WdZ0l2d1AWgRUIZtEfMZVkHur6j
Xq1j7SkMva9Trz44bw2KP45YHGHX4tgaJC8RISNfOoC4bsMk126oFVe+s/rnP/73//u/3/v/E/4o
roCRhgX/Bxf5tYh52/zHPx39n/8oJ/P+7T/+afue5TFmg8OC+WAfcRwP/d+/3SEJDm/jf0Ut+Mag
RmTe203R3LfmCgIE+VvCgxC1aWGF0K1v7yxfsSqgkv6uTQeU4QrhviF1jvQ5/95pq2kfG8ooPaJi
ZZvSCksy1u0ANWPZxRmjfOsRrxzkUu1FNFTxdlIZTOP2tzbqiC8RgDDzMiNJWbJCNiaHQAiYiegQ
psFnGzlXebbS8Rs/QJ4Y6Fl1YDzvz5Y69Elbbwo89MDI9Ks3q8UXkOnnO9bpWLGz3KmBR/K6yYXG
kjNNADUFffFff/W2+a9fvePYDn5ZjCEH7di/f/Wgxys02bjOfSvjYYckcAjUlDGuc1urXuoUSRO1
nJAj6qArz66v5OGg5gml2jpgYn/3qnmgHfLI+zSP1BXNhtULiBVrB8aa6CWLa3OVWKk8u5DEPFYl
eDIG5KaeRpA+4+t13pQr+KeB8VauegClkTAbTnSbGfVwI6LEOti2iWcuShrcf/O79K0/vxxbR9QX
344NaIjDHPb7lyO9tPIAnef30yLdKRnq8gv7CRmK4haKst0tSvUf6XEYN1zb0COPmsoLcC1+O5TQ
KjYj/xtiwGLtsJyDNQ0Ppog3EGtgrP1iivrsqjUiXop3PNGLZ6aVkAwqJVyHwj427jXSivoKoP0G
CXt2Xyg2/QrctqA7SIMj2UAZlm7bEvyP1EsD6rjfMMXLj6gZVGvr2EbdnpUvEZxK9qPLwdofcJQ8
9gE4MyyZ1ssmQBVh1N5Du57d/+FrG9fGMfcelDv+WNqTwpwpmH9QnSQ/N3YhqpMkgh5Y/uonw45/
1NLPH1p1QKSwrFkCAjA08tjpFh1KDw+5X/IHUxj1RjPGYk29NFrKbBpdgLz3Zoo32qWpr027TT+R
y3etq57KRruhjsrUo3/zi7D9334RTNc9A/8YFLNdlCG7lrqdPj2p8GQxB1DJhPfs/zN2XktuG127
viJUNTJwSoJxSE7WaHSCkmwLOWdc/f+gOTbHsre/rQMUOgLikED3Wm/gFYV9nBgvg4q8suQZRtUX
1W2073IRZij9eApMf7woocsSTamxgoyTs3SVvbrESvPYqz2sPK3dsixX7eL2FgECxHunijGXSao7
OUg2yOL/s+46WSASf9c0DiibSXfSvT3M6p0wHPVOnhljolerPJpAW5EoEnvDiQ+35n/0uVYYdbf7
H8+evz/2lw8TASjLEJbjagjRudbfP8wkrIWaZsJ/ssdmIhWbuSsV/sKDFikuoO9M3fSpm78XwtzI
ta7sUdchLL3BGFC4RXiWNGLpwD3uy31DnmF5ztbL0/XTAZLRue8wb6ODrMbjg6CTGhJOC+Z8XScq
8q6ayB5VN4lWMtgiG0SmfDSQnYmIEiDrrhhdvo7LEi0b300fLXAu//2puPY/vmK6YQvTVjUkd4Wh
//KpsKIygrxNrSeBXe5ZXwwzkDZJgLAtLrdSEzWw4tgby8fImlPvk/RygaGBlEuWdejnQYx1kJKX
0sq+PYGDG63Wa+pYQYs7a9YSCliYyHNghRzcmQtiMA52dlfab7dejQU6zRZYNw5LaKj0Y0QxIiXY
y2K31A0ODKVw0v9RJ/uVS6jp2nnpJ+umxmGpbSjv9SLvvbKD2XjmMYyviBbEKHVZ1UG2RBUeW36N
DZds/dTbNZoGg1zDPYWdtnwFpm98ncptrDXzPjcBqiz1ohgtnhEEFVFNYcePYL8DGN90Vn3jjs/a
QiApISKTumWntJSWtmHCQSltCcthERYGOfLOg+ofMPcuL10bITM/t/6dk9lf07xrn2RVwavLS8lh
bGVRNqgpFCqhfv/v74hm/uOn4+K34aqYC7imwS58af/0HJpcwetu0qunMFSXqHP+Fjd19CMfAB36
oyUeyPxEwPMAAKOvF/4oUcQgv++/l6SVtvimopJhW9HL30e6dS/YwEwnN1MiOK5osVhDXBOTQq5W
Fp1o3oRlNz/3oY2qSJBvo8URryyU4oxMLFDTpcgOo9079qJysxSzGvHRyjHHvSxCNPqYUhaxQt5E
QM02js63XDKCIl9rNtFstZ+o17DFWRnV9ZU4RKBqPqQGVLcr9drMEJLACUy9Uq9xmyvufd38RL0u
g7HZdEPWXS8hrzNBzAH3rSX2u6bZ3aOlucF90sN/HSHxvOudhlO4ENkJhIL9ogbVwQ9L9R1VkXbL
M9XfyW5xjP55Sa5raB3wTj07CFlvGe3327R6MBMBXobLacuuCAjFl6emM2Zwo1g3TlUfvqC5boDP
IVpX281hasgIQCuw16hfRL+zfMpX2Vz5r0k/a56vjOl9DjZ03xW9dpAzmS0ZwNtMg8iCJ7ccISfj
k9X741rDNI7gNNxkZznIerNup01j6t1ateaPOtkg+42M0oXQr3M40Q4Tq+beCYig5EaXfUMA/iid
Idu4vTPH2X0HxGitY3sK4U9gn2q3tbofIwL2qqbr3IGTfXOi5tj4+StkhuRe8Dh8nNgY4XmBwbVZ
9C/kuQLs7ILipcjmBpuAst/JolWl3aHpAY7LIibM+kPTiG3c6cUjEXbVK0RqP2lVkd6Lyt6p02g/
yaox8lvP1/x5qy91mlE1OHdcu/tDml+0Mj/IYC2mQagbptZBBoxCmSFb6trRBhvdCwjhLJYcpNve
lVx9jGqToF7RHHS/rn72WvJdj2cHzmvjr9mmGw+Vqjc7I20U8EAzcg2wOLdl1BVP/zZPmhzGrKx2
BCz6TdVjiZdH5VO5sFGAQeKSvBBRcqXAtLFJc35S1MmDiXGA7GvNPKWcqCInP05fnaLw5qmYXuME
goZTWSq5FnbsrG4NCBoFL9JF3NBMSw9i0Xgc6rYmAzf0Q3Ju4qJaN6pwH9EnDXe6U0Y4zhTTKdGI
zgNJtJ8tjUSBVYTODzhVmzQLjJ9B5971LRkZORw4gPtoBGG0A9A0b//7Saj/+rZk1WAIXfBisFRV
5Zny9wchYaiq1UalxzBeJcQ6+KSXJGUAuakHN+zUPVJhRERkXY93VNj2L3NrVRjeoJJv2aX6GPc5
64Ghyn4r+FYCLjPebj3A8Ackqv1oby8SK1JnpUNklf1P726kqEq3GNjKMywcMcZdB02TXdcROujj
dWdMyaULW+1BNggyIA///TGov65Ll4/BFKwbln+WJXfYn94H9jiC83ZEd/nAtNvuwiTlJy9wPkbE
izCArs3oZd5+9Gmge8aoV78+DOSIMgXkL3/9YYmeHZmyeP3ft2yov6xzbNVRHYe/nMPDw/jHzhOm
qYrRYBRfrgv62bdrlNCD6Bsx4XQJyqO2k+wq1xe7P6vlO75WgVL9szpAt/FaLfQu+obVxq13E7e2
Z0ZVjkbTRoY5M9uNXjUTLZci3Uxhg3AwKQ8vT9TwSQmqjzOMEAxv6KB55IFqeNNyduuXY5H3P7bj
cv9wi4SYvNPZBhtsLHTLNQTlv3+dh2keo3o2k/3kQ/Uy1zqmLP2M1bbNQpMAkv00zAOGugvhZOiS
B0Bv9ZdbD18xZvJD2rgaAh/XRg0qQzSOWDmFCEynvHNggRbhsymy6jgsrbIoDwGJ4Mkag1NoCLyq
/hqfD2YCT1hVf4jh7r+/A9oSXfj7f5cfr2OjEmJotg0n6+//XagW2UQmK9hfOVx6ub5GZIjtu2ct
yElcoqFSL4dkDhp0wKnvpxxOGwLVq8RCxTHoeoT5hE3YOtD03YSWc8h+Aerup/KtXXLCnPp/fJv5
I+lLNODTf8YUGv8T19U1IjyG4/waxRK4+hZ2FDa7tEuMY4dd+BqkEAi2wQy+RpmLBB7Ac8euYUoa
Y7SS9SCA7C1ajCSgozz86ooixezItC4qOYfXjLyo7JYXZn4XhIRdZLEwkaVu4kEg6hixWh7b8kjG
7Adgq/hnVl5YNPJGygOdjJTvvC9Sw2sig92T4aftNhNVdWrT3j6SRB52bW3MD3CzA49Hufa2zNO3
fvRznj/m0RSUHi2SiWV5UYOQFwgKkv0FoP3ZCZLiqPHrVpfwUIcCVdCdZ+W1RnfjInvJalmcumre
w37+LutllWyUh6mvfE9l2b++XkFWNsuUjTr2qy7Pg52s+3Qxx2533RQ3d5/qsj7PTq2oPHOo8JuU
Q+SlTMhfOy2ts891so9i1sXigdYTsPjnXWNFzZ7QEe6OlVZ1CAQqiCnMMVwcVfiZTpp7sP008xSX
GuH6RPWRyeuU/k6WC6cI1m2gRqxup03qNxauanMyrRFQ5o1itdmz3YX2eTb8e8sIKS1VXeqrq6YV
Jl4hZkb+JjDuFCP7eesxmOInItg2j3YjYb3ISBJx9qG1sVmWc7jLRAinI1rQmWfZw0irZE9snAD0
0ijr9MTYELoKH65Xytxpm03T7F3niFjxxnN8b9e7qElQilvGaY2Tb1RXtTfXGQq/etTxt7xNaqtz
5EH0LHdyVmMu/UuUBkfHFGaxhg6II0XpT/tUXK/TBr5xwrrlTXaX84yk9VctQppHWfRDx1hYO+A6
l1uQhypATyO1tJMcFTiBsq9L/ibyrmSdrkFHINd9kf0jI0Kcw1dDT3420+h/04smOjlow/GM6bda
aBhPCD0aT/qMFBZ+Eu6mtcwwX49KssKxJXuUXcAY6FDYcCONNK3YaLHR7tweNeEm/Z4OabodZyM6
GIpWfklnnwWInX4HAdl4Vltod7iOjk9K3/9QKz/5Di6KpUTeqhcncJN7VqfWSjbk1vizr2zlMfKL
5DQ3berJCxAZv3MWOGPRTxek+pCxH/lTyIuk/ktRujrqq2O6S8vB3TWGUn7Fens9idrfamkDtdQl
jaO0d0NckXvoCAauebrEBzWxBRxrPjIij2JVjpGo1j4PMV8N8kfZqlpR71ns/HeyGCoueCaMV69T
1XyHK2I0F8ftxDOGGNHW1wjkyWKV1+IeSuP+2rcd4WdjFVBs/Ub/Tc5ml7ayw2TXXLMLV581ZTSe
Mv1Otl1rcpgQGYi36606Spsf2bNgtbLcuZ6yv0JEBNpQw0uTeOzHPS8x0Zhk3U7eR1cI46Qb+cc9
D5ZzD5w4v97z8nXYom1QbORVUxME+2zbZNKXCywHed/Em4frff3XPctBY6P8456DpEawn7zbfZuP
20FJzF1Xu4eS3BwctK4E2KH0LC3k6ZR2NbBVciJlZJt7V7Y4SgFbMU+xdbv2bCF1xKYT4Nq24EKW
OQYQ1Vs/ct4SPcRIWtYJ5EXDkzy91pa9JlZA7fxcSbww4gWgJ89xU8HnqFF5YwmSPsO7TJ+rDEfK
wX2UHQAN6BsBlWoji6VItCcGy45yCA5gjjeEQ76VdY1DsriL1lihToeiT9cfw5i3CVtwOV2F7rbW
p88iMNv7SbV2tx5ZNXX8N7tiL+fq5tY984nk/boqyzvZTw6tgxE7NjE2B1mXj2I4TUb8Pldzd3D0
KvWI7MY7ox3No0jy7ByMNSv10fPz8uAkBfZWIs9WaVhOf4TzNs3t5ueUzr+xg9a+OAXJhbj2czDh
CN/NjcHGUmuDx9FHRybvteybpjrkihkEYJadTqt9j00dIf52zp7klcepMI9xPFoHpAF3pWMhL6TN
9l0bh3/og1aRJlUQt7Qc8xzx1tgaZaDCpsMye0oqdy18MA9Ks6kMhDlSUBbfnUBckNBe0p9EbZyR
DzkGKBBGWvG70gW/VTi7frVGkayNYfKfG/QpPWwYBLSP+ePasPjL4y/XjbrAeYQPAW0uDIcvoIQh
OKsgCv52PSy64fMVTbl1pxIFc9TPtzUaIJ6fYqGT9yoL7qlXv0PMW/m91ry7DVT7ENW4vSCW8cU1
rGOVLbPWrrp2ZoyO9LFX7/MoIZcjRxKL9MNqevZdtTzamElv5IAs381a7HyDWpJikDM0B2D6zsvs
Wg+yfbZiYrpqNVzCkvA87Eb8zpcrZW6A0Jdhv/Czaw+jCJNtpdX+N7/eXgfqTr/Rurk4qoIIFyZ/
X683Amp2peR8cAkbgrNG/mZdLBMCXDoWUZd/mZ1w2mtQwbdZ23XvSTmtZAdFh5+Hd192h/hS9eQ6
mE/JSzUm5O2GVcNDAAbiZKGA6ckGxWy2Lk/Nt87RjZ2DVOkuTEblrTD4yy/XROKu8ubQSUnhgvjB
I7m6flwFxuor8C7Bk6XgUOMvJsJyRB2D+CGQ9N7OVrAb57Le40IyfZkLfFaWDzrJ0FVAADM7W7Pi
AsGLtdXMK+mVZNVrNeHgEYEn2BdBgm3YNfFN9ttEO4F4lkXqchGCkQ1qYD8rI+acy9u0VmLzqVwO
TsrartJjZSNfn5Hb0+D8Flpjc32hllk07wp0f9ZykOzVg96dWE6eZckaOxfXjYHXcFFoO5a56hEG
1coGFfOaGorymATlner3wdtoF3w4kD2vsci6VoE5iWzcyFYrC1JPIXV3kMFHkKQ/09IRF1laZtRA
Ubzmy4zI0yGsTvzSrLjun2TxNMRvElLICeypc+rMntVpX43afrC7e21pgOsGiexTszKWex761mEu
YzzswGU5J9/U/jydQguXnXn8PVC/DUaA2HfXZwTBXD1Zh3bYrh3ekbtKF0ayxo5xp/WOfmngmzzN
tQjPeibuPzrnCgm/scu8a1kjXghDs2pxulkma3J8SEX8mEZu+kRqnIB/6P7RWSltWudkG61t+JrJ
CzVG8VtXtuoGJLrYgHfWUeKy4rc0UKxNprgFxjYUqwFJdj9MypMsjrq2B4PGKqrwzed8LjfFlCdv
QViTyVhMvVhIJ2+4JTi7WvgfrXE6Jh6KTdNBtvbC/m4UYX0vhyrBZtYFjIW0Kh8IvrzK62S5UR3l
TWXL/FDG//2mZGtG9FHelILCJ4uFpNr50yxOEuV5xXsuxZwE+MpnJ3MVC5BdrjICn5ChgeITYF86
2VJM4DbRtZOcM1o6mVk2e1UbbNjSr4Elxc/gQOZXHbR70sIOliUxFCzRUGOXJUfVD/oskmspLaeT
HhTDg2zzW/cevS7nXpa0QDxXSEteS6Aq37rRVi+yLQ+yH2poRlfVcIHDPLkRYzhfLyHqdMVvwz9J
bXAEVutV7k4AQpab87sCzQI1de5ka857fqVmBnka2Yr/O7+pFKRtF4hXy3bTdSbOrVUnB1Jjxcts
2fEuUYTqyWKQivbs1P5XW1gR32J8SoMJtTHZKFouVeiNe8wbpXgZk77Y5jEhetk6+Hp2aiaeaNex
LTopTvoiu2Y5UuUE6lm4LxcNu6Hf4PiQkn1nIhcFhiPo/7QemkuqYy2QJpnqkV9vLmaFzy+gHE7j
EIzFhGPD9lpZhS5NVaM+xFlvHAg9TFjCLXMIgCCZnn2th/AwzmDUEUfMn1V3yC5VFF6EoioFYNGZ
DZuqYye0tJpR0975E4gzP6uKZ1mH0dU3M9MAYi1VkTtgGr9shCY5waTCWtCKhqcv40cV6JQfYu4o
i3KEVm7DpBdPskYNWetNZppsZVs4JcMDYZBrd9ljGDG87koiSbLoEPZEuL9/mu3xG1I57UlWtwqw
Rr6g/VEWg6YyYBpBF5BFeRhq7UVv0/Qsr+TO0Csi3l5QlrhReRCmh/eGxxclfRiMUWx00fUbnjTV
Nm8L25MD+0JVnoY/rv/bpnJnb4JsDiyPWeZY1+6TNN5p4ZQ/y+5mTmJWE7P2cftOYLAHMt/cBL+p
NXxR+PjBGmcnlL1tXX9I7AWZrTjHW5U8S0Z7C5JvPMvStQrDDdKG47iDUPsxHJ1/Hej41K9ROjiE
5WhvUgOewwQK9qGPnex68BtnMVzwj25XIDOTNcjdjWP+0U93u2Hb2Rj7uWEZeUMSqGfy2e0ZJGDm
JWMa/uYfZJj51i6M/j/b5XhezRmbv7TYkuWyvYoU0V3Xws2X7ui3ohTRuRWhDiE/s3SGpkhnlt+v
t1Y5tgGW6dWuGA8OGaz7Rld/ypSw5YRItNW1tZMpYVZt5wkjgqeWVajs5cf26zSgVxxkg7u9eihp
6mvfRe2ja7jVY6qnXyQSpowDZ2uXpbvteHWSkl1NFrRKSMbF7qazlSp1dgrZtiRJFJaggP7sIjW2
kjGsPKRwxs00FMm0st38Ad3D+CABUtc6CZOyxrbxruZueH4DEClHFNAt4fChIaQczgaQ3RziDLp/
+qtsxWIMg2N8HdJkCLZjQJyuVAbUNFWtEOcwcTcq2bEHfTlMqF88BFn5Y9Lq5ChLst7ptI+hsk4e
hKWM3sSm7d7U0TqOEKe+m+ymfzGTrtm0Vdhsh6VoKKp9sOIgWsvWwojd+6o2jrJRVpV977m6UB9l
Cb8c5HmnrLjDg/3zbELdRkFtPeKU3T4pybnT8uFRXezPh4wUuuu3YiXbZJ0VKNhYRQMBoaW/rHOT
c1t32qmPs8ttoDWNYiWLvwzUc5O0OIPggw2EKeaPK8kBcZb7+0JznPSSs05AdEElhBXYe0XJtbvc
H6x/nLHC36q2D/qrJXpEJI0oxcJCAB4wVL15kqVuVMw7jDG+y5I8APmf1jFO5zs9GxDq7p3gqSee
ugyW0/hRqyy/7sjrmwTV7WXGNjTN0zAo4ZMVApJKczwg5y+a/C/FyFp7Rmg5SKDy8clDXNd3qa4r
Z1maBni046B+kaXaHvpTXTjzLiVzdoqCEEfJ5ZD8dWZGbrdrk+pd9kjV6qOHLE5pujaNMsaW0GiR
oIUENGNZu3JRy74MVerei6UhWxoKAzArgrDQ9IvBvYds/DECtuvPudSg65jpoV8gCro6G48G6pez
1jxlC0zB5tG+b0rCKLKDrBsWMSAFLOx1UFMoxqPtbnP7bJnj2kq0CLB0blzkYXBHbNjw0N32GCqx
oachdBag87S0GPAXR52QmuwnWwEXvvS4su2lslbuWliiWM6dFNZyVTT2V7JBlpdWxQ9+A/MJ/z7E
Syh3B+35dhYoU+iVS50S0Gok7ufWW7+xME+Y3fwIh6F6JzhLOoQ//4W8q/ZUkY2U9TUe9ITNmnIv
xqh6D9kmZWNpfek7FjxIcLLlXupvw3Ncau5qoNkPrYZizYyP0xsbCQTQl7N6qZNnsk62yn5DX4e/
tjru8DG2qP167Q6htlNmHZJcGyKShBL/EQDKRlbd6uVZYbXBuXOMZueayfxipP5ZwaTj9+UEyOQg
TzCFv9bYNU6+Vytyn79EF3fhUanVh9RnDxHJv5w8bdwZsx5nGgiQ8De1loNs0GctPLp/jnD4n16u
VCAb4xYwHvrsacXY7ganUl/4Uyq7IQ1yTxbTBqSxSdhmJYvNmLBNY6UQ1JHWrXVF2w5DHIMdYqgL
wnFV8cu7U1pdfZET13FFYHUphhYTuzmxdp8ILzrBk/OAwNimDLXx4i7koGTEIlSYgdfDeiKV7beG
/oZiGJKGSVauVTc13hQrJ1qr5BU8t0p/q8vmfTL19CEg/vnyL4MUdRJeXmjWOcdWW1HihLWSFwSg
LvnFeJE8GWaPN5a1t3TL3GaKlu8mMN7Ex3n5yqLeGOyslpevLLb4qa7nLKwepyk1jlrqKmtkoKav
AtGkdd+Z2YmQS/8GJi038EyQvcLSUKCbueNX10G0F8Gn7KT3iuwlB/9bL12BC5KrVkg0JOnfDOUs
Zyjb7uOysvjLZenVpEOxrZRB9cgfZpfbIdbRgyvF+VaTqbzHV2Cy1nVtlifZgLtIfoH83p0Ewr5f
84zfMu+ZV1zCrH02VeY2IfP5ta8bL10wS7GNiUFQts4pRgn2fuyxPL+CmRjp13Hymlbtx0jVz64j
ZYf0r5GVlunXkRLthMXk41S0+wiviu9NvhsRrPpZ40S5qsreejVR6dgU/RCd60pJ7mpl1LauaRXP
RFrIbdm98Vs3dys5Kimm9y6co7eWYLwHqiy8hAapVdUkfgcJNnmKGz9cB1la/YgGB5UHMmeJzxtV
KZuvc+RWaLY04T1ykf3BqYt3Fv2ZV40GsSiMl9B7mpxvLDjB1HbRz8XoJIH19p5nqr32CzN6UFtf
2ztOYu0LXSVJBP4em95hfDesAhsb3q2q4r93vBA61XQvfqUWLz0UgnWJR8hedYviRZCqgu7pzuvS
CMuXYRrEfYtbIr+74kX2MEdnH8xT+iCrrNpt1rHjhAfZfw56c1dlaurJVoL47QV5tEd5KVnlhKOH
1U73KEttqLvwjfAxkXNHUa1sLTyVkYblZqxALwDBlt9k37HI6ksWmTC+I0XHTCfKXghdXfo0L77p
ERhpA0mfY+04YGtnSB2NWnyb/Ak1z87gS4GXx9dS/JDdFRVs0uiwsJdFdBnsoh3eC72r9jjrNVtZ
jY+p1xpxBpci0w6FFlYbOWmvmMeCH+OLlbdQ8nTjAIYseUoKA98eA3B3Y/f4UxW9z6uw4l1NNPmp
bEEZhVMPySsfkrUV1N0eFS+FBOlS/v8cfJ1qudq/TqAGuIDGbYH6yqLY0MLsR8/iNVYRI+vU0lzJ
+lwdZ68MBv3arc7HT91aJ/3czWKxdBCsk89TJC3BSSL+HiWtu2psFb+EdjbeBM67OXrQX4Rww3vL
qsLVvDxEWR/0OxduxkYWrcokD0+g4CSLvv7aB1b7JdRr4zJmQUIak8l6y4RM3CFxGPcri5z/b7DZ
PaHlBCcANt3Fqut+M3Tc5LBOFE+ItfTbMWmVO9+tujvI3c5Wj0rlMZ4QfAvheH8z++6iyfFzggzU
ENW/lzkWFaPdDii04j1c+m5+scupOyBjPe1jv2nvs0lBVRgrki8kiP7I4j78GYi9qencR6Vqr07q
jLjR8NtTFpJZHFfqDmZAd2zDGbfWPjc3EdqfL2J5ULB7H38oVoOWNTEx/CL7faILfz8pdeC1jaa/
5lHr7MuKIIQsTkDK9omSxNciJqf6XnOb5FocAn6lGdZnnihi4zUVI9lyPc95v1JszXikaBXXzjbp
6n2FkeK11aqDdm8TEbqODQubdV4aYjW4jC0tsifNpGL/uNwV9J4M2zilv7ZmJkTSzhGoUC6trltG
+0BVpmtr6vrKLuhVcW2d09jfkWKHjLHMXNskQrAE16+tporTs6khOC6nCiOh70SLjqos8m5Td3PX
IFuwjM3HYd5ppo9pynJdtdfGHfZtULWm5tA4Zbv3p/wV76FxXMGybM7ywJ/34yzW7+1mHk+/9pDd
QiivKxJ56U4WmxKT4Tw0MU1a7CMzQ3PO7tyCMyr9e16+uo04ihVtqwDxU1kp+8lDUMQ/7AhkqSzJ
RktBf7LLhm28jL91jVNiUWlMLuxWJ89aTbxoOZamt7kbnFnvnNA8NpHPG09282M4txVaOZ6cWM14
+Kwi2OMZLOu728X8AvuRSikeEjbkn64PhaNB5CiPN7Lv7WK2lhxMpylPt/ouULIj2tVf5JVvc0e5
5qwJjKnXOexn31ahii52K/KgRDithC4u2dPCKvuzOk1Ds13JsoZVxl+nJqk09FuQHNCVzBMALE7X
U9m1LVNlFbb48cmW/5iuTaOd5gekFpZLTss8VtCxK5JlY1IcJEZcbaPGDmszdHDdQXUPVcC3XBYt
M7HZN4XFWZhu8KXGw03Wq6OjH6pasIwFfPVVbaCCWQ1wZ1DOxmtGNEDWJ5k7HuZwhBwoJ8eWhxwJ
uEJiICxoVVIB8lC2sXuql4Mstq1ZbYUPUVzWDVVFkpocf7kSmjCITMX2ObZb+5ykjde5+nzHS9gg
NrY0WL7dbwh88V5JctbZsqNsUSNsG5fe4TL2Vi/PXF/9GCaL17F1YB6NAs3VH1Xa7KZJU05AGlLH
yM7yMBkRglXLQZ7JuoiEkQcOul7/0oDUOATEZazsHCv9bhJlcfylXvaQQ0mT+9ua5fL1iv92MTlW
rd0fBBCXyByh33Twp61Y7BGn5QCu6+NQSgPFFFrJwQrEppbFW59BD8RauMqw0xo7XpmqGWEoXQcH
u8zS3RAG6ZfITx4lpWRu/JivRfu5hwsY/b97+ErVetPcIg/roiDqdi3BqzbIT5qwN4aO1+6tyk5j
xBFu5duIWku6vV5UZ+gx2UnWXzvbk7C9PsPRzuy69gGteZgtBo4dI7ETl3Rfbe+xpSpW1WS2D9fK
Mm92APoWIVfqiuXQ1Gm0YY8tPDnNtUG18Y9JUNOexWLjtHg7jcok1mnqd+tbXeyEtn0tF9K76dak
qsipruRIWfmpXZabBi2MX6b7147jcgeyRR7kjJbqfNTdivzqeLHLPk5e4QizTSCgeS4Zl3FVBlN5
HnFjJLNTVOKugpsi9JCibOn8Ruu8oK3hVvJX3spKq7YWU5BJj72kRvtUH5qnKhI8S7TIPjhuQrhk
qJNHzfkq22QNiNN4bxN5XN/qLBMfjyiHTacmZv0UghV4Kp5kd3lIdZdlu3Ds6zVknRGKGNGQsNlr
hTPs1UyAgcmy9EwwLj03xD72ISoQlV+oA99dh6NskX3AcrbgsXt0nJfesgHupLoteh3JsCzVjoWZ
9M2Ln2H4a1ZY4blO8JyZ0fiuZmDWazNryUNXmNKlAQCJvJmOUwWpnoVj8ICQJgaNCgzMhK3zasiM
6XeI9mtIKEOwSrsBrJHuglkyEBRIo+5F8Uni9XqNdIeN9LZIk/igLOsuuEvFRh+n8aVsAJNHFsr6
qpMcrjNhdEpwxUfwsePnl2b5xZ8zRFTb8k43NfK49pSWZIf+LMszeWiiptgbjY7YUxCcrb8OhNbg
vo881rLI0XbCad5l463+l77zWIULtu1f57gNDROnP+LJt5Fz3+rl2a1uLp3oFCGbvdzBL1e61cmb
SWaklx1cCP/q6uRGtKusHKGtwGzOCMNiVG8H+nZ0smZTxzP4/ezRtSFyKkXrvJS59lBiv3QvSKS+
NJ06r2a7Te/6IXNfZr9rPOIuNp8BrUYzWFud5f9GW4ru4qU7K0Bw5ExxX6v4xoTfZaOJVNCTz8+F
NfepTswSG7aAnzre6xz9Rc6WDBRYBlmWp8ikD0cQrQvvY3RfMx+f73QcLrIElfM5y8Vwfy2FBoEt
Z3y4lix7n82FeJQlNyFCYqEbkOv2G/hzaMNDO9/LgwYQdpP7ugCiQF1eGR8NNYhKLFccZ9MKs7Ng
+C8tiKqsAp5Q+9sMFToB93EQ7vI0woz+r5khx7ubXAd96WLCCd0pMzZoj1kPLaCbB6Ow4/1k2DDL
+hJoyXLQiYqcM6znNZ/dCKtS6jo92On1PLI8pST7xpGhrWorgq6Ovc9Dh2lSrIwnEU2DlxHZ+oEK
T6VaP2qU9jyRZNpJV0r7MvWk1WRDBdsc307x3g8mHM65/QNClrObmrY4Zpg1IAJ4O42BZx9J6zbz
Og604tiqFt5do+IfsHQg5gyh0jLr8iXsgYHzhq8PBPfKl4wFzq7GCtuTrRnkwnM9ZF8IRqftuhvm
ldNFzVO5JFVRmZlXpo2LYx+4mALAkMJWpMvFsVH9+XpI8uFz8YcyWxlCv0pwR1QIXspy5s9F+Kko
G36pS5d+pZNjQSuHqHO74dli7mvgQGMYkvGYsnBjh6KGFRvFj6pZw4SpmupH01sv7ij0l6QbjX1i
G/72/yg7r+VWmXQNXxFV5HAKQtGWnJe9TqgV6SbndPX7Af8znpqak31CqRsky5Lo8H5vyKoh+qYg
I5ig0vysFyxHi2HuromaG/cT1c6gbqbiNkmhtoc4RolWwPLCD2OMTlqbkhXZ6tGDvh7YNdXXcRWy
JcD9IRxYFuntSGoMJ7fLmKL/AF8n5+01toOwJSTweI8sFV6aMBeyzbEyNI35u1FVOG1SSCcVqk8O
coARHg2WuCb4OFzLWuD52kY2SATNrxNibeZmB/XJIITp64RiW/W9AnHTqQucc4vWeTfiCK9l0TgX
G2Hxt7H/aa/dERlQp34FB6kS1D4M5viooXXFAWtUSEe1lTvEw2Y4xjmFn/XE1redtTS2uZi1cw10
2DrAg9BX8sW5eR0Mcdcx5U91zp7aulZeKqhdx3Yx9X1WF8p7YSnBdsFMwvaur1PzbntmVEDV2aJX
iBl5yjWV+u4/URCdlTHbpcYtsS39BiI57uNcIUHk333boyYRdbDCGfvZmwc0hOyMhnly+WHy3O1g
NZl+9cqXrWGUDBB+DunvNJXOb6eZ+zRk3Z2FJgq+3dez6vX5sVENfjtHzmE7sb2VCO4DET4xJvNr
KraDFF/pW/E2k/l+Gyot9inoAzg3y3xw6tYJt8vciBKBbXrMu+vZ//ezrEHWrz3hS4qhDw+YEw0P
qBGw+jDISaaSdPfV38uCQvGyuGwHuWw7kWaqegfEetqetPXz/2L60I0rxOUYN6rdIOyja39TLfV9
M9VJvAO+A84fJW6x79fc6s1pFXs3ePDrjFh0p5bEqCPMLONmVe0/z+YTfYc9/NeI+z+8XHz/6fO3
OQA6qzWNsEhxkhGBnl/WgNuJbphuRZaqOz3TIAO37v2s4aq2OVIlg36IVeneb62tf+3arvIWER0+
C796UUL4M23xXM169KjkT5CEkbysh4VIpl1ST3K/NaGLrjHK9XyokwVjS7e/a7VuvllLjpElVfcA
SdVy2k5KZ5r3pDAX4XaWvNvpkhfk8GxnmxxHrxke13Zy60JpAdXWnG9by4rAGKL2LmJ7U+i7NW86
W+M0BgiluwxCerA1v/KqP4Nutva0XtPWShdsmdaq405oo7X52XWx7dQVgkxZ8i7PCqoeNhPT67y2
ti5V19+wic3ut+tbfrIHYuKZddYrXGhEj4MwAfB5MQ8xBSYbMMV0YnR0eSUeiyXgxOhTZY+zarN6
NOU9dSl1xxsaH7G101nY+oybj1MzVJAr9TSY85m8PWUgJaB/jzvLe0jPNoPNo4O2O5tnqq1Z7hxM
0PW963j23iyz9yqpFEj6thIIypNHyrEnjIDloxcxuGtoFL+7AN1mh0OzppsGHhfmdN0eKRZ0o7rC
wFG3+VoTZcyJb69W02MvAH9ilgaKBTljSh7ViLTjNjJ3bqmD4qYrk/zoTI+zt66IPKx9Y/4+Fhhz
eTb0ZgledYnKG/uMM/f/5ENj+1VisfdUqUZ8it38wxviHyKJvUMkNe+YRgrYFtthZknJr2h5teSc
HeyVzeC20ylpKv5X/HNcSUyxafkzdlIPFUrEvcD2II1gn9faS29o3z1Nd30VRtjO7CPQTsXxG4MC
kTpD/BnjPhhG7h5QgoLMqY7YLjxD1AfPU7E/p07o64tAAEQhIoT07CA8raZ2R6UjHMeeeVnNkssE
bdEXZXffA8fHIPa/U6vAYrY2ujAutXpfdUrujyYEUz0bAnwlITrJD83ulx9d3R/ILzy1i3Uzqka9
eC3cVianIfRkU/ianP9G/Y+mwH2Zve8frLD5LNoPXAYPiVd8G3LIJHrVI8Utn3TYav7YEC6vK9/i
Ig2spmZaqTvix4T5Iyve8f3aG3wyhUdo3uS0f1SWCTvLfEMNUJ+hHLM7IezFN5MByEBRxkBfigyC
lfVdl/oC4Zs1pSdLEXDBB2LSsCqYYOecsKm6Sq/Shlm9xNTtrJSMgqnsD7BFfyhjUbz00d8aC90D
IrRXBXSUdcJyrSYApFyuhlNTxuSxODtV06/wMflPlhpXJuAFKJLjnyyJm6s2G4ShZS/9MGivhnMe
YFAGSiReNHQhuxJng93EGADiaZ6IF7+ay3QuhUoSV5pfx47MJw2JTLikfBkUeoeDhE96lvHJq7vQ
0QlPjMqGiBxzfOw12bD47OqDtDEdHIb+AerHzmzmERayedZKV/FVKXOYdv2zs5QULOdy2fVR0ZxF
Mp6aHm4uVkuUZqGvK716HEc0ZqVZQHyF14VtPdV+6RChUlEm6nrS4gZSGWRkX10HmjOpOaKv7UPX
S7wzpRrYMCAF1gvHZUHHYBIB5GtRoZ3ZlrvB2Css3aPmBIbtm3U3w+JQz4kn0IfXtdTDeq7bc59i
nH7bHtbo3jL/P84tukpHUdrDoVX7U1kBdMGO5Fnbq2jb6c8XiMkISiLdz6dlPCD2KFA7m41P1PuE
j8bSnoUn9b3VqzdVr+ozRPKFO0y6xKWwP961MySTXp//MFfZyGQW77EVq5s8KwOf2S8+2zrmCkUc
RJVDBlXm/n4iz+kjcdnAzU4t/UL/qdvOs4h6X6emd4rRqoZOMvyqWr4e4S0PlWlj4Fvh3UwFvixW
k+zBuzVZKvEPJnjVFi+FXOow6yEiN/2f3MGzBKKug21qVYWLIt3b0ESnfHGV5wiD32iWF83oXwur
K/c4l3x0RaaETtTy5WHsiPvPcK/aYqCET6Faa8vnVg7f48bscDKU9iG1KahUY7+PhqYIeL/pJc+n
gyf5QPIKzxY9t4b7uuTD0jLxko/U9fWarUskDmmS7xcA5aMt2rs8L7H2ScvXsVIDsWbDkFNJTBSZ
aVQ0031XRndNhatEys2oasNDFWnvUneAatrmorLfCPplGEKUi9ZZ0RUBZp+ap0xgctF09V+hlaVP
JrWhNn9x6Un8yUyIJm8zAlPjx64wtCMOvU3cWzsckEunfVYz8VabqvQ9Y2Lr6+ZX6djxvjFG/IVj
uKmNl590jUVC6qbvXeMtfp+6c+C0d1WX+a49277wCgLf88rdl5R7rj2UxSZuu2th9aC52JFgpoYO
qxMqnpRt/wqmn/hisN6NMkaRBeR0E6p3HDM8T9z2XCrzH8/B/8ryPqwxJ/7TGE8FlSdfCsrFTM5T
MFvQ+UrdcwNg6OnIziujuoabTZbXl2TsGIPdydwTnqH7/Zr0aWTaG4LuCe5qc2fOrrdLqoHsjBRx
qhiTy3YYhJVcqI5esryxkQ7bOTTe4dlNEViALPm5rfh91/xNDOvNGudfjd5RA5PmHWTsS4UK0ZnB
EU3brXf4IHxrCRsNnSJ7wVbcuk5M937XZM2xitv8IZ/h4SmyfxT94pt9noU5i7qdjjALU6yEhC9t
hEub20Gvkaxc68LAEMhNj03uxnfE0kS4/Rjysni5dYpYqZ2FTLVzMhooNGWxXMokHY8FJsh3UMON
gybEfD/IPGYxi6wVeky9H0aCEak1aWGVpM5D3sUyjJv7ukfWYwqbYioBkHhnsCQuanIOJea/wcqC
DLpUpW5uQom3hLBebMMjLnAR9WvbHgfFJm+gSNzXjqJ90DhWj9u+xGO4hwZkzEQyYZGvfltqdk5a
PZTvSk1N1Eu76VRZprVD8tr6HcPl+2Sh9JHoWt6RFXeQk+E+wFMl9a8XxjsTGMmKSLXeJ7vvyfAV
KtmaFvkZ4CLvMYYoPsP6+A6ezoYtrYd3zYsGP4cl9e5ZWCFZi9u8xyVDBD6G9TsSsglTbSzeYsU4
EzioX/Gf9AAknGi3NROx6NdCQUU0yfelS6sAXZIJpzvu9rU5Mcma5lna7Imj2ByuHSau15b/9TK5
zR7CGXtlJqBd5eVILTPHumetDaLkPShLo7x0KR/ZaAaDzbvEYijFynsa8UjGFKaPjRUFxc0HahS0
35gEPXsytcCGMr5XVaUlOKX94Q4ZJWa8QdD4l8/UdOb9gJ/IDqaQHZCGZfiDZmS32hodfxapEaZA
wL5hDQe9TD0yyZNxv1TXIa3nY98m0XXhf1ES+w7O4msmI/EAkNr7eFIxZTWKesMKHUe/YnmwzZkJ
u2zmACABdh3O3RSm2MmqQ9IHiBm6vbGGoPZFEqCIT2/22JcnbyFpFWtHMliq5XvZl+SMlMuhJpUv
nCvvDXLwrm/GBOEL93+0wPida1fwr9hwQwgc7hbY2o4dRqmM/SgDaG0bfHAED/dJgmRIRHh8aWP2
YCvpVV+H7jgDuLLzvtn1eIcq+LAxcQuEDwACeLFGVtB7ueOreUkhkumhSyL7aaw8QHUr37e9Uflj
CahRerG7SwmA81sqy2ErK3s3u81wxqjDvk+ElvCjW+AttMBlmsmAWrCEvjllclcYNSRd427Gmi4c
rDm5oO2oDyz8Ld7ZDd+0+qjhmCGUNrp03KqYQ1W/TGfpCWIT1nHAikbKBAh5drSw66LyUMYiC8zk
tbW1+iGeJ90HUfvO6E2FeRTzubD8YR4qX7axcrOrtr9O9qT4BeX6+1aMIsCzmX9c9c6S6I2iBOZJ
u+YBtBtyQw/xp2xwoCwsArQdTcOZHs9LH1NaV9XSK/LGPT+J6dq1VBuJUfTOceSSmJq79xi5H4ZY
yfzBVW8mgE5o2PPsa51y7rzyVQjbuSs65U8z8UVNlmbcm1VdhO2c/m4N+DsNpuIk5zyUfZPcZcM4
+UoyO/5EykDHvI8rBNOKaudngryjcI5IDxIDSuk+ighdw7pDOMofczLHixlB35oqGch+soJW8Dvp
Kz0/K2JAAmoAjM5TeXLngWQQt6zv8By7qg1bKgOqiEEkok7kBmRZVmQity/N5JHoMrF40pqhPSCy
DeWkIFmrxXLMrayFWlm9dG35qKgQ3jDYbg9O235oItMDo9FM7rCMm88zb0s/oZJb4pMbk1q0YqL9
INMQO2hW8LE271R2H5UnxRmNkkr1avnetgZcOZYFO24KNBTkrAfLNJE+1HsfWVSYfucMYB3YNE0Z
3tCtfaNUOl0nSIZ4FrX7zI3fHMxqwsnTSTMVWbhMsc1meOADGgaxt+NIDYWTvREINO1qILMQy1U1
zCRswlKJMVrRq7tiwg+rjZiicts0fAdLuL2SDE7Q5UkXiEgewOCyc4r1rq3q9oU1/h1hlx025smD
oWnKoeJG8qP5IYPAMeaJeGzZz8YWhWbDpW4i0JV0dcuOVW10Vvrs7Cojng55ZWu7BIKNL1zsZJNb
LCaL5U07BDkMyZ3lpI/SExfbcpuwwyKXunWu7gfkeMfFUT0Uv5icMIYjpRnSfN9j/L70domdV0IW
A37q+2hWw9ZxGx+5craPPIuRJBJxiMvTh4bvTlj37fis5cBCOeqbWteJ+vI8MksNjL/qKJl2hD8+
81W5YCzuD+DPbC8Uki5mY+dkcGRiQDnY+k5DokmDoZ0e5dB8JvEmwWfQuQYK3EBI7V0TDCwp9rWF
g3mNEwTs8LJ7qjMkXAaFQI+afzPBoM8mc/ZVVtJmTzQY489PbBbGi0iyRyWql2BQtehetMaHbVKH
X4bqnPSpOBUzw7WpQOcqqWZUzsVhl4n09EL27k4jhS6oaw1HpDJCOhfBU0rbc6cXkLymDE/HuPYj
DFYPqsKeZait5vNgLbAgzDInGsm2HiMvXfZoNAnDSBGk9ovCTn3KE4gAXn0i8rI/T6MYztujr0Ns
m/05T6BOoalhpnaA2+G3H+Yicw98udXZyNTqbIN37bulvM6Y/Z6xRFrOSc6mzUOXFGyv5nYUA/ps
OtQUGLGhuYBeuD5Q/1VoXnNO6+KtcXMAlMIcm+Mic7bIHqpmN5uxJe7n82j0eJk7LVm4tpbnvmXh
zqIX5mlQ1kC86jDNS3FmFinYBE1RaPXlmy1hBXRDXPL6QC0tObu5WQaKLCV7KTc6bweWr6xDZXq1
gN33kaI256Vv8MsarUPDcHhu1BTuomRZ6tdN+ZKk3a+2K/rPz2p7tH1McrHwPp+jxcX5pReHaE2j
3PYZ2yN3ba7RfHzfu6YqJt40B3uKxrMdvyJqqhjoQg2rf3YXVGU9J3kzirjQglat01PXLRTcl502
po+a4iWk2fOPUXyzsKHECYIVfNtGUcAgtb6B+jaU7TVVGC6w0A1kOke5L9UoOixZfRzbGmOFglTE
RJ7GDl2iwmINGuxknLd3gJkHdWFneaVsV5FXYbhLsD1sNVmx/Y0MX3aQKLEKQf79UhYeW6vRBK8h
kOoM0UE/CzTmQeWgY6t/ukv2E9zF5ZON8JAbdMtld0ybDCxiUKU4bd9VpU/luVkPW3M7mJh58DNf
v8r/dToiiP4/rh4dr93PowBcLA5aNQaELX+wOemD1sQVLrQVE4ORIj0Ode5R1OGCuCL/u3QTzNJn
v/Ea+JnCqaHccRhg/O3n34JMCSqAk6Z0d1HWy1Om5Ni533piAve9HB6LqLpLGQfOuGSTkFblP7CT
iwHKW2RaPRmzi35r8YYHDlfc0EkbxYcYTTkhTpanqM4Lxu4l32tj/OhQFYvyZ3LXXxvVNQ7DChOo
lpWfpxibyKbRL7NGtM0BIYLz3Dfcw97gwpfMyxdvk0ESP1DECCmH8aSUdsqt485XMWPIZjlKy6oJ
nNHDvKEesnOkCny5O4VlFWKsCx/NCS8YxfIXqs6+MkHScg3dT73YfMbxqKiq9OyVy2++bPJpIK2e
zLEgW1NPup2kRKaPnXcdxWIcAJUrVGNBwhZiZzVteVNzRI0D26hAZFXi91lc3qyEijNGVpj2FweE
9suOKozHVRg+GxPOtmTc6O6SvsP6by5RkZgBkcjFrlWW+i7FOMPQSuWtYpjdO1PjnjJyiR7JzqQm
bS3drykVB2fpyJ7vzGfHEeWBW6A4RuDob2UR4ZiQKD/6yKwC7GkHGKMiuyoq+57WG8Iqk+JHXMlX
kKSABG7zY4jFI4aozp9cgKcxL+iFYt+yiOVLESe136jEtpmt/RNk3gULYIxy1K4/ApY8URpE49LX
CK1AS3Zl3KYnHcf5nZObyxEX0+WwUDrYwdI0dovStSHLx11ZjclBrVe8wwORKkBaO9HbV4j+xBWK
4alAT2IkpfyIlMpGCU4xQX9OK7VcxSsyVA17eWpH9aNrtfdi7GrcyRFMUu2nDkNWS+ImHj5AY7HD
czl9FEmaI25NZwapsJvz7FLn1XixVvRuhuo7Gk199IZGeSX6OhSeAaSKYm8X9Vk4xUn8ClPwpyBo
6t5sdOXFUC2F+Ax1DN0+h9lolXKfNZP70YBfN54Lt76N5gvAZ7zLTOyUBirIRxz5dy5O7j9abzQC
J3W0GzsA49RUsj20aM+epdmheqcS/qfBPtjykt8NgcSspzXj0Suzas0eMY+eMYhHo46ANhRR/Mqq
P9gKSGqksvKXxvaeYRtH+1g6CIbrhYytJV1uQAy/Z707LbPonse2cx97jC1kAZ+ZoOnmgBM4w9FW
/854s+et5p1SS8v8r/bn6e3KrXNrb4ft8q9nf/X9z5fYTttLtI3zmJUppxjkE/XHGmr8+bAciTve
2tujbb4ZpMpFW/s/Hn6d/7p869sO/9W3vc7WN2tdsTPUavLZ22V4vxVFxaS6PlQdljDAqf/qNQaT
BcF6PlOg7Ibksf3T/nzq51HMlAEVS9nHqajP26Fap9nRLDEf29pmO/+rjXs1q8ghuStnPX6yNJXb
wc2NABJR/LT1VbnN6J6Y42Hr2w4q2nRVjtHdZ1dupw8xw9jXkzqSG08mbv6ffduJol0a6jur1/H6
4p99idL6mjaop68+dpwBZvbGrTQzLZRuFR+sCqvxUqmtq1qZ6jXKPcnUN3U/Gld7yyEiP+uqMp2X
SOShTQDRYzkvbJ/i2cfirfyQMC4OCQGQRwojqJZRJxKyt9N0b9gNTQaWEhX3djm0d2aSHVzm2AtJ
niyRljQ7oRw7pGz5LwWWrQfMXV6LJnOuyA/VUGHbxbAS2/djNyWs8NX7dOrOmKHkF9J7BZE6ELlh
US2h4Wk2oSc5/nHl8kM42E7yQXvPAPr3RdeoH/itFTsx2kWoLtoD5eaeLWaPTWOZTkGLu+HBbEoq
PSqGTJqOUI6l9y4dBvW1dkYIo126qilAkjLyoYigio33pPpttH3LThlCYx9bb8toVrsc7dxTJjEp
qKbyJ1j+fNm6mljvr16Wn7bWdkAoHO9bpN+77fqtr+v1V88amrutNchyocI03Xfd7MFT68SuzNPx
qRBRgQxWjqESj+PT1idLFruQo65byyOV8yLr/A82NP9csExYVYNKwkFZX2M75PpfOVricXsZr1rk
SSW60P+6YOiJezCVJjttfTX37V2nRFevpYY/lzv8EuMHbclVQjzTee+48QpPMGxvfbElH/OCCurW
ZZUDrNus/LWN61uXHJc5UCtNP2zNZG7LpxlU/PMVCiKwdYhKG+d1I7lCB31IqsQ5Ji3jK5Yt/yLd
fl7SLqzPtejbV/9/XwfEX0CHNPT99npfFw6afJ6oxrGzyccAB6fyHstA82RMq39OLSd/69sOQ6mW
9916iBMFOqc+L6vnE9Kcf5/4ulhLF+dY6erDV9f2aM6i8v6rz03yP6rXsPpppOe7TZvclzolY0FY
7+ejrz5b6SARNN55u0KhwvR5WRHX2VHRIcN0Oq7jSWUShqLm3WsMEBRGrBn2W1MTZU4aQo/u2rHa
VxFFK8lnxQrXi+Uo8mMiBKTqtTmKviIxGJ4JVk3svYT9angZ/LbSBGFemyZF9aPewtzvxt5+nYpm
PAqFFdt2Npva9Ng11byLTbTyQ2c756hhUWKnoHOqoglM0jL7xRkKtmCeeNtaVq6lz2udYGtJN7Jf
DNPCJanLH7euso9ZTeTVcrc1YUyZARmOHzU+Dzt9qr0XSw4KlmBSCS3Pc180lkZHtWBRtzVLrF7w
X2ORs11sMFw8oGC4bCcjGB0v33R+1kMwzgb3VVU9qOuLph3L3c7zirvtQmKJWdPNPclIBBf6W9/I
zBOKFhcqj/29J6sBEQ1T3rRNbNvc5OpOBNy5lnG6AblIYNj6cnSydi+cIYP7GctDgVvISzw+VlWT
7z2FYOhsXH0vR/sZkMCi+Kv1YQkr61VJB9CpTP3Wxymz+1zkr5Y2zazzGeUIjclYixvOZZHInfER
zV4HZaLY4kVv2EETwTFh/uz15mFr1dXYvDjGidFRhjZZlg6soLOj6x7yrRQr6iISr+0EkpXVlKSQ
0ehHrYidQFATWFE+JxhguoQyM/s9MNaKjbks5/PnuTeKwNTz+OjpO8xH3Qd7zYPZDnp2NEzlZhTN
t15XiOJx6/nGm8aGo5zAqzP2LoqBLDKheBzEdoXUUMdDENes8kdXDA9RVKsvJBlujBu/Mb3oOQfX
SmvW6qpS8/nMGuyi9bA9Eusawy7N+7iIs88ubYrkWTGGp6TNflW2axxbYiyuwsIfbmaJe8nr/J21
d/vLNcV1mHLtDzEb+9RrLTZLt3ZefBbkBTXsroMuYaW+h7nyt3jlX4ui8WOyMV7NpD1JiLy/tBxj
OOUhI8bkSbfLC868xb7UwGkLJSlCd0wqit7yG4u++jC4CBlE5wn86dPuwRzKBiDAlr8a8UONF/vg
tdrKzi/c3ayCERaJKAnOdgFtVZix9qI/LslYvIx9sqoLM3HemlmN3yikiTuU9/ZD1M/UofqxRqth
TA+yMVd9WdLuYQUnx7bGI8RSiiNxT4Q4ZHZzBPRrQnOVlbMzN55Y+vPnF2qQFCh2kKDCRKHQT1Er
8xO9k4A3tm/qj6QOPsULI5DBULuPI70k7buA9aVo1avudHjW5sWjxW7tdVhc7bFr9f12DutT79KT
oe1P9u+ewfnVFI73nFfY8xOR8TpYxkyKNiHM67kJIziwZlJN15aK3+JTPYDcr62BYvFTQRLv1sIP
uHpqvXQvosp67cqasN0iP2znes9SH52oOX62KrN+7MblZKqpiq2FfkzrbLnm66FTx8uSdDpwDa2q
b4f94Co2Xka6fZ10zWHPO+c+iA6eAVunsZ5JLOaYec4vud7YV3XUOBvN3RKaUg4Y1q7t7dR2oIBJ
zNNw3RqfL5XXrUVRtQRGzUdxHIccWLIVBKa5ViMQDOEctjXL9Q9QBLB59kp7pmoBnYjm1Olcvbjq
curF/PLZ3M5oTTWcpZVe82x4N8ukPOUgXtdhqP854IDphOTK1cF/nRhVb7rXeStf13aGoxl+O2m1
D4Eca5H1VWQHGDTpCYYBZhTfjNSd9mJATKllanzjTkIkYA/LfLdmGG1923Uu0UC3renW5gOKO1CG
9flf/UvdYl/U2Aq+jHHDUi7SdmKOBIpTDkXSFRCMkViOWUURee2TJqMnRkAxdA67e8mt4rWKanHd
Wp43Ryu1kkTy9eTYJcpBGe2EjXTRv6h2od/b5H7AGOkgvXBFDS2VzfHz1hANNSb86pe7ral1UDkQ
42WHrVnNRXKKRg/m8PpMbDzz2zLKzz+8ddnWHMgmi5+2lpWPQKwjnihbU5L9HtrmCkSvTxe2VZ3R
Ytj+1sx0x3pokOBure39dbF+zOy8edjee77yvCYrUcjTXN/3Siyada0Kt2ZFuDw/zYK0m+292Tk2
SAlGUGtrezUZDQ9ZBcRLYZnSmqUVaqDUbXO2KRYAJM81Y7VZtkfVpjIUE/756kzl7Cdx7PyAQHxp
eEQmHfdTay1/wS3eZpDQj6pHLkJRXjyT881Uz9LQJ6OzusLgyI5VaUfnzljEJYoUeaQOWRxLTDxv
ep68Zdiz/e5m58mcyWt33Op3kZc2kcvpdNYqQo3dBPYN2I/8faIQ34LgszHQYje5ZlORwMSJ4wsl
0kMyLS/2Uhg+dpzQN6rMvu+Wvlz8vNb4eXOnDll+2w6KbWc30FAssqMfDg6PwZCiQHfHmnpaXA8Q
rqCeo6FT8djsUbF43XSBLL+cmrb+SWymcrK0fH6x+pqf3fSgkQf/Ru7ar2JxAwr0OHdX0V7Y4k/d
5+lNJhLf2sxR9sj01bfKSjQWrd1ec3X7VdgHSmLZN2NZxr2hyCR0lewSK94vluvq2WzkH1OWP/tJ
mJR3aueowRilyuYSnIXR2NQkGQ5MiB88YaTfR4pE2Wy5UJFqipUON3ZaT95OF5SXaogAT2V5AJFP
KPkRet4VCeEvuBNTJdC+1UvsHS2PyifE9yysBfaYpgNZaYQL37ZDdGd9d1F9X8dCezLU9owQvfap
QsV7tQQRs7C7BHiZwHtV1uaNY9ym6btO4onxWHa2e5zzHvvDCYJyE4AzKkdNoa6Gpqneo53XsQeJ
jPMvqB7qNQMB2+GvZO8Ku1hzZJcT0yMWm3b8Uedu87zoTNp06TeHwj3kbkeAmHJQzEncTV7yay4I
XZxGvHOJWvy7IIOpOt0jDTBuA2sQ3SPFW+1g1ZY4x1YBKi8rdxcXqvEG8/PnaCXVXxMXTGpBf2Tf
14i/BWB9WWEOMXa9r2JSdyK5b3xSS00+1LBUttZ2qK1O2yOcBxxbr9gOUaXDdJm8S4RY5QkbFQ3a
X3KEGxEmZDHcBs1Un2dKq6GnU+vemhZGitc8wQt+PTnALnweDcTYkz3cbV0G6oODI+1617qp9uwN
RgfLEwLR2tq6NMPC8K3L0vP2hHX2ORnMzKxd5LHUotXts+qf5whKqymrx61FJlUcZm5EhM56cmJn
Q726O28tT9f6Z6lkMAQcLOm3Pp2MkNPgFTYqGp6wHViU7Lk1iBddnxC7yhymdarCRuAKVtXJQ69T
fVhPKuthGgH+FEQDp+0KoO7xHJW4QH29ZOxmZ8xX08/3nMuxDKQ3P88JcMdsafpzGxGNVjTinOWC
ma7skr92Z+MrzdrpyRH2Uzb+rsjEfQHTDGbDmogmKYyXaqp+iRSjie0cEK0aYE7pHWGMmi+2Rp6h
MnhjuF1bGHp8rompCbazo0qlh/h16xCZD8z3FWSYZs7PnmAFgRRNPm0HzFHKsE6jMkz/3afPMvfj
2sO829bl0xxPsLwiD+9v85AJaTy7ZW88p4vCoA+n5bQ1E8XrT9oCPWS7RBtt45kJbHZy+Xl90VJG
nnBpPdrr0+u42UN3jzBER9tWK73ztB3SpGW0a8fp5MSJ89ThjX6dEgWZuQ4BrTRj1NEk0hz+j7Hz
WK4bV9v1FbGKOUxXztJSsuwJy27bzDnz6v+HoHtTW6f71J6gABDkkkgQBPC9QTRmR9C/oyXHmsat
0zWo32rLDeq3AJv/XK9sfmeJ5G5h9gOMwjblCS6disVd1cxFUVfr5aZU+J6JEiam2X4sANjNRdXl
rDHZuwA3HkRVr42E85pQxtaj8J5F3TC6JyXlxRClspbaQ22UGS34UZG05vCQAw65zlWwIHG06pyV
ZqXBo2XzmtdoZ5mDqq+I7RIp1jrvSSSO7O/lTBtvotS7dnULSnufqXEQrcdq2gUuC2sljmYBX/nY
UNk6q6Jwt9RpTvTLkWU+em1e3ZUAVtkvC2/RvpKfREI/QsGjJVq91Ll691oGcn9B0Ud+aj03vJSK
+b40iFinoLxRVfulzsaurO7ni1Zth2AFMkJrozeHixqEj3XvJDe+gcmNEPqphQRxEiWMMk15JbJO
7D8ptV4fP9SJ04wq+1HWrrdR8iIB5JNad5HYJbuEFoQAGOrU5bIESJdYTNltIjiqz2Xo5s9ulLO9
5oTBXtQlQcpeZQjE3E+zfD0Urryi77tH0VjX8GjNUCnWdOA/uYwdVswwu/WaoHwux/ypZqPwit5r
+ZxFiNzqvuSuZeigeD10Z6vRW24AB33gUxsCqSClFLN8locyfKhC+ygOiip8xhQ27yvnqAxdfhv0
/myWfsvz7LTXSu/yk9OXDaigwUuupZdv03wryV2+qSqr3CiGNwI8cqudLmnWtY2gaIStG032Y1t8
3L5UmpvBh28vbt5ejdZDsd0nJgUv4YfbhDvDR/AgMljpZMwAnFwpDn1g/hztFARbeZRbD+aE5IPp
llt1UzMHWVfMPlIHfyE1WY2ghNd9IEEkdfmai2gf+BjY9ToYdFnqTiAmXpXSCvYeHwQ2uGUg6YCU
21Y9yyNac7UiaQQXYCfZ0j7u1TfWXQw2oBc2uSbfkiY+YkYtXYomhx7bdvYxaSHAadprWHUhyz+b
dTJoz6T17ecxMZTTQESb/Y6azUQtWyXpUMOZWsk9TrqoExO+HXADcPI2WtUj30gWw1e5vSt+5TxO
InwDJAZzKHR4j5520atQ3kkYo6yy4G0cxxciQpugVvJdZtb2uU1wg2EjgOySDB0K8KZWnBEt+wLC
oseFrm53ueXj46qq7q1Nf3IZ/4TcirZC97lbW7pG5DaTlEvCXDUxevmuxVy5K5LxbCA46/mARBIJ
y8VIhZM3RIdK6cpT2bjlFvvIblNZlneJ7XLcyLX6xevxDwAx1Wy9EYqGPOZ3A/jHvVD1VykMikOC
WuMFmURwJXxTtnFl1Zc8y9glUTv4W6O79oqhvQAkODQlgox1Ga3TMt87Se8cU20oNjHzBpZWur/S
cNNal21zMIoJEeg1ylbvzGgHQPgHUk3fJzPRg06UfM3datfA4Zo16mzs4NFvzEoCrhfV9VkhRScB
uBZaEqzYG42vvWbCtpF/FJE6wKvTy3MH0OAoTRseWnUXM2plmlYzRaEbNcRBYh9hljRCMiLoavlV
Tb63pnSLY3i+iKOs4/AOevn3aGvFifibzJcwKtFck09DVihPOgwPnW5PuNcsuwj8jVWstdQPLk1a
eCevZ4aRKLy/g48vT9zkyO11U+/NE7asrBZNCit4xaiXCWbEHqpZlOXeN4cfti7bl96O6jVbgbXP
VugMdsBbjdiSaR291scRwoNMo6SYlmXltFPyBSJAuu7C4GeV5LhkB/qBb3kbgVhB3qrccUN/lzEW
MT3b8EQfMOWoC+ORjRF1FYIu27hh9ezYFRwzu8L9Tdayo18yDoaSvh67tlrnDXsCZfqIpql8aYNA
udRTYukYVlqQMON05aueu9UbkHq+orJCkayGsdeotl4U2WtAWbsg835KRB5QYghQFGIr46/W6PK3
GllzPtqHJsXGzrLhNKkeMRC5h57qMD2+ehVAnvHOiqReE/cscv2GrXmywg3gNQ5ln5+3jAlCvRkg
Fz/0DhvspdoMRIW9J4RV+HzWBQglV27A4evhpQd5ucI2i1kFi8ImkuHw6DWb12Ps7UxnUp8t2p+e
7SYIlGnAG201BsSgpwAP3b0/YtWoQphfNQpUpvpXB2kwAPa7rRzgfKVpsetsrfS0ltcITWdbOWtA
KDcSBiyKLCEfiV6M57kEFnL7eSiGp943qwtbjcl6bAZE0ZL6AfbyEzvN1cpAT/7oDCooUNU1jpZp
nyS3dU5S5NonY8LpFGHzvbKdSx4wzOqVxDAWF8VhRGEJC9VvHUDUfdE03/A+0OAEm95WyqPh2uFV
dLHYPM4mArEXq8+xZZ/BPwzMsnuXO9h961m1s7vhAV8Kw62qNe6qyiBRJGHBRkXt6UTdcuNQ2EW2
MiKz3gNdzwDFOQagGz4GO8jMJyslKKVmaG4hHfucG43NLk+mbKIw3OdDre/bsnDeY+cFLlMj1+5f
o1lu4LzzLXUmiIz0V6C169RIvJPae/gjFnK1YaXuHFqAZ3sDHCi4E0JSksvirYFwbxkZmx6yvmHO
eHV6o3uMOzSKLEqIyUTbWvde0kQyz0tSdJk1F01m/kezhCKGzdfNcJk7Op0BjtFOAHoWjrNzPddZ
+w7qawpD35ol80qVPV5FV9fOYxkSNmX28TNO1W3qRcNJHpFvQijqroTeL2NyiIKqc0G3WHRGVmd8
iKdkEs/R0165yHpZ37u2Hm51OI3clJzcq+9lwFS3KON97lmyv44tHiOYsKNUs/5o2piZhxG8RbGK
zqGePRpab+76NGD9PSWufR2dBh5arYTbqrnHVhWdfJYHp9i1go2WQQCAjR2cDVO/q54Ge8Pp6VHY
PXYgrtjfC7edVN5HDCrZ2GNx1kwCZ0pyEBgwc4pIQxUGlqgbk9cVCMz/JFJDvKhF2zRzsMvQfCS1
3BykRp84Ndss+DVYyJ5PgQBpVLeqi60rhltwJDADdeBYey1orMHrBlacLueyNXJBUPpIR83OlT48
yv7YQ+1wzU2PKs16mIrIFAzrVudh6bEN0MzyY3glDdKTowK6yNGzM4iMQzfASAGudGv05i7V+D+l
ehhtVEw0x7XAzPkTgd8Af7a1uiGFUzDatz5WFKaCTfLgEJo7hVXxNgI3esVrA7Rh9t3vgvhVTnGJ
ceqfdubSucUugTVtFZSjykonpkNZjq1cRTLwCQNg5UgbV7RGAxx7tVykEmBPF6TAUKb6SVwG18qX
oPTSYxLmDNl9Y20w7AYeQkgBEFw2rjMU0wIrM3kvzLXOkHftFCi9JUAB/Ne6XVTxe0iOuNeQDdZD
NPpvPlJwiI/uBqzlNpbVQ3Cf8EYAtDeRwtNF/zeW1nFb/mZdU5/rLtmXfclnElRgZGFpLUeQhGp4
nGV5tPyvWZprX5CQR5Gzf1IjzzjEnfQ0sgkw0VvlfaFPxgPhN7nRDqHT+0TrN044Okc/MG4hobR1
rCKrVMspwn8aiHHzbOvqcFHi8KWXWaX6hYeMog9leDJpKlx0baKK3wMK9DYrQHhJ2exMAt5guXJz
Fo6Ih99NZynPwHZtpLGlgYWAzjitTLj6NG6rTRabziMsAOtBHl5GEHyPGmAEM/WqXRFGX3ImBshX
BkArc4KpojjGasKcL08AaErSPmpsn/mTFgN/MTap12jrIs/aA+yI7KXRy+rQwxZZi6IaWRV449LA
L1SqrkyX+X/qxtyoufdzMKVhn4XxeEb447EdAXvrthk9eEi5PHiVUhIZRgrTaq14a5Rmsc+hgWse
7AwpQmIu4c+bmBp2h1Sw5RNkzLyVNfbJllX0g8Y+B6P4JkkeGh+w2PfUfMG0rD4mE2Ymn3B1PgiL
o249BBNutNQG+Qgwwp+QpCIZ1OBNkjR3G/6nStSL5sn02pWn3OO+OjV0ulWSxaQC6FmpIKeVsvA2
7m7AEfJg+C9hBVLAfe4rL9550HnNWoNb1PXPCJWjbojn3ayrITBCAjeU6CwY7NBCyXsS3BAHGjeG
JNn/GOzKO4HLMsYtk1X+EpEVb7RRwCU7iGw0soMEC4t/rysz0L52raIglEv7YYIUMpdNTlkL3Nqr
8HpwV5GkTPsI1HpgsbZEVb5aUrqJZA+H3J9624Finm5cNV1R5BZ8oqlE8rgVUEVR2Y/JkBxEy8Cq
uTPIInp/zq+ni4hWii8PK9NK4o34KyO0pgnAInw2ufrtvUreC4URy1lDcu+OYDj/aqbn1+uBdUhR
oxYxYJFE4v6LbMgSmZAWxneimCTF3s8lFf+Z6W9KwX16eGccxE+KPwPnZT8oOsRJ2mLr5PlPcV7c
e3DMp8c4P2FRKfBSqUvUxZhIo0tdn6vNHqkVPJkAfczYX9EboN0Soe6HuN/Kavld4IFF0gGjbkr4
deynIjmSFJ2JGVFhxYzxdrUVQe8Z5+XL3rcW5uLWqXyeqImE6K6Oqmfx7M3IfujY99mNpcawbnQB
entM3QlvZafYYvlX+2i2LQ8N7LAKhLryNuJxiachcjken9FKZEUvMHzVJa7crJysTU/4Ojqgz0R2
SiAi0DekfYHXO2NLF40AEYA5YzWMEeiHrDjbwpECJLKtpac5O8YtaCgzOIjf66uKPepqE9bRl7FX
T+LOzXcJaukqM+JhI+61uCtRnbH+rxXEVyYMgHgm4gyRE3VzdxBlkWgxjiFV4wPRRPSxa57Eg5+7
prg1S28QR0p2PlcFGPaNuBXij1TbkvtTe5m6ZgedWa5R/Kgn2xDkLuf7q6dWOwK80nYJswF63bNS
pDVMW3+XjhCda3V4UqehQ3y2k9C09qM3ggTGjm8lQ+dECbdCT8iI0uz/+eEPf4PIYnsF2V311bnl
/PRQk8GhtNXUjRgCxPe9QW78YALI6p9iuLzzzZ3hFB/emg+gis93UCOMlwWwJsdqp/mpMm5D2/8m
NYm8Xe4wg+BJtWwo3cvgIrePCSaWO/G3tG7xEJujvEOjsR3XVeJf6k6VgHlM49D0WoszRe5f65wm
HxEO8KON6AltGO+YwrB0mTqC2iPtpMOxXrrP1MAsRhro6rpDgu0genDfGN1hSA2WJcU2tTqMj+wJ
XPmvv2tm8dH1wQo7qQZcYQKkLH1vDK+2OgEYtcwsJ3kbhrdpWBY9SRSXuozdn2lEMtTR2rpW0YFZ
iR8tT2KMFO1FsrytH7ronBXHx8LpDk6lr0VPmE/BVmAvvdUVAQIxFrJgr/YodB+XN3zpy6JOFL2p
F8ptu6sA6e19K9iJY7ro7KLFcv7nLijK4qmJ3HyOKM/ZT8dF8VPd3G3zwjT/DD3YyhHgj/WjB1du
FQOPyWJAbq0Jwnn6cKgORFNPZaE6qDt8KIjTMy8QT7wzVYxBrYd0rO8WcwPWhxeVHYtRzvDYju4p
oJSubM7GhFUd+/yednaz0/WRqUSlyhvZy9i7aRGYWRHg3QnewZBOdpH62JUbL8gfLMyLlwcvflUU
59dpKYvKpZt8OiXr4vrQYj8oOqNIymm4Fjk1gr6kh3CexN0XF8nAMw5gVuh2rQutfi3eEljt1Irs
h9rO1t5TAxElsW4ZcA3eQqr7agouhc8Na0IpPrIPDjUknPANfaS+Bi1wd2RMtuIei0Q89nCaniCU
yxp5iH+kg3pyQi3ZyWN/jvQcgTKnOYhBRmHUruHs5qjnbvzMm78AWv0TUn5yFBcUT17kGOnriQ1j
Bt3PsXMeMYuzZ8yyG5nPLp5nu1T0iGUwkBXZOnLe8vepda9s2gHi/XIX88RiJI2mz0xiJ8bGNaAL
CVIJvIB3cMkaM3EH+VHRhNgalBMNXZReMbazjpmYbIHXLfaDbR0HgDnEc/fQI9EoDsx1gmPYPLua
V1GB4mXE3FRlHoThUt9KLdJ24vri73LNoD/W6sOopfVO1rW7eKrLoxW5tGn+CrUhWPVZhtI/FPI/
C7Rl4JDEt1+U54kdy9McRxqWD2D8t0piprDz67S7IsiuH4CmFSfB2umCpjjRF37nfpLMz1c8iWWM
WR4MH+hfMfRMfXDKjQFBGlkMS8PhJOMlsBnBNygEbnNumXgyolt7MnuPBvBgN8M35D+DuWiwjOjL
k5w79DTeLzdhOSpyosn//1LM1XrYS9dlqBd/jCjOc/GlLHJz5Rhg+8GEFmEGMdGVGvMg47Eomoif
nadcIovDJq/anCWu/QdWP38oxd/5YZYxn5un9hpYwIWAIPYYfOjF/JXgCFvX4jUZM+Rg1t6gf0Nr
hf1kv40OWeX78lY0n7Pu9AUNAIM0XjzP40RPFTO6JVnqhjEh5KCgFKkAE5smYeLfWZIZJSnKH+ay
81+fjz1MnGufoevWkq+Ap+9MolTjGr3ejCDUD1v8IXp5Um1VPoppmZjUiZxI5ktP00JRJBCE5rUH
AWRpLJosRZFbkuUxLnXLb3w6N0hfG4Q6GMMYM8XA2QAESA+iLN487njEMn46Pv/xY65kq0Dq5A/T
SPEI5543fvcg2h9Fdw1Q0gU0PT0Dv2mQ3BA95Z+z4ux5qAKUUx3sPN58poJ4MEWWJdwnToggeIij
y4FlDSgOiGRpJ4qd+1enlOlx/uunnjyTPZZ3Zp7PzJ1Z1Dpq2hA/+c97J3JzK5H9XBYnzVf90Orz
D3w+S1IIbNTmizIiNSvGlWX2IM79p7qliTg6z7NFdknE81iKIifO+9erfljOiNai4aef+qe6T1f9
9EveNOBjNFc2Poy+6RXHw5lYRTHOa1XxwouErRTImdCIWLxP22xLstSNCZ6g0O9oU9Qa2bmRGG7F
xZemH46IrKt7IIQIwc89Wrws4j1ZXpblpfrXuuU08d6Jdv9U979eyh3TidyfhaD9+o2NQxvT2mku
LD5cSzKvZJfyh72Kf2r+qW5eT0yXnX9BXOdTm/kXusi5KFL3W24cfy2GBrEGFbnlGy3GkKUocsuE
bGn8qe5TUbRzWwQD2r+UEkmEKDMh8vFyEntneiu68JwVtaI8spXNsjopkp3qZM/L8A6YCtr4UpbG
iUYuymLkZy7ksaNkJIY9bx25nlGPazE8sPuPJGuFMvAfuto8aJgyewhidMnyERIm4m+bfxpul65g
iUX/0mbpBkvdp+4iiuJo71UxWxY2TK9OHvVNY6nxuBbr3wiAAdtFUf/i1V2wm994cVOWZB5Wl7K4
Xf9aFAeWV1cUPTZS/gzfovzpCqJuTCKwE0rEa7QM9vPEej4uns9yZoVXCYu35GiwMaJNOyQfVo5L
M3GuSMTEYCmK3Kd2YhBd6j784+LIp1M6p5C2o3YFFfhYQqXANUC0YKdcU0ByTB+uHEe8+lkMXW4S
JclB3Jk8atPkMMrWqkos4yBe9uWJzu/+h83MD1OFpanIiccbZC07enOjeZMrtRA90cIAmRQVrexu
dHLCMai5KMNNvKLzPqXoAf2ohtW7eJH/7GqVsrfFOpvQSUVwME2TY4REMCxxSGsiKSuilaul7Bqe
hP6Zb6zySXfYGg0MyBiQl50PQ1W8va66Z8HZNggABDLaNeKuiudSJlCZ1CJ7yUN4JoJPrk4PeKwR
3ann/cxPt1/c1A+PaF66znddrFlEdn7NA4KTo6MPW3GXxc8uifgDlqK4sZ/q5lWdOPKZzLm0FIeX
f0n1fXVtYq23wsYQqzgvdd+aLOz3GkKAWxXGLEWoZwiQZkd8JjlqqMTONAuZnumo4wDzVKMI76bS
ew6UZK9M15CjMrnmXlmvRKuxSfqDNOb6Rm4TQHpdl62qgFddJE5i62vTAeCpgCm6xJG9kwPfSLdI
BmG4zMp+y64kqOHBOlaqVz3AySLWjGgsxPPEwr0olC+x279MiPYnDxnYJ/g35QbVuB5VDoqiLkHw
KIkIT5Q9KhChWcRPoWOhLKg31yFEC8ECtrBTie3vHcMdH+Oi+gu+46HVlfytT3VctWL3W5ozJS/x
gT+5ngxSPKleWmc0vjvs1hPZdT0CDkqNOk7XrbyqLL+UI5heluT5qyrH5hpFHeBVAbJdcjbZAuhs
JY+pUaDfJMubAolglKFycNwYMRa3fjrCVhJmAh2OAn6k7KvMzG/jEBU3kRNJkmUWumdpirAwm/BG
FnqbvEB+yB26rzrBs30tT1J+iVxo2JGgxLGZNoBXtsvKLcxCVK9lCJ+ai5GojILhpk4yMEFO3bEe
rjL7BFKD8JrDZnuN6tfQDsFjNyUQXYJHV46+IaspHUVVnmDSje4iqlwZwmeaQbTG8h4r1LAfZSKh
j7GkKOuh7z1WEBwITQdoVWxyL1MsRfGQXQ1d19yUqHEexikpE2B7Jn0LdjUtlgO+msRrJbdwReuI
zugDZnN9r6IL4/4aomC8zSXQHCj/WvS55fwiMJwHVGaCdeHXK3RPta2lGPpmGKoUjTfA9Jmm6CfT
AuoMrFXZqKYa1Sus4JHBwAE8d/z8UkC1u1RTshTpn/soYw+1Q9rIhJuWq6d01GNtreiachJJNnh/
V2ZtIa0HB5a748dsNiNq8NK6AEZts2+/Rl36rhFKBxcO3Z93S4fPDDIRtEJWoBLTjr8Id37x00j9
OlQRaAUEcV68PgF2jQ7Ww6gQSzaGyDgXdtqe1DasD3EcZjcegQLlv5afql6icyWxfpW19qVENehq
B9FDZxYV1FepfApbAkcWYo9bURQHCIW+Ir+ebst+1WLcsRqm5qESY8oXguWaziOCTZUlQbtlzNh8
ONlIv1nxqJ/FpcpKV26W4x8gh+HUmSCLtuODU2yWv6D2ot++P0bzdUttrB+qpt6mMrI2axeL5dZL
njEqHNm0zyrWyqZ+hmhRPcE9b29sHR9FCaPd+gnTOshQSY9Y09RC1Fla/vmkyH6RbfS4cA0EqA3t
hx2LKSvBoLugn9Zeyo5t5TxG7UQcsFCyOCKDGYFm41aoulTvEdtU1qIobk8Sy9OnygITNt0fs+8B
uhTTRC/cm/3v+d+Jo9Tdm1kJ52y6f6hOg8hLBgd/evpM3+kop4isSApvhOG+lEVv62skJD9UisPi
SAO5Y9M9AJwBged1K3BdWCrkBYOSWr6XpecfWrPz0Hj3i295vhPHw84vd7GKalMxShYb1pKNWzj7
gcfKC7xLMyVdhO6Jrbn7DwfaNsZO5s1zzXALhSE8532Ch+GUiJyo01llY9lgoqgWKkGF3+C/NBSn
zK2Xs5sec8D/5ZTY7sBXyMr+82XqJkPk9t7fcpndwPWnv060Fj8yZLlaXeJ64lEQdtSNGgYsipTX
YEpSBCauoji4LoqFgdtBXpdDNtenw7mMcvlqaSRyOOid+fA1xJE5ObTZVfHzwsETY5Ckk/VmAMVH
WUoc/XSqKIofrlEdPVgIgc+nil/7cEai6tsmB6Dx+cD0Vw15CNnxPmbme4w9Kcil0Y7P9VDEZ7sP
AJwoKG82CXFGmWjFNsp85VnO/e5iq+WP1Ffk587M5GfVL28NA+yN2DRMF0QH+fq1GvpfVlmrZxNo
yZudcCmCOfk1Rs3gLSikL/CRvQdxUM+9q5uF5qM4BlJ4G0Ooe0qnln35FnWK/qK4QfaqREfRhG9O
8ixXFfTLm1/Gw6X1lPjaTwnifmq30qOSrFmNK8Zs0HhTUbSBaEogx7V/yVGHe6nN3iXMpfgtcUp0
tBWtXoui1lbdQcM1dZPrBor4K9No2idsrJAuMnp1G0CofKtabBFk+Hr7iV/5BhQs35iJqx96LDMf
c7N/AULTfDXy76Nd2V8Mya5PSR4gnWSqzddqBEghW0b6iIgOWrp++9uzzPorkC11M4a4iJuV+6IA
PkPDtu7Ae5IL/Xo7Yg0LX/jvKmiRfw5+qlMNC1RsMl7yzim3+LXlKMxZ2UsiGeapipsBze02e1Fh
TD9h/b4SByVgbC8gML7A5JWvosp0K+ILdpfvRbFHTeKoOEO0FsUytPXHkSidKIkrNp18ldF6U2FE
n71hBJeQGb52LtGKgRZduqiwmemVTfew2YDFQ9YTadlt4XbWSRxpa9fZ6kpn0O9wOxldRh4EY4K3
Vi7aNRyf4CSKViCbwBSC9iyKJkZE+ECq7kUUR2n4bvPNv4nS0CaPjNfpoxaC73F77+AHnXSPk1q+
Bi40Yt/FrqpLi0eAPltkJ9p77tSvUVjLZ8AK3V1Va16VEFX5IrIvooGoRxdxl0tlchNVItFROQpM
CAxlo2K4muEem5jeXTQPoaM9pvq9qrKd3dgFhoXlFhnz/GwOVnYOGshyk1hwfpZkkqopbGRm5WET
Oi2i42ZQPfiKhRX4YLygEBZ/lY3C2aKbmR9EEY4OkHo1e8v1HklKrQVLMDVT2sFdoekHqibtcVeW
a4DiRfwVFHWyh45v7VRiH19NQzuntmQ8635iXfPIAGAxNasH+dcAWvLIp025Mq1TcCMiZ0/JqMTu
mh28Cvzu33VLE5EzpPpX0arK/p/OV2sAMI0ZPpT9WN16qQAundlI34Hq0vkS/Upl91XvO/Otsnr0
gVI1uyS+ZqJsXMQg4rrxS1vYd9G01+JLGWjOe1ml8sYuQ+Ma5w4GLGWJWgq6sK/Qkf6SEL/ahtna
BjZ0kXNeKrsPvzcKADFDs6sHR2+8k2Ra0T6IffkZVZVyJS5vje9y7lR/NcSNgBHpITqMg3ZgzzZH
dTc37o6J5jivu4WwpZKuoqTMUMZFo+qSM6ZezNzftK4ankrEyf8cmNuIw/lSC48E8DMy/ht59ORw
I4774B4v4mqhZVNpFtAJC0s/zkVxWHWUqN/xagdzS09R74YeGXvZ7OBuL5cwLP1sAi8/Wb4hbWMl
U7Gl6qyDAd73iNdNdVE03dqZUTI8Dvi4bNparl55G2WgP7b1jbnzHW0e6XflvNhdxJS0z4zd/dms
M/0vOImIReqM8/Q+XtoksiCpeOO2LIryFqp1edC1ojsFdm3g7uvm2BI0FvpYgFUZ+GBmqjmyWG7r
fg29/jUKdOmXBNJy/qEkVZCKy4yfQ9x99yXJelfMKkHtWBmffRNtcKYo3gMUanufTKLisuTG5zYO
jT3bAfGDDRUIjHNlsH/GQGa6o/+VAfgb5EPpp+rhgww6iRk2k/DIs/VfCcrIatO+eFhzVPVT24BZ
Rqe4enFq1oRNWygP4DYa4Dk4LMG7sjZsrrnuQVU1PKh6a5I0kGPc4pQmOYucZZWEAJFAuDYRsi74
1zwpVue8pLHzrgyhdNVbx+EeIN9b+nF5EsVGQ3kutcLmqIYtwlQK87JjkwN1yyrbefUgpK+Kzpev
bZG7r0E5flUNT72J0jghwC3VeBBNHcU6B4rhPoqS33r7Os7jJz1T3Vd3JJaYGdVzrlnWq7vv3cT6
GvKp3Ne9XO+tuvO+Zeq+7ErzWw4iC8ucojx0Xpe9Y3O3bo3AfmIdecHkIbuVroR4vgd5o2l9ZTXX
TQeCjIgzzroTk6XfI3Y08BIhvKYF2i9hd2ggpuZbXvO6NKi0UtsUZmPsOiwFb82U0DGGTYU38kYU
xQECttmtGnHbwrL6DNiJX/aaAnQDhqMr9u6ymzYlJlK8Z1vSrqlVjE/sArw3eTB8G4IJ6FHD50AH
Csm9WH0Px2741peBse6n+mCq/+/2NpJLS3vXdrkO8LR15dkIvv19/aX+367/3+3F76pFB3Pb0bd6
aoTrjgX7Pe+G8q5auro3pzrkMsq7OJCy+J3rRBOEIqt7PtV9OpcvJ3JWkrMPVb6JIjEmtqVTVPKO
npH8qZOxj3ZSfbc0Ewf70HFWZQnfwMsfpKQ2IEzC+eqVsvO2Fu/6pkXHZpP0SvYgkl7neWXtm7pS
qmKr+pF88QqIeAxSooBCu3ypp0QUTU2CdD+Xk2LTslxD6/Hvo6J+KYozRB3aduc0ANC2VM1XWsox
g97Y2w85t+t7i/0HimTO1wg+E50qT4+OC5dU7a2nwWyd7xoCdOwWOt2DYdsYjkborWSxHBB9hU0M
8fhY5dJOU53xC4oM3b7hqkLw9A1a1lH8hp8A52uL2rjihO3c3EYh0DVdG/OKB5W79gpuxMB1QNN2
alX3J7X00eyeDHeEo85srmP4GeRcFl/igEhatLq3NiArmOitddRjPUdcp3bviRVJdwSim416cLAR
i8YRTRcN7RhEyC19xRQEXkzYl3upSNo9iz9k8bXfhV5/Q2Kk+xKEOMFHTd0+BFWrHOSwTo5uH+s3
31PxxJDy8S3249+ADpPfnOxjB3+SdB11LKx/7/jJ7LW+8W5FVlX3bEo0memhnyGXODXQ1ImKVAHZ
MOr8psTw4pFMlredkzU30V40w+Bpi2nkgAEa4jTR5MkOZB4v2Ta6e4h14KtWxY+IDmEQYWCMpjVy
v8MHrbwZXhPtC6g11yiBVKH1+nixbJDFsOPNs5V0wTFDyvjs6IFxZNsjOznD2J2Sou+Pkhzk50TL
MPZx2+ASVS4ST51lX6J8wOu1ZJMkaCJ3F9a1jAODXO5sJ+shuiK6jABU+0h8It/GodXcXdSe0A0G
O8iIAxqoaNvnscHqB3Pn/iUwkEdu9FXb+GxKeZn8WhGDXvu9rL31to2WN7qnX/CeaVdFMPRXFx8q
JKjTeFMMfoASFvpxfJsgfLjx+COq7K2LH9k70esKXZtg4tqPwTNY0t+BKY8/pEj7wcYv9HLDY6Pc
s9VdUvNxdjt9305XsEP8O8CB5Vg89CyozAGRTiAmPzJwiWqjf3fAGrAETLoz2qj9Y4mR+qTGPyK6
Vl4dY2iQQuYNYGWUH5JKQUgG8b7+FqLWwqS8P6S6FLy4kmPdLAU2rTCC9/UWyp3hdoc27oZ33WTt
pCjei53xpihDmiEbIPfvAQDArZd37UGcpYbRsdQ65ZRaSrdhLzE7wQgKWapOyGDDwZDDrVdzlT4g
iCiaiNyHSnM6Iio/H1ma94nQJ+QHluuIuqKw4aERwFsnOAbejLzGyrGWmrcGA8tT78oJ8hXckgS9
bfYtO5geUxFFO2c71Bk+l1NR1QdIS7qRHUXRjUtlBTsxXGHyAEnOtFgUTIma+vg95fqQn3snKnCw
ICeSpY3IiTqcxmldqUCUuhQ01v9w3ohgVA5B/b+uLYofftrCR+DITGj1oW45Rfx+H+TjKYnfq8H3
Xxhz/4+t81huHNiy7RdlBEzCTQHQiaRMyWuCUElV8N7j63sBdV/rxoueMEiAFoTJPGfvtQO3TCzj
pAV4K4ZCf1QcKzjoYyS8peBvtpwyuTfr8rg92l4kdeex63PnahjiCLpouXX6FkthV3Svw2TVrj5a
4WcXiicMRc63VNV9YXM6gAPuhWqhxTwBKG+fJ38pZtxBB0l+13GTcNlpu7c17t5Ljb66Uuc+K0Dc
rxgF6muh1tEenOniplKprz8rtrUMsP7zPEkkT9lZntK/IJEhuXl9h+0l2xN/Hg7mZLnW2NCz/N8P
+f/eWkwpfiEteMnQqALMXD/k5w22h9moHGl+JTe+PQrr0k8hAUREh5L4IoYIC4lm3UtIjveZuZ59
1RKFgYzsf8tw+hKplNlHi1LB1VIILkkUUP//Hq7LSOoer/F6sy1DgqnuyEWjC7Ku/VmxPW9bVjdK
vpcjqQDbw87Ui10MFsbvk5nyft38jjEuOKXSvKvhjP1tqOYXq2LS3sxt8FgsxeAjFRsetD6BhmlN
+Z2tA1VJgLhdZ2MYjyWqWgiOMZp9YqtORubABFnP4qOlxLdFptT7nLnuvQJrl4oB1evMaASF9TJ/
5ttFHjVv+zU1IaAYi5QfZIq+BW1mflVGcKNQyAwh4eBrSpuUofRzWXUm+D6KDDQ0+r/T7FyCoii/
9Db5FJIqNWdLBPSohgxjIA1LglowQHrmSz4+B83YwjRnArGtnayoOkc5VsBtbUGE5yUYltbd1iZZ
lJN5CVNuWzt3ZnbbCPmRru9Ex6O4y5r6cVuXSJuaE6AlxuTxXdUp4jYhSYj7obHEd9u97UbJw/dF
U+rTz6LtHmmokZ+Q4/PvVT9rFSu3DgmNKHdbZrURuEm7xXcKHNT7ed7P5yhjfm1lad4Ei8Zzl4RU
KpxIj1PqVLSIAponaqaeHbtXzwo+KjzrsXrIFlAx24rtZrKhBnlifU4jxFzvf16jBuKrWirIdv/7
Nv/1FMNK8JBtb/7zbgMxHd5gzZX/73231UGW8BH/9czFFMIjDkv6uulgBFvfXowNFkEcrP/1wm3F
v4/cvmCUK8HekfLl3zJ9+wY/Hz47KbtgYPXKqY06///8TT/P/s/7qt95CLfh33dYt8J277++7Prl
/n2nbc2/D+2r/C4B7IpV/GB0tnIu16dtTwhkQ5lnu7ut2W7mbfNvd6Xdg24Yfzt0hK6iH/eMNohT
m9prm8a11xBgEcZYzcK2+DTKdoahh6ZxUE5mFCwHy+n/IMud/QywohJ/DVpKdKQ0yaNw4IM5Y3+K
su67yQNnz5jpbIMwjWst9lVzXlG2zpcpiMhOelc0nMgBzUpw+LZDjbEl3cpu0hfmmUdMeM+yHRx3
4LCD6zE/NUGNuLh/VsOJN8PmBxE7vR2U9mIl+C9rVE8UdHYZ1a1Sap9ROV4EXc+5JBJxBsFQrQ2/
UtB0SPH7HvERM0110nMs1IemS8W9kjDlrcgzuq+Ds2QsQrzcumicBmxSWXr9t0wlxMVdyjE//bwq
pJLn5w3IJXJTxf22Ag/aZ7fguKq7ASvn8tjWj20mx/uRgVBnNbDQC6bk44JkBHhZwhcJn0VFyAoJ
OcQe1L0F2aGb3AmrqXTQGxrZ7aBOJICtN3MWPDQjPv68PFvhaKD656akWuzhMZv2WglrbFtWQGA4
LKSsUTD9f8v6hYEESFPtUJOiV9pGcJevN+AonMqq7zsTXFPWwcWZGMPcL+tNnOnV0Z6t2d0ecgbR
7xNoFBiG2n+Lfpa3pnyNjU6/2RbZotbgkk0LcaFtuduWbTe6Fmi0iWA2bk/5rxUQ8/S5/ffB22JD
K+nvzmVx2j54WxZEo2s6ne53c0PHev2S28o4VYqzYQIgXBcZlNVvLUv4YxglD2W1KzEE33eqGj/Q
M/87xXVwGlX9Cog8u0yEVd1vN/YC6x+slbH/WZbNQ0GIG2T+VBGJwNIY6GRe9zepkRr3FPuNf6/t
Y3O3lAHpR1HXkqJlM2kLMjKGFqOyD/8ek5BU75sykx46X9ZHlaGd18Fz0tp3i8PoYFhqekV1L+8d
JxV3RnwO1wd6nPznZjKa956q5c0ss3VaiN+H9D+EGT/Pm1IoR9nCqXd7I0spTbIr4nsC7/rbqpz9
f3vUUsUhWuPOhYrc3pVNHj5IimQPWlI+VkE4nbenbTcMyTSXWKDquD3cnqtCWfeNGuX49qptGY6K
DEtCemUON3mOEjr3WaE793C5lxtd7z/CoIESsi7XrHwgSSpxg8TG+b89DQLmic59dN2ewcjvXolV
/Rwv7H/lHHdHETrmPWZR654EsXqnRjZZBtNi3W8r1A64p1LRnNkebisApsjbOmPASPKGgBwbdbSS
dd0bYs6/6WBcfp4bUTslzKy1DplWJ3t7RjEBzjJ6qHBD+MSzpDvdgozmWV0d7HVHhxwOv+UB1HP8
ILsWb6ieUj+YqIfaekao0Jplst0wdllIyyLNU1smRhtVSByeICwkWEl9AeDh/9xbH8LXey06svzI
1nDQ363RKgHh0DfbPeKac/rXN93qEupXCeN2b7sZN6HkesOkFuHkthB0bX9wNDreUwLwpZyfon/C
q1XnrTDsbt4UbaHM0jGLXY0PPzeMkbE6bI/zzfUwyPxVrsajfnXSNOtXIJsI55G5+Y+MGrAbNEiK
AnB3b7Ybre6mhYCjZuVv/O9dLXO+4lSDgdEWYB+31cOw4BDd7iZgZ0D+pwltDsD5NO2g7P3bYvZM
BEkKZySxTVqI21b8txrYy3mtyhxgnxB3gMMM+4LciVkXWOz6P3MvvwNoEVlZHybiv3xDfQzJdbwp
++HNYrOeY+LA9p0qP6JZOrtpVdWmvE3pnDnj5Lvt9/5s7e3e9g/Qw4p2MmRbCVLSzkqv+U0aymNH
UNuNqZfVyWSSkNZJ4wqlP4zSfM741YYx4dDH1KHwD7MLqA1jchsg/SIMP2kwMa+mtGJVXFvrn7Xd
y4E27GqwIFx3B/WmhWwR1iaNLr2CxJdm0+W/NgwWZbab6bQgFC3VEyIPqPdTcKsj40vmkdjpxqUc
m+mmjczx340u4+km0NYtl88fuarVN1h+6xunqIGOb3cL2xnU3XZ3i17d7m03qRXUqJ0caBirdr5c
41gqvcagw6Dj/9yxKscqTnEOCGD1iK4/c7vZfvDPwz7XIcuo5GYGq4dpWTWK2+YoN8/pdrdbKHgV
uTX7P//Mtp/+PNzuOepIvBUGXk7eJZxAbvRV9vdzY/QyOvTSOKer9n7bD7abeH040uLYL3F72RZV
gUG4Q2gzGtliDYYt0cAUA//vUJa/MrVtSB/VCzxgq2vs312r18ZTCuQLkzzbdOVD1JIYg+1me5jE
UIjVWPxtGFKOZ4IhO3dprYFUFJFMZ8sufZ2Yrq6cZjfMidaNyKf2FbtmFqMpwYHaz7eTTU9qtYJ1
GY+QG1sSOIeVfqZ1vtPyAd9oes3LOnJhlNEoXaroYqKFuYZB79Fvb91xzm9zlUtE4dSG70BZPSt1
53HKqGihU1ms6v4EbmCd2i7KA+577biMJAiZNpm01mvXdMVe0oRBxd4PZLG04T7uCKKUhSuGnP4I
MkGfCy4njeROaqrpzeosdoHoiIUZtD3sf/B0y7Mus1NRVdTviCSKW/lejzWZhXO2B78U7wyMfmXX
X6KwUVwujjiTo7L0WwwZUX8B/IqeJKGlKxRar2FCUQUvlQeULd6P9ZoR3emocClR0Jz2lkobyTe2
W78CUdHa1BqH6W9rsWHswSEqhdcvg3MJ5zTxYgK2giJR4JoSURqrlKsHBfCtnkDHJzSzHv4mAY5s
BSWVNy2GfQhg3YiqO3ZaxEaAQxdLky0tI7zi7SjRxYwvjr2WLgmCZDzWfltcutdzi6rCjrHMU5Ee
dDFjBBbo/ftRHBhRLB79xw8Gz9HOnvHvV8JMYRMh07EXxp4Sb44NHg35Jj88LJz5mNoPEwikIx1P
5YKYlvQMmwQGpeCPrnDp4pnvQ4DBdmgrZG31EuYUrqdI/O0CsmWa6bruQVpidtcsWv4YrPSKlgtl
zSRbWMFtqfVfdQ4dSeMQ9dRxIKxpHuk3RhaJOUoifQqilzJtScA18Ynh4PYzygm6xBS+pErmmd2K
FIG17E5a9xpwvfChvLrkMpMPmtPCsfkss3ZimBDL4KHKmSF6Gde+Fvs8bIOHGeL6Utu/q4xUvVAJ
P+dB7DubieCoDv46ABxMPTqjldsbTvQt4LC65UQ2sTotb05NwYICpCr+WEQkwjXS45OuUslzEuUB
4oLt6XPmB9HwNKv2niBc5CMRUiwhFbqtzJBE+pXWar9f6qn35yir9sJ+iURRuEaSB7smK6jPDMXe
MEV5WSLecOyoDMaqehdOSQeacj71yicz/8hzZmvY9c1jmxLV2pDXRT1/ZzrVu9oN4FkAJNk6ocfd
8IIiVwd2lEQeKZ65y2hQ9Rb4q65DYKrbzVPuJlZ0NKRQ3AFkl5nIF0BitUQkCeYrY3xUK36RkL5i
QwxV1P6o6qHBuvk1dIbPIKwboE7ld7K8LVoKfC2LvhDn5n6rPROh+Dygl6TrAi11PDsgU9feRjf1
tk+tbZp7i5IZImAz0P5SvgFhYr4no3FbTjTtM+ciNZ6Wq+NVVxj9c05PdgOpw13VXoKlJ0C2mA/E
85qkyxbRcf5Ncjb16qe06D/UnkB5pZvvZcLIv19WXG9JIZBodBp9kjN0AWSyRzMM2DBkn/CasgcI
lnwObCS3qQgFFro4VRODrEiqtdcd2PaKn1kU/IkUOOvVvsmN4IFsw25Hayfxptp6Nqfc14ueE4EA
Q5tlb2TcZ77q0PBumy522zZ/RS+KybFjDj2lMXlJqDfNhiDhNScWZfS0a0X2Asz/AXSa7bavgwmB
ro5TfPfjyY6171Kk33msfbW1TlhgA5lfYQ5FhftQjP28t3OaBbGKlt3O0BFFc/imUgWdcmB/41w+
Kkl9W6+FqmJeG7F/9NYiemHkC0dIZdtBunDvmt0kzNXuXN0NUeLGpUm1ZBXq1uF0KlUuCjkaIRN4
H6wXzppm6CXqqcnjOwshhltl5W2eln9z3TrVtfnZxky8Jnkf2VnuSyU7IlShHhR05LWMAb56e7zp
SDMLQVX7NQr0Xa8nEHnGIfVNQRq9JrrZFUYx+YEuvmzIRlEwIESP9Z0kVErrLPMwT80TMW+0oXN5
oApwMBYqmVHxXEzKXpLqvbcjE/0wmpXYYDcT5ZujlMnN4IWRvTLEfg16BG08e5mXLvPhzzxFzfJV
TuarVs4Pg+lpuVnvzXC6LqA5UxPyXEv+pGqa1xKMtV22cAZLjY6abE9pECDTNg9jLHw7Juv+fY6r
DyfMnsyqv0wmmkZlfIm67NiiwUkn9omka/cg2UDTDJcIcCCCNsBoTWb4acUMXDS+3nB8QpU3smPd
liNF3BlmHHxooAFkV4TGx9xNH2RT566ViefWBmTTxdp7m6dfIzg9vZ7e8Zf9QbaLLlY/LEN86mX+
NGMj9zKl/FX1wMtjOExDiqKa7fEoCRE7lLQB0Pzp1I7a5UADEphaewr7/oFMIzIEberjY2f9aWUL
moIrLBnbRL0XEuQvAGVXyJHIS6UA25RdtK54SEHzuOoyGjvpOIfJdE7veQugD9rQqZyMDt5+ilh+
Rh4RkaNJGvuZUIzyFt8wEj4LbLrGEVkFVHaoCnfGl5J3l1QZ33q+FFO/1xgRBqTP7MVpxJkz3yPi
ssrte4tNH96qJNOXhnbokvE4lcG+PbZjsW/ZLJwkmPnTO5xcensx4/8RFLBV3cZUqY4deWpKS7DY
5FzSEtZnr6f0U4r9GHP0jnbwJ8uIUE7RpxVT82r23UVzuvvezjzyHB6qLvwwcuaNWMiIbhizdwtP
PXzScvBozZDyIIn+XNg36AiAjS8YNjTqyIhm2tm6gsC4P0jmGSeH2XKZ3xI92jAOiBVqVRwu/avZ
UVReMnty4fDcZcnUurUFEVCRCI70PHwqzexP1U2Nm3fZ6NdOT2IkpsMmUk6D4vyydAaRcwQ5uwiH
s94yyq764KPvOO6WXtubwLytdrjqVO8gp6Q+iDtTZHRD6wCUKNopkLuvMAgROoWU0HRqh82gs5Et
NiORJwsndDX3e81yMPzbtjskY+7nj20OI2pIhbLXdJgNbRP/IgC+C2Dbc4FjJPngfCtT319UQGTM
xoyjHXRPQs5gN53+Q3aQxmcRo3vpP5rW2YcDSNE2JqPYSR0/o0TQ0ODIEMb7hSI4eBiE1TLx6pCK
QK8oORXr9Jgvg30iZPLVioH3cAXvh+pb7RgbzyOHZwlfJ4kvUpQkzI0wFBN2lzr+pXL68XEnoWoi
v2eJ60sYl38JGY1cqfa0lfTnoLUJKil+q5Dr7KXBJaGSCBbENvmcxbUP67PJYDHsitvBoWlIvgio
qysGohfG2i82TQvPCNesCG36mg1mAKk9TLe2w6XGnP3U7teEQa7mJgFSSQtHtX5NtZqjY/TMZlHu
jCGfGIxnqSttxmBmhm4jjP8O1LO7s1GuhCxjgvc2jc9GOe5UzZgYWBGaEVuwHcz+XoxTdYpFeq+H
DMjJpC00ozjoVKbqehkZ0EbDAZO23pq5T0Ho2YzC3/CtYKemaPYiteYIYKcRfyn6fcZlegpMfSIZ
uKNbeZtXYMxA3Es3Q217XIyw8VuImM6YeMliXJveQZva/zHEDVHLl5hg1oIiNMBHtHdptcPKeJ8M
Uu6Von4HsnDTFwvE53JFNH/UkuDqyVEx65fRcyUtRkJooGyKBG6thIw7yxjMJBL0wj4gWjKIhrRG
LzEx95gzrhDjM+lBQA7jTGa7qe2lPj9pinmpE47AiC2cSkIl6Er+Maxg8LMO4nC+i1TzEJvTxzLd
oJx5zlCkuuSC1LtcZTsRJX6LEwPZyMJ83cSr1M1rCd54FZD5Vm2bBz3kTWvPQt2bBB65jiEeZSn3
A4Db9SRVunBQsULNCKgPK12O9I+UE5vQz6AD34dI/62ZYt4H2gAsGQspREOmp1kG3o4RoeGw95cC
7wADE2ITI/wrjPG7OIKRlOp/dbMrXHOi3G9ATeK8SQnRAC+oKQ+xrWhQ5Sw/JeXUFQ57iWVonxRc
/pChXJ2HlK61RuN+Jqoo1dRfAPtyH6kMBkpd9ZW0NNYX7GJqxL6m0di304M04NKq03S01MFmHJBU
Hqi5FnpK95aoNTjq7ixi9raykW6bVc9JVmBHMm8AY/pLyfh57BxSfSlSuGYWHUYSx6F2LrcmEvZK
fs+q81XlS+IjZKvYTfsHqxjfrXb8giR6XObZMzX1o5xiA1ryCKIX80UwNQZ8krHw6IMolXwcUuuh
b21sGUl+HeyeBkqt0Mh23hOjI9E+15+C7lcvFVDdMERJECNxR7ECf4qKa2bIi1RNDt2wI8+JPkaj
WHcVs46hLEY/ipV7AkeetYFUTKcv9mE0/4oCY0ALaD3QUCHAJQlgNi9vtvPLNgUiEW1l8eXd5HVd
wgCbASb4utBPtNKfodgSc+4OTU+/ITqIqrgW2TPYPIdmZ3Bkn/SaKtJ3U6IyExtUnqrFxU5opu7Z
N20IsJOiH9oFssGdHs1JYe3GWnkTWUarpdcOwQRzbwoIw8vAoNVW74VD9xXVSO8N/cT4oi0yBhij
5RqMKpl9jXdKemIkbUAdzkipih1PLQeTjyEPIXOEF6DNLWpd9Ww7+Z6t6C2iTznPfe6JATZg4mjz
yZpfSxlnu0A7ZJKGdIEPFQ9quDPJgSll/5YW4VqhZuYfJPxrjtl4XBDolTQqlVby6sQhwUQ6m+nz
NHH1Nkj13lcjQ47B7GgTtrSHI0KiHcuBofxdBWRkpFF124XRXidIZO/M07lKtd+ZwLAbJZDfV95Q
3X2hSHqmIV7uBRoVt+aI3znCYm7ocCiNY3tbzHsHCvA8U25Hz1X7QRpCZyuxBdY4ETK6WkmL9y8L
qIXE8XcZZBfFEkDNk4pkocCg9RS3xwjAhotoyXKbUvsedbBT2bNqWsUhLNUPSxVHa5monzioefTq
uyxBncLr/oY388mIetzXWnS7gByG7JumHmmwUAiWuyYiwvV+4mrKoYjhsPhEEoP0e/hLvuVt4BCx
HHOOUgk6zwfrxVGn89wAI4EzR5a83twNjfws+LNAojzEqaMdxBq5HFXzJTMUqO9x0e/jmHmawti/
qsYXjlFkIIjq19OhuWvC+cDr6IL3IeDb6ESs0HOqasInAevwgpE0cMc6QD307Uyvta2/Utt+svKe
0SbCVGNBcUZ0NdaJc5Y6TFM5RQU6A16OTUS21HrrBnnNu2JqH7WKlipHM0HB9lfJxnOLUX8QWUrJ
UOpvA31LNRwHn/SflafihJfIkE/hYh7VjAG6DAnl4+zECADSHnNYW4PdWvc6QmNIwhSs7p0ofKj+
cOIN6PyMOCunaHjIJDM1s8FPk4zEokjlLWoIapi1kjyo8QkAabZHw3WfWMOFtgJGP5HdyizsfCaB
l3Elt876o/oZFvan1bcvrcKOmRovZF88ambhy5CcQiKAoYATJDvftA1HC7YuFOLHVlfe+s74LayB
ujJKt1Ynuy5RKMYkXP+tJdZxTAynur9NazjgnACQwa3wZvU9WCevtggvC6RCkNqXVDMXCnftV1VP
+9oSLxmRxK4V6aM3lgy8FQM1Q8DewiimL0oHq7hUXENmN2XQ/S4kFoqoX4BSIn9q+kcrk2c9N1tP
Ez1jqgL5vQKgekqE8OWaz9s76g4rOFH0SfkV5dERcMVNE0d7JTW+I7uhTtXQBSRJlSjF+KDN1W1q
Eija1NmpGohM7ZVqhyr8M1Vb5KIaCd1GvEtSGs9Jh/4tKAAHGzu+wrmP7qy4QCQ8Xgqhwncy1cjF
9BiM+q+gw0IRBH+XQjxpRAlNZhk9ifQDZmJhLJonQgU11qjdzrDHfL1Tv6y+O2lO/FiOdNZxAH53
wbqxo+xjVofXtMBXTdoC9KuS3xyPt3M6XssEeV4QfjKE+CRYNXKtctgb1fzRV6svT+FCLnIHReBS
wh7XUNsxNl8rldOBLl7k6zOlWSXWCIDXqCZEH45BIkXaFpc8I06pNH7l9ijpoIv3JRwvSg1C2imu
GqdwadmHrixtLx+B3BXdLh7jtzhrpPe3NqovQ89+B1WF1lIrH3JojZ2Vc3IxG9KWjA483nkpxl1A
fjwqJ7zaanXGZ/SoiQFxOs5fXBbHeQRLGJENmiQKRb2+GNgb0ZwvUvcVeqowuEK8IMXoKV63TAlJ
iXG6X0LrjIPy05T1R7YsdwOcL9pq5pUj5NVMobWJ3neKEg2mHR60JvGssUdwLEiLSpZbzEs3UGuX
Q23oOwO8AdcflTzKzLM1jq5hUYYjmQ5Q9JGBT3YPZJ0fVenOr8mieGNRT3F1RnTsxcVVz156mfoE
qN43UfcWDbTA111wmYmYQlii7EOTHQX/xO2SBQcq4m+B1d1Sub0LAOUzS8CHltXqjhSicybzxy7S
3vPJlEz0Ioa1+KlsB8qT7LgwFvHjJhUIFYoyFI+rI7OxR0K136ou+WL2+4QLtDuBzSdTeQl8fC9v
RnVpquCd4QF6jIghSkCh/iJo5DQqYSv9bKQ7O9eOqIwo6yWzzpChDsmHFJfSqsQtc83XKae2u/TW
nrzswi8Nc2ROPzn7fAFFs8gsPRbNtSgFDQLeYGen4ot5rzvjhZBxYB+nReCbzEFWEpIVTnZ4M8Qj
k0bICfT2hVclBrHFs3GY21y9ERkdrBonAp0Ii4maHSnYM9TDPDv1CXtc7DYzGUyTque/xNwCjbfS
9rA9/LcMDH3CcdlmgW9h4QDEX2lcqzrCxq28JMtgTX+a3mwZA+MmwMK0ptmrnflUWljSMTl9mNSR
VYn+1NJ7ceT37BeVgWovAyp9QOyZ2rwsWdMeBkbozcg1bGgoQMbdI/nCn32Xrc4urj6LGE9SHZyD
Ffy1yOz05kz9REfGtaZF7pYoMiTnOHsXPUDVUmdob47qn6CwOWgYYedB8FtPZO9RIrJ9sAHS0YE4
KwW/yeS0ZNc38bgO2SJxjiw0fIH1FTna19Ai3545CQd9cILEDCCdilXnaK9OCvTb2FezuNbrx8Vr
B0Y3kU+NkO8d+wV+HtjDgmSJpfCGObksivkrr+6qRA5uko2PRUj3ObPtU1NJSprWXarhJrfs72Yy
gPiH9f1sZA/J2jpwRE7ZcGrOUglHr210jgiHFHhcZTfkYxR+HdYTPfzOZ3A9cljrp2KQBOoYzN6O
ehhJYBMoOxQTIoFqVTBRU92C0Bg2u8So7ppkeJvyNWhxSoZDoOd/x3hprx2kjZDytmIwU9ZDhwvs
rNMf0PWdEylv8WxdnfCv1ur0ZBvy0GwmnFVsF5wek8d8fAn0GLqQzRwtCvXQxWLtTh0sh6mcPNtJ
mDtbxujSUz0ksaK+pg5na9ixzG4psUw5+VBqfJY91RdzkLfMsZ9MJX9tczvbiUbGCC3CNxgjWNht
7YCbSfEQenAaXEWHFrFDVA4pUvXeWvbcDRpmdY3/WFu7rYsgGNJI0wNBprxKO+v0wvaKbX4uOPnz
kVJlMNBcAaGCxZ2O+9hNzOEEuUt2kdleapoqjqbhSc0AAio6yJehrJBVUbAyqu80qWG/FOMxm6kz
q5nhnDR56vKud+eQxlS7UHyyrPSzp8jH1aYUboHooc3K6BQmwzqA1t4NLC4u1coQ3MnU3Ct5TmNF
M36Xa+sp+KipsHhqKhi7dpeWmiUy2eYmxBrYMxh5CEz2yqKk2Nkr+E6G2wF/nYdGpdo5hQElfabt
Ya6JNX1NxS9e+pF+GTsMZIT00ERQKhjeuVOT9g81mel+S7zRCuQ/U5e/hkbtZT11mwmihjpS1mQs
VZ2SoYb4wRUhqmXg1X2sXLtR2eeMKd3ZwjkdLySWS+XOqaR+kEpf7yFEnpY6sVwzLXaRRmDLEnJx
CEPZnkfq7amNwD1JpxezQGSqdM90zfj/iwXpDxXZIG6Tm6ykrM68FU5tYhK9MuxhMUCRqIv40ln0
T+uGon2lTwJTLDzIzMl3S6dzMR7bNxA9u8JYx58l1rhlOBkpZ9IsLl8Kc9GPllaiZpblfCPbtSfU
IKchfgMNn5U2jGsz8sTxbuxkxG4hRokBu6UQyIHGNMs0XvKsyT1LLQIP5EqBlhPXa5V4RLYVAKDW
Q/Ium/iIdOYQ1rPG8KSUa55CfTFk8tqZbNtA7cxjEqcImDjssfm8NCa/uDb4SPxEVGJCk9MaLRnT
Hl4Nx0BYnOYXUJ/TOSwfFEoo7FGFG/Cv7KK0BffdNkz3+Gy1mvcEjQx0nRllWfR6dqZdlV4SDkfJ
xJ144ZyI1V4WB5rFOoyYvTNcy4jwFryyn4opu1+5FuyGZH7VR1yXgzU8twFeT2RAzaEgiIZTdHc3
xQtPEn8lKUGUdcLflW72vmX3NyE9VAqHjgYYJZwpm5vVN/xmNtGc3A9KLwiftnHADDaxGwXGhLpC
T6tRodMIG+lJ2CzYk40A3BoHEq7/6irnjtPNVGgnQCXlwrDCYJ+Tlfo9hcanov0dpuUb9AzhFoDC
jfp+aU0FMk5AHTr4BL7Fq6Vm7pUMBwUtQ+g1LSYT6h5iHG5HeswmKT5JNOzaSLw7jbR3vdoQuBan
5ZXOn7XLFpt0PElPh7aXp6iMdJjnYO5lxMq89gDYR3owMVKfy/Yp0YP5xgwUehtMfWSBJMcKy2kv
YMGjQ37sRKbsG/sexgUDQ2V+GSb1uLQKVeGpee4GOiLm2HlaWLTeNDoqA8Vs4duH16jt3jOTFpn+
Vxvie5vZPpNgrorDMCE1YjrQTzSgI0cwZj82+MbvQvJIREmYNeFO/tiK76Yc3vWQXK8suKY92krZ
f482Bf0qoQSPuvKpoyhA3psD97cwKX7oz0PA9DCB3rDDoPMpVvdaZM3nySK6IE+SByEr6PnGzC63
VKVbIkXx1YE5n7Uy8duq+KPo4+9uUBixmONR5dxzWKHbY5n9RrtBeiX0U/q9zIw1q/nFL0rYq6KE
8ouRHSIQuIgN/VQkx1wh0LkJ9Pu6dZKbsmXf1ms/ZCO7c+UgD6QJrtaOsYu6cbyt7J2Oeta3J0na
Rv85z+UdV9iEUbDuygr7XFMW6ECq/Zysht2OeQehbQjkl+o7wWTFVCF51BQn8KKa0mtUGjH3KJxk
YdnfFSbOXPFFrX38EOGR7qsC2kneDi1ttmUqvixrZbNIpkZNi7Bu4F9RleUQOkt7F683BtW3HCXt
zbbIzGqijKg8VKnJr23XCJpgOubIH9HkapxLCVa3hQPFvxlmv6o5DweV+pT0ccJ+oLy24CV8VdMs
73/YO6/dyLFsTb9KIa+HfejNwakGJrxXyGfmDaFMKem959PPxx1ZGSpVdaPnam4GEAhuy4hQBLn3
Wr/xtI1tmsZCH51nL/B1WG7EtLMq6Zaly0Ym6eBBhLOyz4pt0VcPrZWPazXUgmVbxqceyBi5Y7Jz
WhkXa348GBvbTYSOcE+ulkwcSzjusbD0kakgOrzUyqo5tbl9F6d8oOkYz5JcKU+1U+d4eK9sHvp2
jiZLTXoD1bGb0h0I8hNmrP3+W9coqIhbpOXDRnnSTJCFefU1L1BygdHFUihZOqV1k5ARW+SjXs1Z
tC5dqIMtKVY0cyajje4tLIeFa7Y19oW7qGz6FcLfIBfdkzN6R89kr8K2bBWpuT/vpIh4jNLtFPwH
WOT0b9xyEY+y7LOilbdFExGGMb2neCD/qfNc8lCQLqXhR49/cOhqyikwtHZRp4m3kmKcEQrF/mEZ
YDST+qmvW3emI4M8twZ5blUD92dtfNV7e1Nq2GSHPyyTL+iYxN+LHm6tbNWs/SRMjNLB23da/lhG
gClqvlxq9QCPY++UIHw811+6QYmKR6POLEf/PjFOWIijTlI5qjZ3VeuggryOyb8sW8/cOkB+dhAV
H5XJZtzLJbLtGR+Apb9WMWRLeEQZwddV79qI2oTxg2OSp1YtPIrQAtmZ2XDTamQPDN394p9BoHBX
mbvduGxUoPtteRyaKF4Dy9gOrXuDXQjUF2IRkdID1bGY0xuG5yQ13sqxP+p6c8MqFdlifx+59ODb
KQEIqlaR3vDtnlZn5FFuzNDXWc5WCZETbVMY9Vbp8UFP+ntpGJVjAxZIBQe8yoJNUrLErR3tTY20
Zpaa1bOU1SNxroiHAZ+bCjOzAPRU2v6+JpdGzO1F1ev6oGAWG/r2sJLq2llUYzZ3dJ9vS3Abo8ww
97jXZ+UaWaUtmEke5ZGswu/Pv8YmdmJur+E4Lb15RvMS6dG3uvRHvv3quiv4v+gB5oX4ra/Msfrq
aQQhw3Ci04dk0DQ8ntTM9uY6EmVEGMjYGnzMbdmuAD5xh92FdfjI///O+lbmpbPwiBcQpiXoXzny
TOrYVhneW1/1d5VqveVx/WwP1T1ZCHeuhhI6+RbGWQ6KUoXLdkBXJvQOeVQJ12BTB5KN5YE9a5Kx
YMsvk3W2XG2PUNo3xe3seZGCE5uyWWkNPZ+dWrzAdmfb9ibiD7tBG9YWv6DUy9YJN27XlD5rTfAD
cbOUyHPRrzMZWBv0d798S63qGZ8potFpdlPoK8Xlyck9HXVlZ5PoLerH6Tc1ssGm98vGDoDUyXqO
LwO803yyn5EGAHau8mqpbyQ07aU/OsceSNoiVZBGAHodFDKYXsff9caozMLAP+aZhGullhxM2GpR
WiTrejDkJbA5g9VFN29Sc610vYfaWF5gwVLcqUyMwho//0jflWxKPRiduDv6EK+douYOvx7y8M3P
ikl0qt5qqcT7xpVTN4nisLxlEzZ5oA3dkzL6zp7Ixryv8B63jUBZ9lb64OflWWswgkCmmpcRLLoE
rKtNtBy+t3E0I7ZCBenyeTDIGFdp0QFNvVvg34j+9TkZq54kRo+5E8ipdVFL+bLLb+pRVvZp0q66
VPIWRcSiLK82WaqwbiUmHKQB/70+Xdr+eAwSbkCuX6RLOa93no1xuydjuwDiSHGkaunEEnTl9nPc
l8uyrVgC1N5ZUlj0d2n26pHQK0LMKB1PChbSoL6YdXGjy/UmceJhWSusd+M6MokHaZCFYhRZ3O5c
e9q3XN97GndNfAIt0mE/HDAOmW5Ac2+dNzxSXgh+6YX9RAZl3WMDB6dlr7Ep9T2WEb2n3kBYufE7
+SboGtAeyjb34mSlEB4wE/Pcq84E5WE5mhcYKQ5gXfNSfa764AGEJctRdKiMuoWokZqndNTuXS28
07mnrGyrWUfluHZyZefyJIcsOm8yEmRYUy7DkGgkjp1hUM7UotcWwCgp2R6LnRxcTJUQNYfLHWT+
emiVlVXXrEoINjp4FsxyKT7offnqhu1rVJGrCMeZUtzFRdPwo4Hy52afVd98DXrjrWkz9PrVhSbH
+Rrxe/JlA8IKBbt20/9GSJaEfZ6WBM+kGy0bH3zDegqtfiOr2rbwWapKtXpAfge6hw5Gp+GBaFR2
Mzv8UHRpWcg5DwykIVpHXxkFT1i5+1amyAZG33RNx4ct2hLUvTUtInFxnT2PrrMoh1Ff+7Xy6ODD
WhTOF7+ZEPGBf5A6gBQA7XCBSPqDkeB7mqkEuBP7UUbFrXGzGwSPWpBX7X3REoupPciwmWUeIY5h
aOfmdwlEhpkzDoe0cRbBaOCiRBcyJgcNnRTSrPbKsMs7zUheygqvMkm20NoHkCa3D45OeFlzoBUY
9n1XKyzYjAW3XDLQaCQAw9UfIww6oZsgL2Zo5UsqNwsJlGqBa2gfqDemYuEZim5gSMy9yd3N9Mgj
L/A8ppEx0/0UbjpUH7cwbgutOhllb8/JNbLtxrRuJhXaOW7MapmC6elskI99vVcbssEe6ZRS+o6S
A1aPxFZnXYmCJLhU1eJf25Evj2OFfam1JQTPvTFQcp5r47pRmqdEJgSGKtLESF9LELsrx2RRwkKx
g60ypQHRkwqQnZC9geAAq1+3+lrYyqop9UNjWeih5DhDRtyzEbSwMgKaTX3scr0+KlnQHAlAjKT1
OmkDfKSbVVLeb5NKz+9CXYru2FZP56Iiq+A/olPEY9N00YJ0fU+Zl4ZcrX8201Hq2yW2hsWNqAIO
QB7C0L9cJwk7L+Q+bvdLY6zyO+IwxR1wsftcRrxDVGnYu54KR95cOky9YgxMV7xaf3GdiEA6LP1O
lbaiH2Dr/rYvsK+fZhUHuCUbH0IlaWtemairzKqeg7AzkHH5oy4O7LmCqM+N6IF21wDaJSSgbUTd
jd63Pw/s7W5tPe12H+p11gZI6XQktP7orxQmKhb6gTyperpWx1irnTwQRmJSUR9nA9ZTvnFmL7LK
1cI9h3h6PhQuwKks7+qdKJpOFk0ecOMy6MPmwSm9eK8WxBJTr2t4ctT2LR4I8xj6TT1Prf7Yydx8
xdChdKq5B1hvK4ph7IRriA364jKx53YHvAoJmk2XLWNU5yLl0lVcynbyZ7Iu+lFcqQuwbBxd2yMg
QfeuKZIN22lpLooBzNNj56iPSSHxOmT5RiuU6l7MozCSUEZZHMRERgqor0gddyVa69CYD2B6YdXE
2a04GHFRrqKSnxZSWb4/b8wMrYsuqeaiGURzdssFg02JBzN38alPEow+qCuSWtd5omro2Q+ka4IU
6qquteCGELu/yro+PpOCn5ADeX6LRJ21yLygvYuQ1FxUqCrcD2Vhzl3YNw+svcq515nxU030jd+d
0T37I3p2VmxYn9PeSGex1GRf9TJ/w1QWumSZPtttmHzv8xTaYKi9piNA9tjOftQ9K4qEnAoZjmze
yjk3jlE+uz0rmll5IFoFJDdBhUY3Q+AHWBOz3GnpPWZrn1zIG4mIvVaPxWtcWrcWCP9vQRd+sVO/
fJHZE7B6q5wvKrnbWRTGwyrIPaxRHKW4xUweXc3Y4hY0GS6LOi/KoVSOEouftihuRYPiKRY3CTdf
iqJoKAOCQ6EXSyx3mOrSL/f6pQnEbCGK9TRBZqn2su1tFPV+XQOv5wz4NHk0oysyfz6WlrySNAUV
4qmPmN8hJ7juC6O9vFTRkFZus04rclqii5i/l2Rw/q1Pvj8rwLPBSN+MbYRdJCnQG9yCkk1TGCGW
oLl/5GcmLWupD+8RMQjmpWLUX5NYOqlG3nnkiG9H2/V/FInxAsDbee5M1cYCuYY221kxURWn2Etp
pu0ttbNXbF5bfv+JSl5caz93bvvZyJBy8Y0l7AH+QWM03qZWbn7pTTWbe1433jlKkK0cM0FuJ6na
Heh+e41rs3uDrWm10IpIfgJRGCKY5J8LObpLR1U9aXmC0IJmdqQmyAU2kV+c+OKQKPKy6BSxdVpr
aC0co0iP102BSkqckuBKom44RoZWr7UUVEGqk/xvdCU5Ks2grlG28Y6Ko5prfijWIYogAmTccPmV
7VJAJ+scav9GM0L/ltUISzrFMr978Q5dCfO1Zh8+q2pvuBNdA2OUiMr80bVvqw9dNWjOdzIe3+u2
Nrj7NtE96KnwgPfZunPRNkVtmXCGqCPguW6LvPOXHXahi7yUyfq53W2iVjgrh+64VIOxuxUH7GWt
uYacxEoUlamf0sLE9bTcWOfc2jDuDollo+rjbdWg6C/j/JCgsq265Y4k+OuImx9CVUT6wfqf69xB
9gaeErtBe5PhogLGsoMMDC/hVkNVeAFop1+Kui6z3VtW92D0UdwkJ0Q/UWd12qIbkGcSpc53kxMS
ZRtREhPBT3M2Ie55wJmZQxwM3XAxbuY3dK0Dz1mSyjXVbfOrH/mPhYq03Y2oyh07RdKt3GQlFup9
HNcLWe1AVxBAqVdSqPO/ww7SX8JGhI8pjRGxLLW6sXgsAASYKolNRvNLuSpKBPiI4156iiLC+YSa
psN1CtGQGV59Y5JSR3PaRgamq24Ud5A3InCfSjEvgi/mv6j0DFPeSAohfjFQdBQH0QAPlXTwNHgc
c+DjkWNuvWkDWvildmqJ/9x4SQGsBdXAr0QNK5I8RnZWc4QqjBE+TtaQcNSs9C1VM+c28CDeOAXx
dFGfWM49ch/yvTMtd4sCWozkN/RPs32WowplDLhNu0NaLEV947Mj6pr8mSyOhThRj71qSOoyMbCc
VfxO2lcW36aZOK0HnEvTvkXK3JD2oqoMI1pF+XIqaq/trQNxLU6kHx/qRfFDnaHayjYpomVnE0PF
92rY++rw8yDL1W3Q8F5HHbx44lvGZyWEfCDnUf6VpN2roefmi2SlT7Wi1Fvd1PS1rYT+0kk0VD/Q
gH/SM4X0GQyPVLW5n3oKukxlHDzjeImpMTdMUBnSstKGvY3KljuE2gJUOPe/tD8NRZG8DTmink2l
fvaMSgZBmtns2Dtp1z1vVKVFVlQmdT+TO83buEnK1rqG2mWryUvuKF/wJ5fuEMzO9qmKzGBgjQAS
+mZVJHn83Mok0QYpVlYSFK6vpjtngmTZPLell++UooxXMgSxbdZ4yZM9DFuCkemL0mkZrCfX3Sd+
G965uvdDXG5Ubf6DRZ/dWFnSnlyPLEM/DZheBwhKcloh2MDU9PQ1cpLfQiRJj+KgpX1zLPQGeK1h
I3EgsUsvAEgeNTXQ+5noA5dzOgWmDQdO3/8s/ppCdE/y/DlJ4mxznTrWgAXrUlsvmwJqQN+PW3Rb
nJMopREENKtF9l4UwxIUC/DUbWdXJ4uEYL2tiICADpODeVZI5fPQklcNU734Yo3krYM+rl6yOHkG
5tF9x6L52LAefataE0pW6uFgn42zzIYmMJPYyE/haMeD35L0IGRsT5/o9gk88Rqe8iQul1kFCnOq
ks8CrKXXonhtiGIpwQcZnGVLuPsmeJJabMQ1BKkPtukXzqrKgfh2vVltfa3ZiZI4iC7G1E8Ui4ld
pHce8bLaug16WdqmNryuBJY6u/QWEQUV8tUimJpFn1Jy5XkcExMtDYM+PFa/s6WXdpchqhLPS9Uz
bi6d+T+dFJwljNKwbiEMMcmva1zGd25S8s3iGhWQgn2f191qXoPDvvOiJL1zpy1HIJdgdX7V2VVT
LyJCYEB3kISDuaKeS9m2D4Ualge4LM/siY0HGVoVemPmOa8sJGVD8OQWX8SDaDRQtV+AA8k3cg5O
sG61fJ1a4F3jWvMeAzezlnmLOIIa9vCooHdintNCdesT82GMQdk4mSe9rcivuW9py5JUK2vjIWGu
JQDZ6NAbmr/IwxgCEUiBe6KZy565zpqhGfdj6RI4tVR2mJDs2Jsj6q7pdTgTrZZGpnOoLfdAeh6B
0SCIT3lllicLxBop9DL4VljJrkxD46nUcgtOhYccyJgEz7lEAGHqYP15JLnUiqC67X8DL3IZaXLH
mudDpZ7JLRFxt4r4oYthKCHgGdyGrotulFJnpEhia90NproPeUYAh0kaMtphduD+Vq+HRLZOOp/P
0ooi7TaLsb8LZMl66CfJIvR4Z0Wh2+uqccdhlkweDI01KEdSnTGBS1S3pqoUBP8xnw6XfnWpZ3hb
SD9HiJZ6GHBI7nQXC0LI7eS4lyASmztTa/z73ESzIkDobSmK4kAH3TKbO1b2EwsI4aFrB1FHB0Un
HEgEpNu6TqPjTNt6ezONy2Pnd8kySuL6SQ3C7+JfrWg/AqPzX0O+qwTTB4wupjE2UkV7fRoTW8QU
ylCvnkZtSh907pueXsakTqzMVDv5OaYwwaVEcbqHUuXslXpw9qQ8yW91KgmJIky9VcSzocQNm6ZU
NH08ZRGsLaQmWMV9kTSYFOjw+HDVnVW8e1Se8VEfPEQYZoZsc0yniuuhjgMMgEG9PowQaZdNj+N6
FfTaIUvVaBkYofQMSf6m41v4agTtWa867RneQkpavPpLVzdpbsTSVff7c+4EP7t+mFUfZTzWsyIi
jPiilqn2KLtl/uC17wpB+6K0pnppUZx3LR/H5E7eravSBYQyFi3O4pXc84yF8U9CVNaX4jRSEAQI
pkPuhChM2jcyul37Mpr2a+I0RYNWwlP1z7WijDJ8uRs1QtbOIO1Sw9tDGdHXManiHVl5aSfqIb4T
PBWVStLb6CJPvUn6OelM9GpMpTE2okMlasWpOBS2Qa7MasJZjnLGz/6iZVC8r41T+vuB+/zZ46ex
iXsCc0pSpGc3VdKzOGMV+lSTTN1d63vXUza2RuJeDP1zX9CmP/vWaPfO0DhokB22vaM4GAh98j1K
9KVVJGiX1A3cb3F67VMNpDs+9hHNpmwg1tJiLBMAM/QeJMTf92lay8Snp1NVAvElzsSh8nh2AU/y
Z9e6VrWH4ngtR+YYrcIEHTMxGIojSk0f5iFcSZKmqkxuVzY5sndzsHCy5unQy+BrcrhayPW1TnBG
yCA9e7Kfnot4sOCIu9rCGdTkfcOmbhHwu9bmmmYtyLRqCzFQHJBWTs/Vppx6ioqqAx9msuRYw9NI
cJp5Hkk3HjFDKGaiCJUpW1caSkuiqOpQRiW4mgdRDMxgwQNSfcgdVT1Hif4gqrsA7dZax0MuHNLh
uVJI9bKFsLaiVTLkG5w0x1uMsvX7Kh0vUzux3uy7sMnRU2IQGY9hia4Q+9HpZSkxaoKZIWmnDl+l
Z9XFmeSvr1afXi3LMH9FJql/vr5aMWXEq00qBJoLWPproYSe8LhY1ZkHLnoSS7+oo0966tdiUfkw
0RwgNKJVNIx9zJ1dlGM5/RIrcboRpSEp9twqofjEytIJWetCCwyCM9pu/aIinr3sK2sAyuQncxeh
glPGUgjrJNcg/VAinyV6XwZamg92urAnX4/gbEhVcAZv5rG16G4j/C8OCMjvG6m3n2WVyw9OD+vI
cc5FGz1WU3XqwLMpI9LpdRPZz32thXMC8cFBtNZmiCfGED15CujpWsdip+8k+7mENLZKy7BfiVGq
2hGObMLw5Eix8zSGB3FJW2rlA0qvZACnS7lhSCK3TKW1KA7R8GXEdxYNqyp/qDx3KS7p1OTGlBHn
66aN1Scd1lgU2Mc61sh4yDLkYoysjjhlW8euMMi9hIrpggvV74ch1pEb+tXcS2AYrkPGcRy4iSKx
b/Bo1QxYJ3577/lNe4/REqHDGHCo61FE8gYDmW54ufZQGvexC7X4KPrjelKttRaipSiW04RTFnea
S4zpysSYoynirB3NWNfNUN70KXx7FgBA7UuJX6uMSGajmd6rf9v4bfaKh1MCTtCbvAZ02LZjbUP0
78JHw6y+OZqUvkauCvzFLD5rqlEsa5QJD0QjzWM+KgUeSI71NZSKheha2OT51E6278YYb7hBDniS
GGV3N+ZOOxPXMyEpxq1ZvLg5UEWp6FmMSZGxryBVLrPAtJ8BDhxF1zpUv7S2DAdRNRVeFBEd8R4y
tyvmFvuoP95DxB7q8h6yhDWVeA8lrKHHIC2+Ad9tV24R6atYjsYN4IBkoSLs8SiKbRmlC9WX1Ue9
rn62jo6nvSvKkVpsSBolK9jO5Ek0KXyS8UlfyINcngDDd9tCiaoNssnoiEpBvLDQzfs8DO0zEGj9
h13tq1ga3+qC2wQi5CGEckaPjlueKuKZWYPgQqelL11S+Gv0shLk7+IuPxCZwzJqOvtQbBB5xmZY
r+fsA+hdFN0AOwIbaLdOzFOsaEu3l4IDaSN7HhN3XYr6wlbBAkF0Tg+akS2zusMywmsYoTkBxi9O
b18m6LaapeOqpUz2epYlH3QdLOhUKkIPFE9WDpfGtvSVZVm2KBJMDaKLaHVaNduTQEBFPyRBhRLY
Ki4946gT3zya00EU/bgz9yPmkqIk6kUPJSF/RNLHQpk6DaG+T2O7DI8j30hWPq43cyHADtP1MUfo
/z7wAExWCjgLIYRujdWj6djRPel0/1Kfx9a8UdTqK2obsM3bV9TGeYYBf7n1ct3deEgHrW0/Tu+j
jiRHLcntq9bJcwSgmxcZ1aYFMo7KCelUHNCaOFj1hVQ9lbLy6JVRh6QORllD6jwbIR4qoWJFhyYv
OjxAtAHV/sE7s8eAjJ16t9DKu4Om1uatMR10Fdyikd0OYWBOimLNEQjmHv4fWMtSj8qtOrKsuPZv
qipYyTVbNlEnhrU+KPwhaJK1KIoGOSjfkK03dtduFkgqq8qSG8ib5m1cuNWN3UrzaweUZViahcP3
6zSVZhXreoTUJwaJhqYJ+kUU+y6UCyYSdUqd9phdB8lWFNvMNVdpkIOGkPHGcTzj2WZLt+8cQACi
WA2Dv0SpRt6IohVljzXprjNkKvcehvqqqhvjOR88CGzOndKH+pHUBRL8nvwDGJa8DsucLY2oE4cg
SKsDnCtoy/SVx0xbuWOZb+s2/QIWGOq546oLRbbDu25IjbOufmuILUCcwa5ii4wZlNepMSuz6E7W
A3khkx1airpLg5t/0QZV2YsSUorG2Um/ie6iJjAUecui9f08YZzJoCJqaVlabQuRtK6+eHCoLnOw
uQCuXYxfIL/Y89IhMx2S+lemG1CA3uv9teS6l5K4V/WoXFzb2j+Vfo0TN7lfPcU4ck7dvdqRq55u
gL96Xq43tU2CO38zzuk90I9et/W6ITrCbIyORuTeNcnQbpBjiY7XenF2qSt6EmYdyAa6X6vTkjv9
TJSrsf0eewDz8Wc4uomRHcWZOFTFgKaKGjcYiP3R4Cpy0L8r61awyWQv2YUdPpSXaa4ztJU0LJVw
0u6b5hcHMReLgnb26bf/+uf/fO//23vLzlk8eFn6G2zFc4aeVvX7J1P59Ft+qd6+/v7JAt3omI5u
q5osQyI1FJP27y93QerRW/lfqVz7btjnznc5VA3za+/28BWmrVe7KItafjTAdT8OENA4F5s14mJO
f6OaEUxxoBdf3GnJ7E/L6GRaUEMze3AI/e0isdZO1bblAQO8VnQRBzsp7HlagvctZlLQOSxUMAmI
V14Y6adyNLTLIRmVk86tdUdumM8atST9BCo/X0uK18yu/UQDOTcMNLMAyeQ8IChqpJsitbujkSb9
UZxpv86mHiinpCzjwJ36bE2Orqps66DJbvMAKK2rD+9KTipvDd8ZVv/+kzecj5+8pWumqduOodmW
qtn2nz/5wBjA8XmB9Vpi43o01SQ7dY0cn3C3mM5hb1fkN6aaYmkMOJMB2+iRDpkOP6vD0kE2sKjc
o0Ryc5HosoHgTV/dOoFVIqFAXe+aBnBSufVh9f1RzpvyexGXDe4z/lMBXP8mIBv+JKtPcVQ3jxqk
qbsILLeotZs6PCouFENRjBWSKr0mIZ4/jTHgHiy9uCoh7zfGE1iLeD5aabwXrWkWvZu/z9/NL2ny
tmtKiJauguup69aIdVTtkejzv/+gHe0vH7SpyHzPLd1WoHzp+p8/6MZObRasXvpGRKRDL4bPT3zC
XuLwoRpIWUDsQy1PfMbX5i5DFrVK092ln181MIXREd35+lgeCOvAh434wiXm0GCaOVW29oQfFqeu
q0+nlvqzV26Yb23BuqvwcmeLZpW2bO16fKnr2VARDx8xiFnJidpsm0S3HwxXOYv2hF0OEXM1h8np
mqcSeeN51drji1tFDz0x5gfuAR8mjIEf3MmOBtBw3sfolo5Gf24tyz80XX4UJUQCh/PP+vaMzzMK
fG2eurNWQ/kRmIu2cPVrF4bWenoZqkp6uRhZn2yyEJSHj3QIEvZBfye7xcPQKwoGby2xJLue3osn
fbas5dAY8hcZ9f8NYCHzUjSH4JTCYb3XbEyCgsxIMExl9N/NOg0vNbQQxFfjv/50+6vE7fB7lg9l
4Pn1h+I/H7KEv/+Zxvzq8+cR/zwG38usAiTwb3ut37LTS/JWfez0p5m5+s9Xt3ipX/5UWKZ1UA+3
zVs53L1VTVz/cRufev6njb+9iVkehvzt908v6GcRZsWcNfhef/rZNN32FdB8735E0wV+tk7v4PdP
/7vExCJ9+euQt5eq/v2TpMjOP6CIKroB4htI2/ST6t4uTYr+D1vRifKAobIdSOiffkuRP/N//6RZ
/5BlWzZtGSYeXHTH+vRbBVNnalL+oam2jTsCEmyGo9if/njzP59hl//a3z/TFFPj3bx7qhmyYxug
qkFOqRA9IO98eKolhUX6ODLxcfz/srX/T2RrK0zHscRJcBcxJhuS2mzz3bUYY6+DaYrkh7sCXYqs
xtB8jAwZm2tOAXFAwRSn4iChCbKz+0IHKZs28nzMeJplk2Dv9YAiCaq9nmJbUN0nwWB0FJDmSnLc
yxQ0W/0cjwOrDXMZ6VwyKTPDM5V0I6pFh2uvrlSfjA6N3ZEv74p06x3BAqjhaVIBZZ1kbX+dITEP
CelDM2s9FzFZLUxWUq88uDbivVGdo+0rOooyLsXo2L5rus7+bk7wKNOouihQQUhAZvz56hC6/phU
vCQxx+VK4vT6OsXAJF/nA3K0kRSpO3wzlMuZpNfqTjNiTHbFqWgWB8yGv9q6TCZrGnE9JL+KRiEN
mzQLLz2u9de+RoXYbwZQZjKxIbTFJ195JcfLuai+HuAiZYi2TO2i8m/L76YSpwFklRUYnIfrEHF2
mefjFO+u+5fT0HnVkg7v0euL/ThTbA5IvbTQd96N/vsr/WdXvr7od+/73dzXdnEmDu+a352KpsAM
kVSKtZWFDPBctVGtvn69xdm/rLv8Lj42o5ifbj5UShk/JvHTwVm2wZ5r+oVdD3mVlfJSwv4VjeCy
N9cqStzXMdeOH6YVDeZ462MXhn4ZX4V40icWZ0o6GRX9Kn6owzIAdyRzGvKXU9FVNIkzcRATiSmv
RUNIHItyIqYTp0ZXM/O/v7roKA7iMoaOmEbTIVA7vR4VFZL2szht4S/Ky7AalbXcWWstlvMd7Ph8
N4xOAo69iVGmnirFwY7R+JxfmkQvUVtjtYQ27gjjoSrCbqHXUojE3TRqlBH7uhenKGkm2c27aVTT
k9ELUyISEl6GQvM0oJbgy4X7EpjhKmIBthhi5ehIJcRds/+GWs0Xd8zrWUIGMvWB4PVl8y2KEdwq
675H6+h1IM6UkN1aJhLelEOewu+1gz2ymVAXe/SJCYc3yQ7Fze/a2MIRrnsEFiNUCNyysKB2/HqV
l7cx6ESgh0l7vJmU2NvpPo78HbLwU/Ff1lW/Wi9dphFi7L8sOpUP6fHD1P/BNBruY2vCzRsxM6QL
njniSpdTUSumsZNJrl5c4F++EiDmO0QnsvX7VwPCFkTycJeLJ5k8yYI7SZ/sxFk9vbNr3cc+1+Zr
n2sdWTMUnq7lv5tWbUuen2L0dYr/u8uIaa9XuU4j6pww+gKOLd2RPyx32KKUO3V6moozUSeKPMHP
QGOG1bW+9auOZ+E07HIqmkLxXBVjPswoiol4QormS08xaJwuK84u7dfyZU5flxYDTiWLEdFEuJPS
yYDQRuTrq99Lyd7H9ijrEByCk+7N+qbr1xVIKxiEirNCmGeR2ZEMYBs7hVg3Sb35+beoRRDLHpxg
zvMZ9LOPuix7MGdN1PxQOU62aWsF0ovczqPI/qrpXrTIg11UfTUle4tZcgIAqVDnmav6qNvcDak2
IACNsKVUFd/DEbRiywpjGWgn2/TGs1e46yrvbViWQA7ioHiQLQn6SFZ9jgMoEQnZ2UFpnGU2GieP
xMc8VMc5wc7KmZIwgeMsDYhBRuSDKsnmTSxPKq1pOzMhQlaF/z1y0V4eOnOjVVAOMbhD5yVaJXlf
AUSOu1Vq4cAYFWfyCj8QfsERe8yQMjfNA1sERO87B450FL0MsY1cuR2lKOf02QKTtV2sys8YT/Sn
JMgP8lCRXYHrNZjWfUu4bGsUKwd84rzIsIVOHKlf6jUOVW0X3JnQKBemhzzkS5tmycJvMp//pKys
9CwI4eOMn7M4eLHqUVsq3Re5um+8/FzoBsJvmyyRk2VuTfc5w1+PJYTFfEAYIgpk2Ow2wqCNi1Km
NUIavdVNpGsJa+1UtVTnWp2BsbOzr+DbUTYC98xt0dWQINVuVe2VRJm2S9DVRj7RQnUSRbykNg9p
UHwxDLdfNLY7a4ZbL/F2oZrvw7z/ARo53UkFTuJkuxv+F3m9UurKncX+/2HvTJojVbYt/Yu4Bu7g
wJToIxSSUl1KmmCZyiP6Hqf79fUR57536pnVoGpQszvBFGpDEeBs33utb81LEJZxciIvJqTUhV4z
Z+exZ1FtoMDvwY5vCu0DHKGZsHEb/yu1qjgQnfDuZlkAvW8IivCr5ERzAr7ij7AFl1AniYYk2npb
pNgHKzQPduS4OwliE/xB6iQ1PF3+LbWMp2n0PspYpA+Drpcf+t17xgE4HNyE9qjTGX8Z8TFsEGWR
K/1W+QyPUTmR6wIqtlvkowQwX4EFdGoXnGXtb3oH57cFNGSoY7SmZVtueqiWAYmd+7jMu1NDsliQ
4CDcNl7rbmOAVUaSAEULo93oFM0RMt1HlOlvzLkT+m6QH7B6BoxgUPc658GxLjGafzIc7mvZq4sX
hVDl8mQz1X8MFYX70c8RhiKVaCpTb3ptnf2u/i4b+9HRobWva06HHZrhbmcvSX3ws8cmHQZmWAKk
e7eCo+McsE5R+1vywuB2VNyiMYoDvVlpPF40cPEs1lO9QIun/8HvIQoadtoHYKgfqlftrksWbpVC
n28/MddxvI3NGTBR91iGUf3hgUpOrAWTrLsvuD66rGjXDk3QYe3XVPu4sXPvgp5/3IZeEWQmPWFf
2Oemmq2LSJlF8f9EZHpYX5OzkihGO4fFOtePU6noRwHQb3Mf7zaJj9OU6x84lWj1JgXJdj32AcdK
iseZrPCAGBtACrP3uqCrgOtsRiscpd+7MrIODXg5oemfN2n/3MrYOxIDVSyk/ZAeUIPGrBw2ZJTQ
DcxA0gDPCOOdwyTzx2lk+zdk9ryrKuc1Jndk3y7zcRjBcE72EkCnsjZ91Ha72uv3Szr8smnaMF6H
N9xx4UMBbStAcEHRQ5hyjPCgnYgIKVJW+dn6lQgVHCu9tO/CZjUezp/k6QSKDh/raZ0T3gb7RbX8
gmRonV0E3KKzm73lXXDBAm9q8V+hVCXDj/cbmBRT//xnhUwUuXoV4F8Aa21312b08eEPfROYsYk9
AY1OYFrTe98PBezd8Vjz5gaCyPdlQDFYxddkWI4qnZ7DsnnsQiT1Xo8OzGjcfW0xn6ZIM4gd718q
FC94s6sWQAhk0F7K5wE7x3ZJ/BMOFVCPxjQ/jim+bJkYhyFj0Y3jPNv3BQD2ulrhM26970Oh91UB
4SDvd00z3YdSvQNUsDb2SpAtfID/1fKxnUvxBBLxjasvhUmj62D0IV/nPOpxEFWjzX40S8pNtESX
VJBA03YCVDUctKlAOcllimrkl1VZ0x6UD3PYBlMcjafnKfSzrTvE3mbucQ6lvUvao7rLIusF2QAl
ij/cmc6nn4floRbxkQhyDU8KMJXVFs+SsIaA0SVY7TIjm9fEM+L3zjPaxWHwxEU/kDNpXEYuMK40
eWhS8Mme726Yy+igKwBQzIMIHNfzdpH6MSwTCuiaa3IMuw4mkCFOk/NI0/u+mcDNNC7n3phpzP1d
dsr6n3BgEPuTkBmy3PV99skGodrMAxTF3vf3Vag5PxRSBzvD/tojH95RSZ9asuy1mLvHzEt2c2qn
sMNBP6AJCZZ5ti9YVuGrQm7QKIs3DLjHjZ2kV7kALe99tB2w3LRrY2sN3xY1Vxt78t/A2C5gHZHS
5Zp0wzkkctm5DAK+w5gVawik+qtosQ9BCUswDEflMWQnAGhAPJfTOjqHVrDL3YtQ+B/tBjorbDQS
g2Kk76mVMJ9R4qPxtLXxidMKIIk3QYtn8DgT+cEWvvogCKo4LQMVkVbJ3nDU6zTMexA6r+Uy2UEP
jwvuI3kqSAGAnix3jYfvIXO6l1LbsFAkuEEmQPdAh0ZMpw66RysJN52HCmYhaluWgCieQPmDiUZW
hOu4P1dcG24WjnsWkn7bD78GnSDftKct5LJHuZLu2OA5nNAmkVh9uWtpX9Crn0nXtbNDlyZvYZHm
5yU17gGj/bbhHsbWEp1ND3OoA4fAFuQeL7O6R7eRH+wExbaa78L1la6t4b4qXTZLNSsfDBgLpTLo
+NYLpJf8qa0EPrFNoQAcDbGyaaOLr6C+wAQBujjUB52WLx4NIs16fFaRv487a7xChBiC0BF6Z4/l
vQattMNfA6nYrJ47KocGzdu27/tHXzZtEA2SJBVRPzhKvImW5ERS7BVwAyXhobpp3W3RgmJgeNaZ
dcc38bbJH5ODKHsportEDL/rkT9lph7gpmzeuI57bqHS31kifrKnfOAc7fdjGv9ZOVBjdp7F9J2P
BH1DyYSFFlmnrhynjbQxuaZ2oVfmJNOGbwmvFdxOXmGytV89P8Y7ZMb34UCcY+wZVtAwzA/KMvXh
wmMPS7IyPDWU0GZb3dX1gnTXtDHLD5ucSCAEtvKkY4apOrtz+YubRcNETKy829oNE6TGnfbgI+WR
NQ4ktY/MrkyfPHv40i7m8QxncuLxwsUIH1JN9IDj60sTK+I+G3Vp6mOZz8nJl+Y26k6oIq1L7y8l
9fxqTJhAE2dkbla1PLB9gBrxicdWPnTWunTmxNaoadoWevgqTfLq8AfziofbJfJe2LHVbOvwu9aH
ObIVG5fiabJLb2tAS4qk+SRGpnHSLJ8drf8w+ILeV5vEAMTveerXgTfF4g6T9A4Apj7iDgBQS9BJ
FafxxXRJxiY9jSl/4NnWO+5lnxiLhoDurL7jPki5pTxebpQYeoX4JhQKtc0gCei2fcA7vgHvQ4Iy
lmGEjJ9DP38azrCPJIMsS1ZPhe8lB1BC4Ra561HnC0FMoq1Z8xY3QNNK6O8gHlLVPuYRN+MYAbfO
3PRap8O9k/xpPXHfjkL9lCX22ORcG9TbUxbBXUv/mgGab3pEUIHtO4T7OAvn6FCBugAa6+V2QIlm
BGQQxKRzWHrbjBYXH1hnAxziNP2wxAgrKxT3Rs3vqHoC7qOQOVRqKAmGP9z1Vk6nYUzBfZskY/Y6
OqBr2o3RfA3b2NyXUf4TaGt0KNslA0Xi3Av6Fa99dbEFFi0uL6oDtLrbfKTdMfULDPf4l56TFzOq
1LYMx2+Byd31B+tkzcO3il4Hu8j2Yzd/j8Uk35wYUlNm1GthOckdpj5Ed1Wnr2qbWsI/RqhgjS66
q3tGp742o4NnXP8TZjoIWxz+E2Z6+E+Y6X/CTH/0/wkz/f8YZvofFcH/nYrAQU3232qz/4OKIPtV
dr+6/ykjWH/m3zICz/+Xsh3bdYVv+2toHmP8f8sIfPtfylK+UsJ2HccjxuMfGYH6F14lCzGPL6Xj
y/Wn/ktGIP/FvJ/v9vj0Ov3/f9IRCEv8T3WcY1n8OlOuWgbLwRmueBb/uzquSRph16A4T3A/SUAo
bIhfRYfI1XnLEfGdtEjoQSmb8cbe7TZKWuqk/PbDnRpzp2n/HyM1P3uq+Oj8PN6qxWvZXTeSDW/0
6hPXVxUQ7OWip52QiTrHiLCx4WgTfEYqimGbhrQTBu3+jOZ0OvhGSpuVHMcIKzgUp2B23OW6jT2M
BUBDYT1Zs7MXQuLdIjOvzqzf3rQJU7O7M8kY3MQFpL7eZXNSWHKg3eV+Z4NUzx1ItFFgeAdt85A7
4THvemo/zZ669mdmRJPpHIihDnhbpo0ylblz5/jRLn1xyk22V8XnCQDTK/U77bXGm7e6odU1LGTi
eNUCXYWY96xbzG33I4abCcMb9pLpsqWsqsw/IvKfkyyF25Qmj4sDdG70sSLik3xwqgfkIvhJUp3u
fLOwqMLXcMUinDaRrv4qHfevEKckoQhwANEiQvEoy8u4XOYFAlFcleYG1XQY3FsDwXOVpi7HF0Be
wbUbYFbDUzy46fw2FuIZb5zclkX80wePu5swVuznAvI6Bkd2g+N3mE8PfRs+5jjNt5AjaJIORFYn
Q6029PGPmU7sixrBWzWm/wD/r9tAxAlGDUNxsK2fYZUl+BDMdhNm4T6Mkj3NhGYfUnoDb6n2tj+Y
h2p0rg7xi14THVLfOw+VbPY1DcZgyqFwynaKDlZGi4+QIKiZczzTtvdfaqd0gqZt20OyFvWqTgku
LT8r+BZVB3u4qz9bTxPuUPjLfWjQh+56EzK63yan2e/uRUQgLgLMjVIxgw+z/GxAEzV19NqlB7cE
9RGVXylAfh1PT4jWStKkQcEWuJSd6TP2KszAiljUwqaHZFrkqUcnuLLWsVfeu4njAx39kO163/pj
NMkr/enQr0HfeKgyckJ8peX+AkXxYXt0KpTm3W2c6pe7wv2iEatD6AFITAzDPRaRIOSVjj/D1vBC
WyWrCSkXOJfIsab5gk7kw6yTvxbRYpio2FbL2gbkB2WLvmWe19t0IT02nY2Upxv9GnApE3P3aKRA
Ifxifk+lOBKRd5hhKGKZSZiZRf6TWyAZJhtpic2nbnK+hiS3AaQC5Sm7P2FM3zUjUoMXVPzoRu8Z
eq7cvVUp3NKSZx1o7NiBiRp90uqxzST5EsTuAXk23Abwa5ZeBptmgkyJeQ0Zr1gd6kwGjbyToJOE
/KSlQHAkbdtN5au9BajTtTJ6Cw5YvKavgrF8qtQ4HNQyqAMNkbdYp/jqwdpMXNCxyN9qEyIUboIY
OXuUELdcE+hiwsEYSSB6qsbsaiXeU8oV1+OhdhJxH7Zuiqx6KDclUJVgGtix5mN7gOa4NTzjNORM
QgyfrvIISUinx8ludDB1mFwXpsixWXyJgUj0uSiwEfTebs6Tl8iAZByJ8Rr5SBWKEhRX0fgwrYdM
06Mavw25TIGRMxzReIcXpDQGWVieYX92eRzf2217Cj8aNY1xMMXqbKeaAQyGnQS4b2D1zjctOA92
2RReoievhmmYhQ2pU+IMD/sP7E1vDxDX3iXAtCKnLzZVZMc7M4Kp55vDiU4jM8m2xzoavWdrfjj3
AE5zaOhBRWt4AzbjYyznJ3J3mKnn6Qj7rqSbH8pr6hkl/00LZoYTVA7TNRI9VinMsBuxVOHRZU9L
Msw6Gh/IvxBEUwdFMn2Os5FtTRrz7IN/A/dvnfYP7YgIKEcWLG5NdEEHX6+NhXXgXZv8Jd8XOn2Q
WUPUSkZSoYq6lvFDujL/AcNCzj6lZXuOuVToX0IYaFdnTb+QEMXqc8xybPD5n2rCNx+N8IAjYMcJ
sQFLbppbPwPKQ/TPQGt/2BlYUi56jJ4EuQfshvElsQEHUs/M0bjix8ZFhqRqk0xEd9eWOrsFsoFZ
dflhcjgzquluDVGJvUjsFhN4o5e3+FAkGUbYuXeoFQFQ1rBOrbgiCnSMo33fFG8h2nNuZsRCxV2y
kwSXbKZBKaySqdhWcD7nGBiFKITxa8LKeKQdyS2W8eKOpKKHYao/mBJ5d/7Y308MC3EJTu8Gk8zT
pN+NHnBz7pkVBE0aU9BwN8xcPMYcwBJJSWmhoV9YDFiUge9DeR0PDoOyDewB4IxB1U7ZIUVmC4p3
gkMpnTcyKt8aBYi6GVqDiVkRbS0H21IaAnRNZij5mb7PlQDGk2PKGckbDESU/aqT8ZX82OUNEE5n
+95WyzVXKdsN5A2WUaoR3/D69HRiOGeO3qxhV0zNQzksYDj9cyS7hj6ye1WVwR1RJefQk8e25JDV
yXEE2LadLP9tUPFrAsYvciQBDz7eXEkWcj3c0aHmqeqId3ZxaNtJeLIxyy7o0RyaachfpZfKHWjY
jc0bjelqq0I/hPLLN9aL4TK1YcoVinOZzYR8wPPreY4GCwko+cQ4Jutw2ujbq2r6IM/C+cdcqE8m
1Avn5HhaEsu/ONEIbxXJRMtEJWy5kCsa+1at42uYqrtkJhezg1PVm9URmTKczqT5NRO5mIpLGbpW
RH/r25c1Z/68R5HSvcYwluqoYs2dGNKPfrXVCfMtbcQPYhnyq3XpyoiLz5nkNYQ6byVanTyqJvJP
m22i/aO5hH/5/c8idcjVXSmk5pgd4x6M75QXzOTJqjPc+dF50CjHt7hKP5VJWqcxcoOmUxq4LGZb
zD5L0JNaCMebQB9OuDHUxNL69m9wKRkB0fp9MKoOO2V9UDpX2+XdNfvPubKLOzP0Hiuqt0tezN1+
nOzogmbgE29IvW+ESwU0Zi+EC/nEvHDX1lHYnDx8HueUF9BFgb5zSY3eyqJ7X9DbH2K7vrq4jPjO
F7ZXq+D8L9FkcH0IMKmG7hSO+S+bycG2q7mTlsCcWY9YrLqkS4+uuZw82/8hhD/BKaYSxBT4c06A
e7tdPwF6bIiJazqSFUz0QVxhSBR6cUpb2r6htiDJxF6GadGKNn4znYhNJbuojz1yAMKTR3LTploW
aiaSoE9UgTogxnKSvOsZpKCtJREHDQUm7SHRdzWWxm3vADFvY2K0o9A/at/3N4WsEWbg8s2J30BO
CvJn8e65L5H+UGFpi1zVc0ZyguZliJkZ0Zh+GabB34TdaAJv2BGG5u6HMq2IoRLvjtvUu5IoU8/r
pr9rrgzU6owa4+SlMI2m8Ez4Rk22emA5uT4WnrqrpZueRsUtkDAKwqpjKouWEAq0yox9HZlsTZ0R
F17vjDB+8Mch4g4285QaEwNqfezD9ilOZAT0DK8fgjGofSzgXX/SlvwJ9WQ+WSmg7LSED2dK2JoW
ID0Yvy6GEX845r1zIJOAdHHeTKD3yt+BYM1PyjZ32fKeU7tA5kuJLZza4eou7qdVNL81QdhbKKS/
SabYiSHsAiv1ysO0TlAJXbvMGlLIzJZjU4jh2+oil4irrtq52FyQgrhqZzekB8Jno9yk1GQg8zFU
I+7y71HWv+ZY7UFNXAuBKizJAXrGWr43DIh01ttbO+3PdZ4wIMfNSYnoMbpGHECkVJvW+26s3ZOw
sE0PWpvbMV6e3Ibme1606V661dnpppdsqDG81AxpHNwKOzChYJM6ut2tiU5WudlTV7G8O2SlLO7g
bNOeNGa/pwQvRPorMc0H2saUm0RsZ64P+dpHoqDQ6ZYn94/nRjvH1BaN6JLrpCWtdDRPKh8uVfEH
uLAROAOSBuV5F3au5ss8nlBNBMDr231SdV/USp9UeiWUPjY9tt7d3O+Z6e7aWXe7fhq2SkT0usXK
dlYVo02maYFQzW5QA6IwxkMF0Xom25YtWou7aDZPqaXVFb6rIlcj/FrUWO1RBkHeLeWuhJiw6ToY
gJ6xxb9DQOc+iwd375E+tJljYiIAmzzYgFidZcDF5xCOllXGJeMCPJF48xBrkBZRCsMaaz387/Sz
6CBBpEbNXBJNR9EAMMFItQZTjBd0EP4PPadXI/b1aXIZ+kUeIhtNZK5sl2Nby+9c5s9Dw1KqoAHE
OVtEn3SftPJ3eWY+RB1BoCsgO+zuSlWzjWmlt2OQcBrm9i5MwpORmcnBa+Rb5K5yDT1WB5XnZsA9
dGEXFrjDRYmHIaKWIGgKyTYBglFrMnGljR85xpesDmZPKVt2g71DREGeNyfy3g7DbWt0xCAZv1Py
/AJ6AcTgVtzhHElNwmaHgZ0bx3thRmcbAmK87ef47OUVMZ5NMwQUtdzPLQxFMYXYJkO/5XUN0axl
RoxBAcWY2+k3obX3cedC1In9QwUFclPP/kdii5+WGfZ44Y0nsySfN62PuY3MIo1e8VJxH02YdkZs
2cuZvUnzZNfs5v1lQAmqSNOL6jkQZv3LylCHKcIH96qjykqXcksEk01gcPbik8WHrguEnbZfDD8m
u7CdSemDQ2C+pKkMugnke6MRUcQWMyadZAHZWZosyeYNgvOqXu/rXZQQvdc5r3Wa8raLd98Bfh2n
oC3WMopcVCfGzjWOabK16mreA+DeDrk6ZxkCCSDKMohJvJGZNW6G6qPvjHBT4bTdi/FzTGLIcCwF
Sel5hzQWz940bXJAnC92cRhMwSRdMeRpzUez81zSzjDiQ8GYnD7b+VGHJyD9grD1M/Ua5w6/yJUA
BC/gfjlZ38haPyMdnrGC7SFaNAcUmvBEunEnCmJpQkvf+Y6aNwZJUCoebe4hmYUiB2LoghSEFkR4
ihDjrPP+mfDvsas3y5jeu+YIyv5bjL6/rcaFxCdNmLGTIQ8aiQWfDIjjyi6RA64xjL27L9Vk7Qoi
h8jKu3cVMEMCTzCKTe05E7INGgsYiPauuAh27N4MtLVMbx2P2IawDY+6SzZFz67Sa0y2p7MG1gZV
scp7HFowgmNNj6qLy73rmS9ibNyTJ5efhbuvjAy+R8riUoXWNUMlc+ypeFSKq2oAVL1tI2RorUdG
5lqXRCH7Jkk4reWgG+y9Gb/8ZL7Vg/8KawqgeP+moCbspRJfY0U2pEo5l23SHcmgID27j7HLQxsW
0bWoi5fBZIlK1tHwQLxMVKTPU9yQHBPTltkAinwGpXVmLzZf+4bWUF+TVB2bpgDOmbxnwuyerBha
eVqOvxbnMHZpfXKlfCd8eXMlwOIZBu3LIj3JO8oCltg1I8YIKwEag+XvD2+P0+IPUo7qZEA1Ozak
ftYtfpPbwVLeQXHNgQzhUzeBeGOV/cGzw0dh9pu5cM1TGJf+WeSLsQ+1+TAkJmpZOFhdQRBBaOGt
cGYvWTib+HDMySCk93aIrYSVLNPH22bSa21/n0cTpGPVDT9ilG5zM36XEnkJDMp2F4n4sXPFm+7a
CDnWUB4l2ztrYGzesyJ/jcajih39e8zrU5Mjoxw6p4TU4KuNqYmJLfKRWCOy63hmEwtTk/N6Ru2X
cqeTMhYaFo5mRbOcHa90uVuRBYElMnKJ2CnGfjbvjGfTJcDMNMdHGbpXY1TUkHOmt0lUn1YHP4L/
hC0dQWddPz+FRjVRnBBsmfdPhtN8sRQxlJXqanvFGSrBpyLnBUzauK0Mc4N05164lzaxCVIgMnlJ
kCqgfiGNhFO79sic9tGimuYnY35EDHogZSwnnWT2xFPue2Lbu/UHtwcEuf25SVPCn9JlOXiOcxfW
JRWdkdmHlqBmIvS8+6xXH34t3msG8E0Nw5IC8UtDYQQKiuqmMDc2ZKZD2kQwsyCocNKzrCw1ek8C
XjhpzUcITFcmvehfKteiP4sNvYTHVzcQAWdTHh3gC6vhPgWr6xjZAQ+TQZt1eC9kvHFlGAVjUaDR
HPUpT1LA7HLflvEmc9ENwshZQrRY2YV2wr0txR0B8M3eGWz8Ur7s0RfHemtizjyL/z7I1Qwh12+5
fc6Jw25jyKnc3GwG41QMO+EZX3WRi7NaooeOU+lwexQ2xStxbr+Tga5J0yGjWEgHCW4Xh0rq6myb
nmCR6TYeTPVzlWTy3J/Nqa3PpU9cWT56W8L33m/+gfFmW6CGrLEToRHobMVKtT4tY1rGQwKwll4J
0rzbU+2HGc+XO8beIYkkMXfZZ2UvP9qUkt9bXRC3w9/2hH8eW7xR+BpiaAhcz7fDDMyfnIr1cSpI
+2vkiXTYSy9Tf4+2lVQXvuCDYQ5IxiD4MWyvUSfIf0/WZg67zebUez9vF6ME1CERvR/t9X+//Uor
Aj7x929f/7bE4nuaI69ANsIfyY2yONz+Y8fVxIDdXofb4zL2270r5idH6t9gRAhgpX0y4to9OLo9
EPGQFNxrp/E8LTblFPsx6Ck8IzZj0Xi2/f40JsT/GRVe5Nszva0it4dVK5eNt+6b2vW/vj31Vubv
DXcrbjH4y3y0vloN9pF5S38sw2pHkMK0i/VI2Sj0D6TD9n6C50Z/tABIE0yrt4KUqHIPEPzp30YF
Gz9cNRyowVgTCt+vj3G60JbChDAXk3GQaHzgaaTmxUxC+2K1xMIMUzyC+s7Gsxn1RdC3LoxfYMIZ
N3oAv7e/s0Qte5l8sVg4sv7sGm53BjuFZLMTR2XgJt3QXJzr41ph3NbfLBb92S+7+x7dN28hQX82
kVG0w+LmHKYcbh/dDrczzkyM78WckPyWq7VQINYNPTM//n2p3K6X9SBW+xZ1OpkXREKddb0a0tLV
VuTzw0h1Oxfdfao58yWS2a5EWKIlhV6yQx55queGXJja+auItDgXuXPv0SnYm8SFnm8H6bbVzum5
5F03H86ybkBJunJyif1u6RuFXUS/m9WmX85JR6nO5mqV14eHbEqTC1jqemv17HpuF+PtUK/n8+2j
ODHaY0/Oq9GWGQ5GH3NX1GDFuh2AFlbnL600d1lLV/Ic1ZM8a/VqlrByb++DyHFe/P2O0M3xhPFl
DA5bQQVJcvTnO7Z6y10HUAh3ZNoeInN5nQSCXScpHmbDk/AaOTTkFWtDzNDW4jfiWeR18uZ/f81q
jYOTKu/kkp5zl4ekbS9gzr2aDVNBR+JOeXS6cuLTbt+AhKxDfIjHaP2aVYx3nQq/RxuyjmyMg92O
88HMMNKLMRps4i3a4SC50BAhlsX9gO6LxPXu2NENtYaWKDojdOJrgwodXz/uhhEK391U1QDYh2d6
C3RwW4oksT5ps2XGhTQJ+DmFxjWe2JYaAw8Ne/ntg5NoUqkJM7QvRMAfs6W4aj+nfYGi9xrO35W2
4jslOnpINNyCJZ6zU9KmR4+Uqn3as3sex9me8WcI68qSKa5Dq4HHET0T2Fl+F2fNAjXdIE54yPc9
WyzklcZHE7nsplK6nFVx8YhTrQLdhs22npwfpg801pqKz3qm2+OY+btulnHn1JwM1uh9JW3xWKwi
3rkbUiDl1NjmXeLViNdVcmdhYrlof02umWtnq6wuZXsSR8w1cc5vsHkXl38O7gS5QHqLheDpTgyu
2see/4PGLQmVw9zkwHZnOM9LTw0SDQjFudUh0NxCtRBnj/xOSiE+slOxMyyhjqaZFxe5ePnfB5Sk
NIEQVSNq/WuaCTgAkLRLfBTd1RyJs2VL63z7qFkf3j765wtxV4szFEqxyZiYbm5fMGOb6q92iu0/
33f7Lbdvtq3kraO/vm9MQ50HW6gzKZMd0vD1Q9+1jCPpnNvcAIyIo/f22X8O7Vi5f/9Q2eKhAlWQ
4ViQlGiTey773iQnYL2T0Cc/RyGq9skUCMIK8whDe5tTEc4dJ+dIMEdA5N5vmiur5cEiuXM8+CN5
W/XMFeOTXMStgPeF5TGSxtnkxnmqWVUh0fTnwkCy30Ce2rhRNl6sGXdlOoLAQ3S2ISDqZAvWtd7I
qr3DKgBE1vpyYpPLu/uZ9DlpVDTYVP8Oe5PLC92errqXJGOPm3lw+DMyCnMCP3kdj7Rb9X0Zxn9y
EFMB2dExMvea0Vu7Ex1xrWsP8yyz/BPlajqPWyejkzYo7COGyL8ms2l2kpcsb7sv32Xm7fU7f5Iv
qf9uzzTGE3I2N709v3LLXoPSenSuI52uqn12gfoSPIZ6r+3ZZ5NjGlRIFuPkBaU3vK3eczZsj3ZT
BWG5S/ehFHQepeYmy4rnEF/adeCZe4d2W5k+el18DiGJMWGLX4biEz+Dx7r2IGdjDWcvHlDVY3oo
SMXq14u92pl2jlaRWC2rnOgONRQLS7wmleREBZf1PcgrdOiKqz4czp7I+8vall2rfuKRvpFFM/xy
j6pJH+VsO1vhcitd8v43d4Zx74mH3JjOzPEfYV4e0Ne+NzMzNj9/6RmccmJxxaigHcuX1g2xSSXo
3JeKM4CV8uD7k0LZjJZehunDwi8b6C6WU8tr1Cf4vSo6xjg0WkI17YvLohg5gQOtNFjq+b4g7fiY
v3R90m4HKR4XFkCuYFjGbHA3oulp3i7mtQnDj96iTZk0u6opTpM38fokv2omAW5BhEdJMELFNAd6
tajPIXMS5efkF2x7jdWsD8t7ZfkB0SOnePL/DG55T7YBI4Uh+YVwYzfpna7lwB3tR+h5GfBqso2r
EhOJJS8GxBIDU12BYWdE+6npGXjDwaLlV6UGitF659jijkYgVgLPvJIHcdAj5ackSoP8VdrnNkrx
/NsQwzHpeFedljSQ5UqE8DYb4TyK6K1V1rOl7kLX+QPmPisaGmGCDem4ht3qDFCzn15mQ01bR2GQ
XXBZXLjaLZJq/+ugZSTAwrOWFnH6CVCwBERMcZnZS0z0XPFTOCHZzZin6PTHMZP1OCjWJYCZQ8M1
rs2D12HcaUj/oXq72Q7N1QepWh+X4+1x17nLNqmoukcB4TybcACkdBj1aDfs4Vh5xyiTHzG1B7Dq
WbAVYg637jPpVfBm9nRLz+16EDEa2rieU67Ort0lkXuvDdIopWjOOoJua/nsYxOFOnlcy8LbAXTU
j65Y2n0NCDsPkrWYmwHKLptu+q3wGm/ygk2Mu3qch6E+kpk2H+I6XOUEBP7eHNS3L04PWFIQ26+7
F2s9TLcKrTCHfs2OwdrREFwocJKkKdcKzrI5aGziW92Sa/iG7jWUyRvPgI6UNziR5VIELMH+Zoid
EfvAkiTBOJklE101guvhULDlOZufcq23+8V49kr+k9JYb3m3b2oLBgaxKjf42NpzF7vNmc1aB5xg
/XBK6/BE4JqV5VA2veinuLnAi2QFEzjrfzz9XT0yDLI1qgwjd6W+TBHFntAFrfi1QpXd3HDXqLBb
//O4tJyTOUb9we9Hpr3//Pl0fSIM9ph0s7aY/4u981huW1nU9RNhF3IDU5JgVpZlWROUZcvIoZGB
p79fw2sdea/adcL8TmASjKaARvcfcagWme1tXUnOkK/hel33rbfWjWZW14pTn/mRP52ZqojjJKif
zJdvlt12rFzLF2egzptrgQEEB8iEbQGSrqLyq+z7V71NgIQHRRYy/XV7HfOZ2kSCxuQ5cSCBXOo3
1020cMJG2nQowYaJ6mDjxCLwQupeCb/jf0hFI+YgpjwgAamJUUsDxjLSZJ/UJFZqDIvUZmCONETV
qL4RxumeCL9CzbVZe7HcoMwzaFtGVG6yM2/d7jx2/tP/F+v9b8R6lqWb/23mz/NHWX607cfHn3K9
v171t17P+JfrEJspTCZO6OFcIs3+1uvp/7IMxxIuxRhk+LD9U6/negaxP5hmbAR1DmE8f+v17H/5
HrMiH7Ge41m+Z/9fcn9M3fz3TDWHHDufziKfaCLL1X0UgP+u1xNzY2nx6JQgaULbLgqZoJsUJMW2
ulOnvxDg2Zwry6wJkdGxWGmyomxe7VwfWTca4YB/jZ7r/UmL2z8eXofVdV/ZY9qYWLux1us2kD3g
jWoNpq8Iwnr/900CJE90NRNwBlgPsM/5N5KKIhRKuN5aN1S3Mwr3fUrpKSaTVIEVtOCwYl9vjiFe
2mC9KVcQwE4psjfwCDFt0Jq9K5P+HI/aSdou+oEpygLby17ApsgxxZe9cRAgdQvltVkwFU1/NnRW
qKQkj+NmYlETCFd5sA0yqokw3CVgHymqTSij6LsxoTmZp/pLY1iY3jLxg9ZDW/9WzG58O5spg8Gk
0RK7IDSiZxr/sd1im83vOn24H+04C/IZvdNsEAg6Y8JJehwqPe2j8RChk2zSg25GydGxm3MSTcml
Ayf3VQsQ1Q2vdWNd5ilK97ZnGVDFy42I8uSiWf3DlLeHxEZgY9NitSyQCF9guIjVdjB/QJdTgFIj
ELG/6i4Tn7FbApQLG6Qq5rYoWZMbRfEwt/hKWvjzra3Vzt7zn7zIQOCygKjAvr7SDrWp6wYoO6SF
Zdb960xHNt5/TzvqM9E3ZBujVeyxzY3KI6chHey6Q1qxeNbiRy4c34jCCMpkwdwM4yUpHd9lFu2U
/tKPO1SCBAQsoJHKHNWLkYJg56kQhn0kCJWygOQuC+kXEHQob6IErYnyPpG8BScbezc2Jv+jbRu/
tFLDm5KY/lnm9b2VNfLBzM4OeQ6IrnDoo8UjL0BQVFBAokYzas/SMKgT1WBSVTNO3JYUpXraAdrz
gmOPaX8DYtVb0zeTNjOo9MTYEz0rWRC676N6F5fqq3R6LUPZHSGkENp5y1sSmgmuWVB3NfVYntoc
Iz7usXu9BBVOnMjexQlSHju2f0SdO5M4J5BBCA6bEFS/TEqTNgm6ffsQSyOLMwPLXlPk/lbTx0fi
HyYUfiFqCOnV+NDmoGit/RTTEuxmXnbEGRd4OKrP+pDQNoK8xB23NfP1a6J5xS588M3s5HhUznhY
uF0qOcxkeM/VfGheaMHrKD4zlP6MKgskyPqe3tKZ7pRlZ2R6YIQ1k2/NTLYiaR/LhjnqjOipwim6
0RwYZa3lRASAc0tEFcyHWac424wG34sWZc8NBv0g0YyLvhylbf/E2kUBclY4R7fSqTZHRtbapCNM
CWC/Z1XvHB0g6TCo2MBgvkj7jHelnAEqiDvFarfhKKZVvHkdnJ76ifygqZgrUq82ITnwAOTjBrHA
uDcwtcM6TxTfMuEqTQqhTC8LiM8GpfWPuUU8NDLRg6vnYKh5/UBSMukH8ytZ9sWmAZYOZvXFZFmR
M24BQaFpaE+F/VwY7hv9AfXe2CcOxLws3tzWZ1WCE33jY/uDdR5vLEt89I7ojq5HuXjdhCXzdOWM
zNqvaMGKo7CoNCH3ixGKzHSt1C+hD66oCl1r/8bAqLibiw09NKSlOuWBGPT6EPt+y4x2Sg9+w6RZ
jMZPOVNM0rxmUe9sjdpKjwwgh9zm1FAMtozLO1d9COuawwLpdYhRg+xC/UY3qNGxKGi573X7Z+4w
pkb9nlDD+2lIuluC0uft0DTRqfWfQnSBLzTJhPxAyXRk7n9qOMZ0zKj7JZ9ZQJsanE5CE9yQis2C
Qc3xM383DvoPM+NeoUffiVKAAIm2VOHsQhIPvCIf0H0+zlGoHcyYkVMxZrUDMNLlQQTeEdgxkR8y
TGjCdl+sCSX3lGhIAaMo31I4gQaG+aRHLDbGaNK5qRqrggXnutuh5ZvDPNkQlBXSY7UZKNjaOHS5
BMPofdgTw8vgzvlx9jnP61NP6gVF2uWpDrlSeU3x6ti/tALtr4FLcEtnyCmsgG+q+pdHT8g5C4ej
1hj9MRpzjI8hilMsiIcyG/Id0Q3uvUMwPypZpRwMTwtQi97/rGW0HNFdvfizGHZTBuuZtSMyRzTl
AUc1jDDDVG3Ty5KDjYjH1Ispcw17mCuj3Y70HHAIa+OpnBG/FkYxXJf0fakxy2dW51zCdFu45tsw
yDergd22jb5lPWnNWz1Ds+2n5fvkj9+nec/ittiSsH+HukI5MlFPxbK9WP6dLgxqXIFaTxSPfWsq
fTx5MW3HYwzbV8QHxzFVV68yOVpLfqSLLTxQ5nkcHZLq/Ggp7rUaUb7u2EzoKQQqREUN0+z2u7hr
zv50aQ1OSWuCXmvi9GGe0mHbvjTFQGM9cxAUduiUR2q9J3+aaENGTtBSrmGlBXpNuc0Wq7kr6WDe
VIAbsuBatJCRfMh1+jrJXEmAP385EVmcxUi1+NzOoNB6b57ar3A0R3+Yb+oe5QAlXqiG86+eThBK
Lfsd1gaWOUn5q/QJJgela4IyJnK95KIStfPdnC3Pjdti43bT+TogzGbaIHHlWvZjZKDp0hbnksXL
hXH6NnHraO9Y8qXxazTVunurpfuhzaeD1tIenTYx/Kyknx2CcNuW5NK4tvuoac7Rd1DylJW5V9MX
IMCQaJfikhr6rSidJ86cV93L5zOk3nRoMhbZCnFfNxkTCRpFvUCYj5QSUzacSYQJrILtgeovSQzO
LqVamU5Cwt7UaqZSGys235B8pjs6pG6mvhSBQ8rxbqGJOa5rjrzYfxugoYM6q44TQkrqD/SJsc6W
HstK51kfkErF4fxNp4Y0GGHiqVRw8k1NsGsQebSeqZUNnHR/HjINSUVH0K6epcN+blOUNm50Ivrs
KEniXkSFM8D/Gc4t8b8GcHKCBHtL9gouj6k8jpr2zpjf7n1N3kXd4OxXEgAyhcyW0YdddCl3MGgB
3zTSIy5gTjlMSfQwk/mQOu1DmWS7sNDyU4egwkFJoqvxm0BqkDfFOJjlIPcUBz2Ssc8EOjPh04oB
KD5MBLnEFrPqzHp0Uyfaaa5AlWHX8qzHYXTCUr2hP1Q/F101QnRx5h1chzxtvd3h1DB+8+B6WT5b
qeGSkZ/QX0thj4CJo9QpPeOkdlA7xneTVY3n2TabrUEI4pZGSfNYSbh9tUinXEPuYTQey7ZbTlby
NMcvEWJWtHVDRQI9X4dgCDXCxifhFzQk4W/fGHLaxVOYnVNye0oXiLqcY3hnQGpKUM18r3U1OKVi
D2dm0vt+0m4WP3NORW9SD4Xcp1Jz90iBEfpcZLC+xod0tI6aKFhKCaQghUx3rjQI6wl9qu0TBFt6
ArEUh6RozAmR1rGCXorwzQaiShcmy60NLMpJolse2UBWcxwJz7FMt913QMYxC/SxzUOSU3qEWAKK
D+VXsAxdvO8a9xXaSj+3pRh3sW8PmyaPlnNFBWAgvOIN1KI9wPKeF0UUomvTuoJDKsLhMTwVqfcx
JowXsV7dlqlBP6mZn31pfZmimiKD7DkhEYNoHhC7vrXo+U7d735Cd/UC63z2Pf7y+gw/kYCe2RWn
kxHlL4vfEyIR2Qg9/FfmgfHeN1M6pUiIIAB/n5vDx5CFBGyW4IcZCnE9/tVN+WWlrWr9uSav/BR1
1ny21SLCrrQ9YgnqlTxsD301owitdDp9/IqYoPLZsfsoIMaAZJSavM9yyh406cgD2dSB4+nyqCk4
BQUcRDNQ1bZGmXoq/McGbvFcq80Y/SBuYD4t4VLsTVm+kOVFIL++GP4hzqJjomFa16K42XqQSweL
hZs9xoQs5igRotEHjmKwETYJDYRayFpH2lwslFRM5RfJYLvHWAQAN1ySRJJiFeeHqkerpuHOmheq
Juf+CFyrnduk+87s4SWXFc4Qt704SG39PrWp89nrYzxDYFK8lPm13PWxY597hLuJzKdj60D3lmuH
lGL9IQHESVRfE2DMIGcs/31S22PxYEqz3PqTD++pjkKz0ThR7Co7TLmYN2FUGXsxvIlUcrjXhQU7
plHD3OfXfOoYOlzNZ1gx0UgWE2c3ZWtoHfiJws5kwjcn3pFQckIRCgDphMz9cEzO832BNJawDN6O
mKBnGBoXR1cXX/picQHY1ZQv1c+hS2YqkRHI+yxjGytF8MpWOpI6toWsWPSTecJn9zXRImgNT1HI
mrlq/RdJvRfxr1b7+zCfkfTDgrYIw9xvIjHf4qwmA2quryk9CK5FNxqaxEuuAPLRMTZJvTT4ghYH
9ocptXAmtO3jVWb5cIrtt6L06YepMORJ71fR97Qcqo2ux8zAQsd6GAs0Qch8k4sdVX9t8rp/GaqW
+BvN+WuXdHXSeeKhDtZN6AqiFfOov8JArpP0YLGMBy6k7dmQUQfF0huB1snvjrX4Gz9J3C357gMH
ptPtilIO58S1wcqWGOQxc6vjCCThFiSsxLlEO6fJYd99TRiMzuGi2+eE2uXftzJopCiTjNZch4BZ
HYDhqKT0vqRSmzlJrO06cOpjK2FhxoZlpS3vVX/lQXelOC54z4T0/fOgHvvcrPvyFAYetLAOfPUU
WRXh2U3Tx5JQ6P00V9nZSh5Mu5j5xHD+oZpTtnPvOee0UlrjyvVvpRZFh9jVuTL7AmpBYuzDk9Od
iSjzFBX/OiolwWz7KToeyoiNRP+oj3R4fat7sAIyBgGPc2peEMJ5DyzF5G99yaosCdVV0oiZ7a5E
/LrRU3KYyt7cWXg8GDYqprEiXM7rRlsepKW5p/Wy9rnb7Jiicw7NhaOfdbVZ+vq57Gw/yLxe7ubE
Vjnt0d4IzfGyoPHbpBQhBwtD8ZHsy9OyQOSV7lBU+76ktrCecslSPd/75XACQt2Gpk9t6IRsu4jh
Y+PCvl83haa/63315HTYTjHVfZE+9Z6RS7MJMgMMQckFprugBq2rDwQznYnXsg9tmh+EJpebmCNv
axtRuUPlaF/1VLSbPH3JUIl/m8pHLQUh7mA6yyraxcJIvtsDIq02d9pLuIQPcdmIp7pmakBwYB3X
nOpl6NyHfsK4Guc/O1QAoT94ILuQFtJesIxM6UxtOZm0HbOI5z62Lo5ASZXZLAwms4oujfm26MXJ
y/z+W9mijySPq6pT9O51apLIE2K2spLqkumSHysC4EZ+T+qePp0c2/mAfYIiLPwjrjFyIy1xiEeW
Z2FcTY8QBKelLL+HRWH8KGV1BhT4Ck1jPTa5G+0c2lvxN5rxefSQ2Ipouq0T+ZOUcQiYhaUlolQB
VkjQ6lj5J6czxQ3xcpSMF4j2C2/0r0n9boy5danv8IbYj6xATGJ/inHfJP7OjhkRq3mpT6nJyheL
VLFdKM4iZIz5xOyW5r4ZRU9v97RrZCmPFBk31zGcwmtkp4/O+H2e4uzNpOu20ztSXqBS8U5/977m
keFTU16jesIL8RxTyVF0mHKnGr9AHZfztcuXdr9ovnMQc+tf4yrDztt2BoZVnBRRIQ5DTC1i7cAR
1Nl8ENYvnArLySWr7LAwHWEB4mlB3obP1TIzi9WZYKTCplWjbeeAsJYB//H4nmtJe+eU7de48uxt
bKgLrmIteh9BA6gl80B1EdaYUSqvb3GM9BbylmSp0Een4KvhPyMk8+w1hG5XWvq87mIuNJ8p6PN7
cC02s1LapKNFILaJnbhXGNOg8NtObbTK2/mtw8nnt3trpoWbBBmGQUOv9qkdfcnUoN0M/niMrJhE
YpRWvtrMZnPPqn78vctcQdfadL90k4z2n7K7VYXnYReoOonbTV1xJFrNpJpP65NWmVvL8oxo85i5
Am5rlO5my+R6DQZeRaXrxpza3YzhBJUjwWG9G0PhYi6Yz+ukJ2z5T6+3ciPN91lpvKwrnYplDRSs
cZgmossnDhTXMH7SZhcf6qQ4FYPrHzWXKlHUT/Q/DQCGPrBKaJjALXOZHuuIPx7xnC6zXL8/8t8D
FOkPnDD4B8OY8UO7nwzMqXRnGgTLodC1J3or6GW4kM1LGTU+7pJQ4BxTc5BXj3GUnmNjJIuoTKGM
w+zZXUjQWwTocWIWFNmGRA7XlbxLJZ81wOuxce4jTA6YWd1268xjeMPRWu/yuWKIrMwd7Ur4pBtv
ie/QDdRjORzwQF8g16DsAdmBj0bqGtVQE933lrhPBzsLekx1uTTNk0jFYxaleA2SjOa8czZN+Kd1
cs6WJMaKOXzJ0uLImi0KZqVVhtbQNg1/gk2jzRjnCb4jIh4bWZN+yRPro5/LksVRhsU2ir+zjr/r
o+mQ+RlIT0vuYePj4wRcZHgcKNfiEi3aKdzwV8oM6whXR7AjGc2BRdTnbwGgjyAGrHQukZrxYxPm
XOCgyghfs5J+bzkbe/Suma27u34R72XmnzqfckiJJnrhXKVu6SvhrOc0C6Q5ZXfSxxwOqe3s6hZZ
PxYzRLT8Qhokm5O5vJow6g3Wqks/G9lB9ETwGejzmLymQZqAXrcWiWnSqq9mVgBtaqlxR2zkDmcl
B6iXXC1+HNfA8CVdExEDKvUo8+WNC1ZKAfTHpIPpjr68TvABeD2QWYy+g4c6nLHfIabtqFhDlz0r
gbbstCeA/qdAhvAvtfE6KDG3msai7dZXkbeSe5MZ+RopAXirpOBEXYOeK3l4xpohQS/OQiC1brq5
oJIpiZ/apda2dsgVb8GzUqI4x0xzoySQg5KiT+oPLZU8XdA/ruTqNrp1oQTsonuhlhddRSG+QP28
OHZroJu07YPo8psRGd/GV4J44Ga6W1RSqxLLOymy+TgUpzY2TPSWxk2upPWlEtn3+t5rpq99igRC
M+Znz0Od5s7+rmbMUhbiq8R8NCnpfmbhHoVMI13VIO9KS1FoOO6jaUIIJIMf4koeg8Vwb2hWR9ii
Q5vQcwq7jXS+yMOHLLzpZ4xyeN2NQIc10ZXNYFaGA1TEAAFYEDRlRtCNbotLe0TVafk70/rQ/O6n
Zca3ZokbJ9KqnInxtyi+jzERoncdNqCG0UZXJgiAEwAsfBGeMkjw2Qj1sEwYeCeEMlEwkZb8WDqD
Cv4KfBZOY/+afpSwhKhVyhtt1p1rgS+jTH+wUo0B7zBsdBlHN0prGkRYstVki+JHXXxQK1vbT4Wq
uLQ5QMTyJIkDYb1k4cezy0ufvFV9x5mGKn27uK+pMY7AA9a+U+aSdLWZ4Dep8Z3oyoCC/zzhCowp
JVL2lBCYBbOKp2wrjflaKRtLmllf7M58T6yyDuSoQ8sv1UupzC+GssEk+GEaZYwh9pypMmhiORvP
C3A4DpoIZe+mxlMTKnNNiMumwG2TKduNrww4eLd2LoFqe6K+YwaK8ntkTEhQHRdECv2bBXNCNuaj
ABgZlSuks8Y95dPVJuGCpUxASX1clCnIU+4gZROK8QtV+IZKZSDiy/mHjiG9jd1bM0x+RSniqnkk
HcRDJMkCLYUzKrkaxcyg0khpHLxi4OxX1iU8TJjqdyX5CWS4jeDGvrI6ucr0pCn700jHGioBYgTI
jX5v8Ug5eKVqZZpKk7oOxGTYAZ6GZCOGA/OPH5zsu1hZrmxlvqKgksU1dixh3qEvHAzONJl+kazP
Nm5TV4dKh6xoI+NF5EiYWDOfFq++RqVzwhqvADwyDuyquWb+0uGcJhF4viPKOGjyBr8Dkg3e5mZh
dccPkT1JPGYmXjOYNb6/GL+NyoYWKkNaIfOb+Bk3PaPhxVWmNfIz+Bl83oIaQnmjbDitlr/pWcZk
Jem+QiI4W4kPLgUcPKU446SyyNnKLGfhmstxz03KRscFvtjimhV7DCUOqoraNjVM7vumid1tp8x4
E1JfTcpqj171R6cMe/FSuzdRupwGdUK1YESh1tQbtK04TlkOODWnCNeJVlkBS2UKxEtj4NJiDaoM
g4RbIsCgQXcswz5gWc5RSAg1LkPQzR9S2Q4RteN8PgllR0wqAR2UC9YQTBIj60cyd5dsrnRqGuVu
mYqTq8yNPi5H76c4UB1CoEdJTIiWKsiIgD66VUl00O9yvJIwbHKfKPsk6D0xpjgqKR/EWonHcqDP
aqNPEHYlp/SOxIEyyOuSIO0SC4mLT9MW1blQxk1PWTgn5eWMa50a4Q4pYhozqBL9uHfmTdJ52wXe
6Bw1Yp8LLIf2rIQwTNcJQyRY1HiVucOhqSylcjCouSXpgzYt+0fq5NatWQ/ftB4bLvZtMnxwpy7K
pookgd4qZV11Js8lmqP9xRhDQqwuKKabhksXwS5MjBkHQ9lgY/ywXuG/V0BUYoEKTscGtMdD2KYT
xaGgwwqdj/L7DHZ8CNUc93Mj1DR4Vff8Y9/nXY2geSS8ESo4WRJzvIqtyk/dVaJXeBJAEegrHcMa
L5KS8HNlq6iKQNL9x/MbAuL3RZF/qdeXr8/54+b6zHVDV57L5FSF76q38Kz+zliMBRYPode6WV/7
eff3l/j8vD/e+h9P//1580jXTmQsDNVhOm7XF67Kskh9wrh6EdaPNtzYOBaLTmx3ZH7RFys5iEgn
yTzqfgCKzce+q7ODrLzqWDK7DurU/eHO2XEYviYS9VphEcY8x7jpRHMm1uJbuozzW5wzTMdCXD2T
3nWN9A3gIVYg/qgUdv+8WUrEdwQXmUHX92//kFqlnurZ+a26siD6SVrmTxqbPtbg9Wari/RcOOC9
6HXRbf/z8fX9RAli/ftdcvVp65PWDSFEf7/T7532wtzSrZg5cw3+fN7n1/r9Xp/3/9Nz/tM+W+uQ
5rfoaQHQHaVPG4EaN8Kerd1691OPtt5d1XDrvs+76771DdZb6+Y/vfY/vVXRVyPzNv4WuOB+q+Sk
Auoj/rd/qeRWqdw/d1p1w5pjfWjdVOpFyeeL1vvrI65k9dN7p1FRB03PIQ1fzc2wEvNfN9eH1o2T
oPiWGvYh3u7z3T8/Yr1lqXKH/69C+9+o0Axdp53xv4mMy7+/fy++/ylB+/2SvxVolMuhEtMR0pu2
aXgq++0vBZrn/YtWOdMShme6Blu0X38XzzkUz5Fg7Hu6ZbvuvxXP6f8yTRLr8fa6rqNbvvF/UaAZ
/8iLI7HW9Sz1NTBKmIAj/9CfpUZt2q1la8cOGGZvelO6Bbi90HJKbAkwYFGXIKqkakQtblYA92RL
DHy2++M3+6sQ789S1//4NYSKwOPb4NcjBu/fYusWo21mnCzakZkEjFNuehe6md9Fq//0y24XSQA1
1n0ai2YPrbyO+CU2J+v4P3wN/hh/tvCpX8M3DMuyTcsXJP2pYs4/umU920hbf7DCow4btwtzlPWz
Qb46nm9rEKdxrF4zArvdxH+lslLbxBV4qlGYpOZTet9aw3A70oQe/A9fy7ZV/d9n6a3DFxMWOkFH
VymCltDVn/GPLzZlrSMNgZtaDCAfBUDqwU7lHT0Z3rUQjr+ZJsLEiZEBLVpMfSMAQHZTatpkDrSs
JIfBZe4AT30I++g81JV/Naa8uQqBjSv0rq1ZLkfHL+7HyrSv839t8lo0GF1GBvbZm4NyRByEI2e6
W2QynxNt/oo/s75MISInMvyrm4hYqA3aoA9NeiRdPTjRo3QiPPnTeJhdRHnaguIvMspffgiXRLyz
vkVtH7RdexRMeEPEYgRq482hL767QRjwc5hgq5YRkZ7elzd6ujx5VUM91/wjjMgfa9NqP3XkxpzD
YcT9zDJhl0FcRdnJ8GhiQTTVuYW1l5q8FelPf87u7XSML3mW0xuDrW1jyXy+lOb4HEYDU7y+d4PW
v+gIbFKTBnf8/MyZfOAiRxyZv45XTKbpCdCRpRIzx2z2bDC3XRXmqC2MI+vqjsn1r1kCDiNvwpIZ
+x+d+oOU8XQzJl8LlqWHqesLkrdB09w02mVE0WzH1oagtCiq7bzDOBjhQc7JR1lo5AExCyx8+Ytg
u/vKp+OcjKfUDk1ciPIhfSpz+T6KgringYUT8RRguX13lxFoQy4reskBj33kzFvHIp1NNMM1KkDX
NYQlbr/g+SKwyWqwWITNUZCiQzG284RklSY0Iz0NfZxif21GENp55xTjF880lo1GglqgTVF+rif5
7iI9C8W9QTZLJOCWascyCZkIv/oTGZE1hWs4fvWHbupuRZZ/GDYxjdBrqeIdBYAOUmt9HFjZiW9G
/ZQYJBD55Zzcpfp7BJu7zZyd8MhgjMmzAqfUD1Y2fkxVtnVqpqItEq5DWcCtpXWeQ6GoAoZyAmww
2j0aI+veLsgEhF/hqJhjuh9YupA38mOODLicFLShmsdfxF3Z28yYYcJ7ADLDRenS9oivDDoB9uRc
AQ3btXNThs3VIU9pl0hY3towm6OfW2fW/M4uVgSXBsV7tjWBlmK9qadjf/7cFF3s7Ch6wMChHsCD
/k5VyRIUJm0BNUICwtGcfRPVmKjUriGiumWz3l83XV9+gdNkwfZfT1lvZerJ6ys+H1j3fd5dbzXO
tBxSJCukMyDpNQfcQMhPv4INuMG6r1e+ivWWbS4isOf8qxmXxhJ0qrtsTOyqvXw+0RiRH1TKSbs+
vG4q34gRVaqnc8j4qvIBXrbUDBZ96lN/7/y9XZ+V+KTgLaNl/34RNG9J49vfm8XtPbS860v/+CYz
lOYxJOyha/Gq2dJAzKpe8/ndvLX07PfnrHshufjy69sDB/HF1pty/boMIdg6SCikL0nfOKn/0Vs2
h5fG4alFxvsI47SBCbQPkUPdTBPJS4cjcU+OO10o+mEcaZ+co2bXTM14jqfhObHbn0V/N4Rz+kJ6
7LUsXDTU5fAg5PJiWz06gvFMAV2BbomEtbCOO8THfXG0lnbZcF7oJ42BncVW5N3mDYiNHj0iEDQD
J4nTzSDSxxSDROpad2Gm+8dZdg9m5PmHoezf8twPBNTVBh80kKcPcepEqJoMz74FmAivZflm6GiH
anKuOqrdUDtn44aky49uAEgs3eZYWoSthmYDcuOkOQCJ8UTDeEL8Vn2rTYDwS5yfbErjnk3CakKt
/dGKOVjIiAka1bhAqXzG8CwfyqXzNlPYYs+KiZVKLDzS9Lg4O13MhJLOkELzku8Q85/CLkkZDvQ2
aGNfD6q86PETtUgQZyCWpDAZfpc7zUHJwvn7TdKhQnXWDtXDsu9+ZiJyry46rl1DuQL5XcrC1amL
lo91GZkRWH20x7fX7+WmmvRuXyDqI14ymXdZNX2ZXQAvqzSb/aB5NjEPl3aKnXtBFMVoouoybcfZ
J/3PZiw+7GV5H/Tmi4PF+VEbhDyamn/0KfEglymp70rEbRsLlzZ6y5TE/l/M9/xNCBABJ4ObM56x
SGbD91a5eQXz/60lkipwyYTY6A25rxm1MEi9kBkxADjUhnVkxFHOxJW0IJnRTVHLD7iWw37X5vcE
BCIzxLOCBDz+lVTDuUDK6zTyp4GleU8uQFDLOznFr4lvWpj9UrRGsj8Xog/EmFhf3f57OSTmxQBw
JPRKTket0p4MamMPlAYcLCNxN9Di72YhPyiTMCniwjs5L3a51fy821X1xXCnm9yjChLp++2iWTEQ
NwZtE+XBiLdhq+M/8nWOAJNciVZYJyN1jrNjXskjPTDFIMcOfJ4D+84143mvR8w3sQjUR7PaG6Z5
kf0wBdEc4zvuMu2+YjZzGqaPRXB4ZWG0kPW47KNufEuQtIPBou6K4oc8KX5wip8Gx31IMlEEonau
C4mrmSjxUpZgRVXz7Dq31UAdhxN4U/dYhD3K5cb83uAXs+KyCLTao9rLi1+tBKZMxw5IEiMprDWY
W45Qb6gulskFagq3EA7edsBeek2a6F6PBefe8ji41uNcDK+Eb3pbQV7QJQ7TvTZEYmu698z8KPWA
DKNa7qglYChuND02hl2g0u655C7WL98D68HNN1UWkKAoiHSsa9KB9LdJtgWBKPUPu8y6zShILyx6
FuQy4SqWJU+jb7I6HwZr1x9U/qIF+Zu2NlcoGW9IGAmMqKe66aQX3dksvHtPyHvcVOSoajZKmezb
FI43ui1eUEEvGx9R56CBQZDxBX5xPyEgRqfv0c/WIgAcniuPmLg6iQkjjCh1p0/mUYQeo0scY6SI
+mASDhfhZm53TmUeazF8TfXB2XpRitKHTpAhxhuaSaIk7WojreTquphQIsKCh+QYT/PV7aaIdDT9
WubWblqG/tIsj+YSw4eZI61BYf1WWyQc9rbxknYRtmTbehbLxQOD3iRhfIPJ+3lO3Q9v0qGs6cAI
sUCQ/WQ3tw5T2jitniK/aDYhslGiLn+WY/GVchXgwuToky8HyO0WIt5ZkZ/fijy3dZD2qbjNpWsF
STmzmlKPrPt+PwyezFzKnYOsqp8lF5ljPpiv67PCumgC9AfK+xC1txqTGPIXOWxgNjr+M4a2T7Oi
vF1KMgJMzCJLXMxAhk7QmVoR5JL6HtizgpBkF/9jU3M2mkukZC9o3pC2YuMnydnTf4njUMn5akV0
msZJ+djY4amoW3FjKaXAaDDTqxZqsAS2lwQSCDaYS1qo19ONoT0nQvA/VN/E1pVDpQ2RIxPWs80G
HfkSmruxWYZdDRrN7/Qr6pZSCSPZTJRH2cPwfYwbDLyZTyZANdcE003QQoJIhoG/98K/VSX4X3fF
jV+bH6Y/xltNm9602trlZrhhiRRe027yToVeQWcTzlCW9k3pQHqZy/+j7LyWI0eybPsr9wfQF8Kh
ro31Q2gd1GTyBUYyM6G1Q379LIBlxayc7uq5ZjRYCAQCEUQA7ufsvXZzcVLasSrmZkWxrrFt9IdR
+tdONwwuetK4aHSLbC9Jzu9qBIuYStteza29nrcNZb7qLDqtvvi9emuS7Li30zo9kUONakCpeS3K
k2D6JxZpGm38BA6Qqud4hejArp2y9VDYtPsBG4ufUllXeuvYiJKeZlk0l0kxfukD2MdefKmRbe+0
oXwPc/9gCE8e3YjgIrcf77ymGy6idwQGVIpNafwzsNhHN94adcvbpBxZMfDTC7LyswanhkGj+Vyi
oCfQUN1pernKpU0IH/+VpELXxIyjveiVum9jFcRqMRwCJ7smsebtsWNXS2Fm5ACNpcm1X1mX2jBQ
3c7LozsE+4x0wws+9u7i6t2PzqkR92EoyqzxKXExOZi7qEOYY0lGLsImm0n1PHlxjPDd9ftuB9iJ
KKQqX6VE+O49ffzu5P2N6b5bcF6nSte8aKdbylzzmm/WcyVsfsqYymM2/fQJpVLM1bfpVjRX077u
z0+Lue423wzm55nI/4pe+f1BALZ4myjvZVOhT05VRmuqMs63wsnh+m/vzqtU0yvmW1+vnV/2dXe+
9bUpZypdoprKGZPxRvMGOH8jyHX2swDlU/s5G2j/XPzbx5y5RvuvXldy4gePjGZ6Ks7Oa8wLe67d
ft1Pp9LufPdzW19vhTeLKu/8lAiO6VQqJghATqXj+cFfnvfFVGWeH43n2vN8c17M22uoUVdTsZqh
klSX2FlImC9NTtTzzQSSKzKTx2SqqeugAlApJgw8jeTZMtOtzH347EqN3iAe6qXOFG9PX1ASF4eH
K7Md4PYNCVexn94EkX8b9ra/qEaO6oYgrsACD1uJPD0PDepFmvL1pnS85OykuMjwSmJxm+62vpac
Q2UiHQUmGsiiA/BSG08RdojtiDd6QdAArpakM4uVZYHvzipt7ziOcbKTajGq1T1y1C4QYObbivY0
pI9TEWAXUAHiS43OGnGa7d6p1CstKpD0owklcmD3MLrRBBncnS3HHLve4ZGJ+HhqM2U8zbecSmeQ
kLtcaacntGmRGQ4+cC/a12X4x2o+/ZCTYQ0Vqb4QhjPCBAv2ZDS/4SHPzlGIbXkcmBPUaNIWheGt
HAmuXJVwmuDiAcXyfARYLDRqF3UEZx4ZDFb8Tlir5CIU5Uz0FGLyrDSoWt8QtdrzHbFBpvNcXkbA
2ZxN+xM52Q8lIB7Oy6xR+Up3ihWa+UMMUbvGqgOlt0iZpidUGPrwydar4jxOuoPIQ+iBiewjAAcL
tI5eq1uXOycQRzou5lFpJWGtTPDGZAKbuFFKpln45pXEUMsofKlcK9z6Du40FVr2ab41L4xuUCEm
quNSB6S7ICF2Q+1HASVzasdYh905vQi6ZbahMkNzy3HNY5lm1tE0tF1WwW8cNPvDZTp/snGYHDJf
rnF9iFMzHSnML6hTCgsaz5+PoQcegMvTbu3uioxRL1pKcZoPrPmW03Y0pc1JHqzpAwNHeWq6xtqZ
6WhMFHBjG0fR8+gKvVhNziuTEK/pqfl5qyuMkyN31ZS0EKDToGZLppuaj3uzYEY55PKowEFb2CaM
754fyUlXU+U03yIFDQOIEZLBmRbnMD3ZMqx3YWOS32mYCv3PpHweG/2AUWxc62U3IMxpY/BBSXwy
bPmtMrau6LXN/KivDNXKMshvRM8Wnew/15xXnxe2c4ys5oFCZ7xpBoSwRpuiM5x0G+H0vaMTleB4
+A7ldNDPC6QMOY5WjfZhXTARNKPjGHR/LJTQp8U73/+8qSjRMM3aM8RLEJumFRGcR8c8atAH/7Li
fHPe2vz8fNdWwwBymqF9vs3XE1/vOj/2ddeVJfqOhiHv12Nfb1oYNQSy5tmIQAwtqiCMf9n1wreY
AgBV/GX/vt7xa/fKec+TlsqZRy8AKjOfCVXsyRVAGr/W+3rbr135bW/nVX7bjXnleb1Whh9JU56r
yEu3vkjUZY++SgHTdB839CM7gH4pWuaVSMPsJqfgvDMKg2RqoVyiCnE+3W4LfLYgLBz70NkNYAnZ
NbEduXs01P5DrRTgo6CtsOiaDRl9CaykRNdPFB9vfHO0dozqg0GOVz96rm11m1CzWOtV/KEzzkU0
QLq3Kpnpihw9k8GvU8CZx6VEngFzy+AV6nNIUgRUoxr+btePBxHq6jaVBUcwCQSicb552aCC+Exe
AuY1W6obTEcNvLDc1ffshFzYBG1ifSRuQdFu/HHwz6OXvabq4Dy3wVuBdwVbtXa1CQypQPApVXub
tZxnJWEOeMUpc49OW62RDXwjDjhhVjR2J1FSSOoa46MR9UfcJGI/VTrWpMiS09FHFynabzXYdMTY
qBxxoARxjWfsmXmaeUyGZD3yP1pzPvfWXq5RUoVnfywnFEAT4O00VXr5KJUVJXVoAPSoMgb/yLjf
W5DEsRm9mqkT7HazwFpUYgjM+Ane6XlsUkHH5ghoM966ao4Wr6uvfcVDWS47qsH9UhOY28aG+Fi9
Vt+7sn6Vqkk0+cDEYiTsOixeRuxU92kdbx1XtzYcJOeuo/Wci+imLfFV21V/VVrv0g4UdPgpi0Oy
I2Y1Zgqm4PS1KhhhkjyesCB9SCHtNfG6o4nzvAuvirRqjLMeinphnUC2jas81wMK0E1xka+RZzmn
DofEg3TDg6R8uc/bSJDS6dUgVxpzE8DzwFWbW1fRMF3KU7zJoh43WGrMOy3yNwj0gevl1rlTOu3s
qd42wkBySLIMUDfs92MZdj90PNtbFsaacfaw6yVKUmpnyBFdIJ4emsNF7TVockxf2TMgyQGyK1DL
u2GtpnBYI1vRNoFoSzBko3ILCu3SOJA1rSylytHgvzKbApvYEP0U4OavBLC6Cyh9U6XNoMjXbZMB
b6+rtB0mCcVcN0n3zqyPkCNrRDls6vsydfaxhjN4bjz934/+//k/8j/6cvU//4v7H3kBM80P5G93
//mQp/z91/SaP9f56yv+eQ4/qrzOf8q/XWv7I7+8pT/q31f6y5Z59z/2bgrn+sud9dyuvW1+VMPd
j5rh3LwXfI5pzf/tk//nx/+m6WuaLpyOf9/0Xb4l4c+8ysK/9H0/X/VH3xcw/j/g+2v03iwxoUfs
P/u+mi7+IVRThSGCBJVB0FffV+jEgTkgQTQVzNbUkP0ij+j/MA3DEVCQGVHazv9f3/d37ojKbhEe
hnndNmgxU7D8a0NRkmmKcbbpL1lnMHrD41bIXpxapvhbrILtYy76bN+I0FmV4WRIJd+FqBrC5EOv
uW89jppUTT6whJzozwUI4zOMswTeBySJ6Nk1VV3l4InhFZ0xxvcKVxIJErvaLR4xhPbXLBr6qysd
a/PLP+JfdJLNKeDsl07p9MGE6uo23jUVuor1W6dUZEMRu0HTXnzwgNtukjpL8TGKytwF4ApOuU25
RiOJhjRV2rpNUzunquu1CzXpHxKN29Ht22tuUerQtQSUcaNIKGitda7iYq12VXNjTyUtV5CtofWM
X6pp8uA53ncCzMOdihsltxvtwU5zXKBo6ddQIvDROaCZ0R//JJu+O1aWoy8GwQAyw7WG4zk6Gg1X
91jWzbK3a3s7MFReQ972jkbQ3XiK4qxqrzUeKdNBCLeZkAVrM1OwQ4HAuLfwkaMQx2fo+yTV/P13
anGs/o/v1LItTuH0oWnPq389WERoB1yCB3nhmig3dAPDjdsSCAB0w38AiEILbhwOykhMLE3gcJsV
0StO2u+O8MGduKV+rGWxSWhPXNu2MXYylw0RFa2OsnJLo8S8BzwW32k++JDW0h/h5BD/7JkvfiJb
JiVWh/y0zY6UZNa+cEYu3Kirs1DtHsjL8JnhRfc9zDw00eQGbZMApJ2tpzkVFC3YluTgrPjRUTHP
neRKQMxkuJXRio66vxj0TnswME5n7njjMFd8Gog5b2kMrSQAr3Os5deBupCN8n0ZDqMkmcq8i0Nn
3EWBTJ90eSnNpjwxV71nktUdvhbt5BEehihc/v3/Q/sNGsQxbgtDtTnKGbtYhv5byB/dEp90sKS+
ZOY7IcX50YkrulJtpDAbaJhmQDQ5tsK0zn0rwm1cBWBkMrT3wVESFoxT2rw0UoDaJGrcCBTQXiu4
gerT3+/nb6IFYAM2qhaECzrnGBbTYfWLaMFUe18UtZ9dVF2pEf/TNrVSc406O8QXbLn/4e1mkciv
P/3p/VyViqhwLABwE9Hp1/eDpD2MZYWsblUrWnBVaA5RL1goim6uNWrol0HG0EzQt9yX/KAWxHav
LLfJj65KebUR6p19B6LEf5IGs180VJzO7PeIgDCUvsoTika6LJB9tzmCTiQCg33OxxTenE5ecq16
1vk/fH/TDv/1A/Fb003kPjSFpqvJXz+QbRth4GdpeDGF8QrSMjjaAQd/72gVpyu/XPoWiBfbNtt1
TbDVyeBMRAW80TeRVd6Foe6vWjUgX5oXGQNnw7rQbuYFMu0fsOJtXOj8BAdtjFedOvrHfszksg6q
jY56/NRqfDoUB92mazBheWVHtb9Kl2HaarhWAZ6qYSk2dWUnF9XGq+6Nkf1MXwBnQHAAngQsP2ps
GIuJwwxCLn13rDkFFPXGLzoHiX7cA2tPlpqkyUeuWk+5k1a/UtMVrQlhVyrGT7iBBFFIoXZySKGH
YRKPO99KMPblGYoEcBaXv//ezUlt9Nv3bk+XR0BfOmGfYvr9/XLgqlZjZqbpkRTmLKXX64Rfmt2t
Y1YvXaBw4m3hxXWV09FZHL7HmhP9MFJtpUd591bGNk61WFiUsCJ1H3dKu6Wm7t2R3tejy2ddDE69
oQzfmya+iNjY92iBX6PcGRYpyoRrHAwD/jFUDpWZcCYiEe9NaN7UnrwD20DKd1WTjtMimtDL4YYB
a3ca47FZmcJFWZNp950+5UDqJXBs5iPLsVSznWJiQsxEL6haWUwWsm7XY5daC4T7F1rZi9arvrVx
X1whqlZPwr6t9Lp/dmoTEY72HwRNumv/j0PbAMEDfY2EI21WN/31K7YqJ1SrQGKISQHElFqiHQFL
whmqeypTfqhtk9FydvMT86J3PE9ZKtM6lYLyZPP1Gs2DHD8WoHL/3Mwvq5h2BCJs3vjX1to6jZat
Te/hc7vz0x5xldBDprf4XHO0MLRmoSMmUC5GoGnzCsysPU29zS8vnJ/4fMt5B0kt9TauEE+fj5Gt
xB58vfngTo5Qz25UzDiwsf/VZ/pa+4/tat9T3xkOn/vw5y7+srPTzn3u07zO55s2RXrFAadVLbxZ
6ajHfFptXsHDmKx8fvPzM/NimL/++abgJxuXl4BrPKJyhB+QwE+K4R3DKRLeBPRZN+d2iopvIeWC
UCE+XpJ1tOwYxz615vgTiGy8GeTjoHQ/25zAiSY2TpEYf6q9JGOFfHpJTj0mffwXcf9epOTzRU1L
yCUI2iWd0cZVi0evsS9RTU8VvqK/BU70rNPX3eTmeM4aFfew5m+J9TxywYehpmFpw+C/NnSP4BZs
C4tCQjDyS4YJsadfdH3CuvW3ncLlHPgGLW59ITsIN50Xom2UHjgeG3C3I0jq86p84aj9fZdxGqWo
S0XdsXMa2D8YnY1L8jiMdRoeBECdmtSfZ2CQFyv8ju/20sZ2dA4NZc+/beLOVDdaq2PEc+n8RdCM
VJmhaLPksLIbhUJFSnyt6xC4ZmBSNBouSFa74ef7KpJXJ6V7Yg4ECIU4OUyjhi8sggIBGMq+3AUQ
5xQTPQhrMxyjRRwXpzwuUbGFAR58ob2M/aiA54J/Yl98DE1HRaJKSHI6SSa2yooQjzqr9JNZ+rhE
8vglxnkT1FjztaT/HpnFvQ4CZpVb+l3kV2dUcw65oendSMFzUdTFtnRrsFXtQcm8B8QjHhwJIGNq
twY5+GHjmaiSLN5KjSJ9T/wBLL7XWMJPo5dKoiJOuMAA9UUMUa9Y2dbxLe2I0aPXNXJihpCo3p1S
WkfMKRaIlOYYoyQCJ5GEm8ipYDlrfA+TMjXqP2BL3KV2RqHa4SyZg4Yu7H7ja4q6H+wS/FbPAQYj
CkmLPKHubhZZa+77AHgIigU69XKHHIHLe1CeSnPY0jfz9g2hHZzVM75p3CEQzZGj6nXgr8YmYnST
ciqO7UetxAM1EjsLQWWRJj1kYL1GVjHSzET22pOFgG7FVsD4kLa3HPX+p02/L+mfhBl9t/JmAx4V
AAgO6gzI7YnuHVAU+mk56LhNSdkh0tt3ww5OVAGSpRLeSa7zizbWTlkZ37dAvaOiXoV0/xdaN2BB
T3Ye7DaZmE89vcZrVwjM7/R0i7q9qUqrWklmeqOa3wdGocMpsay1X6HqMfVmnUcE0Ya11kEvdDct
WRIH19OoW0HBaYstLkt/VedFtQBAlq8kUhGAi0T6SsGpFTHE91HAUtML2RFMvBwLFS1AZqN609pL
k8oYzyjlecitRaUkW3WwLqauQoW0QTE7gb5ADOYfOlytWWS/t4p/5YSVAGqPn4aGyBLyloddphuH
wcOuY8bAe3xSHwFBTW0v/5aEvp6fFvHT3ltqKZKydsxxQFQbs3UCQgYCiSx/uLQPdpRcjY48VU6I
pMJlmPRGsL6100Cqp0DX1ALSDgwkegb1Q9kyH0Skf1Js6Mi9zU+5z/C7Mb5cWG7+yGBrE0XuY2cB
dcAURyelTvdSL79xDCEFJSlqZ8QpsSMp2Y9lh9yfrus3xeH7600Ch4si1jciD4mXIfpz0ccnx8px
7ySoffJG3OuMUKlzZ9luCpha6tgBVsQu/+jqMl+yh9lKCe0j06F3MyEpdvqmQ5NCkXCUJyWECoO4
4Lm1xZapGGleo3SXYtyaYXTup6oiQhSVEyQgNBJuVuowiKOZcZ4EPLIaMerdJiRLtPpQ39Qg7qJK
7KFhhvwDEAhZVoFQmDBb9E2uuxnRtvYyQnIl41cKY3iz9WVtUU5M5HNAelAfNw6McjHFasbVym0A
15k3OfyePTIxeISFVa+7EeVsYN3KEROdMTBplKl7rIaiWYBphcSDvKdPVGMrYIDbZakc22vXOvox
LZZ02cz7kFxOn/PhMiDIB8ttSpxCld6TRMgIVApSZXQUhImHd8p8JYzwpDe0oOLMeDB152R7/IdH
GeydlrTVwXPjVR2O93pJq73Hj77Uc4QSrfHGD6ylbh0C9Kzb5QDCYhHr5TZgVD3GsKJpEqEAjv1t
SlRp76oYXiu6W1XE3counspYvVsU+fgtA2CI4QiwiRtpaGatl6rsLwGnziIdtw3hKBvbJk4zF8Gy
SU36OEFCvR016kKEyhZFT0q7tx9ucmoOYBhdrCUaI2jDuNeUJKCAk3MG0JVgRYvooVEwk5cafZ9U
KYGYShflfWFuKUzc2FF/P0FG8hylTOv9aLL4B4gatIhtv6NImy41rX9RyZdYaAHqy1B0uIALkPZR
35xLSssr0dF88Rt0oGb2jH+SkzQHObVShDMVs6bALPdBeqqJouEEA3pZfJC6tRsGT3vRTaVdIxTr
jq3vKhfsbyrWUtaYF/NdzNX+VbWC/ugRCbieXza9XuOLwbrLe7egS+4kKPJdQaDh1sdo/xBK9ee8
jbobzkAVmueS6+lGpJP307UVokOSDB8f28ic25bQwXcrgnuYm1pw6WVen5KG3qnhVsq3Fs3OvC17
TElQ5Rp+qyt9TjBrkm6blFp9FGR0KezkDdR+9V1PofmEtXxRBA5fR1fyE2WX7qyoQb9y1SZ9VSxY
iNOqfPXJAkoA5ZGgHZi9dQRujWN1WwkO3c+ttaQZ1MmHbivdkhxk9apmjjw4AYnHGqWWR69wX8xp
Y2oTn1vPDl6GBlVlr/rBqWukefZjLhmFcIfX0U/WnWaV33sbccLQlM09Q55jz6x5PXiti31N027V
xhN4bFlNFc+GKMT7UCvqklZidR38XjuYtSw3nVpNTV3naV7THMUlSgP9ufGdfh3aPb1cpfYvZNAq
GL81t1VeM5r0OUiM744PRVa1jOjeraCy6AMBgra0lFtR6li7p88i0L1Wala/E8CLuGx0gmtj5+7B
IsRnMykMmME7D/MXpCXlDZer8hkSjLHmd9Ady7hE3WV30SpX9eoNyCgAAbZaWCEJ5nlu3hWxl+ys
XLTgdcLyLjFQa86ruIx2ncDx3nA2unAdFXFxDSs+KkqCaMbJzScgoPfzqn7j32HkpmxQqph/CzM/
phx3l8pIgYhbjXiTifvHFwkVkizarL3TvLEmjyUodlon1TsvR94wb61r02XROO6i8dmGWaeQFjTY
ULVaChKH+oFmQZp/dOJZGRP9rfUCdVW2lXrKk1xedKqDnytkyrFCz/wehbJZKUrlAUNUggtWBWfp
DUb2QepwUnXaO2i4YiVEl58H0aHLyrVgNb9FuuwxPXyoFjiBBPXAGTBPfaZrnaJnH+x39H2fu1I1
VFel7Z4dCS9PK6BZprnDNbk2khMAznkthnwm9oyguOS9YmBEZwWVBtzboNzN+2N5GESwAaiXOBHy
BCsFlN841m8t6WafOxSMLewQ17sMhRad1NJ2V5k0nVebf9a8BnUIMGhOWl45eZrHYNDRiOeDfK1R
FM/vYrpdumTSqV0TptNH6drFOuCM9y3gqJy3QR5ZuOQLCm58hLHHdDo1TZP7bxZi3XkNxM0gbl2v
vol9lBmkkusgaJPgWzY0m/ldUHyaMLmsXRgpIXODcjy0YebCOwiHl6gX23k7ElXzorSt+BZ1CNIl
rrkb1MDRS+sT4zr9j0BXT9LEqr+tdcUn42Akfo30yWeGB4d5jdiX6Kv5SdyOZSH2On6JTYSFu9Ht
/CknlQv5f/8WQi5ameoQYhPP9TuzVInqi/s3fjwq9QDLuzoBo32Uq9rSnl6gomWlLmk+JvrkkbKY
2HgBOZhafZxfqJsRKcrUNQ5cz5O1oQbAhZ3scX6yyOGh0vq00Kw5BJwTfPO51Sge75DNNw9RVVt4
nhOxzuNweANRq3MufJN9lW4aNcj3bqKWjzoFvnn3VUti0h1S45z5Xn/VktBczLvZtv2rxNh9D//P
OIRIEtbz41lQMImU3Te0EYxOCJnadb2pP422gE7JBydumZxzf9AQF4bGjUm77HOLgJoRwRLOdxtG
ln5sB87V8yahc690mtUvqIXxnyjVuFVdK35RQ7GaN0nY2LByxpDCgVp5t3IAc+RaTNIUp3ZvikyT
GLRK7aaoQ+M0yk5Zzp+9L4I9ZZ7xKc9M5mdaTwJr747fCpWhPdaMG9oczcISHmj0otIPYSTS+4Y0
ps+90jnQvDDvriAyxdmBzfr5VdfBeIl99M7taBUwWmLmuH0Tv5EHNO9tM4LfKOvQ3AdJ7pPs61Ej
1vO7z2+nbjKUvEXNudyzL2YAGGN+u0prHjsKo/c2RCnUfEn3+Q9MlKPOhf7V8UsgMUbGIdPn1qNT
hUxP+QcrmqKBKOUQa/zOu86HHYEd4lWf8OrBR99y6fa1uD+ggKnWkHlepOfYMLZQdcmGNMkqsl7p
8ZLzY5jlOQ98hiaZ0QJkze0zQA3o6DZd47Jtuao2sLjNfB/ZZBSCzGjhdGvbToUsXblNgq2tda6R
HO8GWYlz7tZr1SlcBExNyyXmHf+2cqOHeAeMDi0GDASxIt1mWNF+ebWdgvaMFqLH75z8MXfcfUjQ
0SL1SuPQtxAGM+aAoS3ts20wq/ZFQwpISONt1Nt7JRGvlDEwjjnmU6MH/lLX23bXWFLfBDa/0dos
SMZrgbCOMi6PXmkXnwufGBi8fi5cnclRQ0YVBqj5Zm+SzNMQ6lf1ZbB1Qi89fD3++3rzyvPCmAj/
n3cbwAB+BhJ32vK8gfnxsa14j/nm14Ocxt1lboMNbkSEcaGGdwccC8u/INqoVWrKBU49QOBC0dNb
SrJu4+wps4F0hBD8l4Eix23uyKcweCED1GVAnCaYN8heIRC1OJTTIm5UxrpFy5g/I7wPwmx36OSE
b1SVlemMJJ7zFW0S682W6rBXXE0e8ipBZifyYt028BzpPEZrp73aorE+V2gnLVKcw+lLp8V8Kz6q
FKd2Rq/fx0m3RF9SH6T6I1cUPlAwpSbMiwFk1Gi6Ab6gTof+L4HwQAgMy/YlrP38iEyEACO8Qzbc
GWGW19RGKejDNp2/Hn5lNRATGBV5XHlkgDJhiMr2cf5wVEcLiBMY3Yqp5JiPByneY5wfR4WZyiaz
w0etxWBe1/JBjYJ+iaCvQANR8V3hTx6XkdROoQaGdH5sfjabDFJo/lcBAqwVkZTLwAYsk2X2ioGC
X0hjOe9YQMYVNg5mcdhu+MRjpCA+s2CWVw91zMNGrdwEyEHXud5eBLCatGFqib13DYSjPjgO1NZi
gAiZT/zRPFNb9EskGXtxEK+oXpGkMh0fn1s3K5gQ8/2UoMtl1JsoNoXca160AyAbgytvIOFwqqLF
oiZMlhuYHCYlhygkYMAcbWVptRGKD1ndNiJrtuokk4Kf2G/12j5ZaNMwskB8X9CFpiFSuMpmrLqn
UKBOyUtnl/sgH5ksCmmGh0BF8ovfhiCitqcI2cKcMJ1em7yCiOqm3Bct0oe1FhgWoaHeR1fX3yMb
BbzTVDHtNeMi2gyCIaKTZCTcU++7pzmsUp1+kfVkTZtvVXTOJudZh9wQcQjoFAuaY2U8jaFrnb2E
3MHGvlHyMjiOesL4MCqcfcNLz3WHpTWpXbGpSoV5emSKdWSHxCNpYbP17GpXNxbuB0+3lnoLIQ8v
hrsmv6G5KOEIgXRsn6TZjEcZGckxq0VxNw5lvAphnJ5NKzc2kaFA30Z2tKQJaW+83DMObaMZB6+X
+EB6xhaTadjm0rB0B8VAHYu630Fxgy7UQ6fNyLooQzi7D77ovJsYmebaSBIsyESi3SlESuERNtBm
NdRs4yAKD1gubeor5bhIOk3bFRMSNhDumXxNezOz6D7DZxvyT7ZgfY/RxOSYF4TJ3bg1GRXYlk/O
dAIL0LH9sognyyEcxIqPo3z4cfgIKFEuGYB5KM6bJwu5Th33NBsoiNhqWR/UKUEFpqzpxNpm6PWb
wACaaQPqKwhG3wUGE511ycif33VLlFNA6Gyra9UWSMMplURbfS1yC43ACKF6oaT5uxekZCDkAzlO
lvO5/91ERelb6B9Ngf91Jm5/YbdD+8nN235f8wM9SBldwywxARLj85wfyv681ZLZRVfBfJqxyUnf
E7c382VnOqs+GMpatfsXP6YnTrXmJoVAyi/RB2TXeMRMJfWkJJ2PcxsmGmdDxUWKPMWeSn9U950T
D0cz7U8x/mI8Dx6Dowlg/sU6nO+qaFighkzPqJTPrQmx3FE9JtKGRWoo5srLiHjpJxzzzGQu/DZZ
pxmCOU3FGZSNOR4s9WGOaIVN3h7mhQPM8POW9+ctNgYzpaSXH0eS3Kwp/mm+JXAq/XJ3fkKFtJxG
VrGbuePzYiaFxyQM+wJ99cyAnBdfmvivxxzMQSSYwIiekZCegcwtiFLMII4N/MSwHhvfGmmBEnrg
TMJ9AOQwV/AWLM0UtK0iiLMeicmwtQKPnOsksI5SP13RdaM06nBu18nZKgicKvTN2OVPoh0p1Aj1
FneawViCAOlOwxElB84X/tSDVVAebvE00yjlijgvLEbri1wN8bVNX0kzpY5piUuVcoJpzx8nrvgN
eUzXVQWNvdNs+jB+Uxu0smbrw2rSul0znafm0xbWbwof1AxphHg3lNeayYRGwkPQ9QdTCCjoaY51
xO3g4E5M+ihK/X1MHjNTJE7aqc1PTc/U9I/7sKGxMjXJXu+iDG59S4zNxGwu3eLQVAiPDY9rcUCY
rmx0jFaJ7WcbOOQPM4ZymH4r8+lgvvXbY74FdBNhLh1XjotG5i50q4DAxzGN1smkxI/h9Z7oFQJH
1ggqVQJk0KMKHdFGqUd3l8mYnosHFJzlRu0j59pb+qZhmvtGDyZdpa4wKUyjG0894iu7UjlhHdDO
TR82lIB9Hjf8nWWPiKRR8UxMpU3YB+Wrm+rnkBbrQ4qt7Oi0BuF+9wGcXFjwo3vJ0BjkhgIolLTT
lRHQWxK0xDH/afV2Cua4dmUxLC2pZCvPsUALI4Mq17Xe0aZJWpCeyAjIS823aWwFN2kXp2RT6qlc
BSmxSkU0TVds84LipcMcbKvr3ilVMta67tY2TaZRmkoSkjVs9FHJblLyPQbLMm48B4C17tK6qdBH
IyQvXsiywlVYTmfrCPfnrP/W0IktINrlm0+td+GPdGfIPW9T331I2uh7pXrFeb5HLZ4hYM5JJYlc
coxcUzz3mVgOiq29Nvia14bQUF/oafjcC5yl0+N20dJF0EmxsAgKeqpI28nzyLxzu/xbRdzqyo0N
akqltHb6gABGH82HQjWrZ0Gff18Qy75qfFCvuTbCMfQzmkLTs04MfMLEtokTOdvUqQ+SINECBacV
12a7Hapn20J+6rjue0lSGKMnBJfQ8raqKgNKOZsw7fo7eSFWor7OC6MuQsQTvYtxIkYpUeTam1Qq
xAOp+eA3XsPEgIFHbSbDTUO7nbnHUykV58kg1mmXdfDHk4mqkAf6jT/dGsKRfPkQO2gl8KjSqo8P
dSyG2yCplKWOrwsg+wBybmglX3VdLvskIqMoUpG5FaN3sEfOQEkzVHs1MPVdnSU/CNNSkckWxZPb
xvQ2wppimxiVlW4gOnMc0W4YN8iFyrXyvfXv3bjd+YWhPvVOeKj7OFgS/FA+2Hqf4B5rqyUKLurJ
6gUOrclO2FxGMAGjkatHZH+9PJNw3QNTJnksieARLFxZ31YlEeW9lns/jFim67pGSrTW6mbfVWXx
VNHgIOoxuYoxQvRF1LzlYrA2df0hDAz5YIWcGv6bvfNYkpXJsu6r/NZzygBHDmoSWmSkjlQTLK9C
S0c//b8gb32RlX27qmveEwwILQD3c/ZeOyKfaahhcfSNvAHB/GDZQ7qrRZ1dzUd6CG7mGGYbYtZW
9cBj+NW41GX3SZY0J6FXp3lLsyeEtFrSubFLLCE+TFAPmOtO6RPj2e6TbTXm6bfOpc7mtZF/3Sb9
a9kXuDANmsvwWEHXO6Z+Z06LsR2vzIg6eqoaAA2Y9S11gPckuCT1LdqnZYO0gkTWqluFnjXcCRPO
chvQbfMEbq0csUg20NAGjWjxcpl40SlWLoJeXdqFFnxzJEMJyHL0tZtXdFfWqpcSSLrr54+uS9nC
Kp037M8Kc2vIhDSImiUuYWtTxKZK62MYvmO7WUOrHV9dl7CVMAlS3C+iWRVqLtGgD/UDiQucQcsx
/N774copbOunEpV9jFO587E+Js4hL+o1J7LgFQGkv0mdID10jereQblnXtQ/w2EU59JUQxqIXAh0
yIpn0yt/b8630uGkSWoyVMylVz5YPSfnfjBewMKM29LzkaxMm2XVv7SVhuJO735JLDzXbYC7t3WT
mwExwNGJ8AcIZNMH00rjG6qW6dKqfHql4UDdhPKuan3HxsuYOImCR8OjEUCXZADp7Nj3o6ZObZgc
d4EYu8dsa5q+8Uut2285zeRnHEwASpU+vUn8KYzTJT4gRUq9TYGWv3QhkICijc7AH1/VGAY7x4fz
rkvnrnT08mdn5bRmPJJxx3xH8QeyhIzJMipMTst5QonUjGGKD748DLZlPXpj568jRgRbQKIkJKEd
X4u+JYsk0V6T0B/3xijrkzHaK82KiqeCM3saGefWsrqHlGM+E0Z9Eyo+dvyBnAb+RPiEgcOvKzVO
V41sJga9ZR6Ltn7Iy+RRK0W9BnD2lug5nAhyLKwDibv3UpHaqkKTv/PHon3mMS9xNfG8Sw6Milbx
siQsdTnU1LeIYWKKZhjOM94vZ2EQ5iOF9SLo8KfZvi9V7UaUcpv4gbopDeCPAcwOQSlpR5kpXJpW
Z+yyNgOo6Br5Wqljcx3o1GWEl4Do1qfozVYHFhR79Zr8JvuhAqO/kMRzHJJY0NMziW6u48bfUz0a
tyIxT1GsBq/AnqcoY+VboCn06KKeuSuAotXAGfm77H8YJOj6mECKk1CMfJlVrYYpt3nqlclknKfm
VdTIt6rSqofEL4gOnuqbllOZ784rGe3+Vtam9thpenJ061S7z7h4kgUqE0a+mTiPo/0eFdpKARO1
sGB/rEdP9/ewlLOljKJoK0cKc05e1kAJ4JZHgJkJEXGSLW0RLmKqP1whlaGuEOb2lu5XfjIad1yY
hnKKEGmv6RcX90Ulqg0uI335+xes9QQ/uv5opZA2HDeW7zIkXyCfgu4J8tg7+fStqOKhjEOxV+Ok
OBYefVxNkyvRmv19MPbKtVa323nLtFqS9ZJIniQkrtwas2BBc2tl2qH4EY/5j8rUMATz6699GfZM
I+z3DknsuIgZii3JxC2v65pGRlmOZ9kjvNCc0Hh123MGYPbK6pwBQaVUTkI10uMwyElKpB5J8v3H
osq3ttL8pJNx20XwRphxMrQIx/6o5MNVEmjRGRKVTTjJECyCLHLJe2rcG47KAfG3RkI7mq2fvYmv
KQqMcUebKnpI0n1VSecwR6r4qvIAUpp/ocS1FFv6eJ1nMYZywo8k1Kbl6GH+wbxDYmNQ6ot5Mi3T
pj56iQ4WjJC1hCSapA3D2yZF9tBbrrzmFGXnMFs6plXF9AnRPynEVTPAKjuQnGecRc2J4oVzLWub
FDQoy09VEGyhkYyAUrRiT9O4WI0l4M8w47G1WboAENNzrHbPIfOpJ70Hm+t1pDZ7ZfE6dR7fw6CE
nh511poALUZoKQ0EPk1yMooOSjL1hYPSDfXWLLLvVHhviEfT77oYiA0+/AgkN+ayxjEBK3QgSWpL
HkCPyyegXGRdpsES75N23cosX+hh2d/Fg/lNLYDaMIXv7pDYp0eDof3SC7Rw5ecSxCgF3lh4Z1/0
qIvQsX73phGl0kODd3AAh8Yyd+6EKO1F1bbtN4cLC3HwwZp6UYI8SAtvx3bq33vKStXH5qwADMOd
HnKpAw1ijrm/BFWFOyaLoytTigd4rdbOIvTnRleAT3WIsHe+23ubhN4HLXz5nnY0gZoq/UWNhq6a
ZqdXncNoSbfCe8DZYBaNKN8Ru9gtM8EJe7TM5Gik+UC+pA8lW03ynXQ0je++QS42Kt0IPx4iHSmR
q8LOk2czUymxUK/P6phrvlW738jH3KiBnz4UsE0q4HYro7Xcm1AX9bawg/Y4kFJ3TDUfQA843Bu9
oZdlta9pXvo0b9Pk2NvaVro117DQfzF9u+MNe6i+lVWuFfIURmKdqDhOoGW02a0emQ2wvJj+k8ZU
iI/NmxJngAw1+gb/rohibc1bT9YUsLR7Yq3Vew7gql/ENZ1Rw2DiZ1RYW5GKE51drYlMiFfW2Gqc
VwJvCwO33XL9QBbV6NVRlHV1LEKu8nk17H0E+FtGHIDlAVWt1SypYHjl1bFy+urIXPlasdBkeXV3
7qvkVMaN2DM2yVaZoVPmi8jbYJjF1U2+BjXh9H1DqI4aK6ck0ONrJ05qrnBGcKLyRcJUogbgY5Kt
kdbyqIXeHgOzcgsMRoN9xqGcUA17ruBDRFnzVPubEBzMde2I5Jp0EW1fm8HtvCuNNeS0qb7Ui2S4
LvT40Q9V+7FVaw15qfvchhX4mPK57bc9pZN7LNUUgK1S32LTlOsCrr+TUyextV0dgKX1i5Hs+irb
+gpDndSceGrFm7Do+Ea5+WZaTXkfFZztwSta39QS/E/u+w/xYOtLUWOj8cO3qGnJuDStbFf7df8M
DnodZb27TFMj2SuKIR/iiQtK+2PnuL60FrnpU/pLRYnaJXvg26AoVZFdhBIGQMu3upmmu+Kt9/Eu
Rr3n7brR7Q9hGGM9Z5yT43UmdDCv3sm2REEeZ0jsbB07bT9i/OCbiIamf8Z4Mk748ogGk90/M2ZB
SOlV940BV6jw4zvmEBmw58pdWzkcKZMCxlQ78E/zIuwFz5tp7cqFl1cZtf04L2JKu8RbYABM++cu
RQxVRn60DUEC+r6FD7RTyF0KmuQkPS7HRoYChrjfeJfUAYkcXqevUmDsb1SqbmvhvSimQs64bBla
cSqIGqavTuPAZHnTyS9khz/BvsA3S9o5CFISBdlWm2wH0FT8skP8WI80alxmAm2pLLhKaddeoaRU
7A3m6mH6qLhxflSp1kY+0u2aCY0bK9ARG+IyHHgUR12B2BP6KhpyADT7GtFeVmvaaZBMM7GtloxN
lGiLyNbkP8m8re+SOzhV9Slq3Svf6gOmlDkis5SG85R2ZBPY8FwXZXpQKXy7kgMtbsXBiENG15CX
1hQx3XsHQoKb+G8S7uZTk9vFIWE4gkY0957G3sw2T0zyM9wtSXaDwGTd2np3FWzJHvFv/KCMz2YQ
rloiWU8lcTfYJ6V2U/mGvS+d7EWrAu0GHcsRw125F9gYz3amHTLy4GnIEFURDj0ITScKv/XDoY62
naN7jxjJu0d9jJmGxD/oY9UnBdrRHTPglP6e6616T6G8kOY5Zp+oPNkdjVdVdgJtVkMLQq0JUZN2
uIvzoVpw8kh2de1WDDBYWDKmOCb6I86gFDxfFe0YA6GK7nvKZzk0GrtTzcegrm/8zEjfXd0RiL8Q
pFTEMxCIuWybOH/NCp8Gjm3+FLTZrcwtGIiajOJNd1tmzoRNzglPEJ56Smm1nJDjEfteKXjWy3VG
WerVbhHWlnVAopHvPdfUhAk7Kyj3MX2n5nwbVtiYSpE+kkDW3Ak4g2aa0aVnHJqqlfoOeRC9nULP
uNFUxG10TfcmXEvk2Kl4UgGrbMJBofwfm/qTbiEX6Ac7eehSjVK9I3+EY3K2C2Q6bROOTF9lsaGp
bWyo61Wa7l1JrXUeUrs4BXG6pmhlHvqcItlQDbvQ5Ey3oOjB6E31xUanqnPTt6rPnEA+WzI3buZd
QYDPGsR/sTMLEpdKrppJCPmOy2q8rIuOqiYyy6tBN78blLSWeaM8pyVZIF5Tdreh4fe3mglf1sUC
SOemQURENzkyHXT/vZo8MeO7xqpUrqqwwWbnquCAEF7u6L4LKh/g3SK9vMFcfFc7xGZ02LXua+oZ
OBqVs00ezyhNMmJ9NdoIRYC6asIjAufi3jI5mDIlX+kK2aG6m9AUGShOZhRVd86UTIC3UV8pSX7W
x4SDj0zUEmfK2jBczrGOdrZIxNv5fsyAQZv4O0OxoyuGGLEKvXXujf4pMdzfCwIW3EOcjSRwGlnx
nqaKdZwXChkfyxBfICUXKEjIsSkj5OUDYn/tzm7yeKeGRJIVfmKRlMI8FAEEuQ5j7xh3oH8Cq6rv
omkx5eEQFnpUbPLNarqqK007krAav2qQYZbDoLVraxi1Q81oBeSKiFBxKhGam4aUhDTKdvSitXVC
SuCy6gv9JqxIXsXtV+9ahbLh0CndVg69va6opGLgyRzohYGz0cLyobFs50hJ2zm6fhCtZDSWa8XK
iTSJZX5F1u/4IKNHYzrvkrLqbNu0qx6RhjCRl7VOrCNkRAibN8YQjNjP++JgJog1LEeStiTJRy0m
FUz2DmDKPw3tLAYdmpsu5MD01LNom/rkxUiv4lJXSC7x7zFY29d93liPQ83xHmIU+5hXw9kb4VNx
FhvRwNXVm1u242s/UeVMT0SbeROByJWVj2jEKREsIOkFB73XjJtCDCXy0tFYZmbxIgi8uO26H12n
Nbej9LEy5KiBGkqwJ+aSoFdsqDvdQKZH4paEYBg704CDGhl9u4k7lQCDsLnlQKOTr6uEKDfoRa3K
s7fa9FcNACDT0xkPXVvKtddODezQM479vOivqfpAHKK1mkP9sKE0e83BinX1mmSTelV12VOqd2R+
Z454tcoRTr2w7koL40Ce7/NcWD8M30dX3ET9PYi4K0YH7q4LVeS2eRydaQe61+EkJyc152BWjK0d
Mj3uM3LooR8sqbQGB3KSggqeie1FaCFFAU5u6Onx69mPkMiZ6ySU10nUAY3zg3avUVA52A1p64bu
3qObxpQfB8Zu3kTs1a5srLm3o6NdEQOGZq2twL06HCtCUU+omfM1lVJrif1ePeVqq54SWF6LNOKS
qIFWfOib15SI83vdlvIhZ4is+PprZqnqObT4KnzSuT/W5n1K60DrSQUJMArySUxXDyJxT5RR2tdx
oMRF7CXCJg1WaQ9NZuHnnDI0NEiYURtaiP7wRmH0QXRV/wD+taOMHmMAsBAsN11a3ZhSDxdRMorl
KFvzbDiINYfcql/4SDTGwih/b2rnXPmAijjUySAZqS+q9W0zYj+hzcK0vfZIHTeD3vk2uWT1yEah
HfjJPlHRPKkZ4h2qcd6jIdFO6wDr7CDpr4WK2SwI5eQcyJM9JtvqoKuad4g3iTC6qyhpM4A/jfde
mxHa+MJ6aSPTJhzM+tHZVH61JkH5oiPAglmh3FNCBtY4QrNAuPjs05w8ZiNP0TEbJ6QbeULuKv4d
50/k9jE2vgS5ETVKWgVwI4OHeaEMACn90bUPepeS2wE0YdUVdggGh0XY0OAoA/E+V3ADdJYaOYqg
45qfOqfIfenf1py9drHSN7uI+iv99NZZexZtZqEo65xOG/JqDRckRkbU7FoKWHlyW5EUvJZtPWWP
xJAmNIPCdm3XWzVSqD8Zirm16H3tgAeSS13RxisDlykQncmd8w0PmntXU+BaysRJt7QD5JpTmljm
JgVlTRzNqTxcGp3+f5j9/xVxQRea0D+5NCemw29WwwSN+Pt/Xf/s/t/pZx9+zz+j9n8/7B/MBVWA
zad4KVyhWmAAMCR3P2X99/9SNNX9m0oZ3iDf0TBs3eKmf7D27elBUCt5FMB9Z7IVS+DYwd//S2h/
E/jCaRJgJ1Z12Ov/CWufrtAXX6mLWF2jB2CYpmbR2Prioy8jI6G8m0VXELuWfml55JYWzbiNk/7q
U2RHMHPXqCDhYEN6CdkF7UpIqnYZMJxKUSsI8yrn9AP+C1HKvBDUnw+e7hhrIsHeUgCAB1GQk+tm
JYjyeTVz3JZi8rS38bLq4/Z5E3FMuVRil1lo6yPMmdK0C1He0qDpcFiJ7DAvNNo78LWn7cK1s32Y
QvKbEgknzcW8sP9amzcbuqETQD9AjIgiY5wUMNkURp3P4pd5tR5h1APuHj7I0Wgbf7ObPyjO0+a8
NmUuogMYGaIi/PCnhZhiYC4Lc1KsNQZB7j7p0/2sqpgW4bTZMQ3cjKG8mvcXnkmOse/gPOWiQjBN
RoOKCd3UsG7z/D4hj2ADbSFDwNYiPftYtRsCteP+3mROx3c60ftKA7rgvJg3o5BIVC1UflWYOruj
H2ZcvKVN/8BkMHW0HdTVgcd4n0Qqquo/6nS4VRrRUVMhRla66akOmpsqUn3y1dutk2XFwp4mj1UT
1oyMmcRCYof+pu40JyWTFIwphLlromXNLfa2tVpE/m2wtKZKDCfu6mhMa03q58wutXcvhsQsFLIK
O3p8IubMqMT0F/NuJDgQ/Vki870/qWfm3wZ3GUi+uvSwWurG0/z7+eNIJrY0nKq+JT7bog1R45bq
GoYD8D4o5anWzzrPoPh7IWRzFdHHvIam6vfaZZ+gvgkg/a9b5vtcNi+Pm/eprocgoEzadTU0OAL/
eti/eZqvN89PS3gqbPZ59eP2GOf8hHuc3vX8PqCo8eYu25fX+8/3VYVrLpkIoPObnn9epJX6e+3L
vjaJxq1iuhvyub681MdX8OVr+rLZZxEo/UbWq/nBQadNgbreIZmDl6YDCowF0Pe/NmMogpQp/9qe
b64ydNnL+THzLR93ujzSCMftUNuICPUa088fnvbLvsvLF9h0MKX94SGX+1zeTVaDMVYYESNQ+8fb
/tP9Ls+n+I3L5JiM279e4vLQy77LZ7vsi6V+U1noID4+rm7ZZzhA/iYorBytGItC5kzfG+IMDpWu
YGz6uqo7YXFQBv8majRto1ulVNeq5mtLi5ENgDye4/JsXzbn54rtGNT3fAuAqRCV0fTigxcZu9pD
pzy99J8eN+/7ePB8n/mNfDzDZfvy6C/78rTX93GlItbqgvZQeG/GukszRKWTCjd0mZZ/bIeJ1RMW
MN30adUcvJx/2HQa/XpT0SDPDrf1pCOmGc7JYsg6lzTajDi/v3RGH3rIT3fy57t+kU5eNimPIc2L
zWuUnuUhmRZzUva8QIrNGVpTkAOPg0R84RSH+X7zmil7spsu2/ODL5uXp+lCplrzZgCThTgKDKbj
9O3MQebz2rwwc7ddEs2Z0e4s28PHDbXEI09eHWNPJMZz+Pdl8ad9dcx5lx51M30nc4r8vKZPx+W8
BhmZ42a+hUTGXWG0RLbWUJQxvJI2MYAi3WhZeP31zh+Pm/cq86Fej84m0pNgN4v95kXTerx7lHjL
C7h25tNewLXzDVqslNQl8me16tv9rJOcF7qtdsQFRHg0Tdd/6aeviiZ+sCykUA6+SsOrdySVVg15
nN1xciL1+rcm8KIOnPcFOQ2lDIElCL/faebtlGuemXzeDFLsrHuMpfVbARkxaSLMrtjPiewdrasD
9WCc242FnDftQNi2oPx9Y7yvvJz4aoIREcTwh5l/32H6kZM5Inje2cz/HXO6CCbHMaH8v/RQinD2
tjCsI6dOFvM3MX8xnuHs8PHZ2zms3m1cDDjA6w8BiaIfa4PVMH1tsHOmaUYNYpYc6qPBSIMRYH6A
0Fkc8LTgwDAw1DpDKXdT2LLZG2P3wBeVH0xkjouqsO2laVYokNwqorya0muOAxVD/VQRllNbj5QE
ZR3iJlv2jq0syPRZOL3SratpVGfMo7d4Gr3N2/Vl57w93zIvstFlnFfocL9FTjDwx/bl9k93mp9k
3k4SxdroOtKE+XVGRoYrl/IArTHx4GhduukR+Y/MnzmdCAY2H4uehECv6MROS+kGwpvVp9vnxRxO
Pa99JFTP2/MjL/epFRUY5Je7X+5TWaWBGEz1ltYk258XIygZLuvTNv8yCPvFNNz94+2oHtVFjn9o
9eU+873/F/vmu3y8yvwQL+x++K5frS8vN69dPmpL7D2Zkam7nD/U/G1dPu6XzfmDxrT1x7t6uipc
FrTYOXP/tY/Ij5xAORZa7W1EhZrfmy8tYP24ml3uOK9hdOK6dnnM5eaPpw0TQSvqryefd9pQ2Cdm
7j+97Hyf/3GfxRh+KRKxsVQSLfTJBzAvsA3zVF9X523CY37f6evN0jT5Kf/n2z896de7ftr+WP30
3L3ec9QpDZkX00v/t9vnu44hlTWp/fj0Gn9e/fMrXd50PGiPaGmizad3MK9e7vLpKeZbvm7POz89
/OP2T29H0COVTMGw6eifFslfm2kerY1SGXbzPS77Lw+AvOetizF5u+zySCM+6AAHxHJenW9pKJd/
vEQ+MENMw+3AUPUwL/rBrQ7jtIgjY0KlTqvzzvnmpMatvbjcc14jDQKRf4J2PLrcjFAASPl8+6en
0ycjit4VhYr2mNX59o9XmrejanwcCzfZyGYCl18ePq99es7LW5qffb6Zn/seSwEYiLRX1m2lP83H
yuWImDcNICbZ7uO4QOMxRYtOR+F8LyKE7RUGPcLDpot9N3uqgnlS3E2T5MsCamCwdAHdYLUrDS5F
k6spyhHnzwulxRxC4XbyL40024n+YtX9WTV4WXrUnQiopz+uMQ3P+mnMdtlM8YRGB9OBnUsitzxI
B46uOVUQBqwCpOP8HBrjB47ZZZKXZMPT5zG1B4iPFTlX7YsdLNJjKAdtU2vGW4Aiaz3PrSEAv4H9
dWtBc2n6dPP0/bKYZ/hjCJPO8LnMKA3sQ7XRV8AZGOAGOCkswcXcotMXlxFGSbXZdoZ1Jq9tYZr9
URr1hsyn9sAfhqpsAh0Y7i6ugqiKwQf/Y+46lyLmWWzam926tAyiTzo083MV6v8QqY9DQdnt/QdE
5xVt3Cr8Xn+uvAm4wv+yYPf0s0rz7E+P+V2tszXiLwWphkJF8eaaAkTY72qdLf4G8s5WiWDULFUz
LV7pd7XOIBlTY7djmDbp5zrc0t/FOtipNsU6wjZN2oQw+e3/pFj3hV0I6NLUwIfwBg2qhpQH/5lP
5gBP4LTumDskB99xYpFueDdqWDojOrcfRd9/oux+Tr8U05N94s1NuEJE7RYBMsKFbKBOPLpPvDmv
aUuwT763Gyot3uhOoy/stheErItwXY7LSv0hpQo+a12qw4kW3Eup9PsEACtAqPQttamoJTljxI5u
RFd3q7jHyGzEKJucLDyHjvpYJLQ7kfQfw8R0Gc6U3aqpyNNCoQxpC8EQPPyr3Hd2HVaCtdIO+bpV
qttPJdvbj0/0+YPaX0Ci8wc1LdUB0OoCa7S+fKuBhQxcxA58D471vnbkAkB6DNyPfCjoS7GWJEsz
1L8bavKLgtSu6KtbNcygVHsE3YdFTXh9OpEDfqVGepUkbbdyYDXQPYOQnekprgWYdjrnVT2XHcmC
2nPcBAwZtjN4m37/vrWQp8KtQncGfQ5l8glRBPE4SM+bXBwUXc03rh09zVOqZAwc5t9Z2sFNEuoS
Oz94hCn60HZ5pwZvu24dghtt8lAQfWQL269fhtLCFeSXu4B2cRYOhKdmYLUdN9pFjuQ0JITJQ8Jf
WgTCqOhuW/qo4LZQf4MaHMafBPnc0n7/RVuP8TPBTUVD46PryczJsdIORvyalygyPLd9b0tzQn8l
3erf/FZfIIjzb2XTkNNMbNEcoV/+lFMCqkiRvuyCYEpCpNsUifjNBWffZj3pLzEhCvQiG8zMEZjC
Ul2gGOqIHjJ3kh4feWT1FrfSzo+noCtmKrsKSDzyHH2lh1gpwbWuzdJ56aWVLMnOtRa4bjFYRSlu
UX9b0Wxc4N4lp224055bFRai7oe/iOSThEpxNi9tksUieB2kbilUNDt3PRrutyTAkySq8gUg7BU4
D4dgBNpdALUXgRkfUx2VQIcEM+ePZ6MIJisUp2z8Js3s1pOD3JiHvO32A7p6AMDXIAFvGoIZTHuZ
9OlBqDRr6xZNCHfoFw2/opEhUA4c907VsOMQRciPH0U3rgvazUgeexn/cqr4wA91n7r8Y/7N7/SH
c4cDR5H4YIx11lc2rzRE0wx25+6I0+sw8oKMcXxz2GhEZtX6Q23EL//6BbU/HcSOowrTYDRg0jH5
57MVs3CZFhqvKHpxLCyLxm2YLo3pYLCy5rkIs2uhoMQJneYlHvgHhzm/sJ3r8brJnD3S+V9SQwDj
79rm9V+/tz/9Z9GCOPxbDE4xU0vp84lU12RGWmpCjooOKiQPtnbAW+NKJhepaRNdm5PPgRzj3/wG
f3hZQ9UMYcLsRiD/ta/jVgQaJ53i7FIz+dWbzqNacD5AZ/1Llo239vt4G0vn8V9/VrRE//2nN3V2
20C8xX+/RkU+IEaog85OrbV2GSLaIl6PrBbwKggzJ7PI1L6I66Vx9qT9yPCX6nmvQ0ux1V+ahkGl
BZ3iclnisEtPFvGEZcRJxoM5tw15mkRzGbIDSYbWjR5CtZNlQerKClHKrcGEbwmb7xmM9l1mkGnZ
8lUPto9MiazhktddJ30Akpn03KjokCaot4zsupVtwbiO0V8TBi1RRB0zwrcW+Zs/MJS1Mz9dCmIM
lrgLFmVOwR/B/fdaPcdF3KGV6G5cr/TooPRMGkr7rcYaE5u8s47SJwopGXFaxPNoOMYvJKNHzdNj
rOJ1uyzSfo1slNiIRWMxwxymE0/Sj1cGmTS5arTLnjDRRVFuFGvKTurBPIhkeBRtfm606b5cWrE/
D/f2VIctFYB7Teg+IgPljbl8uWYpXhDbEFk3XR0GgsI6kmpWurtRnSDeMViF4Ib1CuVojsw2/Xdc
aN34glU1OC5VAqxNG3w8bFXzC3LZgzfQBGPVo3YmErLDyp21N4y46ScQBIFU8A6c5bAINCwPwiM3
BiIFKRUKDXt/P/SEYbXrBOUH4JyM1Dtn6jN18I/TqNmkERcixipLs+uWHcbSaWjuX+W6dm4iqSE4
RaOdbBpO6Ku6wdyJrR2vc0mkoGJ+D+2kXA7pSJYL6lrT6XzywOCOQI1Ye9oUADyS3oisZROkw68a
a4ethwikTfcbJMgq6O5dMIibsNUKzEL1FsZtBX7Z+BEr0lx63vDYF7A7OWetc/5O6JTDYnwAQXOV
mNm9g2RxYfVQsnHwmwsCe19gfnQb3bA3iO9ssmmBaNTRDJIAANgwxPKxIZKOhEUHCKECB2QTtMqz
ZZmEmAQDgYviLMf81csbpFPSfK4GCbMvCR+iSEGA4C9p8ILm8whQSWLCIqVyXY7Nvgd4u2pr+47X
BT9kuzu/qfY1MhQkCN2DiMi5bMO1o6bhyoq7UzVEzYqggaWd8FUZT3WXABAu2/usNMmYDvF8VsUm
KypyQgs3WlnMfPZeFNwFDKyXtlnDJcTFHrtRsUxGnccGw7L3dK5OI5HhOcFOAynKKg1S+HFjs/aE
u1d8Bl8FhL4+5Z/MY9G3DO8MzbDLgqeLalJLGZ2SBaJ5K1oTONy1wFk5xLKh7G5v5GSDbEewd3FU
IboW+b63QWVQHkcsXqCZTipskF0kGAIK4AtxHBULP4ZXkpnqHlZQPElrF05CppxjFJDCtPRlwL8W
wTN5AlX2ACzgiIJuH1mBToLqgJQ5DHZpU+4Sknlg2BFBY24Dgz/DkBlkzIL6jMw+5m+3K1UYip6T
N0toineuT2UXae2DL0t3WWjVGTMbjDoNqSFal30r46Mm9fE9o18X8zRcSqwtAssnszSvLbWM1xLX
KKchsUX0jyKvLzkL6r4+sSiWjklmdh6es7gn1wX6c5erAtlvce6hCOKcJvHcJcwT3qO2tVO92hkx
11LEmdbSRVm9Cabo4ThkLE/GVjcEZKOP9k0eFmQKiQlOvy4U5T3N+zsGrQuuNqBmBCbLqgczqXnt
a6tn977K70/LUT3iQD5IGxVaywjVZLSSm0RxZY3yIDzOzGPGKdbwsx30WDy64V3kANaXToclDP1T
09DONxSd6FRAgBZ8tWWtRbshJkEaU/+r4LABWjk5XiCQKl10IsOKU3S6LUvMugI3jqR0vrBSMn9z
r5i8ReLdrSdJ94+Ss82+6jiO3R5MiukRpFk+ZI65v9t0bnCCKqJjrs9OVM03VlTjtAie4rT9Wdp4
CNvJw6wV1xJysFW+1mXz6Er9LTbQPY6HEqsg7j2qW4jr8bXQ4FyOdgcYzlw1tcegG0sMwOMR7R1f
AklxUQusiYxPWuzpmQQLe6En7nvslFhj4v4hcUcfe7tYknxlLWxYbWAZXMSljn5TV8m4Glry7XwS
aRdxjyZNN+KNaskVOaAku3mPHQHzXU9Ebiv9aCq3v0YZ305gPBVql6LYn9IjLSpYDG2fyQKQC4ji
8V2huJSVcgnTWivvqDIpm5zZQRwF2FVrLH54VJk3LiJ7sFAIWjCvjJrnV7uz06FRc0V7X8JXjQwO
5iLX3UVp1Gfbze6UuriJBTCFDEle1DXE7TnOupT4CORon23mN/uR0JpFgRYRSKos6Gl48VY6zd6p
gwSRPAE7bhC9e+Ej9Kp62YE+CwJxl/mqyqQLYhW43x6ZhhZEjzZhk31Ukbbq1hYnBa/ekeQ7QEKh
It2WEI9tw4bbIwRDSbouXXcu3AEvoA6Hyh2bQ6PtQ9A4jOCVbdjzWxEw9U3BL2H2CCcjAH+mi/Bd
une9xrUahsxZFtWWUAh+fhUYzp1awSqwZLqNy9BeiwAfdVCU1bJom42aEiHnMPNjHLlQjIYE41G8
FK7x6tBTKAikdnKum2HbHLFmoJfxv0+2tMT/nhrAjFPYLNBs2nNdpOGyTgqaCGZ30D35rCrudy8N
d1bRMY3wlCfQLx1YiHzFXL8t13kf74DqvrTV8JhyelkMiUNiYA9X2E52bktiZcc0Mk4OjWv/iiKd
oHIHX51s8+fOBeeJ6X3dZcF1LoIXz3+R+jHJQJmpWCuWkXC3WtFj5Az03fzYDsDAKuTyBolgDfnV
XAiXoUGnmVAFaXiWMQ5av3tGa6QDrEGbjluB0oFN76tqxjNJV5uwa4Nd5iYJPPVokamcc+v/z955
LEeObFv2i/AMWgw7tKZWOYExM0loDTjE1/eCM2+yknWtqrvHPYFBBSgiAnA/Z++1k3dL4NJ20qQn
5VR7KiaAyZVqrXW89NB2G4LDsaSWUH95g90jYsv3Yf5h9I74qgXpYwi7e1Fh0Ryr4CHUma4ZSEfj
/qVVQIH6zrMeaNYz7vo4Um+zfsKghKZzoSuTt+wRYS/yOstekkJBMhOhyMVyiQ52WCPGx9rhaW9h
TD26G1/z1kbRqyCKpIqwV8rhGer5qQVQInKxwfEbovxTHlBTm/uBltvYl2IxMOBZa+ZkrngMABhw
zOsEr0eb703qngdlThg3N75tqVvZImUCWM+zQFS1k9VCmszEqrWtG4ar06YwDBKSk5Ek3Qlz2WJA
YquiAyMbu+8Ow9x0lmufi2Du+WZx0q3UDrTuMLdIhRtsR6QTW3vueBvkrR7ogNkEHRYXlK3TIawQ
FsdZFGMMgbslr+aST7CdcUmVFexM1zsGLvSING0vH7SQKn+s3Syaw7LaQ4RkGXSHjtHSCYkbjrVt
Z+jn0lLPam6s8l6HhdLq5xiMGTf9Bz7iPHaJOVi0gU3IdMBoxBJA75QswczXHkGcb6oGgDfF4Leu
jq57pLmIzPI3S0vPTnhTRsw9yGK79v2BtAAXCbITXvdF85A3yexhPULxfqv74RiRE4Gh8NXt7G/m
jKF6ToTXLrqseNPT4FoneFRDhMr0xwE0pWE6d2GidjbP9e5h6NI3xlBHUc3DFJMYI3Xi0UcxzJ3t
4SPwQmVMuJm2/JQpIsek9LJvzPvGg6V246E3wFQJyv2LwtaQxlrWnNuMrUMokHDKcvvZ0bf1wV9b
XfEoe38fLVTe6KSxjkHGV1SJimjVjK5/kIu8TxWCNpIL425/IzNVp47bGDmkW5luW6uJB7o8q+1F
VRf3cdL+aFrGKvLdlWvysxJNloaGxmecTaJuuPV/o5Lkmmt2BmUeG9pE6C0But3beu0StjZ914tM
WwIW2eNceQliqj+9yB+JPNoSJtcs1Dh5j4V/z4RpZ6YF2Ui5ddLb4MEzOno+tneYAFftYFg03Bqy
FoJhcHBH6jtB2zNxxf8xmzL3ccYgDj8dOXUM3ZamgcNPzQmMITLYHPu9rGG2McgWAXcqaAAcFEA5
ysgC6NU9M2tjeKQq6tqezrO2MuaAwX1z3dtMT3z+PXUbvwuTgpxlKW+A4AHN1fwBLRFuIPY0dMoZ
gxuGmAegD0DocAEM8GfpHrwn82N9Lv3JSaIPb7+08bPhN9y5ZBss5JR7Elxbi2yiPES7L8lQXw3z
j4t840EjHhrA/4w6cFeyzKVk3n2lpt+qaWJcm4DCUtP4R+Mn7+YwrZ023ZP/xJH6EqrwUnpC1DGF
k0SAHPsWpQU1tp6TnPFKIXVu4RU8Xe0Q1lXH/XANBkWBfLIsh2DaAPvAZqNNqPW8cGXr134rIh7P
DOHiqHx1W//OqvNdPJoOSbDJjg4w1HRADpHQ9ykl8pMeAT1O3VXm6wvh5joeFL3fOdRT21ec+M5i
/sQMU2ivqrmOaU/6Ogs35EOQxNtmBFBbw8qsR3SvqmtRRqAc7fq8+3GupvvB4jvezWXFvgg9/ix8
PU790wcns8j78VhqAeN1QaEC0MqTT6KYM1LhsNTiUeumZmlWiCrjhFwtU/dXactTu6/BiBoMmqi5
56RX4qdMFH4pW2mvUa4UzWyu0tfy7Qm500Rh1C5tn+Aq3oi1mPJHXeVRFlMZ7K3iKvZgjSTq1K8U
v7+dIAdAegL6CPf8ohjujWpROIkqRtOu597i3QphfFOVaPmvODFVjNSOXqIuulF8ar3yU5cM4RoH
GdgPDFaLHrwHW+/TxPghBPs7F0KSmg8PjsmcjxcEibm+iHz0Po1N3BrzMWZtFR+oPdwR+QYY4Tyl
nisxTmbd1LX5Iy2pDXk+WClVfYsU9ZKbd6GAUzGGHhJX/qVRjDjHiJZzoXLEsL2wckCW89tZJK9z
qisDHxGSPDvXcRW8e3ZDeAQf8HXfJnfZMFziguq8KJjLZZHpEgiQ6qsUM8MiyHDKlcmc5EzJhgfF
euIDvxhAFDAppSqXU4yjst3vW7goakKFR7GzHHxop2NcyRgv9PEayf8I9NOMdlqL6zcdE8pGmbXv
2r46EJv4LTCpwmjKnFcEUi9GiJaZt7CLkg3lex7HoXOsei1c4/uql7FwNx6QhlVj5u3O8+/ChpTL
0J/40tILY/pFFHi2snDDbNKemQLe2L0WjftasZ4DWg/MCsp1lfuHNki+90Ei9gn5EIvUnd4z9YF4
N29hzUxibKHfot4fSTJjepzzQxLqZlqt3mB92GYG1TmV3DOA6ERjMqts5g8e9QuLWGs8i3xMUiV+
p7zC29y79wSVXNLJuml8PrYMoJo0a9cOFFhUiMCK5s/YZOb9aoiNjeZXI1/dWl+rXXXTNKR0hEXy
rk7cabsa2oXtLkCE6WSFWnNoin7UdVNZUbBXs2qr68CtAdKtMrWhrqagrEpgtqshb51XND983z/P
VVw/ObXVeBuK4EnN+FLDylJWqVcuPdHMdTRGwYFw97ZvgZrn+8xf2LxVZVIvxyg8WlqZMyshWzk2
KZB6cb9TuKeQHIUfG6QmQ+iAAIGaNJF1H90m9vBaI67jEUui+bhnwk9EMt4SlS/KQnUYJZI1AM9u
9Ld6q1wF3i4ron1R4UbVqxXp0InZE21YzgJHD3hCe4OvdFdQkdL0OFhQxMb4yLRjq8GlWPBwxuCy
7LBKrXr7pdaghwbp+GBPDlIl51W4yg8UK9Gy1shs1RnBVcbe1hgWRnFEKcoyljXzm1KPn8o0nJPj
hm+O1RMVKpI91JxTkmnMa7A/LzwAXgvMbRff03dWq99X4LdABl/UKr0YY3TTgXNbp1l0mrzYBmFT
77xaDY5VYX/HsfPcBkwWIzdde0KN15h89olDuoCvToJnkfUMVDzY9E11UTyzIks0iknSBvGpqDzr
WmxZ0r8MLVAc7PYmMqlnLsCZjRMwUzhqb/6kV+5S9asJoRC/qm+AI5ULZH0dWQO/t2uPsmZVQKJr
CvdYVwARDSW4rfkNDlqWjkvH5B4iBmU8NuBauZeQNs19aTFMqnoAPzNmi9Gu1YPchjBwhWukWJAS
kVFdNPKTT0N26kk10DoHUe3MGifkbJ336tbuAShCBsHpmCQGn4h5tbQCHZgja3KB3p2OKc/udToz
GuUCFF3IHBeNvdQefB6YwuhEzX9YBzF1wrpAMhkYd0FnRCfSuKse5yW+brArJmWRXe7Tn6RkytS4
2Xc8jqyjipIHZT0EVT+Psaz/XlheGeGF62D6FlV+VMz6/4sS/o9cRBo+nr80Uf5mIvpf6WuTvP5V
xvDxiv/4h3TvfzxCCWwP0hg+ormz9aFI0Bz9f2iw4CIijY/Gko2z55cgARmDYbqcznTXMixqqr8V
CRaHiHnlqIGGQKUx9H+jSHD+lCRgWqIbi6eJJpOnG5r2VSVArHEZKuo0vjiwMRZK2iVHvc517J7x
yxQAoKsHVX8MjWRZxk19P6ARuOtHnycaJzG11C9iIH9CvgSn3SHmy7+Um9QX0q2VJca6nC8xa0ZX
dgglT14xywjp6ctEwObiKPePK5Lo/WukhOLg9kl0KQo/B+VkA4rsG+ue7K/oFHiEIYWxZd0X0QDL
LhuwV6f2vTwjGJ4KjJx38jgFont+NtPN+exIa4NlRqoLmq3wEUi6vWsTw7mlpgCz0lAefTt2T1pQ
YgGeNxslj3dUj+O13PQwHZLE5zk7uWm2+KeNstWPITbPbgCY49r5LQn1+W0SjNM6TDSyuEsShZZB
LH5qiA2O8qiOAOpf8hw1g/jevwg95FtoeLTTbX4Kaq75s/LX/mTspGNbUUp9caphhBFMRYmAsWlG
v4GsWLdTbMfnzlLNo00d/Jjwt5LFg+i7sAnG8fPv85j0tqyL5LaKfXXvJhQSSKOCVe5Z/kIdQjhR
aqQQfFWKZ1VQeMWDBe6AYLK7oZz2qaKL50n0044SRL0OR6d7rjA0L6bSAqAArPdeCcaPl2Mubvdo
tq1VP1+t7Kh7ea5dnbkBF4+jYS7ky5tywhUBqg/+LqdBU0mX0BVqwhzK6cn99TM9jyK6682gx/ms
AF431QfRksbAr4BX1nf8kSg8aG0D3U5I67F5XRI1FNQBmSu/d3kWxWhjmJyt3CcXYEDExmSc9PHS
tM+1k1nZT2pP/HpgqMmuMMDWyrXPff9t7Z/Pc2Lv1/W832tfrpJEnrXVCMECPXDTCIVA8ZA+acfD
+EYutCxMN1YnitXnvoA5zEp0hH3Ll8kDwtSht2QO6ZHzpeQ+xyIWVyHYcWP1088YVuGlbjRyjdNA
3VvAlc6ThQiibyL3NsxIg7LzsHsBwX/v5cBhFqgk2MGETHWri1GJ5ttfbqb/Rd4jtQafOqZZzYXp
kuxq1AgsyC798+Od21XeR3obvlT6GCUH29k1Rn7fGk77Bs16a42NhnWakSLGdeOqaoaWxt5kb2mH
FifiVvRFoSVigVeKD/m8UEQ20gTzw43cxBL8L1GfMoP2j1/ZoUlqICezydZGOvZFMWBrAHbCsmm+
4fwmRot40nBemGnZXFEnanc93R+qCv6vfergZEcxVwf0zBQvTt4cG9VN7yEP+ycQo/nSyLL+JaAw
vsisTD33QVzfKWN2ZWcqyRM1b5BeaFhiQmIhADzkOozr2gTzYfrxtkhnU5rnamRacESuyYU80chx
f4s2Kv5F62O4X25M/OFoSExXtR0wpoYhpQZ/UaAx2lbTNBf6w2Bzw7QYxJ0GGAPtxyqtWwhCelAg
LIBxAWRvL0/53C835Rlf9qUW7H0tNVXqwFzky3mfm5+vLUAxLDLSE3cAF/pbw/bdI6Tcl95SmNYy
vk9XoROQ7GA2HJ1PUeN0OWj4EeUu0y8H+rYERMuD8iK9OhOWwM7tiEEaboGT9zdFes0cj0vCA+i2
QU0igzxXXkTxK+StlB2O8iLhAAwq8aO9PGg1KPEwLZjLtNTFkVmaOEZJK47JvJBrbYP8JujTbv3l
QJ5RvSChkRNtvipLXYPDU3elAw8Rv11oROLeSe3xwj/kFpScuJeLisYaHWpy+ubjNvmCmNebkzwG
hF3P83aO+uHLUsHci4JQO6W1oaLgqH6tyX1ykcxHv5ws98mjTQvgxwqAgPRTUDKI7XLgDukN07US
qtV/FvLg5HZqsinMsTzK7c/DamyEm0BtUUiNnrvslEnZGPOTV5sXqj/tY63LoHjxHFYbKzlPbU48
oXwMF0qBNTWi6S2Pkmt026Qdmd+Vh913fr2oMvXGokUzH5NnRdlU71EGjQxU5ov8t5+qiXEPQ+PX
T40zCi4uFKQDU8AJO7VHgBaogJfGg9RDG9G76g3fvZKbvT4qL3qvAkq23YnE+znhPm9fU8c3LppN
vJVcs30zAVk0LuyqNIkznAID3h2nxC1JbqgCq7Xc/FzIV9QW1Pv5NLlQHahy+MOMFfk2ytnUWlL0
9NzdhKqtnOW+z0Vow6oNyig9pHC6jr3wkqNck4tG8fGfyVUXetyGpgKuxDA9xQGy7NaF2unyNqzq
uKzXH7TaIkrcDXie6IoM5qAqrJuSWu8dLAaxJlJSXX9sIpu/8Zg6Mub14ZujAVoWVSm28mjo9d0l
j6eTkrXpOTAtaCQjlC7C9oynYdDtdWfBd5WbRQqHxpzG5KoKm+CxZsQiUVspaMzTl1fZ4jpLaoPh
ZksaZ6k33/k2H0ak7k++XYCE7pNmzqorHzoR3coTAh2khBP69vUQeeIIrAhFxuCV30mymS/glooL
cM6bjkXY6NfdCE9DHvD98sbEYvYgfBAxjea3Wwxg3mPk6gd5AlGp0VIh/ke42AUQMGS+Ke57z1m7
8Ol3cWsSnd26+eswU3WT1zFxug1DZmPn06d4xIOxlYfRv6LXpVy9BY4DlTe0IKrTnlMm0wccFirM
84V/9Ad1lTvUG8ykVV4CpBlhU2YIFbz2OBQkLsj9VMp+Do1T3jj42i91VRkLESj+C5gQbOlURdoo
Gm9Hr2eO0IJTots13GLb0G468ySPyT01CPotODUb0xsn5J12Y5pIvAxLCfdNZBibRNWK5zFvNvJ/
YQ+ogsJ2ai5ZWmnnfqSGJQ/E4IbyvMhfNIMvdeeQiD2g7bqDh/NTnpBr6Bri0lK5C3jxQTEDDy3E
GH5roVrJM3R/pHWHlu5s9HPWXwqR3K49Qc27mBhoYpRtKtzLhNJV3sfKKFeolX6s/D5EvfT/4Zy/
/wiukzekfTAs+PwRIGesf3ks639/Kns6cnBd9xhb2d7XpzLYnNYjKm54MM3JvUK6dqXil3vROi3f
CMdTtnIzJ3rNrvVZjssMFWWWX72MKNKKAJ4B/x6nXOZd7p0VBcbc5xp5BB6jjDHeyrWPo5W9++cx
IYyNP+c888gKPZqNNt92IWl8nfMwd2iqUjOB1dT9pugy96jWFP0cU/xa+9zn/Zd98jyvuPJ7nJtK
Vi+bkqnlPqLefhATddc+9WjT6hQp8ymGEzf4zmbsePJ8bE/c90ScriMEgy8Ao2DjNrVzILDYfbKa
u9hRUkZlNjQLpKLcntmMR/GTJF7tOhxj47oKIwJe2K0EM6QOkPtebtb+vVOW9lMpGIyIxq3tSzrk
1QYSR/mkd4w/CPf2T9a8ieJpFRjg/4NsAuDl9Yz5tOJpGh2P3CEP0U3ITG+Wsm/DmV9LALZzcnyk
P79ptnKt7lxc2AXl2cRJNecDdkvF/KXpRn//ebJ8fWL1G9if3tXHufK1yNwo5c07xdCMDBSMdlMa
mr/F5loxVunLJ/TTznKIy/Qg/xLQ2rcaw8brPIvEg2hzKlf8RfakhuQZdwNsU1J9XxA5vIbkLPwg
YebFrMlQaI3B5wPqJjvTirr7+QQKZMpDZFXc6ojvJZSHUdDHqhxD6SNe5r02djR0sIcsPwdWtdaV
/vJzKGV1pOV6AWGmU2dmGzeaKkLuTPe+9EJAspHxWlp+spwfwBfDIF0wqADjywPIIy+UBdsHEliD
vRPVtJ/RVH1r4h/yeOrTlpnSXDmYLY1f4Bc0Rxj+XzC4Jste88pX3YufPFuIuyHSEYs3irKS+/mv
k7vUVs8B/YctXNhm65A29Byim5AnEGdUrvUerlZEA/A+jyjQzBdUA5OAwnFyzyJtjKumFNrHCzq/
pyOqCeUG3Yh/hCNXrezM8q7jHrmL7fuPTV001+FUBg8Wc4My0MYn4TjlaaxNb5GN+fgEEj7aEGeX
b+VR4lmZRFK+v8ijdUtytpk/+QTgXGrfxvc7XwM1F3iHQDHW3cwQbOMOhWBeQq+bL+l4wbpTjepe
aXrl2smLu48fHDrVHpWfWMkXuWaeosNzbVIL8+Zcx/Q+p3EyF04zz5pg1T58bla/Nytg1ETQil9H
5aY8Cpnu12vbTNcfAI3d++jM4nRWHckgmSgQdN3lKo8+YS1lxI+WWVRE/nZMnqb41tpIbHUXKHsM
Db71XA1N/dIbRJcDMzD3RqJZD0K392mhOd/oo6mrJHLiYzn61l0yubcf+1PPpuoGztptB/+G0TS0
as5vGJIss4befR4M6XXWlu0iDEf3G1Qs+huha17ZU9Vf8hwwnRrrEKvIVurBEa2dvHUOH6tRojsH
ue23QbMd/OlW1XnIEglgnqGwKoemqpurj31VZZ8jdVIOVqg3V07uDPgj2BdoNyNcdp+bBcNXgsAE
ZM66D26d2I/eRF9tI89F6VRm37POQx9TdlfMjK2QeLJ40xXB9NaM/pVdu/13EXo/p7rQXnQaoaS5
mM1q0Oh4hpHvnxLfcQTODWYQGXRjnkMqKaO9cClyzavyJLnWGMTIU4XNlnKfUhe8UAm5BvmC86pJ
uk2gTO/y8Ofr3D5CwhxOWJT8jFwF7Or3mQ6/DA6veWGOq+JA0bQ9+cnd2WdctvYIK7xTiAekr1KL
b6ESXoEGRgGmrIJciDOI7+EcFfVwJnd9+NgMaF4ew6ldyoMtEiTCR2iGinpwzu28oJvRzlN4ZJpB
zECkoUvB5a9NKxOHIGyeNRGIa7nAqiCuuyA7V7GtHOUueaoN12mNY7ZZfZ7rhAOMHyvcpXGN50UH
JUKSy7TTbHskQAhEWxurYq17RX4fFNxbrN4IvmPG2A0NY2jy4MtVAn3wBzoy8EFk3j54Eend8kp1
QIyCvFJREUJj2Iq+tZXaOlPaKqwohOXLRsow9IygKkXu0FfElTgK0QDzESc1Y8JdcpNGfqJSNSFE
k5XsNMxrsVZlJMnVLX218Nda+Hvfl6NFQC4eOOyVHzTqgWY53R+5Gtp0gxSLhdyUC8tAhbr+OCka
Wktfyt1uYmtL0NfRtfA8WrBG+oRlRT8gZmkQIWTjS4GWl4AuqgOWYWbXbmrE4H45kJZRueq9zj1U
Qeg91jT4UtscXnCoIePtxUiSIJvDWOyTqLDuccpDPTRRRaYNM1orp2mIvOhYRI3/jdZntMyKzL6F
4VgDEI5yBLJKcjSItttWUyBuNG9CTxdKlQc568ZcYQrmWhOtb3Pv5vXT5y655lZETEa1vqCgTMWb
SJ+T6QqXSX+TrsocaZ4+b8p9cjGVjFyQphJoTDv2zia34KaGeQZtERBKhGaNR/a8Pc3bQxP0v7Z5
iv9nO8gIzVHzDTNO9Vlt/Bskw/k7E0REI7nFfEln1JGY9i0mRZv2ehkdbQc6Z+cOhBwqbf3QFVCz
iMDz3rrvaZoU77lOYkBd6+6Dwm1vnflpew76Wj8UTpZsybipbpl1Qn/NqvS7mMa1fJUmyqtg5G6V
jTz6ubVu/3lgqlt/2mccBxico6uUhfF6Giofpz+rldQoQ4G2y/9hFSjiwWSCXqfWR1PzXW+C5nuW
TOtnq/P6H7FJjSWJzuBssx0JNTaZJVqELWzYK0ZPZkvlA6x0iksU13T/vJXhlNE2Q+Z+G5I1k7RX
BeEC9CAt40C1oFyVRJiie+qM7WSqwZpZE6h1wgCgfqQqtw4ul9bVJqk33ZNmKuYKCCIpRYbabuF9
U0426j1V1Tk/WzvYaRdfO2qwxGQePesaAZe58Ry/VfSlrqfiAdi8t8XuFy90WxSnynHzE1RIDd8A
KH1vys4i0KxV02TWzu0Imu4bXzk68R1Fj/IS631zZY2ajViEOLLIBCqmqE51JP8hR8+v9JtMd7VV
76srww3TpW9pxQaQqbrpfeAOk/WjM/V8Lyi1rB3q42At62BDBRxVaV0y9ra6/Yzm3uk9f683OeDF
rGJR2ScXfsh+UCJ+5aagx4NxIymRtA9qNN2h9jzFJAmexpBnvovfYCv0xFnnGgwUPW/LzYhXC0JK
72ztpK1WqlH3e2KL0PH1+uscD7QT9oxsDvx8oSgV6V6BDtDdLIng1fUz5HH93LbcS4lVPDtlCPMo
HpBidt5Ry4iBy5uKxHmjCO8SVJg4iXRKjnWPYCSq6v1oVbMo+wFJUbufMu9oRFOJBYWKQTx1PzK1
Msgoar4HISDSkDGTXRVIjHwBVY5qeCC7+ob5OMS2cQha1VklliVWjFoCtIteuyX7tqHHcs+sLjuF
ATziipv0GKq3Yed2R/Cs5V1olveW1WYHK0KcAESW8vVVn4T2M/fefegm5SYlPifMz3Bh46daSbck
hPVbBYDrsqAdeTP7MkVNLFboKNd2GZIEK7qTmghUwEK0Zxg7RIn0a79To00camc0YhMMWz26Uhxr
BXSnPpV+IBAfF8XGGUzrUFbxY5H5/dkfKcom+rh3tdrfdaN+4zIfXXBLdvdV1xQLig93Wlx3F7nQ
MfNhfMnx6IS1cWwq1TiSmrVqfORpZRKrV+RVxKvRDs2F5ii4eaZy2UOybtVzULnWo9M6pLeHx4oq
9kHJsFCPHuEKNOHPpo4xpDd4G40YfI5uWOOJGT2SmrgrVqIWxhrdpI6IMyfGXHeWkWL8UHu8xhFS
2H4cBuSv2XUL+vUKNSkk2KwTe3c02lVCsCGD9hBTdeGRgeOQc8/DyR6CV2DW4l9ua1/cmdzVaEE7
NKkNqgZErn61QPpogByo04B4+Yc+FWPx1BHC6giyMNIWKBB3WsZXUJZLH4qQKazyHS6/sw15op0I
iztpyLCQ5Ju4ssV4CKHy/ltZ489GNr8iuv25i65qOp0I+uZ/3niR3eF9q8r4bSgVZw4CJUFTLW6q
VCvOKPz7ne6M5bKkDrQsmTsS2oFJqK+3fu6pJ6+cjiEPunVGjXpjaHazoeHCtCVqs5tCJU5dnULy
E+d7LTHB0dKzU2NtZla9SorwqR3Vf/uP/1mlkf9xzLBwPbXZduoaX5q61DK9AjNaBst6Qn1SxPax
XrmrekI+GIVpt6/zkfTZfIwVAv1Cf9WlaXWHlQq5reUu//mx5v3pAJS/janTPsPagDrF++pFnUXp
uuCG8tNjFoJPHW9ZpxRvwg1j+txju8IjjYQvzr2dO7jvOHV/dG07nLrem/aF6W4r1WHOQtlwx9gQ
pqiCgLtqI2ejIR5f4tJL9p0Inw2EmxcAX5ekcbSLjWXtnHV6iho8YE4lyx9Z0D4pRUSSURnfQ9m6
4ynmQUGBDl8qKeJl1XgiewyRpenWB9NOzKXsIMSd1/Hv6uJVV9nqWgvEnkQHlGEWms8xAMwcE0J/
JTeB9aXrpncInZ36c5cjTBzybqX1/bvXRuHWitoXOFjdUS2L28I1vQOeAcBfyh3Ws/gx4VsLtcj7
TqgfmP+xU482CuZdHvAAKZQ03lq+Xh/5ppDNRAu3e7dG84r7QbbF4oMPoOtOtZ90J11t26XWe9au
UMsj1qP2nGYVs/UAk1niMq5IVBdLXKNdE6Oh0L+J3H7djNP7P7//2t9GNXwSaeFZfPNN3XHcL6Oa
QgsSByF//jN31OFaIJ/botcz+yV9nbsm1JkWldTi9fnTWVZFeGNxL/jn34Fn+Z81P+ZsGo0rkBaa
iyTnb18J1xFjlmFheZua9r0GRnEKUTleyOBOVx4i6tcIIVuitfHPKu/0BaJl46aOm3gPNEJsi5qE
yBANcBCKiQIEvl2GcMVdXYvmpot0nHtpeScXQdfi6k4zjH7BWN4F9F3QT7jXjkPMCj595P9kX4vD
x8kERB06c4CpgIGQaI603NBPC848mP0mLc6fC6cUxdkN25AyYqQgh0futfo8LNfkOXJNCEc5+c3H
ReTuXPcfayfraKWgpWnCSntO+ZpYVd29afgAR63rXlDA5yvGRRQOCcg7JKqRbcl3jO5MVUzgDXSx
dibkDvij63Om+zymsDXuiGN++Nwl98vF574KMWBTWdQW5xcpEQOFvrtRjML2l2lVEpAxL5okGI5y
08HGgKYw+9t+V08qJNkl1TZ5tlx8bDO55Ji8EJ/kfZ323c6R51sfr8rzYZ9bRrdw6oZ6QNE0N0EP
AdMccdNkKVlf6OYY6IWJyI6oOe2/r/pRRpgU94q9tzScZF3nbn+282w4yzUychOydpsmPs5H5YEW
LsY2t1p3A+ibaUdSVy8RsWsrX4jggCfIfS6R+mRe+UIxJ9gOhbZ0vG64hENG83B0yhdNY5Ca12ZD
rmBnPmqM/Z2+rF5oXGG8I7ZuI08DmX9TFKZBAcXu//LyKhDmcs6Q3JZOZzkr2F0RZpTq+mPTjxLz
gjG4IkLWFkDIVUXHtXxFPJzPF4RECIFya1Xhyr/CEuZdMZz2rjybWgQQ8+Pn/i5EguzowY3cJRcA
5D2kC4lYkUv66xqhRyptEQzZpoELe4K21J+EaglCjkhdVobZ2/nnAXnK576G3urCCIkgYyLhHBtj
tu811ZPc6iYTi5Zc/bodKimHOgYdxzTNnEU+5wJ9nok1Sw9XltCd4+fOqB3XfhXgvW2j9lYuVGyZ
tUOqAwHR7W1Xai0W4eimIp3nJySKy6iG2auB0WGRll7wgLvcWBGXp1/pZThtMVBkR6yAtK4jUn4B
dXbHQC2V/iGEg1+vfT1TLmFD+oZC7vEOoXmEO2BepHlyylPt8Jdd835lDsqwIOusPw9Ewouuf+rD
EP567XxiFjc+MU2puYyxz/AErdw14/Z7QCb8ZfMChY+y6hitrj/3Rf508mLF4Fk6tLe1mTLWdpWP
F/lRPBess5w0Ad08ed1Eymm2lRtRPIvI/rIajo15giVHKF9t/DrSzy+L6SmKBXkUA3MXWgh1o4YX
dwwyFR/omaipgiF8FV7aeb+FmRekiQttJR8Tc/txXjf5v45njfrTyIjYECEz09ZUb5s6hY+wkusf
Cxxh26AZnWVVJdqt3Dc53B0Tvz4V864hyPJT6yTPny9qw9pafrmo/3GBIhBXWPMN3sYwp5zTridV
p8w3sfWxK+maTdw7AqcJ+xg85tfeqM+ln1/nfu635hZmpihiafCdBqFGVX0yhX/uY91bhoOV/QDZ
rSjp9F1t7WqlQD04u2PKCdavp8K/nwB8pqDj8C/MEWTQXx6ynsogX0NmpdmWaZDL+ecwumhsrWjR
Ub/ZntPtWv77p8GotZNuecLeOKllb6usfVCogHSLzCzhG0RTsS3n/3nnkoI56NZV0PGmacIq9iou
+UU9H5T7wkBDD0/tE5xtZJ21LN5nZp24+zyOv+NDYBqt1ttyCl4TnU9oKogCLMd8I7fkohf71O6y
+4+NMjqp4RRdt2Gv3FstMifV87qTPFhmATF7eV3v5aZawUK3yZh3sAFepamlHIxpVNZlqsZPE2yk
IMzin5oaPSdJpz0UdmRs8iih7ae5/5uw82pyW1e28C9iFSNIviqnkTTZ9gvLYW/mnPnr70fIx7Ln
7HN3lQuFbgCUPJJIoHv1Wqc06AjF95F6BUFob4lDhwev7rQHM50KOMnV7FVD+Ri6JYoOxgSYSdTq
MVyBULUHXWc+KS2N7QDM567lQYoRzWaXnNOJYMNsyWlOnZQrYogGTO22+XSbtm81VHoC3UivCDGZ
20FEypZ9qP0KmxmxcyRpPT/WFny7putUVtOxdX1v5aRD/s0797bWrrW0hhMgKeYSqFj8C9yNM+DH
L41tw+hkg/eyQLyhbfDnl8aO9CHN68pH8EPVVklXxU9Ef6ZHiPrjSO9iCPHdYQHn+1U4Y7oZvbpZ
G9GQQmmTNic7A60Bom1A6y/hG/ALo8CBlLKtVNFWEq1wH5A96ZNYBml+8N3Xfhj4p8l3HztMKtEG
e498ZbaGEcp6QH1P2XOm8rZxZwIWUahbCAiffRrt9tk1evNvEh6LAqXP722Qakg3+ygp9DPnoGXX
BipeFHwTLMZGpRGeC3TW/tOVXtFY9VanMOA2fZ4o/a5OuQqQpeTUg+Ddlbpa7wsvLS4uZTkrwM3u
JydvLuMsdo0s0lbrymKPJHO61NxePSd6O637CGqIuksxm3SinGvuDkl5iVBBOsh50jWCdVlbacRj
LrZTHg3WN6qm3VNj8FtDpjpY1/kcrpi5AojMx49q0aj42BVUZh4/Gp0SPzpmQNF7aJcwwOGT80yl
VHapQ3GuNGXTO6VyaKPx092FilH6YE/G3uBPDri813e8CpTzRWy8xhUkE2AIj7IxDSrLvESrFtm8
dbgPyJ701WFb/fMwAAsd4FOgrD6sa3S/rihCM75OSV+dhOv/ZSaDdh6clhhP4i59ww9ftMnvnyno
X6eRpTwVqpKfChetYK0JtG/ks3ee7+jv9pRa0LqgrNMjTvzMw+W7nKDHVANb4ANcC3U7ZA3UTaEY
ynvVOltkVLVvrudHS8RD+ouIEdnm6TOt5ECy9RE39SfI6DLTEEupCIYQYvAwCj2H1zlAMLbW/TNb
4+C59JorFa/qA1XawbOWK+4usgnTy0HZzCx80AKqD9K6z4DigeXzql/XkDOAAnq3azQRxda9nlK+
Su0OMdLYI9chuxECHAfKFvH+1h2uUw+Vgt0aVMRYLVD7Dl0ujnHWzggc5Q3gaMZWlaeBHBXVsFJs
R3kO4kx56lMAvvOsLpvKfwmxzMySf+DmVR50lum6jmppriB29OddywviIVTiJPsr1t3umutdsegj
r/5WxMGxo0gyWMRnLUwr6qj87hQ1tv7qtLmJ7KByCghIpmSCAVB5RZJv5NMNHiiD6uogOYRdlrub
qOnHzWRDMSrirP+38/CfMRmILC1ggdYsA6+pRGY+xmQQJoMQL7GN776hgOzPEYQqwrjbkdIhJCxt
NwyCa11S1zlETb67OWEtKh4GaA3sZkRJnkKJ4Dqpk1iNI3dauaSJISiq4EGikqOPLqUJqQBCd+OK
Gr/oIn2yEWSot3UIokEOWPOoXen+tkP1duz/ZXMiOeB+h1XzVeD/abqID0KJxuf25wc2EvtwJ4Ld
P2YCGHCb+RuRUw7qjvGpNop2n/U+qV9YzT5FKmf0riMJPocIXso83U9eYX4ichjuwtxwEM3G9Nr8
RwJy52o4ivJoW/7zbXWR2RuzQTNZXrt088dafTCR2Mj6L+Ew1Qc/Leqjyl8EeqG5e7Mb+2cvtkrI
b6xirI9NTuYgH7MOUqQ86gCCt8vagsEsai3ehNnuY8fqqsXQxQ40mrZ9a6Kh7smLzHYfOShcFbq2
6FJlBKbG89704GoHa/nJ1IKatFo+7N28qJ65a/yQEyruZwtbVZynaUrsvZdX8aYe3PpzQnDQDN34
K9KI8SYeuKlbU6O/TgDFNlldGGu1E7+bJnzli8hQ0HY0/QcIDoIH2ZPNLCKxgEOw3XwYCCc/vdWf
/U9CU8nj+eHj55QPsStyWHATfuT5RJRtVF0yFz9uuCjwP1SCiuphSNULvHHjk+E2NDZRZgr4go01
m3IgUVCjh2vqNo0sBbAmH842yvvgu1H3CGM0uvMIvzQwiypwoQ5O37rc8R6hy/ceR62It5bvassu
ye0IzEpPZk5E4VaukBMn33/nEWUd5QrpFwt3vqp0ZL4JMI2rSkuukFdNNXim7lcJRkTq4KAKt3Je
iB5R6dcbwyiRH4gbYpm37mzLnmx6EuuHXnDiWcgucdIVcDhr18Zxtvn/w3Cabv7XbZPguqm5gKWI
JpPt/PNXqIcZxGOhpf8g11wtQ6+ML2mVPMFCkBwomI0vsulGLb5EIdQqeeEUG+mTc2WvamxjDUpp
5hNkxX1gKHt064Px0wf/OFTxueifP7jj+dV1Pzo1+Rgc75eR02olMiBXMpTbq0vfrTG6eF23jXJ7
9fsAZV/TTm9Sfjq//iOyl9VQuoJ8/G3B/cUUpHCcTCO7+ev/QiFwegjgF9r+rt0xi2rcbKmv8VtX
int4ApDy4mN3us8NjBwpZznhN6+0G6VQVgIWJwh4AZEINXEeZA8FeJ2i0AdE55/DwX82/Mo5lTPR
k9O3+caiZg/AdR44JzlCKY5zkuZIRG4DimCmY0FdxVWC/rXWtffJrf0nYm7D2YbxcUHtvvo5SaFP
1bpYO02+k70UiX6UfsIH0aYHEk5hSgiwRzyNeld9EsTl9oWGvric9Q9X1bJy+tcE0Z+EmjwwDZfK
XtURls4z5L+Ar5C6anHf6ekPwjx8wsIbpkXb6s5D3Febxqvio7RyWGbUVaBDAk6MuVlK528jfbQb
vKR8kC4yPzOfoO6Ah3BN6I/n68lmmHz31qsL0qgjSlZQ/7RbFX2QhR632xA9kbNG4fEjGFd2fChx
oH/mPkpX1mT1wbRiYCWZ4zyC1Hcei0lU8CUq6Ur65Ly4cVCPFKLdSl+fzHCDMdg7c6VfpvXWUfbu
jfSJIMg23KL9hRyw9TKpbt1/WvfbsBX3405xOb7PuqEfrv/B/KdLlVDhHkex+qepbgM2DXw4iER1
UE65nSkn2QvD+q2LLWX7wY+E8c8Zcq5Rsed3c3PejBE5v6//MK+nFH1Z9cJafRjI83LmVJivWvuk
exzeLfKmv5zyioKg4A4CvTOpTfPoxb15JCgXHScYjuq4qjdKg18OOsBYqwUqRdZt3n0F8cZHz1PH
OT/68yL3ZfKagbkNvWfi2erJ4b2sVaXp3xrd+mzMwf54gAyTyMpX8HYdVA9BufWI1V4HP1lXwim/
OKiow8BYcaZqS/sU1GTNFdMTn11CUzLQIZKgABanJs8DEImdXQK0yqJg1Seld9G9aVc4dvGm1LV/
KZLmc+rl5Vvkx8WppQiAKDNmGwb2ntoJfXmbS6ZuC3UXVHjzaF/tFRsKgbxcBlnbXw1Y2fajKqZt
Qc3Vc58TxM9gn/yhup8jZ6jJIWgkYZRwgldzcvZd5LRE2o35id5OT4Vpk9WNKmUnfVZUT9cxpPxj
XiBdpDfaTRaU7cr3o+lJDni+8eiCmHmQM7oh5z9IUG/te2W/FG5EXHys/Gp1u+MNwL9RnyXuNWol
wQvulLKRo/c7430g5tli6UTi765eXuR+Q72/0t0nZ2u/Lu/ttL18bqOCx3O8caENkM/1mz0/3EfN
IoujeQ931/3xr/3DbkDOu28OPlzuvpY/QfLz1UytD/5lsyBxAX9s2SwOV2L+p0MWA1L/z72CUSUw
vkRx/d2s/L0OM9UpKTx9A7PJXxCzTerGKuvidOv67ntD6v7AnVL9Tn3JS85d/E0LDHXtDZZ7rF27
fmCDa8K7g5h2FZfB0YZCd6HXonuYBgNuqVTfhIHqfMq0DCCObYr1YAfup8ZsvxZeLa5J7iePaOWA
03Mf//+N0Vyt/+dxkly9RU0FjNmaqomPkVPNjR190NXsu4gGc1lFg3jyYg+m9UBcpaWqYD0yIhdg
0EcKTlKRP/oahzE5mvaiOiR6CkGua5sbVCoCgLWTdxzG0qNom15h9JdOnQhEzRYZT1EtZFc2FMKi
+Diqh963PJISwjvAJgzqOW7UbYeCxyUIBx65RCFeoFT1lxQYmYu2ylDbq4FhLjwr9E++oCGSqhxl
T/omU4/2rQ2efx78ME3ObRHBhj5nHlaq+Vph2J39MSxf2YRZG9sJs80UlcpbM6bqMjE9aPpm0zS0
d0VxrYu0VH1VDlPz5g6qcW3L6VGW4f//H5P2MY3MuVnWygsHpAj12x+DlR6yrgP4MOVbqFjFts2U
LwYSxo+y8YDKkaCJrrxNl7BOSK1tqGbAiET2COF79liBt4WpIIVEtfR8JAR8cQ2hHwm7cCSr/NXq
Fe8ir6XNVwUySirBrM7317BCPlOHDZe8nvQrYfXqa9mqiXXgAIXf8vF77rEF9XbMo2baJJBWPSVR
irx73/Vf+0bbpSAK/oYgfJslwvmq98Jd+JbrP4/R1MCQlXlHNbabdVdBt2aK/HxPB5lTyVs1tPj3
FFElnmB+Nk4yRTSiDfNAlec/LgrbRgVnyAKqoA3SfmSdFGdoH+ZXgbCTSv1ijH9/BUspr+HM7ww0
oHmi3KCF6ac6h7HaPEkXP4pxjWBzvJam1rn5hjCKP0BeOdriZHrVX1lc5NfeCOHdNJxnCTerRA0J
2cDTL/Na8akM2oeuc6PngXL4SwWhAHSx+Lt0CNfm6CT7zBsRA4iTcEXkLj9S9bsRcznkvQl+lUNW
zfDqxR0x9udA74wjceyfje6ZxjFpLbeckcXmnurqlfTJKWOTGsegDrRtrHJyhjiqfde/V3ZnvKsQ
Gz2kJeRc0lSghNxUxig2ogqN94oH5EyB559/rsn90nzS/EBsgz4oz45RUhvMf+N7LR4mtVC/hADH
e/RlT13V5s9i5LCvRtmXcpy5gUPFPNh9M74Cftil5Fy+GGRf1ooRp/sctbJPETAEOT8NNJtfZ2Gy
wWK5ay3mxZ8zhMB2BHLbfwETaRpy4B/ulfzqbEtGrVwHHOdHlKzl90WVtlX+zak50RiFIy7a3JRT
MCybVI020te3RUUyUdV3FVjM030eEOH+6CXeqeyN5gjJEoSMNnS4/ti6753fr6MOZuXITetVrzo+
ig3eeDDGbO8renXNLMEDKRN7sH/1VboaEzhrZ9UadZ3/8ckBaxL8gJPuwQOycy0rN0QAJNc2KNlw
NEoNYBekC/ojRNVQdnbgSKTp+0VUEoUb0euVXekVotY9qIqY/5u3KMj5RNEAmpWBZm5us+fVblVN
i8iLxbEzUQIxFQCY5hCEuzp2iPWNmfrkV6JBTs9ulhb0vJsIatmTbDwmnsYiK5ckMrLV3Sd7zjz6
P31G3MdHT7zcZ8mp5MjGpaPCFhsUtUoKEsokYK5qhIqJXS5a4el7az6sePNRRqCtUnsaEJXZNdpJ
flHSaWXMlnTVXZYcSExAoKR70VW3oQrJOZYZeT1+LqsE6lDfKDdtIcbPAfReOtupFy+JTdJ+EAjL
aXww1iJzYIzpM894Alf6JP2gYRApRDtgL02dEw6lZJ+tyFkg/rNwoWI7RlZdLzrIr1+auUHJegDd
83zzBKmxgB2xOAQowVziLC2gDGiO+tBWfAQ0cCxRYx300WHSRAUOylcPVQSuUI7C1ga6QR2LvcLG
YTVGfngGplId6iHJt00Wt0/6pLrwZgjvWw8KLmxM7y8hyndy2tU7qjvWSp0XlQHEuMIX0QbdSErW
9SrmoCS7sn7n1ijk4ZeyS2GZty2iWelkDGAt1y3TIQsFJbzZxOoW0gf4BJV0J3M7WUfGEfgv2gxz
4kdNs34PAOYAuMx/ZxMBCcLkJg9e4EzPBDTP2XyQB9yMNE6jQL4I4utgwZxyDczGPWmWspdWCfrz
KnuOCq0mWgxnJwnJSjgDZb7QhS7kPdcJx27X6OFned+1Ms/9OSDtFCr5aSz044f7c2gZT31LCRLi
AQXPqNRbB/D4P9p5REVkpYeviUuiF87F4DNM7T/sWC2+D/l46JwU3my3f0Sfulu2M4m2aDrvLBun
FOkp8sRatTvLuA0oCmzheaZ9CuHU2d8GlNbVz0XZbd0ZOYp4OI2TaidpOk0ytWAbsKta1LvSLq63
ebPrNiptfh7ATudGzuMrdpWXGurkElZJvoLM2lxO1OQ8y0YjNA/s60nkZKC8CCr4XsTVVo75eQDG
VetepYUMe/dcVtE3KwngpjUIARaO5V1k45ZRvYK+kCftL18rYuXSe+7GT2txuvvt2J7PcN1fvJJy
0dWSExj3cvQ4BkvbSKecrGZdtK+i7EyxQrMHCJJ8Gg1310BU8pwTYr22bfRNuiOA/ts4bdqNNDu+
6FDvB+FFZBBQuo2ykv7GsZEmTkIYPzUn+QSlpbYc47DfOJrPsU/k2pdcKVwii9wIMsT0rkUGgp94
YoUYOWl44Dv+I9gnYAtG7/F+u35jjl24GjyFyva5iamRLhZ3e1AQ2vX70l9183Aqh/2oaI+xgFBY
K+xk3ya6si6pD7hSJg1rSKWEP6B1t4dm+E6Od1iayHBf8qgWZFZbnmFxYr8N6fAoZ4a6+hb1rvNq
aSPSD4mXHFwEMf68lu+YMaHl4mr3k3bsKcctN7ILm6FRLmR3MMNtATfSXjUd7Si67y0A3gWcVt3e
9kX5WqYaKt1JH+460jyvqhdCqskThAqItHrNR4c/ZIBYjhx1057nvmdRgTiP2ogK7WsBo5I065Rb
mqkNswwBo0GnZqe2Y58izYwPzEaJ5cmfIDYxsy74y3VBZ3kzkbjqEbpwHPtL5GX+MtSc7Hmqa2Vt
eZrHd75DbtoJ/F2PxEe71JLYPpdjEax7N9df4NDUoCUvxq91ox5bGLm+xLq5J8Lnv4g6cK6TMa4J
+EXUEyjxZ0/U6YOuRMELnIYdJMimv8wzk/IQPxmPucUTZkxPstHI99160mw1Oz31c3OfonhiWEOg
Qiio8ZE8yqK1CrzzKBviwM3RDCISP40jSO+kjrJVKrPdGRyfL7LJIQLddxB53F2yNykV0hZhru2U
NEV43DTGL6nuXgDixC+NHZZH6fdnf6QqFyUen4eOogTo1znvwvm/DMYgPxNezc+yp9pVfk668efo
OJvSJ0fdBChM71XTJ7MOCkQpVOtsiIGiWRJAS4UK+m8dFBtTQT3UiFzIptbTbm8Vpf4M7/xXfWIH
DFx0F7hNdYYRFcbguacT/VpxyBZLIkd8ToqDU45QDURyy7egAJsn3gfk4rGGVdawx2wrB6TvdgVL
D59ttmhbU69PLo8xELrhBXwdOWvqjW7mKCvLZtMjcL0QSnHqq8E75FM1HpuiL4mP2PF1KpBvM3WV
t85xeSFgZ7vWjR3NBTcwZ84FwSg/lEToUqTt/jSVSvQbDz7uU/oVHQ++xGVqvKh6Hn7uDJP6twxE
sdkkYjOUjXnME7U+uu0YbhMqvh6Baxjw2gvCwWEA4addJpfONd+yMFOpq8KSrjDzk0tit9FStBFF
fRapcP4sDKdBXK4duGyWQ1U+OIUInrS+m7YNtacbIM3t5yBNgJOJ9kULO6pT1ASSnrTsPjd2oiyG
NqTcFI7k50Y3H9zUgaUry1FIRhhjJ5eD31koXRY9lnA2yMQ9AQoHzU/y9rKxg8y99eRALtP69zlm
4gWrzCrXmtKaz7oZbbqka97hBFKOKXArVFqD5j0yelRSkHe7jfJRwvsL9/ZJjqrI02RG6ryYFMFf
M5he7WhUH6jhpXgkyb0rScroIRdkc2dLumSTZZ/HQRgXE6DgdVLcYh8n7lWNs3BV6mm+98q6ftNT
y1w08DIfpZnow9dm7K2ztDJP36lqGT1Jy1HWvj20z2oqwmUEqN4ohDjVYy9Oc8aqW5RzV9qyCXtE
q6mITtb3iXLgg9naCP55dfHb9e4X+TD3n67ZlGQE1b4N2IckFuWAfgiLEzSyIYGVeI3ukLMMzShd
q/E7MuDiB6oWsCcYIfohZX0pw2RmG7Kq5WQY/hNU3mLT9ep4HJOCOHTeaxtthLzOG4j6DhrEhFZB
chohkvGLb0WXyleKF+mHuuKnP9OSi8U+6UnvvjZpGFzLgbBbgY7it8Yqz3Y0+G+WV7NZR2B9C738
+FYRf5ATFJHMd39zuIRjpJ3E1Bb8PiiEzKxwMYBN+5IqwlxXkYOMdJD0T2KArUcudaLoh6+nxfPg
18bebO1ZWDccPk85slvzixuV4i0RVilIzZn2uYDWdZnNA31i7oI87Bck+tBkiMCCS0C4bCT+W0LF
Ze8+8GHeB1NOLkNYdx2qrFb3S8neh+vdX0NnQw8yj/LMUEBrZeXjsKvLsfnsVJu8a1EIFAYQ2ISP
KdKc+AtBnmXn2SOxUGMC0VCi3DFPS/Pm5BJEefFEEh4yQ4H/vRmr49Db1TFU4/p4N7vZFztKywZn
7kr7NvHXkruvyKEdz+PKW/3T5AAR111lwWim5Tl1XgbfAt3VXlqoLSjkzyhyw0LJwFrGvTXtGsWD
RjTkkUWNf5PaSxlQ4s9jrSwRer+FnJwhPJahCG5BJscl8hbV4fstgnRfcLMjxYfcgcnqBFkCP+ng
gFLaknxXiyagPv3szT7FjMq/TaNYAglwT4awOZbMjTTvTe4DfG+0v+6eD7Mmc0CnpEkoqOG4WFR5
/RTPR6QRLBFwvqY9SFNrFJPNZeyu3D7LXqAyyMBdKZ+jHkBOaSAagiKz9qBosbpScjf7nJTVIYAy
4cc42G+G8Pu3zBdocFUoqkSprT60Yamu6gTZgr5IlYNOJfTe9lCWyAyhXITZ/WwGE1r0nlPLFsEk
/yoHGqVvLmq7kcYYmZ69sEcocgjaHeBCWmaNXyHUoMZ/ofhcBG7ydxcGf4WqQ65HiTkVBNP0EJCa
OlRTn24npy+egCYGiBqZ+bdkSJjBIvZI16ZwBcXcZrRyM2u8tAIguTGYUEJVm8Bz61WgTM23sttI
xHNYOhDApGV4FjOqT6MsZ8yn/NFUkn6hm5n+rZmUS9DE3qvWhObWUmFmJ6NcvZqO91Rnovgy2Nbr
NJOzSSpVFcHGJcfbZCtNOaBU9S6lJuMsXYpNcTup4GtjvHNaBgWgFT8QxHivUo9iF7tuNobrDwd1
iqcLR8NhGSH4892kdhUO6R9phyJg42rxY+Ip5Z63Xm9d0scvQRMhmzVPqUexNRoN5tW+ENA32x5s
2rpz6nncrdpuaj5bXbqTr0tAnC8qe9QnOFHFus68/jyI6WeTA3Y6wkxOOcV//K4zRASTIhD+Jccm
eND/M/k+Z+xJF+Sj5i3a2HoMPTXaSiUztnrqqhiCdHczHbgFkoD/hDQnLcqWkZeg2TLLniE2oC7g
VnehszcwG7L9JcX9D3I0bLxPBKTtM7fS8I1j8LkY7PZ6uxBpZ5/qzie5UDOgEe+pl2zHASmG+eGd
AjrrqSZfyIe29LV9RA6xEg93l/QDkuspXu4a4e858EVUMlTIiQDX/Ko11ATzOE7KfZ5M3wEOT7tW
rdNLXvJDQc2RVOSI+lIc1+6PkZSrPuZAOGCgPbdEkr+EmZUt1alsnzxvPggqQG2F12dHl+DFtkBz
/ZGourpUAZyiMOB4K+GNIFtKsNZ31lC3TfYqCJ6zdLlhTZxWKHsxJfGNVtRRrGlrRKiZ2cjZ+q0O
20Q8PMjG05tkRLAQe3Q/dVO0mWrfe8s9Ozj2NUVlZjxBA4du3EbP7GAD9bv75vaeveTr5e7laGUk
P4rMdM5yqZV0i1YlXEbgo3gyEus2ScClcCqMeFrINbkvkl2WZv5abXwoQdiaTL1Znfp8dLXNWNjl
euDuhGBy7WicCsP6pEY5VWlyKHdzbSHnG/IjgDRBW0FDpC/rmRpGa53uEBnpo7Ry6I8uf/pVyScj
fXqS9HKuMRPISJekkvl1DemXriEc+xOhqtdcTdfyMEQWS193LRllW0/D92FKbv5UHZDeyHNIGmf/
n/Olv6vy/KXyOXIIwzu2XesdZU9PocDTE2p1lJhg+TAq0y4v0cu6fW/nLy86zMZp6sujdDnwZ1/l
V7ZCooEM374sSqUivdK//8/tnRzQG+uvAiU/9kV/7CfvW8E27jViz22yqMUngiYoUaVqt/MQJV7b
sxmE/YX4KBuhJNIf/JpUj/QbscsXu5p4tqkie+nY51ecN3zdeFWCNKTIzaS6JFWVz7GufEEwwno0
XCM+h27FQWD2C4eNHEfzgoCWC/tL3olDr0J9xlePQPevuo1aQ3UkiUdoWebSDvYbytXTS77lWLL2
o0D0ajP1+rCSvtS2kOWI2nqtwWcANEO/VkNlPUeJXSCgVpVb/rzWM0Fz9VgKA4KMQjGf5ZRfCwbA
jRyVIwCLrpq+DHq9nnQ7fKQGnPoPRMaXeRq9UFkPKVptHzoxEbbLoEo6o13uUWaUXgdLzw9k/Q8Z
ylPHzkcOeiqaByS34ots9PngFVv2J6/v6r10RfMBLZgbQVBrCf4xJkFjcp6dkBCcYLJ2V1neagcD
6aibKeOHZlw8hIXQ0TsgpFhNOjdUZ+ZWLr0tmyDvWTYAHN+NAb7rwkQlZIq1ac3m3V5Xs9l67FjM
Qvlixo1dQcFZbNhdjVc5F4I2BKamVrldzQjnuLMdWdSSlsozVED68/R96FVRLWFEURfCDLvD0PTW
hsp9sTejNyrXzb9Vj1oV12o++UHhr+xM/BBhba70KIW4BTI0khimOKtaVD9WmVk9agEEIrMrg9Po
NqMZGvssB+W0eZHjQRnijMWOEyCAMnuGkdkiD6pVqIXPaqXmOzY0aEfoM+xBDt9mlto0rSDHgZ3t
vlJOsnz/R9y3yhIOY4g3a+MxNc3x0wRBwpbwUbeRJvUCX6DO0a51ON1maQ0xNacBdh5yUJwb9jR8
GacOGO0vH0zIwZ4MaUkZY2MqiCRNSD2CdB0itqV9HUKOKYKjNGUz5X5GWgn++TIv2ApLp5YoQbCR
3RhEiljKrlzZbMhvFrumFmiHBl39BEkI9bem3f0AKERH776piQoYoDKg60GD+OBrPJ68XgC065Qv
pCa6H3qkH7xYe0wTiItSP239bdtZpNBDsv3Q+wQPxOrYUHXtdDV6+MWg3jdeOyoY0sRSr1amGq8D
Vjxbcqyn4kaOqfPMeayoYu029t/r5Jg2I4J/rTPdBGx1ALdOHRf10hgyMmqj1+7BXPdbHgPFc264
CIDO4B6hQMRKTDASzbpFx+dbD0oI+ctUvyqQfR37uMypxSfAV7I3KybjW+vPH7lKLKProDgDdAmF
8jygGcFSaByFqp4fDTqhxiG0Gr6gJaxe8tpJ1F8GXwnfAo2wid5rOdo+sQLnoR2z6YUlJCpT61An
3c/eIPKdp/TBzsjTGQYzT7mPyt59GbQnKvVkXnRmu74YSgO+E1sft0UcD9vBTbxPQ6pBnmimX3lM
NWsd3aCD4Pb8wp/pKrjxLeBpQCw7mroXr0LZsopbdeOOSveiRDGsPwFE33K0U2vqEQlHGJntIVzm
IO/aGvGTRXntC3XyBIJVczrer1TboLfz+cLMn2nSqqMkEEjh6Vv6KCsui5lPgCowPvy5gV/WaBay
e5s4O2MletP4Jm3v82QPpqlHsGeU2hfVG7f9+u9qjjlQ2fCDLW+36EI3eSmE7QMnbYtTPYTq0Qwj
xMyU4RxX9vDY2en4OCQVWyKAAtIlGwtJbj2o24u0iGAPj7dRuSCo2Ct0aoNi1X+uAfMAHAjlcLhf
IzSd8egG1Zt0pdxKzhra2aksBQaubR+7uVwYkSf7eDdTxX8PVUkFN1cUywFQ7mqzMefqYWnLpo69
mGIlBGnnC3y86m92FPpPpW46FKTPhE5AalcQxqhvECo0a9Fo3dbzG+2t08oS6M1gHWZRg/04B9d9
HaRSkIX5BknN9DWw3WmbtEJbBSJLXqOs1PciqOrl2KvJa2fFwUlkRrW4mQFVStC2vUoL5iTojsqq
WU5uXMLXY5RH2bs3SuiQIpF2RC7Luc2s/bY8wjMJu0jRamuhtC+ea0F8gZrea1hH9aGCdXMpzUhY
yRECLjgA1XR4hegKVJBpUg86T7YHxYHMOpnVyaz+tQ8d6wEa1+/ZbGWEO87wbr3JsaZMjIsbFle5
MPY94zr6wVGOJWZoPZa2spFjeVHYT54P08B8FReGqOcm+0sOofwav2rcjfwoHJcRumB2ar7IedB9
oGhGRFS+tg3zGWl2ZxW0NRwNrchevR7NJ4tUJdj5/HUKmnc1d+uzHHMiQLF6NMQnOcjPPF2mbhUd
5KhiQ5hvsqPeSTPviBNkw6BuzEgj7184R5RVwofiz2YcV53aa5AXMYbeYkGE2px+Tos04rBQOKxa
P9TrlZyjRgpzpmaadolePf405UI5LldHbaRuvMBEeb2An6EQvXpgO0DMiUc2kB4rMU4GXGpLBLhL
yDMNmFCksy8rDxSmnOSE4IrVieBir08P92YafPVBj8zkAMJvr82WHJT+eCT+TYW4W237yURMbh7O
NKrYIZzkMrfFeRiu66qdNzTK310Buo2UL7jV/+PsvJYc15ls/USMoAPNrbwtlcpX3zDa0nvPp5+P
UO/Wnj7/mZiYGwSRSEBSlUQCmSvX6rV4lQ9WcpKNZJvqbtVKsnXaJr0NpWX2FI72zMcBlPrmIy8l
TZXNHzu3xwFK2rFb6qFfHEozqt/Ckqf74AqfeAzdSi+fpliNHmXPhD9pMrrxmd0LR438FPuom/UV
CsGeToI8nBRjvmOZ1wAZ8M0YIhsXuRCsIjAIUsvoIJ6KTb5zy9SeNSdV8ma3vla5lyCF0D01dfMq
13EKHuAZvGnzenkUNg9i9ABg8xLSRPnRdBjj5pc03exTAmdJYKKsPk+Sts7JKevt/HYddNChaS5i
AeZ8noonH9o/yNxi0zPOzXw4q+ZG2hUoKALIXc7S1Sz7HsYzOO2l7e4mZ/3xlXbU48uTpvO9b9FL
/eLNlGZarn4MIRIWQ+s2m4jaPmn3PWv6cKqp2Qm1bDeuiXI2G5UAyZQIlpiyNLctugNPo532T4G2
C5zGvEoLOxR9R5wTgeHJ9VA3zpDuUhxRI9dmd08mIL5HjfP/bRRAEKU4IVqicnKQxj87gLUrqx3j
t3Yo90OW6lejTWIKC9HP5pD2rKFj9hp8lUZUTNrnqrNJvjAhG2Z6J6s5yjGL/f7FVcZ3OeYTrj3r
ep0t2ibUn5xOvPlT9UP38u4lKn3rubA2tdKgR81yr4rrwao/j1lJbUO6nDc76do5xrSFrKTmZsFo
Onnu6c86+ljLdaKY/WofUjpca/oFGh7xXM6npSIzoCrrjbPs+WpDLKiBElHJOSy5oVc9zP5yEGpp
8azW4m9/4rc92s8MesZUPdgQDdlpAGgp8eCUg6zpYBUCoqu+MJ94SJlP0BWIRTS6+b6pAvGUabp/
GQt0pedB6RZog7mqfcLx91mif84p3brKOXphtNspHsXyPgkpjSfH06OznOMpuXNw5hc252X/emHZ
9aPoFFfhq2V12qUSVb1SIRl7gy7ll1sZ00/0nXLFSKi8pvIYgd7pswn9FrQKupkej5lNiQLCMc49
AmsKh6AchOQ1tEf0w21o27wi3cHSCv3DkD7Xc1P5PRUYCgiZLE/SZ9dhI6GH4iR70sMua3vhumaz
l7PcLo1O1eh+g5lM5Cybc2SOS9R+TRtSQNssFnocxA+dM+j71O4uICIGdVHJNvRc/6ypn9LjZqIQ
MX6Q/ZIsE8g49ajNJmmHGhu6jAgdKjVvO6gfYbKLkrj8nGqjWpWqNh7q2vDe++rFSfXic0JdZtcj
grsWYVwSg0woEYmnmluooi5Ltyie8rkxPbQ9gyko9tJmaBoBX45BreM/UQ6XP3kEYUF35N1Cjkmv
AqIHyhTKs+g742LMjchEt+xFE22krUZq4gKZhHGxA/vKwUU/3E2l0ZoPoXbVa/YFkLAxvQAqzg8e
0t40psDkx2TF4iQbxUHKcCEv867kMjf9cZVyOlreneqh/e1OvlewA/2nG/jtfiAzu0cH5zv3jZ8D
ZD3EPRHn0LwADlol754p+LVJ56ve18yyt/DLKb9E524USDu/jZZlLNImFc9jELvrSbGtU2TU2iGE
T2mGVftXKBcOkfDBaYmVMdT2Z5CkzkZDMB7eeLoKyTtYksS7Y3j2PurQBstjkux5ACVFMiHeIBLF
eHf97JWCO/GoD1n0MpFdleY6DqKjEmTDUnYhfHdXaZea/+Mko4izpZgq0FsEpwst+GYFQl8VTWPw
a4D714cbmk7xwbny01RB1XSmEE9l6Z2kuUIyaTdWVb1uw6T8yBDKRIWwhwVaH8I3MjG32YOuE0a0
0/YxcdLDQDLmk1AMDB7ghDZJMfqfxhg8ej2YPIXb6IUwfgmlDnbYbrQVP4w5uOmj7TRt+kgUH0Gm
WWw0pmgV5IPH0QVNUvCWJ9UjgAJVaH7uNEhxlTm7XfWEgMbOiM4gZ+MXHi9HmeauwqDbTE4jtjI5
TrXXsifL89aAej+ORYX+65xMR8G3pgqsyi4mTB7XcUT0fV62zON0DQUSUKa5266dWfugTuCjQiMn
WsvMejd5n2S2e2Kfdc0ddSoXctGpUMKVAB2wr8dvAunMcaEZ43MUB8auIDeZbwPdQdSeCqDTJMgj
xG3jbtUmMClraLrmoekoYRii/khwFcmW37Y8PDdIPuazhzC7bsN+ON4r1qgcqyKHR6tP3ZewHJWL
cJOT7MWGOb3MnCfzkNP17THPUckmQEFtDQVrp7wiTx+2VPN5mqny7cqDD5Q/vhedUH54Xr0kWREG
i4aNjtNX43fqjhPoKHrxBndMOAOMSqC5Awou4VA9T8owQqWFnKfsdtTpProqEq2a1hDeNkBrZhQs
rAPD8x4K3ekQvTyiuzI9hUNPp4eEPjYgOZBjSlAM58CE0HAeDOoYj1j7EbtjfIopKdjwuiS10Pdb
Fh3ni6lMzUvRqpLhvvqqD+WvTB1T+ANIqtlscGcu/eqr1g2bjEP/u1bVxc4wBZi3wUCINSfkWtdf
+RUP6ySguJpb6y/dC0Yq2csEChf4jla1MXIHRlpE0Qb7IBvKNwBkykscucxHCxmIufl7/F+u9/lG
03a/50ujnH4brhriBWWmXx3EBRYDSolfbRVYiK3Cpx4/OCXcEgC1g0voKsFXHWGvRdkhWVyV1D+D
hFEvhMe1rUulKAxsVX1UInS5DdVKDlUqvCuUU902cAN2zEPjXaWtpxoCzuLS2HQoIy6oYOB7mMC/
kxVTuW2BPH+MlfXVgWHpsaKE4TlLjW3ADYLTajst48kCicx9Dy2egSARKIb25Ol175zHAhiDG/Qr
MZKAzMB+PDWAJHZqoOc7cDfKU9DzGyrYN73Cju/wq6lTcmte9T4VCNfoFnJOYu4qrrIonTx8hfIH
iGlnP0lzkw3uHiLfYOWxV3jnGY9GpWd0OznquOIXRarugxyUJtlt8v5oUv/+OgyoF6Jg46zNvtU+
iYid2w4yfj3T/LMd1C/x4Niw6XfRDHLgxXVt5q8f0F2bu2Dsql3lZSjmzF0KE5SD4pEJh+AqfDXC
wn/QAuL6ivhENO9dFSPU33Wmb8CK5euaP8ALslAgae0qWHa1Il4ckhMPZhG9Jn3tLvSmHzZKZZxa
YbfP3YzwzCCoAeAbxcdxBonCJuXvp0SNQQ8wKv2iBiVhNoBX2UNoCXaEFMilU7pXQMLFAZyd9RgA
BeB7Ww/ftbbkeJGlXzwzCtbs7dne6I760BYwo0uPAlY5JY++N0StlrVDPt6bQHXYla2vJhfaprq1
F70yPVhlePKqOvuwIy0ALRa3B2F46UdvOsuex9Bra1vdQz/LRvj8IT66RHhrdqL61qjGahH4xEcg
/UJBWQPiknfBOin5moc6xBQw5CswSBv9YSh4zPD7Fy/wb/oLoyyKqwn35y41FAXyee13g77Pk4CT
Y3+3NyAvE3NoEHjpdSoQhuFTmfJLC8b5l5fGq8pSk+9ZSETPqgA7UYMYb7qWc6I6qP0RTlZ1o+qp
9dQUOlSkELd8swt9E+li/AVX6WEkGvOl1lEGV0ffPQkBr7sCQTqMxX31hm5GdICaZ0Q1hW4VWNYW
zApZurmrx/BTBKknNuDTqjcSt/nK1mxnN86jlk7AyDJLgjvzKJshqngb/hMKwYm3CcwrmlnxVa5U
tNQg5HX/AkxnfIFVeka88QKGnu3g57Uu7TB8BdDV/vKcvak29U+SweliiLXi1aKcBipRMzun0Hof
RJBmW2Q6vKsKXHIJP3b+NXaqHTV6za+0FPueQMuXKPCrZRZW0zXWQ0qclbQ5ZEUwnk2YmqG7aPVX
Y07VOpRu/rQQip1ncwuA5TZW35oksQETuDnfOCrEIbT1tgM8Bo/CBQGsR/ZG1PwdgfF3ByV7ATSq
hfvSbirIl5uamNYIKfkymsnEZSOH7l3Y9AFVOfCW/WtOllBVoZWusuPxkT9Uc4MuWbLSqr5bwVSZ
PxBfAsImh7Xaif81EnKmY8eOjxylquXV5STRDPvc4Vl8a0Tuszvqm03ZJ+BV54G+9ABmZLX+CWGW
t0fZmS4qZchbZwBWZxdVoGlC7LEj+aKFRzLiVb6Ql6OvzZdov29zr3u4jZSdFx67DoHBjbz8l3/g
XNAFsa6uWW9CoiPvUGtnZ3KKQMrmboj8xw7iV8KVXue/q61urAiaTDs5ypO6XEx525/lKEl1mLsU
9VmMZfk8Lzk0mvImlwzbqUEuna5csif7tZJdn+3NbUnZhSthK8zS3vEbVA91Q7TKpxwLkjI1hFb7
H5u86m1UvkVfDeltRBr/8vlPNjYsu9ptzmR4TErrX5sipTza6Bz0Mmzn0aGWK7Hy6XS3m8OgL9IE
zIT04HzrPCYzKrEhEkuG6p+pesWfBs77fiH9hoNpkJTl/hxvezjSz9V8pTnR7ytp46j0e/Qvv/80
CijBua2XJ/7Zg801nqVamoF6wll4zT44LsJpS3mJhhe7Dnl5c5C+JPP0ReB09W2qtFVyvrz81yTS
Jfah0ESzGgM7pVBAqXZhB1A3TSr/cUp9n5oNjW0lVKzscFEHuw+Mse0/UEy+lG53uwtX9Jr7BXB7
QtXOQg43pn4GVdwf735KpIeHOhw/BiHsfeO56sau1eGgx+5w6IQJibLsT04yHkI1R3LlPm4WGePS
VRpv/re+bvo6uEBAoLA+LaBwz5xs+urnVrVWk6w5IJ7bP+ta8yHtXlUsxDgOMxd0xjYv0X3/mtaa
8pg5MKjxZW9WVW0pbDsCo96RekTxzR8gnZ3KxjqCsrx5yylsLpHGKl5kh9wfs3qhbFxSXGdpk42R
gC0GwstdRQ28RefUc/B0rpJd9HVmEuSJXX5ZyEV1fUxpqj++ekbaXAtVL69JEb+ZRTF+wCAAO+Gm
DAr1tXmtPLt7rb3O4FqPu+5VYp1/X1sGxJOpP10o00ZOysr1TW8UOucraJOALP2sjNY+6WEyvIQV
CM1A5fQURt7wwlbX37XswFdyVKnz5FxP7jc5mJSGxhbpCC4BoZNwqjaa4V+MsQPRaJbuWTZpS5J7
Ibyx2XaKGy1u/fu4vLLLdqeaiX5o21htt40SeqiREF11o6I7CkjuYVP2lPYo+/ZslFd/2ZxEh/yK
yCQbMQNCDd0E7+MY4anpbP/SOv3vRtjQBQ/RVG7+GqBgANan0lERW/5nBvE9/5KaWXTm+7L8yy7X
9IL8eYS5Yi97yLb08HcTSJ5rg2SNz6T1+V6YOYJL/5T9SLvgkEYp2r2QCJ+9gd/ddLtyqB66Lydt
cs0/vtL01+p64B81q6x35jDFCtXMUFcIr925cRoVVCK0I2m6Ps/3HULuXNKXVxlMqQsjCU96UHD3
mUVEIbQyH0ypPQoNmNah4WEhVmWv0DbXVpESZYDuZ2VSk/1D37mLeuKLAlaZT1eN4fuo8zXKzC5d
y27miXwFlUm5BzccvRta9FOfoU1yMBZP/ErsV3y8RxKMj6WmhO9gGd2D1UFnKJ38oay4XZU66AbW
52edLMFD1kfpPATeuSIdfXVQHn6lWhREG2sgRlJBS2uFtzelm5zllC836EORfZaxFT9KSAN7lPqK
hQqe5PGOdACD/pcl1z6juIsfAQvXN7zE/3+d2+vU4uO+Rj9QLEa58qHNRjAFBJqDY6V6o7UEQA80
bG6obGxW2ZRwn8gKRCA6pY1OKQWrJ3nVSOM0WRzOUcnm5DY7yfGw1pF5/ZeXvIxTMuoQfwHN/WsR
OXybFNlBfGoPKI05x9ht623Xui8EeJVjYA6iOsvLEO1MKqwwjvwguWlQ1ADaz0Y3XaHQke9B6BEN
iRB+CYmOLPLsYXB/NI4XreYwYrGQSUeZifzPSUk5BCCgPEpPBfnfpq+yg+kO0IVQoFrqM5q04nx+
IyW79f8M12qv9A9/ukMIJ/VCMpVpsAHVqyQeln0p4uOgRY2/vfOaNcZ4e4FIkGV5+NO9rQCfzwB5
TNpT1Dn1V+3TEsK4yqay9PYcmQFw+4C7VxfUyj60q5T/XWtcszoxrzEar9tE8dTl3eZyD17VsU3i
dV5KDuR25S1GnQzj3aaq1ocbT81RriTt3FdXNfhxyoiYaWh59KjY1e31pKlCMo/0bPsk50Q2Bbdd
o6NM6Q8U7xfDyWi4X3WeO2sWIn2JwFnc8sJ9RKtWgmTX7DB6/kop0Krx54mFdJKXnk/iUYucen3f
iCHvpB7u3f/Fhu1/dqnjGtVw4C+boePgM4Fv8Fu/unjAmWEbnhurf/RHZG5bHvMCYBq2MrffiMCa
e9mz46q6ZIZWXmy3/DEgtbu/m6THqBsJSJKp2I0CKuK4K5QzLKvhwgu68T2ZKKccWq95GvrUWieF
4p3dptN2plYnBx0C51PtTP7WyJvqUTFFv4rSMH2dppJDcyect6QduqPSquCjSJA4wDRp/HRIT0V5
1LLQPemez2Dbmb8HpYeuj9HJRBBG5WCsJiJ6zOfEYhRG9oNjdWvZk43CXeCQGM2PbvTjCBhq2G8L
t6ypWPCsVW0l5qH2KTZHnF7ZmihDvnRKxaE104+NAFNISvvRDR9sIWLIEGlinsbXBure1LGbi+zd
7L574CyonEhATHOtXf3Fs0JxkB5ovidXB/LlBalrsTNtHxUpCjSAJNRVsL2vrqYQgfYZifO7La8T
ZT0ZSbqSy8gF27Idt6TV+UTzmxJzM2Rxsy+CACFq+RZc1WBvYGkvZj2N/tKCmeIcNN32/p5by8ge
c8Kn//3T9cMIgUwKaH5+29IdHvbbp7ub/nzC+ztAXoSUSORbu9tLZhw3AKqwfbi/ZmTbcGZmZODu
r9qFiremFO73J5QLVmH2+xPe/lph4ED1O3+629q68Nnv8Omkt1xffsIaGrH7m+znT5g2t//f7c/S
FxSBx8PvTydnI3JyUHwHVNT8h5Cz8zT7EumVONyXt0k7LoZKiVbA8MpncEdzvatanAurdZ5IlT3X
uu1+UnwD41zmAbDUvPI917JlYSnpQ4748NqdkBJo7PzCjUk8ZzoRuWDyuMuEMVnPxNRPimZ8lYOy
KQFjGMIdb/5VR9F8QwB0I/OhfRS0J6eIf9z9XY34Ic98NpyOumoNRMNMFJ42iLAPqzpytKfAz/Un
CKJOztAo52jujaXdH4KIP60clG6WB2U9u+0AVkhcPDSqL5oD5fG8hmz0phjWaWcX/7J5cb1xLbu+
3F5ljGpi/p6+kC8jZzVmiCqIVaQH2R20sX4A3HzryVlDA51RaZWQc/55v4Hegz7QnEdpiiB82MEg
kS/v7xfO8F+5miB3Ok9Kmig423p9e6fSBLc7cdAhDsj28YGkzfiM/a69/UkA+xdbNUqB8RtfBvds
eFn2gLolBayjH17klUhSSqf6Cp3yecAWCUzupQ4CITSbaPWXtxurw76i2vG+gPSQDa/gZePvV7ib
rbiIKMb/5xXuA6j3/X6VnCIU+OPZD6kdHMlqkK6BMhPaZtOx0YViUFLvx3u285BZT+5wJOvskG6v
ygfXRSphUIPmaoAuWJHPsV6UwEHQzsiGD1H3wUIbjPFblDfnyum8XygpLjQkO9kTdmSV2Zr5aD/q
wKfU4Lttaj8b20d2N3Ud2Lna7FWnrmeVwjZ6pXSJoylCeg+8XW1rBZ19tJXO2buZU6E1xzfXQJZw
lmFh56V53/lxjSegWkW7qGWrseVvjC7dy5HBcOeKo4xc8kLv0vF0s9qGuxh4EKxBVGT8Cxr+y9ky
rBvi/YqWbFqN7cmyzOZ0tnbN4tp8KuEf2oZ1sQ8rLSRm6voX1QUPAr5YgY6xS5axnjbnqbbUp0it
X6Xd8WMDObmqOXBr1aipNFZZYSuf4Fm1jat7Folkpg/9OddbKGh7M9jz09DW0swJ8diXg/oSXcUU
OJSBWUkDFSqa42i5FR1BSDK+ybEfzORY10VDjfJ8OemwVjgCGSXNz4kvBqvQ6Yr1NGbpq2uRPmsH
xBEc20peCwVZBRS+rIXsdi0lV1Gu/pK9SWkcGNLds5wJ54t4giV9CVMwz+K5cbIdyJLmRXb6uNjC
3N5c5dw0ml5NP1QfZI9PAi+vF0Qn6Zr0gABbQvV7wgfKS8r5c89PoVAXZlGHxOppjEELl6qdGesp
DH/bppR6Lhiua4DCgjifdIwG/Z/h2dFqp+LgjTl44z/2QsyBhk6NuZFObzFqK8Cqy+S9U0Yd+n+e
/LJrFMQ8jcj0Dz4grXf2AG+qKKNHytWnt1aspJOWucnFKDq+x6zg6BH1TJbGTmCekjiCdL7igRKY
R0eNm2NvT85Zjk7kv8Eh+a8j6KqrMJqHqknSd1NzwuPUhKjAzZPybso3FhiLjZwkClUB5RtyeEBh
5Zh3nrfxY8owZRNJXR43RIcnmSV7pNEAS0h0FCqYya+q54iw1hi3+rWNjQru4TBeo/kebuRgPzre
hTzjrSdNVdv7ywy11z3EetWzS0r7qDUIDRtDQQISWtBXpfUjjgmsRCDY3UcUF4Bg/qWJ+hvMDsB+
kGBexaZdPMZmKbaWN801cwMkgAqPbLe16udGRwAbau/ia21TPqXNaXStRSwK6NJ3yyuLRZzm6msR
WKRaTF0nkG26ux6GqL2rTDOepAjR98rz1zrhaMaXsv9OfG11W6nM4n3Rd+bX2KRSwaIw/LltiHo1
SZieDTUncxcP/i5Ube8S2Ea+ctBvfQ8t5Udq2+JnMlxv6yB6dVWQWvlsRd8AvuqUqwvrw8qbJlSa
huR1QtbqJUQP4qWrUYKK7exJmqLanGZxQpDV82DZpuUmJ5y+lqPcG+NTZ6JFKUcL2IVfmuN9LfJx
c1Qrbk5y3HbTdN3afMmUz8xtu5exS1cldMbvrXA04BehgYY0XaMQ9sYK2hIi66Z+5ySGlFM8UD4h
R1NvQ+Kje9a8tHqitOpmHqw0OGb5jI6evZKc3xzlI8N2VFtx7JUmWZhC6WdpYWul1kG/NK1pOEub
bIAiDOdkbqaosVZIOuEyz+ghsh3BrjIi+7oKYel9WNrkKHRwoKcy66jWSbRs+8l7qC0fGefcHpYj
mnZfCcEdfJS134oJAYfcq8stNZnhBwKWaEskzleFguZVhuD1Key06DEjfUNZr25/zaLxXUN8wiez
sQi8DPXIsA8f743deOeajc6RYsbSWcSOG+8nxQoW0iUJ7d/OfggHsalm5xgJOm9hEapblKKp+f3L
PqeLTZny5wlFNj7WEJodph4oj6wO6MbkezXBrCQrBxp6QHoC2JyoKhjd8LtqteGDrA6Yx5rZ8/8w
T65iimFW7Awv6kSpgFKTiPdE7D4FonefnBr4iGNdpWVUCfpAk9Os5Ji0WU6zGdxmusheIuJ4V/cw
lwWIwGVLy6sfIa0dztG8WO7pzmYC8x3qwnoK0FiB9D7lYGI01pOeT841sYG5MCYttSWUtUc9+yrJ
a1gbozhaGxSAnDVQ2U5VRcgIx9Wblme/r6SNMqv2eRyKJRiK8Ivb/zKsvPqwCyvb2xS4raXZ88Oj
a7cmyV7uVkjHQGWQ9uGXaFK/U7LfXYO4zR9GY7QX0r/O0KpnJ9E/uIaaXj3d/CntwkXMOKxLC9oa
fmeuU56knXtrA3dm2u4jkfofkUlyfn47So8kawIF21Z2eXfiz7vre2dY5/O7gGHmWLb273fXsZVa
9rq3qaFSico+/1na2oWIbP4xRblYWfGgnr3GLY9lDtlj34fx69QBUSBOk/+kGnwZN4N5aQ09XbWm
4UF16SMCMl/dm7RVxq3VxSfXav9tl76mar75phO8dp151BJL//CGEh6yLA7OpdZSHq96+VpH5f19
0JOLFzraj8jIn0DFpe+Gz8fqq1w5RsbUn2GnoHLUDOpPsPJ7n230D80rviDNZb6qlZJtnILguxE2
6kPvT+FMmul9iRV/LV2hQ0LRyS3ql5zq701ntv5BpZT9AnvUsNS1kR/xaHZQcY8eqLbJtPdG5O44
YMTLmSzofcqqZtFPY/JFFOG3Iq29b0QSHnIIOn6W+rRWue0HC7c7Q3qSR4vWgv6GipEFpR8bM0+r
n26gPiKm1n4zuvDn1AVip1huv1FRHnn2AO/lxTN0EflzV5UcQEdP20hbN5nVhcKxXZb3+c0DukJ/
6SYmYQwU5sY8RFw6ci9FKEAxz1dU4teIi+bhunGgE1kHsDTzH3CPlU5Smscr50ZRxk+30cajLily
mnAd25AXke5uWeefKTcbf9XbFLl+oOXaOhrCZpM4nbKIlES5eE6vH5MRoFzs59XXLnoDf2x/S6rW
W0K9rZ35h1lnE9rhZTUPtOP3lDrkr5HVR2u/4hxgjUBUCrWHXi2O7G+TWVCR0QYfRR93m9CJ1L1S
CPXJiQIko2aPobNeDGowX8PM9HfwgzqA96zqtU21Z+kAJVG6gNQPyFldV1tdCXX+BOSLgGICr6s/
bDDZOyVJi02FEIzdxsEb/Pf6PjHdfu0MqvhiocUd2tn47lWDuXN0dEOkvVK/NUOYfLbIuW1b4Edb
zQ2tL0maii+GQ0RhSFR7W7Z98jkm3+RYTI3zhmO1sUOyZXofjXol7ZrgoBrVqU7MawjeCCgjyMpL
E9+xV6ESbg0rUZaVCJA64yxxlFfF3L3b5IAZVP+PS2+6JvUUrbn6a+4A0v4AqzuKllD8yaaKwCmX
YWH8y5alfX7hTURbMgVoEf1xTuYB2PodWKfFj7/sekPJbeA357/snp9n5xbEfxdb47KmannZ9/17
JurqWs6Viw4cPsc/Jqre6yviNDcTWbaKIBJVsQrH2sActVWBot7Vz4WxbswBwpPOdTeFYRZnl5Pe
jqrY4ag2/D9Ji3t733KLY5oH3a6G5fMsPBh1mrggg6Gg4hfDhfwYRDWcAF7lP6daB0NsxGY00tUH
YAD5pbIMdWNpHQq+mfA4WN/+Fuq4gyOBk6llZRdpk1de4ooDlUEPsme4kQ+VURqU55qEVJj02eVm
i6oUCcFUTVbBOKrPFIP7h2aqALB65lhy1guWAKD7qxwVCfrldog8qOwasdOfijH/llep+lybCGRD
tnhKfA/WXj0KyeiKeCe7pqn1i6yIvNto2E9b5H+9J7Kn/kujtyvp5UzsXyqTfbxKtSLAL7hmRjGR
J+y96BRUZvMWmtUyHg3omG0ihZPZtWvZbZv4B7Xx46OTdvE14+wpmgSQqGsa68IqG3gvmZSiVpWT
MdmpOfqutiXqp8ohCmwm4bmdWWnjRoTnjoe/HJON3zfVutWDam1Z2pQAhG4fTWGpWx8EyT4LvfQi
G80s45VaWgjaGXl2s4XNlFKt5AeogFrAGWdnaZNXVHBWO7UlwXm3IXPsrWB70RYgD4tp3SUDuZGZ
gyd12/QQUdS0Teg/Mg86u65tuUG5r65ueL/C5MADw/kZld4vvR3Ut7RSJmBJdXBp8trZwY8ewrVo
mQ+9Rv1uYRTlmxYVIfmNsvsJllcYhvvLqKKX6CWrVJMn1Gjdmia1Yajr0msZ50ia/nd7Nw/+ZSO2
gf5Iu0hE8AsZ4Fp/cMEzU5KhTmsTYME5nwwNbGT0E0miEVaXcTzKq3uDwni61eKWKmrTg3mBJmAf
QtXjfBkZ1UunkyG+C71Ju65Qpy9tN+c/fnL07jxUWrlOVNPbKVSjbRFbHUEbWeG7rikK3IGq2Ee1
H74Hcfo1tNz6woM7fDfnLHhSv/mePRAaTp/llKms9QMpw34pnRJOsCC/qPYgCsszZeSxMfVUFonB
Nl6tyNRWaTzWl0TTk52mlin4BcM6lVGSbIJq0J5sisSWPeUkn/1kPxFkn4H8bL9IWi08KtlDj21I
YBrVknLH5smseYKkpaaeNLhqD5mj+LupVKdLEWTjakTI9K3vOSUXH9xz0pMpClIAUd0vCHCp8Qp4
a3Ly5zIpt6UUciH7sgGSF4FwaCc0GuN/RuQa0l363ObIvq7A2Np3n2Ntptdgpr7Whj4/DVl5kaZo
NoFAEOeob7bSJJve1NsLsYKFnHO3yyt95sS+2fC4uf5ZH2qw7W1BNSVOl8b1xQmy/CT91SlUNp6Y
aoBYhrsVBLaOUxmVSKP3LiH4Njg7tWFswLfFjyhZzVLp8Oflo2hIGBvl/MwtkCoy/JXTUndmxqZ2
hLEFEoN0ZgvRqibeSGOkZU55u3R8GJo9omnjUR11IGga5+ncb+vnrk9AgpsewepUTbdq20OMOBTm
fkyrcp/NkckIRsbN5FbJY6HIULbuv5hqni4ttS4/0BEO4AkltNhBTEo1Z8ZWedx68yFqAbBw3fUl
VGNebm9tZ1yIGfDRlUp44ACO3tvctYPWW1AvoZyiJO3e/ri1NuhCZ6BiJg+M325ebXmIluHmspq0
y9Ws2Q1cy7/d2IVY4ASm5BQ3TbVVEofkfvxfrJ3XktvI0q2fCBHw5pbek+2luUFIGgneezz9+VCU
hN4do23iPzcVqKysAppNAqjMlWsN6lNgmuWDzx3crH2jWLoqRQEtjASH0onVJ8tM1V3mGVTyT842
Ui9PKaU9k6ueJ9lSAeu2E66KXMeHRgKuLbq6VSN46RTqrrNICUEbJD8lPsyahmNEr7nHrqcZVfNT
HfIyzL9f+RKNUEn4tfK3lLa8c8UQbROrWNiEucKFV27ZZiC6Cp5mXUVJ8SBJlb6sGkrNy7CFo6lJ
CB2SBPhCEfk58xviFqG988rM/kF+7sXtw+Jznhj50pIK/VEDJbep4VE9m2Gk7Zsh0XaIprUXsSJU
PymkXC6s2W3vfykz3k55dk2x4/uKRQJ6Z1pRb518OUwkhTqwqL3Y4/zTLuiDjYxYcfATQtujsfMp
UgwzvU/RmxmSdQL/ECzdkpYnD0GdZy9FU7xknaZeBrdNX7jKDHCjQURmGhylDKo7WysPYtRqqhD+
TqPdiVGyHgXsTq6JPidzCcMam4pYd181FzA0Bfh3Lf5sB/LJmDRITIvtiec6n1LdnOhGg+bihBXA
zFZx2Z7XFIRFRbuoNKv+Pm5cT8q/l3HcAxCBEkvOu8+UdjgnVyp/NnVTDes4i7XFh4EPXbOs2G1R
HCnsY5DBHeIgIZiMunPya8LQkK+zaQ0NdvhF0P/NGxmEzH33A+bDVwTF/U9OAk8wdUXdNYx7Y1dR
l0Oti51fExLCK2i2za2pD86Sxxsf+9Q0FBgcTcWGR67XkBcXxgxVVISlh4jMtOHy/BqDRaB7+qmr
KvfZ9brph6LWCDPSTVqnXJeNgeTF5IxKgLkdNR26janrN451sBBDvi9l5U5z8aXmRUwd2RU/Qni0
tCZXs266Ja8+wSZmP0FdpDdGqzxm45lpUq+9NQm3n2rFvqH3F0CSe5QfAkgHjFUeDd13OVeeUrKM
X9zWrBaqZTqv6HkNSzR3kye5kYM1xNNHJ7HgCfQHOFvDMdv3IHFgPlGkbFmX7YFXDRs8O6OKpcdb
ybDjVRa56VMyNQOZBTIND8Iiu97Jsca9zNDZ903nrCqZMaLbTfm0bLrJCohQJ6/EeDkQEc5a+Iqr
xj2HxOWXhd7bi9SXnyOL6iuz4v8+kH7amG5aLgWNkCAOCqcC2DrLJ+l4YK3yWKGIGKuvls6fZ0fq
VfRkQuggr5/RVK1uCpzDhzJLy5WXWsbnoc3+thIjecidSrpAD03S2+j4HaHzMEUjH8gmV18Tv/nb
4DP7zMOlQfsSWECoNcESxuYbavPdJaOIaR3YNkhix0IyU+mqfelRbu3CNzmgnYPcjjye+LX8pYzc
INEBQf+tbr2N6YCwhO8t+NvhH6OVkrKLlFDaEQD8OpQQmyc6BOQFfOg/a1lgiEzV3HpDR9TdInWS
bs0ibx58Mz/H7qAiyqWx9S+Tb3INswtBZ/9mhcVDJ/nhvu8D8wiJN4yQU2PEVy//khV+7S28jnrR
LGh/dOpG1uRtHxTOJz9zu3WtyeXRZgNx9bjEZdjwkqXB4LBBdVu/lmPjLTtikVQLFSFM0Y4fLeom
sij7lK+a0oxflEliFfKUdOFaec43athksv3mw7X71bYDmFU6Cs54oIRbs4QZxZWN7s0xgWuVut9+
84xhW3oFibtGe25T3aFKT3rwzHRX65AtDBakI0OkLusakeku8e1tBCf5Meurfmfa0sEds3StDM5x
jKt2IRP0IBDT9Js20MxN5jaffCutUXi3g0WVDsFXeJlutlFY33N+PFA5owELDfrGker6APXrwaG+
+YLDJGZOhcIlHcClR8BAes8PH0QDQZlylCJY6SdTJEnQiiW2sSa3o5w7a1DOcpd/6u38Vpgp0fis
fKZ8PL5C7Cy/ZJLyCkuhdVHDvDoPRnnrQqA8eRKGx8D5HspNepIhnXDCfth7FuwqwPsz/SRd3IZK
Rd9MPnegMrZg06FmmrrSYF6nyNajqbbdpTFrCtclQG26FAarUm78o+o0Z6VubDjrJ8ThBEz0HY54
Rfg7yn0wUgP0BcIuGoqxwNMLF9F3/OovXvrTVesOLz3aQtciDl9qJasuBFr5JY0dGb6ual9lOw0X
FFkk2zJo/7bJhDwgE6yd+96itFH3gyVvG9mJowcxCGl899D2FnDlMfpKWB+PTjGGvRNE+eLeD1Sr
XwyVGgOqS9t13tvFa6GFzRpRyHwruqZm8vhxFPhlvZH6Nycfll1NGShRNi093g8tdq1HV6fSbzmB
Ko6Rpz+SCpaWfocIoe8c0mq4FUNoXO0EVGtXr3VH+5t9XbGQw/prpxvtbawT0k4ZNJ9l8Hks+R2G
krocmrD60elPnW3B8hP5zqkgzbSAhapd9RHFM02IFHkgNe4OoTgCTvycbwlMnrd0OiINfUvUuKCI
E5MYbDMKpbqOe6XoyqqeXCSl/BqB6snQ/XouI7nlGQQtlOhagTeeB5tgGc+5ZzCf3WPSZEvKIMzn
PJOTRQBMgMQ5Kmjj1Mw6anGk8dT1zS+zaXabfR0eD3tt4Oy/FdwsmLKHIP5RuLl96Au4H+0GfRuq
bpJdoFNhRX0mlckl3GRsuYeNlmvFdbRLi2JLuSGG492cush2Ga/qx9QmL+fz89/xDCE5l0GlAOHh
eIWUOVu7QSA/NmNkoTLUyc95/FCWvIBOcr0PbRuGu1ZHET70nPo6BFPyxYnLz6qbnuWCX3oU96it
A2ciyqUtTQvJda0x9F3jjvIOrDRK5pkarxXDKvaKyWqAu6dHRleQmea9lKrltSqX5nc7T56UAZmg
KpNlZGukdWeE+Q92eRefe+Fnr+UKOz/KoGgKml051Bebn9I2Uu1u2xv2cJMt21vBAa2+ySQoVTMJ
f6TmmUwW0HF+zDezr63Plg/PadEq1SMJpmZTxHUG1qUEG00Yi3eu6pZVerNMKyv6WmT90s/K+Lvs
l4ggpEH8YgIN3LRQnxzHUYOlxQDL6zudQk5/OKu1bj/bjqNwy94Q5Sq+BL5BeactFwdX7yzwhN13
xYu4UdoWUHyjMgHCN+ERKuJwTeRmuCSOmS9aw/gaKrn3TCnisFMgTt1Ceuq8sEeHKjL1vkFjAYAw
TYbHIdE7yn5KeVOmbfMGL+pBeARmPVK1RnxO7aps2/TVTra8eA8nhLlXyD+c+F9GpP5q8wr1hLMK
IPJfNz1B90ENhlNK2HfRB477bOg64aCyP0zYk06DIbjoQQv2dXwOAOpRUVPW69JAptrjs1yZ6F/u
ebhIr004+gu7tUl/T6NVY6M4Y+jPstymjyQeeCmqeZCWQCo0ve32TUP0erSV9LMTW987kKa3wgn1
W6b5fyPWnlIA7SxycNRL6vhgWHBkc4+I1LDt2yh99NQpcp011TcT8qwkaJTv7HK+F3JgvRRQP60V
JfpsD2W+Iu/p3JKpAbMMkyq5o51rSqoEv0elrMYSzJLvls5NODqOCTQ/JIk923KpN4n+cmOZVhFu
MXGlm31f+75YbCKu01z7tiPYLHn+2s7y9Cx5FQIEYwzxU6vFJ1AXf1kAJs+BZqwzv3qCgjpYqqN6
GivnqCfEcS3HVs45ou7LcfCVlVHX/c6JK3WPDslwzacm2KUDIRdQBsEu95xgpZuN+mYO8OmXff+D
YrjR79ixQ2v1UhJvX1S1k607CJK4XcbeeCCDsPR1yUAoKtd28gCILS5MhViNZ+3cSEqXfOX5vSrx
J99RoYGxEYHR5Hw4jRSrLhONdHRoav2qMyIi9PJgUVLXNO0iqpsnyIKSnbDNDVVhv1wqW+3WndVp
C95Gzjqpgje76gjDWHrwOrFRrtrE0G6R4zsbn+JsNzG2ZKTGEwVG6c4zULzp1ALGn6A+d6WWPMGo
wHu1LcO1pOr9XtiUBOgL7LLAQSX7xlbA+q6ohKHGSY7MfvQ03pJRm/giS9Jw8PVsPIDH5tNxyWAE
FPWfGrBHvAhGn6SKtENHEe66hYB5lxS9/SAj7ylbasumB6V56l6JlQbscfygWcZeEpzADKf7YCRg
YQPzWBXWqK4033Ehd+kePaLhjmGSwh9DyTzXIBRd6tUepMzLHniXnqqdkY0YTd6aPNC7LyZCAMiR
+7zkQcT1gsoXQfRIf+b7Y4LRWcLwnt7sZtIVbl4sipFvRD6Te1OQl14VMISth8lLDIRF5V7q/Jvo
IHQqr0mYRivLKscbDFPOQlPqniyLNt7uNtkwt2ps6+BfcRED7Bb0qwFEcrLkXRgtZQMB91pqylPv
WMWpaeKfRzFUCzB0Q8MI6TUgZeFzP+ROxPcqlttNzJPwXBqo+0qykW8TxXGpqqTha+Dsm9oifp+O
Z6M0eQAk4UNdSBE/f26LvMFaKMLC0I2wCSUkpWE9CFttZwQaK2hLQ1tlm1S5JOmI6oL6245ymq6y
Yrg00AHdZJgNlprrew8+V70lNBeTLexgzffGmw2Y6MSPruqUFbyCOo9pVz86uZps61D/3PptdPbb
vwmCl5e4GfKNY7uwxQQoEFUupJviCE5laHLE4dzU1qUv+oHQKfIjvSmbCE1Y8FVL8WcXVpS/DOQt
FoYu1a/c75VlHbreU2GXKLWFpXs1Zb4UQQRpTxAdzQZtXrUxeLRMXdF0kHpQBelkfbYQQ2pP3Drt
VlIXqzetegwEOZNsxsjz8AHfuZtkwnF7qsJIX4wUhLDrVadQHwJugmBJNIWv8Frgm81G8WTtzrxU
1g1ipL0Kv9BvNqYOXSv4os1TlMEjkIdevGosRT/UAfX6DmCuZ8U3q0e20wu5T7JnmB/XwCSlh+lF
3W0q5U2LneJUJoF77xp5kizDoQs3ELigsZK2vbRGvFTaxsB0Hys9+0bpBBixtOsO/NaCRUem6sHI
IvByTjxuDccFcFVKrz7aVo/dkCz1pqyevWEon7PEvuWQCV9yTyqfHa0zlu0wNNxh6dq24m5JUYQr
t3YvRpZ35zYf3EuK2Dr8nOGbl4TlPpD9nMINL3ozI2KTxCGDnRiNqKMGI0+qTIy6EsJVaSQ9ybYu
P/L82Alzb7XpKfYzkE1sNAFIjj7kDWQwDa2KV9RDmC9GHEHgrcIdTkWV+ZJUxL4Bmskre+oag6xs
84zHuxRZxktClRKQUCVei7mq03pbGL6b9X1uA3KYp70Gwy/OvOFVm2x0PXjSWCpq+wDSduq/RFdF
pHINM7+8Ec5pByZdh3b0Pip7UUroxs+397l9764g/JG3wlmjmGJV+rZ7H43NqllZlNnvhLMcdICe
2ikNK847+tJSr+toC250Z1hOe229wdokwZif7OiYEaF7Ru2rVeTueaqkeU7K/pX8nHPOYBbYwfAA
u77Wd9emjveUtDtHS5NgYxG2WvlSjFRm3U2t1kUXHaSCK+dqAHVpqh/JjhzsDrVp4Z+WQbxi/xwg
X466iZV2vOIF5InlMEagjtxFovTf0txov+S5ryITrhlX6tLDXQBvVE067NYY0UsjIxVmOql6IKbe
LkOn995KQscbDZ6DjRhVKmQ/6iJGXWQazXQgfVXW3rzA1l6bL1WReDvVzyAt7wjbhYlZriqpKLcg
l3lu2d44HBxkKox1aFi/DuPpUFeSQl2+c3h3qCdKvommai/PeHSHzns1+fMoWh5WEjRArxrftgc3
Roho6klGp19Db3gUvXBMs0sBOk/0wFgZJw2FnkUwMaaPJSRPdt/Ddz6tikCntpnYtVahKWnXwZV/
Nrq0t6TOu85mXvjzQ+wCppycZnusw7noD4G5/DCQeaG8KNxk2M7OwoV4BHsdE67536dzWzaMRqko
LwgTbKjvHj7bo+muxtrpToOSymdZJdzVqAAHQ/bI/gDZRDApCommmGSFxFGsGRMPBsKwo4WikLAp
v4/ibEoyt8jTfhgQzmIU1l5EP6aVxTQ0fz14FCCyWI+AqO+rVsSWgT2RlGoWIJlX0TCmh6wKfjbU
BqYHIt/pQRzNA7PfPPDB779wmZcHbgbhvVh/nie6s898pv/C5cNS89w/XuUfzzZfwezyYfnKk35d
/h/PNC8zu3xYZnb53z6PPy7z788kponPQ2kH9B394FGY5suYu388xR9d5oEPH/n/vtT8Z3xY6p+u
9IPLP53tg+3/45X+cal/f6W255e8HWoZor0Dr3bB9DMUzb/pvxuKKp9ZKTnC+6x7v9Gj7H3/PuHd
tH88gzCKpe6r/Cf/+azzVcsdKjTreeT9Sv9pvf90fjYzbL07PeTtfD7jfdWPn8N76//1vPczvv9L
xNnrYbwZRddu5r92vqoPtrn78UL/OEUMvLv0eQkxEk//8g82MfBf2P4Ll/99Kdspoc4ttS+DZATH
RmonhkTAZsf4dyNGomEoDqp2E2ZhEUeVmDD7mm4ZHsVwSQJp78TIsmmd95hpjb70KoPaqtqQHrIg
hkCt7p/ZBUNkO/XinErCFnzLNC7mjIFuHsi+/xDjwu7CE7UZSxixhE00VQ9bhqkDAqsh2z9BF32F
1CO+FrYU7zvbQfC5o87XNqN7A0NlfM5TGEgnLy2KUJITo4ElAWfz5NPdJobVSP+OHB0BEauBWkYs
lfs9dc65Kq/vji6skqvKCGx4kg3qS7IRiR129uAwEVPd+BFarjZ8Nwb1811x1QkakLcPqe6ZukNg
FddCiYurojTa1tMLoOtidqtVw84tQDa8m231DsDktPkMuSAriomVmSNLZNQP81piab/TKoKa3vG+
XpAUzSlMY2h5f51SuKV9159VXizubvrIFs1Sd45c9hQxoxfkTQr1d7F66JEpUX8nXN/I1F+NQ7c1
+L8dAeV6J7+atOyF4L0wiunzcAFOxJEc/ZB0DagKOy8oOk1h+sisfV5Y/r3jKIEDGmay58BxIbgi
eHWfIYzzNMkaoyVJj3r9bs7dsxrKdRcn6fHjxFEZ/H0TSg8f1hJdIzPPRLqNvVIZaNXHCK2Ncudd
gibxLuIIsJeHbmvpbV0gs+S1GZ0HhF/njNF5pLJ0cp1n3hfS2kfbjmLipoF+EM1I6OyAMrJ+EEcI
pg37REoWYjD57Sa6rq57KQUnzMgojkZsVlq0jgy8DLUxH+KxplAvrSQpF2FtEZNbg6nVlmLgPjq5
i6NulAl5q95J+M4eZJzMjZRD6QFe46fvPBop/hMiQyoB238Z1MZM3+mq/WW2m+AJVfi00owsjytv
xch8MgcNQ1B1HRQm01X/vq57N6VUj1JDey0uwrA8lU+kTGDYst2DaIwsQ7H+3s7WLjKxZtSEEC2c
fBOQLQhfDyjfjXEnvVtAL3ICBnEXS/cF75PeLVj2cL1KMDSsVJjRj/rUhGHeHEVXHM3NBxt1etDG
shFbzgP/0wLztPs51N7ZZFDbpWx8yv6UsEVEAVlNbr7sp7fQSNldhQhKiAHibREa1IjUTlqV8NLa
B0oBxnQh+mBPfxotw39GaEHeCDvoMecwz5h9SyFsKZYRc2efD93c66nGcOr9KEefpSYlk5EbMLnp
YfQUAFDb2xZBA5lv2FvRajvhQQGXw57b8W/WBGNPM6rrcjMugVRZUPhPcJJ2gpM0A6CefMxNUo/T
oTDW04g4mn3ElKrfWD3yTbOrMP9TNxAQlXmlWB4vblsPD6Nj3PQ66Z4LNtyHXFfL9VDG6RdPN0gp
AbAidDZA8jaloOTI/VQYAFejAvq1sK7dhVQPewE2Fihk0dSV7S4Nw0nWs03AllOq6tYJ+K2lGLjD
k13HDbeazVf/HejZq9toD/Pi17tjQxV3FcCYi8CVe3AKxzmwc9XThTgUDVzsBhCCCk37u7WkCrov
VGOjzZ6QnbrIcE4+5I2QiZ0aMd0u6gCAJWGB3Kx6GENTCNXl0auRzQmqS5nD+yyORJMPCdW2qQ6q
w61+DkS/j2IPkANMzvpWOMuahhx05MOJWlvVtU/j19B1LMiHYyCnUjygG/LLFpLKuooBfzr6kz3p
09f49xpR+0zYMj/VTh6d4f6Pzk1prSqH0CekXj9NYnAsuhE8SaXke0hoT/JoD91C+FQdCGrynijD
p05EfeC0VtLWVbAVh3FjfLcDNdu+s4lThT9yeMFP4lgiZNr3WgLRne4ckqnpTQVGyrkvjtAJRpfE
rHYf7VLrHP7J1hu+e5AQfULTffK5ryqsoi/miKYdKD1ZipGiGOQdWeXWMJWbrvv5a0282ZcBspux
r78Q9ajNJn/1vFRGQb0D1y9nrwoS8lejM5/EjDC343OZ89KY60RrzYYbjU7J9dFPffcojpIu/2vw
bHMjet1QuEevApLMw/2XS/j7aLZ1wEwRGHFRn5hG54H7ZLGOWPHD6WqqdVZpnUyc+P8yb3b+OTeQ
UaGwgo3sB9m2GHXvQZJLWOgLJ/5E9O6z0evKD8S1HUMn9Wt74VNsRfVnp41I6YSt/+iHNvdMI5SO
Zm3Gxw/rNJB+Hf2uhO+GL/FJkStr30k58SdoBxY14jmnAHmJ4dzACrhpQ6CXYBHM8i2MJGcdw9a1
sAiUkzBNonWn5c2pmRqSde+b2SZcFFlZR6Ut7We7mDB3hZuwpblm7sbIQavtX5Y08vH9Geb5Wkg6
ok6Sm2sYFELFiDtYsJJvRTeW8+TiJPEFgG2UL5sUNQvPR23L12p4vnoUuBQt6BeQanUkzv+lydDr
Re/VgNt7IYbCToHHWhzmXoIKbEFY7Z3RLTJzrXUhKDenajaBEilTyYH/JJpGh0ACrfsH0fMKCHBm
j25y6/AIrPGXB29N4B8V5L2VIq1WpB29cylIkoo65rXdzfq1MEKd6Z8HQYgUT07C+Gefec7sU020
S2IgDDVvJ4PVg0Eo117gColcJX9pK5TofnV+jRRSIW1SqqMohpnue5qXrUOoHJbiNjjfFbMBZlx/
Gpht9/voNKAPLoH06bYqmnmpeWCeNi81O2cINhGvTVLu6/X4RK1/v7DJuB/GCL0YNbE8cq2UFMWW
2xTLCq4Sv1Ef+2kQYgx72Sggs4VvL5nGMagmvdtMawvSKsHRLtXgKkaDnP9ImkBjLroWmfmL7vWT
kJD8VA7rlvqYCiQdkIVJ7tzOtJXbmP4+RejilFiwcLEnyqOVOIRYfKgWdgaykzLUclMPaV8tCk3+
6Xofn6eKoy6YOBgG9iqiS5SdaqYeEF4kZY821cYXt9aU54Gk51KLLH0Pakp59kvLhu3ec1GczqEK
k/VuaU7ZVwPJ172hFd+KUbbZrk42MI0eILCm3I9THlY0uqfo+6Cuv4leM+VshW9A6c4/+k5rztPF
kVhXyaRyD0tXfOyjrqB+nfcphc/hqpcAZoStVajWrB3X2Y5FJl1y6nTXQ92iNtd7+bKvEuUwiiau
ADhlk5zgQhjeDU3jGVwfBy9pfx4Jl3feWhR8SjO53IHeKQ+qDLHkb7VBITkoulmQHUmL+EdhqoUq
YZWQOjPldKLg/6VPKJxLk8o5qVeBHiNZ+G5Gr+RHw7S8430BMTKvMqbQXa9+X8bQViTKRy9eGkH+
nVRq/kQGqniSpPgvcv3tSZ96imz0OyCTSFlNHnmhFk9Z0KygPh9vwl8pRoSIe0qkxKBkmNWDWhO6
n6aLSa4bKwCO0Pq+n8COk3OSGtT2a3m+7AiVLMzIyY7CGRTBuFcHKoXE+VGIkPeDTVoS4mqr1d6a
qtTOlgQ8VnQtD1LlsaYqR3QLx6oWsh5Z59ST5Lefc9pW0c5SAs+4Wzja2zyHl9jwpqqo/flwWgZW
/DUBg3PNpoYUpnL11cRY95N66WwTA4meoZMQofIjuqIRLr4ePPWgEw+zSRxRM9qbBGfmdcgd2gc3
hfL39+nuniq15m7vgHWdLkE0vaXDoJ76286V6qPB3jOHbUCtj2pf7szOG3a2UtfQ02KKVVOjakX0
xaGw3ueI6WZFEhEoblGt/RH8c1Nn/zAhk6n5jAJppzRsIUQTt54L6mrqV7Kk3o2Uu/wcnh0/2MZp
RmM2zs/JYljXYnWrgMv/uLQRO3aCtue/LJtT+rLTBvgb4QWJVxGKM5+Uxul40uqIdJpe9kmxXyBF
tl4hOivPVYhkoNXH6afUHfK17VFezhYboudSXliZrKycCZmPFHR6NCbkpjgSthEgOrDiaUQ02e8j
0YUmjWHHiKHl6aYHb9btZd6ZT/BSNzfFT9qbqhjuqutQvJltplx45yp3t8LUUXQJy+xE6aoNdr8X
RtGEEENsTQAdE891c5sb8yms3ewGOtNiq2hQxJlVpQPgnhMWoSmfEwM0GyWmqxB6zV1Otvq1qfiE
qtBAcnhSYqb+l+pqt6mP+tTtahCsVAi7JzFq2v6XbnCGi5gKAvaalGpxE2O2nm8b3YwfxVgg1QsQ
OPGz4ijOS4f8MAwvjik9BzDl3QBsVsfMBZE69RKoDe5HjRMjQqC01V4M9IZX3pzSbnYwafE+MjnP
A40v7WVFbxC8wE34gmPzNo0HMGX2FasjIldEvn+ffR/zS+AYkqasJc9zN07nw0MQe9lVNLKBNNRY
I6Arugga/xyo8gpqGln2NrNzOo0iOdGt/CiHeu73KlGvZFfPV5111+QIBP0eEDOMjqhdKFmQMenS
xoRpe895zH2qoBozkVPKk9QeslxoBQtay7k/DyNcCOGl6A91XewqneJlPxq3Gfl/WJ689uZqKt+3
6UiLziEagFdyyj8toZt1U9SHf5BwmAbavC6pYABMSrR47UoxdfqhA08gBLT7zqmt2zA1VOWiAlwS
HYuVwLr5iWHdDMW1tnUfWYvZpiuScqLC6ShMYqrwhcZmUaeqD0aR1cSg4nnB/TSzbT6N01Jx3MJN
c3R8q91TmE1xepyPbyav3KtEb4hHTl0bNirK9vWHvpWqp0i3tp6sjmBNWu8YgzBdBqKrW9E6brxq
J0aDov8SulOqHnTOS8G3V3jBrQLxPRtCRCtYuqiUdAMtR7AV3TEsQFEqvnMWXaUE8Smlb6nmNxee
VPF9EvosMA/D1LAWXrlmSIuyBM8vuqkFYaeK4LZe8LU18wylBeiA9lVupVtuutoTyQbu5BAJ/B2Y
0G9DiP8VjsB+aSH1ff3gq8MTgBYLvmmMyjuvjyuKd51VLY/asZ0acSSaACmqo1X4bgEHOiMScKtF
q0U1hJt0o7J61Jw6fOui2gmf87Sp33K5+a40wca2iuIh72T1mbJ04JFlxZti4GvPPWiPlWd07laM
Bjr7fVRLNAAYOA8ofx8jF5hUNDmXxBBvlIAfxKCYHxbfYpvdkLD4efjZKyUYridvKYfYf4RYXjYM
eRXzU3sUDcVXsuE/dkabP1LMORJLkiG7HN0oXtox29VU1yFG/e1ft9lW8w3jolrqdzdBkKzvlPja
ZdwpeZ2EHR804rWZGjHQp6m59/rkpTaLX6ZpQpra+bk0w+XdvzG9Q+iP50ZQlE7k8+Jobup/sA2J
8Z/85mlhyPc/k+p+pcdeBFbahXFn0KkYnmpO1cpXYQyiEUdtTp5kIfofhsGCBjs/cE/Cfl9BTPng
N9ve+eRwdWz4PXxX5ELlJYMTvzvTPEUcfbyaVCc21PNat/ijo1hxXlv4ab5krAvuKjB1oxGw7GxY
pfnWRvnGmLilRR9qkwDwMIDG2db1GhpG7/rTxEYYxZy5KW0rPOR5Jz0AHDSe2ir9JmVGdxI9Qq7q
hr2ZsWr53jwhHLILoqw/pY2toJJDpcZghir6pql6FTbRtKkByaWtZmvRzaUR7G7Rjntitnz/m9J/
BQ0dUKGmNGgFZulGd4bmHEWVQ51K4B2kifmVRQlcAxDyx9IDg+75V3FkqDxtMqWBHflfB1AZI3rs
Gm/Cbo5JCA3F5KLEP6qORJJYI8lsH3KIXuU2J5koyFIbel9Y+JYDCQP3W4wwyTGp4+xo9eFDoBvJ
NvxtEvbCLP188fGwp6IdKx/0fbYYf+f0ezVh+/OSuev8Wr3OvS0gJ3utdE56ruKghWiBSoOcGpNF
YLb+9xSYJ0VEP/jPfNLgxnoblaxeuYodX7MMJkHI/dTdYBbK1eQdbWW2Tb6kdN8h+VCPJ18Hnr0p
fUqJrMrqV++M4lA0mgdAva01F7gWmG2w3ep4mocHKO6bRePyMaGb/GUeCKCHRYkNzUs5yR552nI7
ho5U9KiU0I9VNn4WPdF0uT59abpyrVZD9ihscgARTDna/LgxuYhmk6oN1mJMn0zQn6jbUdKa5WxL
ktpeDC1g9XmhPvrqKmiX31elHOxAmVy4EGsIW+rALevGfbgRNl6OgmWhBvUOnpFrlg9IfCCz9Ng6
Zn+GN/McTj3K5IvHARb+DaRp40p0RUMM/ztA+ZDoJG5xZThXl4y3mCRMNdXWW5gN2mUJMTR1wv0A
ksxFmrHP1WsMOl7Px+BSTz1hV31TP/LucBA9Wx51UIrqUGwtJLcWwnhvKlm9uipSYVoD05yw+Z2s
XfQhXFRJGa5NRyouQW6QnYWadxdbinbh77YBPFvKS2uSQJFb3f97yJVlAhkKxdytfkj1IPviFxSu
2rBSQXYkSetoLKyTDkPJwalkfWsRFLm11EOuoGCR34ws+EqGq/xhhVsUNbwN95lya1E9d2sc1Vxm
hYfNbBpnkfFufmpq5yBGTSmC8T4e+IqjNWruZLCQ+xiJm5WmluaJsvnvUCr4FFAoSHpPprmZbSZM
7rtMbqg3x0PYpX7IW7isf02jdvP/stw/nVXYpitk36WuPZDy5ZS+rKemmTKvoqHYaBUC+D3NJuHh
qf+PsPNabhuJ1vUToQo53DInkcqWdIOyHJAz0AhPfz40PaY9e87evuhCR9KkCHSv9YdR23S6yhc6
j5Vtcr6sQgR9BO9u7WXtti4smRwtkG0BXerQASufbZaz50qkkEWdD6TsvUtDhm1s8mpX6Gp0zvsW
9q9l2A9Eg3Ce8nzElfAhXWCLYX0MVvfUJ/wFK0OztHpynJzyj1d91T+kVuXl6GX6uq5MqDKzsqpu
WBTyai7kkGlWZ+3mqHU0ZT8nvRwv3NGQuR5C8QlZ5VBBq/wSIG60hV8udlXkx9jYqJ8Wf2O73HWQ
3ymc4nWAgLT13Glcy2oztGKNUVO+lVV/6uOVahnxXlY9fRa/wujiOHKrfA1QsoJuhPRWparKHf7P
4Jpz5Ncq1dVfBi3/Va3neKuseonnI0UmfvXKanZfmusxUH+IafJQfrVVXIdSE6xvmyego3tOMLaG
Ywn/mVWmCPVO1mSRhdksZKH/iHsjz9aDs9dtAv2EDQzoMKpxvZo36xBjqp4kEEQz2WHquXnt5adm
QlGaR6e1pa9LvUd79ne3V1lGuZIrXpeFWbsYc19Zt1jFLEUqioOVZPgEYhe7msCff6oWIgy696FM
vbWetDA6dLWbPxmJ8YmJZ7YtgwCcThcUd7Jw/aE99e5FVsamqrrVrdNQAm1p1VgsDV3V7xA0fPXz
CjKhV+sLT3eUczsbhpANCC55itqSpRl/tJdVHpiL3kV8Mmo74gYMk7NQoBX7SeB0Sfoifu90NCpt
y/3a9gEPuqREJ17Ay+j6VqAZUXhfkQn6qpWifjKNMTmwVdLWSDz3XxO2x6nhfTWJ1JGpLVWwsLr2
aE7uDzmPcwCPb2gnDwOMR/IRnclzN7KukmTq8GRqtvYBoxTvTiAie3l0lEXGUSh0Sh5T82lSFlEF
7VNtKwzCc8dFabicnLvSs1fyEOrGs11bHiw1v1UvTRKrl6Lx3+so0PayJgvZGSf+oocbd3drN3Td
PHWlMVVYVaqN92pPxnRn+9G4ECqmghMic2tPH9ytrGaK9SL0YokbK54Ys2yNqcUhn5oenuRVMoVZ
s5CXQeAmzeLWpboth5ZaAxnOlD8G/rrE9m9htraHmuM0nOK5CIjC5Kva6N+cwu62sgP3LR/rk6j4
Yps5jMOyDhu+6x70kLwMZ9mdeDa1mB84p2sxK/lc69dBHSk3Da8vBLFmzLRERTfouWkcP0MHj1F0
qRVCxfi5Tvqunb17GuDyPNVjY9dmuv6iCv9XL9J38WHscYZjn+Au4NIFn5OTbOvYNH+isL9v4o4g
HyINHB/9vd04xb0M5Kd6NS3UIA+PshpoYbiuVKTJ3MR5aYYJf6Rk+rB9t9yk7UDw0XPqt7m9qPTx
A8ossqz8CZPeWVYgpA6FOkRvppsgZuw1z92ICmQWiR+y2c36cFsaw8LKdjZntAPK3Sg1z1fm39VR
GfrZvpDu6+V1eAjcCutwxHN/z/nXOtfRGvYC+eK2ZuA5Dw48iG2dO/1JCYoew3usrKxeu3R4mZuY
+dImexN16E+yKOr8WRkCZ5s0se3fyTakQcDQ6GW9kDMAmUSEp+dVq3xKdhr5nxLzV7y+4SSVab9J
fpO5+AKdaSF7rSh+Lxq1202tpsNqmGdEYUsmqLQjWHq/B0oWGJI+9slqv3KMTRKkLQUbmpJNSN2S
xNgqdWJvSvTMULvWNXUVBO3PsiSUr6QVPoHwXmBW/GP2zv8V2/eu/9UhDeCvbbNCxr863NyB/Hpb
Ro6WLvFX4/i/1/+vZW5tV/v43zNyC2UVfru8m2h+N9FsDy1H396rFeqPgZkbC01pqhUxhuIeh7H8
3pmvwBdAYLIvskUWU4iLXN3bzh9DvbQdOQ/trlN+rzBUY8ZtzO/WcqZc2nRVcR6JZckmMxMhjheW
SRg5CuPNFFuBt9B4rt6Vbr/WZFXOy8q0IJ2pmhs1gDYOzU90pwhE6O2dyVeH74uHnzuJ7a3Daztx
bAg6Xt+Gqc4mYMoKI2fnISPs1HkESnWrch/SxjPvwL0cZJ86NxW9g1CHMbI7mquyoy27fl1rnrfS
Y/bhS05w/qKhf3aDdq5j+FIvNuI9J7kKd4XuATebWz/Yv3aPqsud4yY7N+qsc2sVKc/XjBSo1qhA
dFA2OMeTaZ3llRvUxj5o26frODkl6NPvuZ9Pu4x/BoFvZjj8JHZtY0QLe15VjrstNeNCR6csDteX
1NDKiGBlrfo529iLLoCCV5Y7WcXrHCNgCyqSrLoZUh9194RhgHvEX8K5Fv+qyg7ZJrw42pRjGKM8
CPbPiPt0gb9N/YDHXP0QxeS8zFKH8dWPNR8zBTyTP9vkYJ6C7SrtUeuQVTlOzm1j9h4mAebr3H+t
1zRhuy0buNgarudHsxC/Cq9zjj2bBijwKC1BpvqnY7YsrzBCQI7Tipui3qBdjuYEMoOVVgUrucIf
l3JZOVr2+CiI8EPDGmlSMY/CfBNLzDLDE76NvROUaYJsvYVbetln6upah4Xqnq6jRi9AwcIOP//o
seSkYp6P6jnHb3iCbMNT9itm7SvHCVYh+ysKKykVbJjJ+iHoo2uHZCijUwTPFfV54xBn6SYgxrmL
HWhVU1lZB3K29i4w+0fF6GFZo4q8MCbRbjhAjR8JUQT4p+ObHqCJwF9Iu6lTcW3P7Xq6tveZ/ke7
HD8BJ7mON9NOucNVEUmWAfmkvqrO9eyumyYcj9tyjA7T7L3bO1gLaBjobZrZbNfg4LLjFxWuZG+A
NOvJtxMeUPPcKh/te1WJdt08FusD9+AG/isSptNDYwtj0dSo9qAFt0Cx2/hqaB32GIGIkDM3objq
jb5IYy85i6hMn3BculSoib8Ds8o3dtAoCKx55bsHk5n4UQnZD492Ev64JmZ3UDTrO6SrMRCqMAHq
3fraFNghAkVk8us7rVaIpWXAs+VgOUZ2yKosSgceux/gyBOEs+bLbaC8UmZJ56L/dlteNstFbm19
GH10zns6FNOmNppA21STDWlR4bi2woi0WnIfbdhGzV1WnFSnoTO4i2denG4IIGWL/zELLFV8MDxj
dV1ErncdZCbii6YY9S424uh8K+wCFHU/Lm8tyCNFZ3Qs8UqYIuuZkGSwl223IfKqKd1p6Wuasrp1
aKPLNKKmwdYSGbzD+cWujfKyqEF2oN60MlLzz3dhOITiurL76tZJfwj8URw81flVyDZZlR236h9D
4kpJF3/Ufy+jTL659LHVWsre2+T/71rO/MJKW4Y7PJv3SHtM22hwwkU9S2i1KPsjBeCWq1LxjGMe
ekhvSamtBNGou4T8znK0IoK9fj2quFwyRy34UsZJP8ohyA9EKCthwBQEpbUbUsdh91gr732v7WHO
ocathgPJr1m7fG6vpuqHkaDUEcWhfi5b89CE3aZXxCFurOIzzNyGp6ShvESxWa2GRunvbdWKtg7a
GkcX64lll44l1nY64vdt+zVrnPjFKBXnvoBInCP39uKTj3kugoPskgXSD0Ca1QbfQEazr3hoGnOB
5+63Cq/g5wRzW5wrlKWsWZgZPTsDPzI36VYje+2VYyxsJUqegrATT8mQxSs389ttmtniSS2K+I47
4KvslMUQ+B8uu8WTrCHH4WwbE+5mrBIWWrKYOy/mOeGvxaYm7bYEgu/GriXhNxXsYWYRH4FCNpiT
uYryydpp9W2VogYURUrPQ/gfJx5pjKOlDcLOFvjSW0fVlF+xeXGQWCYKoGQhWaYhuZdIK1CGl6rN
knsJwpr7mrkm+4I4vjRqqi7Gll2HY7Ul6cJEXYDVLx+dwiwe2UtDlsinfCurssMo4AnHsXOWTY0l
6pPeOs/X8fOkQJntUgMOPeko4nTZm+1n7AXdUQ4hk+Fe2sle3iZoartUuUmeGs1cJA6b4KSMhIVU
cOrvvUy5xHWgcFgC+HnGskycs74h/6+mkFZ8pDy3hgNnAY+ieuv7msGH6DfLygpJkc0P01RP0DaO
sf2Za7KQncU84jbsf28bBS58QwO5N1HWhe2iTsiZ2kVuZD3GmXschrC64FFSLXFpzb793yMy1hj+
XqPTKjxJjCLYVUnaPjWj8ubzHk/FXKvzLtxN/aAtFcVsnoxiaJ+S9E030+RRtlh4jOBkaPUb2ReN
nnM2B3SSgqZ9SGMdWHNlnjmb4sydCfHZ88gOLSV+ax3P2DSeEe2LRLXPHTcDu3f9Y81jroauy+Uw
ecraLQFA4vruIoc5YbY0tfrLiPTStaoLW3/phO/8Ub31ysH/NTcn9rdD8zab9PYkC09F+YCHboGU
4z9t8krtULwgFOyTBclngOeYYauroiy5ujZ2M5o07pxdZhvTYSpRx5ai7B0OSDyTnGehTcpuFB1Q
/VyP3tXKWCL6GX4CnAQOFrkvuhNjkViCwUkEwq5GdLZ6RT8nKMhAbuJncsqCcn3ttOPW2duB+iWE
0kCqx38tGm4Rnj11W4GBzarwJuO5Cs3mSPpDLGRVRxz8PmoSTHpqpVsaxhdNL7sn2VcjsJAoVXiW
Na0cy6V7niJu5fdo4LjHMVGSJQAA7EVGe7wT1WQssVsKPx3D2bBTsr6ItkRVREchyx6V8LWcDcHm
AXJmMhuT1AOKTnImW+voc6qsTT461pe+78utSNZhgPT3BGK4/h5V+ByOraa82qL/rK06uciaqr82
Xau+AKnrHkiu3aVpgfN355PJ1NNgKat63mdboMD2GpzeWwY/fl/Vdj6BslemXQnqWk8JDalzYYUD
mlO/r4YMpQwOA/1GdshCK1P7Os5B8OOIaNjyNj9tSKJgf9Q1KED44cbJcdEa3I6TcT0mZ69Tde6Y
qfaIUnO/TMrG5UOfgkXj1CZyXMawLN2gONpdVbnXy8wvi6PmWoSgnRJFRuVbZ6DOTcCtwGpoAAY+
8pQqjB5bnK7tn3R/9gzPzPhb6vtLQo/dzywW9yZiVO/TyA/GNKryvvWScid6mxihlulnI67UVaiR
sEez+6ucNLr7EhWiH47VZ4tQzeuXXGC0Xju+WNQBDuDkBwWKovzmmtGsd21id8/EJGavMbDtsrcu
woAkj/lNdjpF4D3xwcguWWB3/op/t3cna4bduEvD7UGczUsjXfyfa8nOSpncv9eKMDwxDc27M+fJ
cq1Yfw7SzFzJsJuwuhR3o6j9Fa/7oy4GxV1mHYpDzby3bnW0Pyb0YHZoRVjPqRY7m0rkybqd99oi
rpG+VbgDi7mqDsZ0JmpN3peaopX605A8yIlyMccq9zh49Dzz6McgqIKtlXlHuZZqDP/9SsFLGUQ8
eozAvxaB3lpAR8Mk2nSi6RayxxPVr25ZvY5Rs0bbg/PY3ybHJSeLAP2ghTYa3EZrMG5H3cbbDBgr
ucCU++vc5M+y52qojRG2TFxeR2cR4FpFiw8TEnmqq71bagjMuO38TR8U44cxoT31T3NXobQrm1Xn
P5v/Gi0XyeeY3l+jZXMYx9+9Am3jQXXFjpOTtU1Qo382x+CbsOvxGyIhjwoCRK+mHluQqywV5mbN
8aebpoUcgcziphcebE4/LAG0d1+MWBuWBhn4O3aTKK+qSlvcyXoHbryfdaG8/htba2y7CvNnHpRn
fGXc916vcTuqiGo7xFO3NTo7B6fplJMQnr6eir55Rti8R1euGb4VtTHfeMyfBIa2qA4vutybngXA
FvRJVDBe86dm1cA9/qMdD7W71izV58BFC7a3rF/jI4yibuNv7fN4MY/3HcbL9eUH+vf42+sGrPOv
8fL9/D3+P9aX77+e378zFuuBBMqz4Vk/QqPrv3WoQE9Jij+Mu4BJFyH4b+U7Qgb6N/zTvw+x6RwQ
uRVsOC1rh3pQvPFdf/xArw0ptlr54uhoHldzO+bF4weKPEvzd3sO0e7aPo+fXFPsiJ60iwzDlWNj
JnW9SDPFPla94WDgIfSV7JGF7LhV5VXdGEz5V3cRd4cuHIbdrX3UeotIWag+YeuMLlOW6O+laF5c
sqo/0dvNFAe9sW7qdwMeNcsBGZZNWno10n4U+GnVJ1mVV7JQetLlgdk2KKHwSFKgaJVTeyeLpPTa
u2guZNW3BmuJxEu7urXVZkccW9YDZYo3hhlMCzlPTpEdY4mqLJzOGnl/R30Xk4HVWx28FK4VnUTv
aNf2MUbiZEht7DRVHEk4G5hn0SP/kqTZoXI6XNRT0FxbL8e4G+125USgF96cAxV5Mmb9u3x6GiKO
N17BccsZn3AHmZ5cvAuglArMF+c2aDcjxq5sOCIbmp+t30NuG5/awUMCF1gGysdeXS2DwYVRkOpn
2WtHM88KlNhaM8LpqUOIaz4Ns5lsl4ZqeG9xOH7R0CX8mSb3DkqGwcK2wUdMM08QWf11l7Jv0Qtg
B0LtPnQYbv0W57nwjATUfMQ0eqx8UeIadqoTggzQEHZTq/IgawOhkYu8qi6NqIbrtcIzdmXpKZ/Z
ABAIDj+soSyAel7BTLyr83IotrUY2TIjqLckOTncWdC2crSgUPoxxKffFMuhHE30bktlHahZdEi0
fnpsrBjJWYTldoNqeWu3DZuNO+AYqynB8Noms+Bjm4d7Pe6G19GNtQUHwBwfBnqnKuGJggGemUUD
LiUVT4zfBSaQv6qcj+KD4lXo0aMFdIYGJV4ap1uyFyFrEmvcNpIAT5y5Cs8e0TuRr+LB4L9kOLO6
ZgGWmBD82i4b/a1UZg/xJvEuJNzqowm6BG8oRcCXDMMNi7eLqoUdkbuu/iALNvcXQ9WQMgzQLru2
IztgKuV9A3L7oUghpkT6hOz2P1PMqOqJG4Zvt6YJkc6dahDQvi1DnhRjG56M16kNwpTLdOryleZj
hFwDxrlLJt34ghR/Fajtl8LSg7OLmOdCNquJjoOGab9pqFqS73c3WLCDm0oIKK4UfYYrq/m+TmpP
WXVxzRmpyM3NJLTs4iZBfi0yrE4whkYC2waKci5AVm5VAx82q+nGSxYIG/aN5nwg0bwpzaD4UfTt
W1Frw6vpqP1a0ePmhMNbfyraolr1etc+iyrzV6TIo12jRdMr8QVgNEEN+aLXxtfQ7T4UsCbQBKmp
gcX+JuufzLw1n1WwU3y902uOM899OHmPclA1/8nAedAWToTSsp53W0Udkk1lot8H92V4MYR3Unju
frVddDCNAXBOFOE6CSUTXbqhb79WIxS6wkndhwFlsWOvgQMYQWp/rQi+GZ5TfkF5P90FThBtm9Zq
3+eUkRyASy8auGMuDrXQ9Sc9ql474q7bgFjArp6FX1tP055nxNEmqZ3ogLcvJEjErJaYfemfg/Kz
0pXxO4BS7n7wxR9Dz4l2RhkZO7fx1Yc2QNsb4bHpO/ghBLSUb3XgpuBuGv0+cLCtboSD5SxQh7xo
4qM3K0jLwh8n9QT2J9uMM7Ti1na9chGZdlv+oK491jww1PiIHcOk0fm9Dp+NjREq9mpVmQ+HYHII
Lf77UtZloZvmcFChkfzPQWqrqKSdg344WHHFKgAYQzBCSCWogMyMSBPnoI6sh7IexH3sfY1NA1v1
NAvzUzD6j7LP8VrrISyFuqtzMKk9lIJ4mVihuRaFrZHDmusBKrNLbs0Fsm8M90w0Hkt3m1Wo/I2l
ru2mmpQ0ZHaHfbBGxqeZwH9jYCm6+6aJgP2r/VnWELzt7kvbJcKcJ/patsli1lPAq0A7Y2TCUrKt
9fW3TFPaw3WE9aZnwYEIxYSWqIC7VYC1wDtmxj9WuvNA9j6+pKqHyUzoPmRG5TzkmdUe8NSOFrIa
OIN+wU2REJ5wp6+N1h8GHaSL4iXTrlVMc8OmQ30HgIj8qbJvBuWByJN4GJwqObiW7i0CP/hplsm8
5Zs9rK0nu2Jv0pI3WwwoKL/oSZyuGr9qeP0UIwBQgndOw4bFcaCsq1ntHrtQbcjYFuLiz3YFSMSO
T10HSnA0lewtCLBtdhyE6mwbdQF43g+l3ySfuPgFC5GZGHv0SKolbqNjBhEDzXBE9oxcLF5YXew8
dAT+1uMA/BDauLZpqwY2BsCDnZ3rxlGw6d0Hgo/RVed7hGq3O3Pqkzvo39yK7CG5YLXIY5FTwMM4
m5lUQTk9YW+mEh7BkG1wXAvtlUF7wz8hgXHIj9pByLYNneq7qY77Mp9F+H0LxnA3YXGQhePCFprz
MtnY40ZdzaE6qGFI68nKa4L6DQQSzhBGgfiw4dRvZbrgLBS8japdnJASSZdyVOrA+TZSF9uReRKS
Lys3zZFF1Rtxthq/5jdt11ihVsqrG3qQIj2iE4UunqxAWarjKbTOIi0jPGuG/KBjofTNKPPvlmrF
76oGfDGKXXxlNZu8a5pOAGVtpC6yoD5Lux4d0X7HdqvSWKh9Iy7uTCOTTFrJuAWLKZDDF4/uTMeV
TX0SoM6SCv3guWn5NMFdPGAyLRZVnYjdACZugz2SeknaKEK/QjvLGkhZgClzgXJhu03QJ+YJGZjx
ujJ6faGUmf2IHIu+GAfb/xBddcEFwg0WPGrtWdCWV72L8gTmSJVHm9woeFL2RqIAjkrxdNVjB2JG
69wRpjKmVQDhin1id7pWK+Hrm9ZCkMklLc3XEMcbN9FU9aAmDT5byIwuUt2v7mSRzcmbmk9+uDYm
+Q71GvMkO9XMRH2EGNm6sjDzSF1QIa0ZxOfUyDa2gvT9CA6Mn3Fh3sfCM+7DQlRnCIaouv7T1MxX
LQqT/jA6x1v7kCjm0m5EudGiJEAnGsPO3XU57ohgd0brupRcGMvR7tTU/U+tmdDWH8LiR3Zuerf9
oSRWtzDdanxy68njf2r2B0623qpvi092ADYuGqSQhZqHZMKg2MnqreNaJXmVeE1+96/2wezUVYyu
9koOuxVFQQjDzO9li+lmpbsaRq1b6qaXrwf/oOqBeJRF6PLR+rpQ97KKUrmG4i9KPEMjHhX+Ch+R
ucy3geviLj/Pkm2oacJe12LvIMf1LcSXZPI31wnzsEIP800z+eNKzuprUzzWtfqKJWlxkk2Di9es
aOKznAR2r8BtJNyVZCjOWk8gbtRwrjTqnmAssvzcPfV3JciCjWkbwYGwsvaoTci7yhGD03wS3VKf
GtWt97XV9Bu/xStYLeJ9U5SWgcmL7p+rFr5/51knVEmQcMVLYGWZs0gV1oQrZGDrPXFL983m4RKV
jvkaRlp86sGgLUvfdt+MsOFWqNYxp+zCerV87E8yN1y2BYh5TXOTfZMZ2gl8WrSN47i/FG1brlEb
VR+J1ttLs2ni16qKNPRlMnTp7fFDwRDiWyPifZkYBs82d9xG/uTDK6HoQm7OXj7qnG6Ixts+wvrp
+O5bqbtsJ286VolwXqLUXoflRDv6K1ttQjfVyo3hPdeJSgtkXX0iEbiQG6RA5uljASwsLIfy0pVT
/eCH/Vc5vXR1e5VZyLLrZK+TKLsj2GzsPQ+oeVcO4mw4Tr4Ocdt9tirNgsKaR18bG/doeeSp+30k
evsnIgcvlp0U71FRVEu10fTHfBiDjVyx5+hxXdFBt/WsZD3mU4NdPFfDYAHt16KvViju9ETnEMWK
OaiK7xoZr/Hb7D1j6KH7bkcG30dvGycjC82nsAeG0afOe28AZVFQH9ibqEg/qUHKKRKBgqlUcwy9
8iuKLsjN7sido1tKFB2o1m455p++W0UYUPnustZqfRd4VHuRIpbU97gmE68BQ92a20jBIlz2Dgkn
tBBI9lL2GhWkdgdqId5+1lHxdHeFZnHwmYZrHv7aZ9VpLaZdmXqyoia9jIqZz1S14XlGmJWFvq8b
e3zhrF8eAj0O1xJY9nd7NLdLINrf7SX7hf9ql+OVoazJSGbWTk3jYJN5WogFvRG/hMJQtl2C/oHj
x8lLryvlwdYxv5S9hZYqnDtGnkhzr+fpuKkP6d2kzUmctvmUcA9TEemh75EpuKE/ZBv5TtLxv9Ef
ymCmB9kmASKyo7HICzSAQx0DoWMPh7Y7dzJIIyux/l653Nkb3cbypHxvcbx+rWcBfYKAKJzNQ9Mf
VrLpClCNMlJgjp15llf6fIWg/2VQpvQgm27tRW632/73LNlBQvzXVL+1/pilh9P3emrMna5p8aXL
EmdVQPdZWSUq67JNFgHUhp1eerhaQeK5NLXo2ODC/YPnZS7FlAj+h7+n4A629arOPV7HybV8H9Jk
OxNX/mhUVN9eORN4h85qImUlzKLe1QjdLlKvCTHcnF8h4RXk2nKd6+z5FcxSOKvM14g7GZ33YE8a
TDttqL97xo+yiIdPq8yNJR9DdiG1bB1CDMI2Ona7l1BLLDzSGmetZB4nS03kr7YqYOdUercb5mpu
1UgvJ259kL2IOQigTGF/GtUof7W67MOLe/sMpzt/NWOO8vyqDm3In42a8qrNpJbvYPiQNwrN+Bwr
XvYEc+gi2y23KEBoQBqecFR6d/pyNXp2/ortu3ks++jXdD9DYixCRf1s2Ol/Tg8AtbzbU3Gdjgi7
eQwcT186mQEaw4j8ZeIR7UmMkbOA28Vfmu7NQ9Topa0b5T5ISaRnbvylM0L3QIinxdOmTL4MnFo3
qtOAluI7WXiK3Wz10cdhzqjD89Dizj6gD71rRiySlGAUqzYsrdcpsn+WKe4UVfoANZkt9kzCgK+x
iO3i7BrmcJJOu9KPd27i7x07Dusfi97fTXWFZ2GfxT4Q1rrb12n1GKNOrW7hBLR/VPGO6fZYRT1W
nVqcw6SGYeh72cowTRQQ5yLLuo8UuZT9KCqMA8c2zi4aiuPL2HG6jazKcerckY06ScTayK8L1EO9
8owUFJ4wxufBJ4oQG80bDoQVGfLRWoFGmgMKCG6jyZ3eDTzUXq02XSRW0r6Zhq0e/MFVlnJWEOjd
MrOwiZa96tuIvN8bgZbolKU4qcHxbtm9x9lqbPzy0ESqvSKsGW5EyhMcjQFhw2PkBOaY18sCoe4G
QO4J/BBREkH2PwmbbG/MMjkr9t7uou1rnu9olC2JPsYvbpuAzMIr9UfWgNTz7e8xMATCxs70ZOTY
0A6DGRxNCz4bUhHRWnHg3Ft1gV/RRLiZbDr6iNZnz12Y1GCAtCW2CdvBL5093G373ERetfLGVH+r
desiX8iMwl0CFxJrOB6kpToBNSj8+CKv7Kb6riihQyLwr/aqbj0M7HEXzwh97gaFA6dQLXESdtOf
5FWXx7+unN5SjmoEVJwBt+Z/DcUdvb/2dmLWVbFLApMJabOkC7Odh5XVNW3W8wXdVXr8JjvLGS5S
RIsxddNnmfxyFPMrW6X8TnbhH5CvdPwttrKTLUh6XauKPOWQDaSTw0QP7jGxs1YYNQFtimCzyzZ/
viLuvlZUnXQxLoXX9srXm50ge7uQI24T0ghpKc8ZKlCa/ywSZbwVN0LkZ34Z2S5nJcI1V16CHbns
+GN1XtC8RLFaPnCU6F6a3L2LRgESZK65WvaiqJF3ljWnKb772azJMWbixcHRHa/JcjpZc7UEz7yo
TLcHOsFMFdGapR544tA1k3hJRDguM3zy9nIuEW+sJWNz2sm5g8oNe+xDc3t9DxoKI77ANUHOdUly
bTpDTTeyt098C+jj7K9XYcFZZzYWiqIvX3073k2q7nzYpmKvUsAPkIfC8hn+4P21HVWOVcJ5/qQO
efvomvpX2S7XicYGdU6vne7tHO61aCf3Y+hMjbttW1/CKPHOtm7ZhCE0NATbbFg1A7aSlRv297Aw
+3tlpufXPCYn1QNy9rvd0q1wReLSYofGCNkRWBpmFTkKLHNTUKqKh7DreMkxKznKtsxM4gV3TGtV
7dsY8LfGLn5defq4T0hsPvfF9NDWPT5BLbHA0WnEs+1ARsQh4NTPtWtTiJpJjeasrMXw1fAyT/uj
rI5+nK+DNBw3fgIG0e06e5NL5o4a+t2inC8xj9+YtQjnLQxt3czu0cD1lqs2DgHhzDhcbUq2mTcd
8tJR3ltuqVbGjpyj9Q6RUf66QES+t5m3w0SteOEh0RxRiJ0ddmlHI+jbiOuNqj1ZfV6Eq/E+rCrt
GLHNPhrwZNyOCLnOTXth9UP9mCu5twvHeNgOcTo+Z/rwjdC//S22uY+gl/ClKM1044K8OBBMj+6R
wEVOxk7sb27+aKtD99nqWPw6vp2ePQ1QQNOAelWczDyijdAsfPY93OaoysJPevM4B2aA+8+Nf1x6
stXoqmxDfhjNx7m/tbRk6c1HTbb3SwwJ/BPxa9Nd9Y4arSJFcVZd1jpnHLw7zjwxv5awrHbCMBzw
NXQEVgNgVFgDJEVu1jvZSEbLvXZbYQjZxLPFYkCpa9Vp6J2ohj094p1rbWdjKSy8xjbjbjz8wNyl
xqYhnh4DjwMnIitnWZMTyB6qq2E+qqpK2WVsbLtllTb1vRzi8wzbT4VmLwzUgB+tuQh0xDeCPPH2
smqIID2H6g7G8z2Ue8L69auF+kKwgDj/qPKW38MgSbBLioonFe7K+v8xdl7LcWPZmn6VDl0P+sBt
mIlTfYH0TEtP8QZBSRS893j6+QCqihKrQzUdHShsg0wqAWyz1m/kBIuBHFWWnemO/o7dkneK7QA/
JGIvt75XSA4vfv3cFvGPT1TJgfz5iRW6WRt7TOUVVqHqVlciNC3K0n1CiPm1NLTy4sMkwO7Rfpir
B00mvJKM9saaeuWmthFqoNyx2x4xfVcF95r6Fn3cZQ+W+wpnquopTZbzf4P40PWGxpYXOp2Z5XCx
4/7nIu6WkkMSylgkw4jRUqeXh1CCcLoeptN2sgKaD5VSmHiH0CdHAKV25sr3PhrKvRuRJ/IiSAk7
zs7Aijps05pEVcg76QgwmveDGavkgUZ4wF7mrbqyth5qY3qCskeMxeyT1wXf30qANrcVq72lrzfZ
41AkNUOrm+48VwqWluu2a6kAd63aOHUlLTOV27UbHtnsKUX0pJkCtzoUmGWUR9h/IkR7LTwzcrA2
G18akKTMYEl8rUZRTPrUg634l1TjfDYLLr6pMr61sNFmleuu3/u1YZcsAiPRFinefF2TdpdhOsSF
RRzdy1+bBA2QuTTXa14Ai7QYWIuiv/zWzY7L4pyLp7nXe3U9sMARapZs3xuKnABWaAJgnD9t/r5K
bhXwrloaveSdt9IZGk5x1eNz1QzBTQqWZ6EaoFCHEgBD52fFs6LUD5heBq+pRjZUbRh1bWWTNkrO
FlD3rlSrwlRKEq/a4GtPdjH4RHCS/k7ton6Z5oV+aZGAWatVWB0bFUaJ2ukTobNrl+94+dbvm4WV
21D0SJiRYen86jg3V/BBcYbpXis2iJuCcDBSPFmETVx2PTYGPjoKMK5Uyom9RyrmbxhNcreD+qoB
j/cEM2/uHhJn2UVt5S/Kqsu2jFLILlahvvSnAXc+1HWY+2/lSJRp6WgVTPJP//qf//zv1/7/eq/Z
hVCKl6X/SpvkkgVpXf3xybA+/St/q959++OTbiqsNskP25psq6ZQdJn2ry83AaDDPz4p/8diZdy5
ONp+iRVWN33K+DQfhIW0oipVOy8r+6MkNL1bKpnSH5UsPFV2Wu/e+871cq7e86ASu7dc7osoZIhn
vXmHJ0q8JYEcL+diowh1X2K+w09OK8gE96y54WEudZVr3kF7B2/01qqxskTy8jw3ZGoPtarI0DWz
EOrS23jV1Fr+5FmBtbPGuF7ORbQG00VpJeGh1/P8qVmCqE6eIo1kUDwq8WLuJEdtu7QJhe70NLhP
rfQ01n15UXQ339pe1jqKlkEfnyvTwoKu5ruHuURItbyUijSs0sqOllaRlJfMbF9+f1/m3/3jfbGQ
+bQsXVEt01R/vS9DjhoKodn6S41yDpi67Dofyva6k7L72RReS8EUpaMw1rPFfNjKD3MvdhMxm2l2
BJ6SvuYTZ2Y+iFZp8PSJXoHmldfccurDqLn6q5eYIiV/VcmeoaPKKzeL3Av7hxjditElXTCXwAZD
Rgke/DpubtLRgsxLH09yq1ModKIil3/4MbSPD6mmqbKi24qs6Qo8PP3XH6Mv3aT2OlO89K670iY1
bGU6sH9qWLxxJpAockEY/FlZWL2/LEly/FQ3927I8e+jTNLhjE9Xz+X5zO8RB5bHhBDiqCEQVTdr
YhgxCwEjOpV+HL8d2j4NUT2fKyDHyjJyCvSay15pgw332v18zVz/1oVE8D2qJB66CJUiO5lIYSVo
2JX+/ncyzI+/E3s1S1VtzVJUxdLk6WX/6WVWAYeOLVvqL2NZ1WtFb5K1zhp6R7g3vg+77GzpofyS
WgmJqEYExP398OzbseTMDbml36NB7N5Cyw6v2sQeVlFfYEdY1reYtGLtOcb+TVuH8e6t6E8pljnP
IhO43jRSiEGPHzdwVf9qmXMxA7r3UYel23tmZj5TJc08vl87X/X+oT915vr5e+ce7/VuD+wXiUXG
BSAv+zwdvL0JIz97K/sadp/8Wpu51Zi6vPdDSNB/u8Ker3hvjsMkNRadpnr/MNqq6jSc/vpa25qp
aEI1pyCDpRm/3qFKVip03yHBt1JQrLtEtnFZQifJsiGeEo5h/46F3Cl0y/aQ1zZiBm1WP5mVGuy1
uE2vAxGm10qMS2rc2fpurns7tDBkPD/HuHXqN9chApwQ42mbzVxsBiO97nLVItgc1+th/nLXzUl+
Z0W7gjrjIhcCnTvStbR2+lJCv1qLOC1gHhBKtqpFZCr5wY5z+EI/ndYIM2/D0b24cgUrIEz5xbtY
bBnDjMPYF9Gm77TgnIWxugJe212HjBxLDCujO68llEc0w32Q8g4qXj9Kn2Pf/yLJgPQl1Tqgyz3e
wVm7KXWl3o4AyAgHN9FFJSZ8mc/gFH3jA1Cw/KsqqxGDDOvkQbfH3nq7IC88GKwJ+Nn36+sW+qVL
uDKQGLWySRhvNLIieiH8BIHbRIzKkwtzoYsOP2RVQI+eziJzRNJ+Pq3GwH6rnIsA8vWr+ruIyJF7
CzDt0RQ2jVd27QP1ng9etNWtQdqRBI5Q+pYqbaFYPlYJiA0csApwD7FUt3vi8ggFUJrrDa9kr/HT
KeDvFar149V7n8xmcbucy4ZqfAl1r9q4Wb0L5Ny/9+UmXwpyFIds1K2TTR59oU1JgSaZjDdj8cRU
nK3Jsuo7jMvJI7sNed3SGN7oDDODoXc9rAwtKK8T4WFobeLRFbCsuRGQcnjuSnQRhDvmC71MBmeQ
Q2zCps5abZOOToNnUzPrw2h38glU6Y9DmmLUQ0zA3LCfH1WnahP5FCrAF5G3X8/9DOVVHmr/bNaR
dRxSLOx71/Cf7Q52TDQItmVtJS5mj96dnWnBc9lmELRcKwZHpEu3pONOeuu698SuWscOr8ilDSfJ
LWVv1eKxSfoXuJ1d5GdNgl+BdC8W48lY7Oe6FMwrmqBKfiaic9/laGyU7NS9FVthAmBgYLcDYs7e
KhcsbqUU/Mh83XzJfGb7IYSjmH/N+2eNFsL5MS/LKvZjftgQDN5KH11/abKtWCm1ygoHdf0TbJBs
L9zSOFemapyHENTh72eOeTnxy7ikGaZmW8KwbEXVrXmZ+NPMIYoQd2PJyF8kPUwXJlGhTVbkeIsC
ZPrcChTs0LV7yCyr2RNPRr9gqrdClBLlXIzneJTciyf0b11uDPjUsn9hOVFdCbWXH8Mid+Z639WC
LdHQfD0XlRSLUBAcd0TttIPu9+XbxxZKzoK8lpPTKPxkHatKh/FCHKxVy7MYUyLzsUPeKJpAsR/q
E2+h50327A2RteowBtrF6C4+BnL2BjAO0Sp9q8fNvHmMiSfPQN8P/VPqZ8CwHUghOg77oLSy2ykv
uczTQF/PRWmoszOs1G1EvCtHeFmF4e232S5ssvwWg2wyLHX1OgySsvr93bL+Ns8zh5gkwgT3S6ik
MX6dRcqi0iyymP5L6zc4QSvZ42hU7nWYFOapy8rOqUXTfe4bH/yAZxuwlS3lHo2cNZbY3WfR9vHG
atRgI/SkXlU+SBcNfMlemQ4WmbX9XJzP5jpfqORqTPMqVKP0wjyOpIvMgqvAC/mCWCB2sT0vTVfI
+cFVhu6QY5ZxXw/i7JfheEaUKLu3VfFKvqM+ziV/ClLWuV/t52LSBN2itM1uV05XFh5bNW/UzM3c
GoAbX2lJWa09W02u/AlyBgayObQTn8iYtOObRV111QHUHlDLuWZue+9VdCoy4ha7hbRCaaoJu28M
ZsaU30tUg/wYsc0bxud8G4UVwZRYJoQRyXTVonbqWtXe1nQhZ1b2YB5NpNxGR+iZecxK/VRmYtgV
U8PcOtcrtWH+w42fb+zPr6lKjFIosqnJOps15eMCr0OKuu1sT3seVK9cZkYOolZI3dsh4oFHjcR+
yMrQWLOlCI9GYRnXyYjwronA4lwiDx6fRasDB2ULPJlKtavM1QMnrcDVDB1SZvMBraj0ZJmMaV6t
Syyy8By3UJ0i1NKfWpZ6u98/1PrHRb4qNJnHWZNhwmqapnxYGkW6KCxNCZVnU3EfK0jNx5pR5qdD
36HOB99RYYEymk6CuPQR1Ei31FPXvhSJmq0jtvcYKaFBKtLMvSqswLiSgdBs23gcj27bl+sca+YL
9LPO6bSh3ueBQixez6stoGtQQvG4stzE3eng967ms1wO27ez9K+z/9b6Xvfej8Ra9A9D9d9eflXY
hmopuqUJe9q8f9gMsTAZ2bMP5XOYJK9peiY87x77MDROwYTlmfE5Qk2iJYpHYvleN59FjaUeFAy2
3i4o0Khx5tNwnEDEWjGs5w+YO88NKNlM0Q93P5C0Hn5AvVsUBgp/8NFasbrjG/x7PpX7apJqGuJV
RwwU3AGEURVAD9wwtTqbs47JVGcGjXJ86wLq662oTV08NFcctGYHZGCr9FJWyZ1qCf1qNhvCiTi9
eLKotwIRXQhYFOfD3DdLore+CXh/yxGF32w9qV93oVpB97UaxWn64ghS3nr25Rh7egswHhESk02s
eNJrz342OrNewFxAXUTprEsZI8aqTg2IDREOzvz0DLLGO+eji+jm1JAOrF1qd8AMXPjZsenlKTxE
QzjmjzqAyN+/Jub8HvwyBhjshm2AraZpAULUPkYGkKyMFbRsn40e5HhRBQS/cBdYhVJnPhS62y1F
VRlbfypKHRhuWavT49zK1I17L1HhIRfiLmXpNFcPBtgpJrcvqIGaD40C/sPKdHkxN9oqNiwurwqH
qdXKrv2uu8OdqDiJQphH4QXqokFZ+QswdxhV2vA0VjmoP1xTdmng5XelVD7OHVoprRyjGepr5B6j
ve+N8Sp2e+mlDpy5Q6am9jK3/WHv5qmNT7zL1D99NH56d6xvjTtWMdq21yTcyGbipZUYhP28jvuL
zNFGVsLqepgO0H9+1JWpXl7PB6RSfq6bO79fK4Vt9dbvvU4NUUpiTfHLZ338/MIEFcQ2SSV7fmua
8smHE/I51rAXioo+3WWVZD51Ibrxlfm5reHQxa1cotbkGp/NAjtwKIssTFtwJRiMIHJGPfRKqAlV
alzatEfzOoYaatvFrs1J/CEUEvOaaB520dD9Q+hz5dDtWXh0/oOd1beWCvZFzaoHG4LAcdRr6xY4
m7bqbMTdAtyIbwevbLG5w/coRLpiwcIFhHnfnOe+/YiDV1xKLqxV+noKybAyG2Nnbn07ZPVCt8Px
OmZDdBC9om3Uv4RSZr2TD/In7yIrGGmPG6yYL+9V8wUfrv9Q/PBxDYy+ZSFUw5mvnWVW3j8vwXLs
Ss6xNMrMetV2mXYRuVKT4OBrtemsn+rmVjm31bez3/fL0Axf2zI5NnfCuBsz3H0+9TL3XmsM/a2B
2LRysGeE/NxqTb3ns7z3AKfQLyJHNGqQIEbWYqCo5fB6PmRujZiBGySLCU3zVlcLfdyZ6QQXnvo1
00GuG/gtkXp+vzQ0G+mkjs2iCwd1hbrRvW7Zw7Upj9VC6dpqMxfnQ58qjdO1VrJr63y8nuuUBHiw
BOlpLs31+WDvMisfju9VjQjRz2/CS6qJ+iLSV1chVVzFOBoRah2esPV6Jd/oXWxJ0W96xT/Vg9k/
icLQQNOg3oRDys+9uoiRBmrlaUhycPkwBhfhoCXFIvZOLtJmN7Ys9beVF7KLJmW48dqxv1WLQTtM
/EPLbtOC+CQeUOBcQArSt80kCzIKk5MS3arMEejyD9dsA/NbuU+alaF06mouDnYUXKdDsZhLbz2G
QlnoniptYCwTOvPYIyPsZZZrzdW1faC2rP66dItNpLkVutFVu7lhPsQdsM+1LbRJy6ornbn33FKb
8tGP8+JGsRHPLmrRHSPTUk5uAyAJEGnxJUaALEHW8TFLknSToqe4FXKW32P9dT13eA5Uz7zyzUoK
UKOD12HX+rG3rJ6YytCfocAmJ8gAzlsPhZXMXor0w3uPuZuXp7ioGTXIZF22WCyXFrtjH2vyXvTT
bxaXe8VDRN5PKMZG7e7StNNWqDUUKGsSqDB7N/miIaBTREb/DaMigMVYat60o4c8TlIbWzeUB8Ze
y3zrEvPO2Yb51SCpPLMrLmmaDDvm4wTFiscGphcmfT0CgFX242BPxfe6PNG5jRPRcg3CzXZ8crlP
WPUtZuWApDTR3ZMBYoZFZp59mWl5VgwYh/jGTAr1kHf8ymPeofiMauPzaE2UJUXqT4lMqErHTETV
2aSC/F7ktVI8wxsCfeTbGVyapvkMNdeI0+J5BOS/casx38zFWL3Kexd4WD8U23HQq/V8MZKQiwye
22MnScg7udGwmuv9KtjWoSLu81Fur+JOF8v5Y5TSPMkxYTA37ZAOaNCdjIWhwxZ0+886NsZOYc4G
ReNwjZH781yveGC3wXfPxgb9U9Tv/am7Wkvy1sawbzX3ymVx1iuDlC8I6KNm5BKKnV3/eRA1EgCF
E+G3tugiS9wbcmM6fV2NT7VXRbg9BcOLCD1466X6TQvTLWkSDxCm9D2DGxkSqDgX7Nh9hzT3usuS
8jXykmupb7Xr0QtSGNOiv6TA5hcQJtx1FKmTtq/UuNtBrTPWer1frdwwdkr0E8+2kFLX0RQYgiU/
6TpKPVTyw8+qL9vssIpSOrqdIh17Ex2wSC32c9V7/Xwmd27HP4oF54cG3dek1ciXbcrewKFrjM5W
HCDbo0vu/ZBqMYhmW7rYWe5ds8OxHA0KB5lY6gyvS09C9a9JUR5CWev2Wq/oZ7n2xBm/kGiSZVvN
VfMhAWiDTUvfXJGKJDLbsGSwZcW/7yIAt0BfIlAkTXCPUod5jtqC8YpGw436W097zYoguM9ltVxa
Q4Lnkd3Xx3465GqIvENabmU3rY+yZXKYzubGuVuha/lCQOJbzXUf+hVxj+2lcQdpRzmUqjzuOzsp
MNCpwruxJw3uAb54DfDNqHX3tRV+4LhIT5Fv9caVB2Ls7SIIfMU6jBVHAJXemyrCsQqMtBbBSq3d
Snp9eSuiKq8fhgp1GMdc6fDt7usUA4My5zUJRVLeFxAFVxiD+RvLM4r7VEPOklHdxC2GolroGIla
GaKXUzEwTXProyW9mItW0xZXLDDDtyKKivYeXiL4o6lzMhryUc29b7F650aj/AIU/GsIRPNzXxWu
45XCvItLtVpmluFfw/7L1mHXy8deKnqC14N8FQ/cpNjIkVjBz2dhyGpzgWEbbWX+tzOUoT5ByhNL
rxwUNtntN0Xxu++8GlIZx99DVnZOhDXCQxEM/qrMgQh/t1I1WUZGzBsgh4Z96Ap1i80iL0CuGw9p
kWpXuTsMl6lU1Dm/lOen96CAY0dStBERUzm5Nz0dSLQnlVdzq62kaC6iaw8knla17TtU7uxxPRfJ
GoebjoDeahzS5B49Kt1JGik62Fnln1VV+c5g2D4GfpJtc3g2KwNhykcvsxXCfrmMKgutdusfVL/O
buqUEUR4CNtM1Wahl3vYzPOA2j7W6N2u8r6SN3MrDwsq93EZg8/iI7tuWQJTetCR0Tubnf7T90IK
TFbzNVrTr1XsGQ25rW5wHMuAJhdYdkVGcPKQWlxaZVI9Ipf+CDOJ5zPsFmS87S/W6ALUmi4ScE82
vS+wCp8u8i2QWhq2xo+jH79dZFjdwipz64vXJQhUmGF1403flKj+z98ECK56TEvv0ZA86TUp2p++
CVbvdpQMh7FUgBKdkvFzin4+lEm9/v0mT1V+SRPxVBuWKquaguy6phPh+5CVVySz6kkSjN+ULP6K
VlZ9SGUjBrOLI7Wwwd8kRbaAWlsek0HeeGnr7fxB6XEUzFlUdpm1DoT6Bbp3c+yRIAVwM0j7mExt
OKTyskMO4DB2iC3+/s9WtF8Dk/zd8DllErWWqtiWbJgfYjhK5CY9T4v5DeV+RLMj8WI3nYppgAL0
wvXQqTYNnpixfhD+CtjiDkqq9pxhxpSFKSkA1N02rZp3J6nNHW/CswB5iJ0QB5MlFHFUZFQdyTRL
uQsKRV4NfoYDeyAv68rbKxYZfRdhOKNKlqhSGLveG6tlTiRl01mKSeYiBr2SoMKI5M1EnowfXalP
12YHx80nvLkvmJRXheuCb/GC9gA5Bu6ll6okOBB6bLIQD79w+ILtBkst4syLSBqa1eD15joTlr9y
2Yssq7AtiDEP9tprtLWfifJa6+qEjGRsrnrUkNaurodXXm3D/BFet9XRXiKKiPlPqWNu6+YlbuXh
C+FWvyq+QNYUxyJm2JEkRFEVCznGguSfY4bBsJp8bghA2rtOD743a7TVofKbebDphx3EpnybV/gq
gGqQN/jqKlcwkwKoWF9lDbFUYBda2aJWlNX+zhhJj+mITKMpGKDb5+OY03k9+jv4wNmGSG9tuK5b
u21eQd/jE96W8GEVwoyXvFp37jnS6hIhT1YjV+5wsNU82vpFp+CXoAejwxy2EEW8GBCUvmgmBiSA
9pENxQsEX0Wb/G6AbZiO2Tb8fiXZo2LYroZUWXrddyicyW2V6cZWb6txUdcxeuzKBdrwJB5DjDYb
6+ofwmwfwixvj7JOMt2Ey2UDZv4QZmtk1+a9NN1vRhn4u6Jp8WE0JXsdMUusFTlo1iWA5ZNhiBaf
SAXVRFzvs5iEoU0+t9fb23aScSMefJdwU37/pv19gDB10xY2WriKoZp/g+1oaodTad9Fr13QnFmM
KbeKzSaiZN22cO0aKcCmjC81GNMtvN4FQDbifJCYFrXAul3S0EquKiV77q2GdUlkakwtYXtrdnd2
Zn0ZvCG/8zpZP/3+z9bsj+OaSdhS1Qxb0yxb5837NXFhKEGFh6EZv0oecKIRoHqXmfd1HEIigRSy
Nnq1d3zJzXZEQiKnY7FxC4frYsb2VaoYYheqWJG2Ms6CVV+dy3SndmgQZY3A0QHWv+MxZ5l1Vx01
/JTDpMJXyoI6aemEK8Ch2lcl7vOO5lYbBFe+Dg0kaC2y+mVYl8cwcctNIuzoLmnLzTz61E3/+A8/
wa9h7vm5snTNlC2Z4ISs2h/Cd2PSkGfto/DVStRqZUeGh4WoSzKtsq61II9IiCjGiggUNh/I7zT9
lTRUYp/05YqYELSuzj9qvVweBFaVsAaVJxM58IuGAS86cK1U6w+kUNDYYwsMq90NnKKK24WklSAl
Qq84jan73MgNg5qL5BLZg3uXaMm+bGB4/v7fyvPzt/ttkK2wZNXiITUU48NLVHaJqLABTF9jgcUU
65PuRI7FRr649cxdYKgtmuTRMvOIUNqjd6vX/ncs33H5k3EJj3XbO86HzA4Jasg1qWHRLQ2CWGHT
RNcMVe4ut6rPCNv2B8m8Cqw6WQVSeUKmtietXVvw3fyTzt920YFxBTxbWwx7UAqPJR3ddaGdovRz
YO6Y2PAt7WHHgzJKbc0RuUUSQdbuCwMLBxf9kghvJqSe2SHVLR4STKtRgx9lStIxN5lLwKVuXS/0
Fw1SDE7lpZPcr6ztge0mqTPohoRURAKwgrDHmSRxeqgnLJmX2Bh9MlAgcAe6mhSd9CANcbEMu/RM
ajE7qf1dXY/B1mNAdoB8kSpLUryawjZesLxWF6N2jw0bYeyqe8XycW8XJQopjNZQLB3DMqJzjD25
MxYS0pToSDjJxG42RIkAbJGeYj+095aRBXuPTKlTk4rZKr7bX+EB+r0PGtVhKalcuZNOpqumrz5C
bPsq1kMHKnZ/yNE+cAvU/moQ0z1D4VqwTCHwuHZbGSiQ5YujLhAyVtoWI76s2PdtCVQzjB8MvUQp
cNI1VS3MLtwCP91U2Vf+UB319nuVY8sTs3pwAB3sQNB2m0nO/YHt05VbJu1VNnyxYsk75DZ+1r0H
V7I0bMUJB7BcWm3JezEdyDs56F7mB8/Nv4Boei3Jrm2VTJygy+k3eoMSnQlHpYPtc8aZZ+/3Ivma
NuVRN+D61pZ36VAvukBBWVRKcgMfP/tuesyFximLQvMxVUbDGaq22aeyeuqFot4Oir8ZrDy6dIZu
gSQd6i3DUrJgGdshzOKTn8jQbDICFEMgfTAZ5zgPhEzle/YRw9Fr5HozWnZ18VCV+oc8ovkrDGka
hAxFaAI2h4lb5N/yiC16fzx1evNqIMqxiPyBZU9CtMuyG8ZQlgxnC09yJ6vWKgrZGOB5wCPQKl/6
yN1tjGD8mvSB2MQRNN5QQOd8VszOdAAf2rsotBcCAVuoMtEB3T222ACMGeK8IzteJzLSDk0N13BU
jeST1w3WUsFacWEluLnI1XMUp1st9IMbEq8ZsmwovYMJFOswU77PGBv24hsUIbSd6BFCBxQafU6q
Noag3DGLNP5q/q4uCcSaSIO6YUtGxN3D7bcDqhhNKoppVTa3Tagqi7G9S3CyB83ahys5BXDlj+lr
b1XFyujbeuO5LcJy0yPslsGpDdvhGBjiUo95+QYO+59fsLjVjM39iq0Tjht+/aH4n7ss4f//O13z
V59fr/jPMfhaolP5vf5tr81rdnpJXquPnX75ZL79x1+3fKlffims0jqoh+vmtRxuXqsmrv/EFE89
/38b//U6f8rdkL/+8enlWxKky6Cqy+Br/elH04RBJtWri58mlukbfjRP/4Q/Pt299i/Vf7ni9aWq
//gEevffQrYsthtAhzWmVj4M9PXUpMjGvw08S5htFdVGKIn1RpqVtc+3Gv8mIctOhfmJF0ARbFUq
tCBpUsW/ya0K3dJl4imWLRuf/vzX/0BUv922/46whqz/6yxInl7FngA7DlXnD9J0dVoV/QSuQaxB
aguEr3d6WPLKV+1tgTGzU2Mzz4xgHFkuuY7q5jeJh76HPUK8bGxU9lkjExiH3JAfNHfMFsK21sIq
bzSRvJTML46EQmCO0pAvt3cstyJHs/3rXJDsqQn2ZGJZ+qNYuKBEnHTU7yPJYMsiq9VBaOVLKgON
xtKwGJB3DpCLYYuElM4Vck+F0+TutrTitdlUj2MaYQwNfBpV/xA3Z3FdaNVJlL1FrLNzyf0BgpIK
7QIJo+LVGtluYVrUI9La1B44jnFRSl9D2/ZQjSV43ZUk733VYcmgAj0MnDgmJjSCqQp8fIIDBelg
/FYbpXlI5MAZFWBymp1uJCm4q2wDV1kTenMT+kxoXe10Qa9uZG9YwJ5ZW271XFhs80p8bExcaWDW
7AyT32OhdQhwKyXSF+ZwFcRFss+QjkVcymP+bj31mLCX3puIgc4lvS/U43ymQGrZxbJ8tExdOY0D
v3OaBfYmQyCMf4VeYeCg9PtK0ozl0AO2QHVFOqci83CKHeEYFtImzbrxMA5auCpZrS1t4PEXb0RH
zMJE6q3YTPa9BGsiaH5rTSWEFIhAvzPbSr0CYK47AiuMY5u5j95kYA1yNF83bFMXpmS55/lQgis8
52p222pfErs3t+6IVjU7T2M8JV7G9JSomxzQj+rIZYEYK3c5BOKkL7QEIC3o5GypiUzz1gyNEzjW
JOTP472opYgsQWqah3IgwA6hfy/a3jzYoI0g+Ln5Mohb/9KXZnAKOlSmhiaG5Oo3zaKU1Z7hOr1g
aiWhxzI06CYHTI5egA2uKerbtBT6tSKfWnvn60p5L0sZB/nZ00b3di6oolzrXdZeTOE7Shca922C
qGIqBU8I1MZM8O24iIwqfEJoAb62LIxVWGlPfVYNd65WP7RuBomnSwoglbp+3RpshbMiJWCCKwM2
VHKzH3imzSnyUxgSD3Cfn9oCoEIbW9lKxpbnyk4bcQcXBdPlsEbCpcPtuETYVMqGb7AAdl6Xo2iU
EcwGuOh/JpnlQZTflJHOasjqjRu/i8JnxVUkuPkZGdhQIEAqm1DfOoSgrBQryzgEZVRwn69HN20X
AeH5Z2v0dnkbuV9a/KkIWJwJC3f3lZmNW9/vpbVVQZeKxoxMuqGeEQRpIEGV2qaXMMS2h857iCJL
X+cJICqrt72HJJrMiYQnr+dWu1M3SgNOBUFKaxvlzfBoVsojksTZpdI1DyBwFU0OmN4CYEH7LXmR
lNy9iUbyQb1V7OOktU9VnwSEkg17E/eBdfAVNVjoaZXf+Rg1iZCvjitFWs267pZbVldGqwIJ0496
HnsvCWBop0QNEiybPBz9yK8XatKjDM/LtkeMyLzqLYC/cWz3t5nU9bepiiCIsNEur9KWwDT1nd+O
qzrAk2vuYWLUvS3bqnBaP0EWIxmuo9LsrwXcnWMaBIgU/VnFvYywNA722OvJTtWn+aOcawnLLyyG
5uIwsC/NfbhI+CDv0YOJHyEYnl30C67F2ET3Q4b6U9Q9A7Eaj13hp3dVGp+CtPLOc6n3Om+pAvPc
RrwT/dBbd4xAwcJPBu8wBJH8mMgewU4h7gZwTpdS2A8s35YmYb+bTFHj6zojM/j/CDuP5ciVbcl+
EcwCGphCpaJmkSxyAqOElgH99b0yz+tbt6tPW09oKZGCyBB7uy+fpeEb1mqGEHGqa6OHhkGkIa2w
EYtdolmFh7kwO8XaL0PTofxkDpUpOzYfqS9DMCvj7jt1d2OX46uhsxRYSuv6W1nU13Une+z3ruIl
2LBJXIxhlbrk2yFQflRqKjIj0yVEh6yN7LbN9q2l3yZiyr4cQludUiifSzSq1gGR/foCWYTAQLcU
/uVqAPySSKARAGAvDft3yVlV0qF9MVxK+DZdcJ+uh/N7dulWC04vFEetHtrnhPkxZMrvf4ttjsF0
QzhR2+FnUvg9aZZ6287V9AzAUYlEplYHqllm5LqS/E3sKPe1Sl3AlTqr68G2A2fC/NWv2IMmTFk3
CJYa1CUYhaexj/eWkbbPdsM/pbKH7LRk9U1Mz/923nBlpiD8jrzl/AknOc67cv2t4aHBY5Fkj7S6
xntnqrzMEOljNxuM1bHV7oklQn6cD1fF2U9nFGQ7eE4+vvSmEuVZUx+tS0NIgtE17Foe2nMTSOth
zGeCT3S5F3ebTZXxqq7gmSVijD2L2NI70wLtnWwjttLzbeer9ZQ3YVuJ5/iMT3XOfy6XZuKaafef
C65LMZ0WW5tOl0tFuSSoaNH/V2z2Qj1h9kUbALEdDgx+eBhimaYRbV/QkaroGpEpPu/tQv6AylJ3
VAJbvzT0BvlNwzRolceMGm+kOhVCEb4Ezh9nr7O99TnxCeTrXnXa7wfkU/uUjveharKIKFMm9tlk
ldPb8VV7jviuh/yG9mrR31XKQGORURa/c4GiyPpWNxZEBpPCrhLb6hWaJJ2BpD7fysTjHJNAp+Yx
mD79jC5xKMQ1RXvQ9e41caudmkxauEzFTNxY/8EgvHlrpxCqSP8W3Oj40tlFDgh4eTc61zcIDvGR
hc6wFSzbb9fHbCp7Yt1jw9OHgZcFW0XZYDjq9qe90k4jgc1dC5/wT9WT/XKvIuzhQvcTZ6o/jiAw
OksAyB/UO2WICdTRpi+dQm3ZL9KrbDWLBoWAocbIIQnktuGbhvy9oUAT+WgykZZaZFsLtpGsjb2U
NFQUKZ+0bGkMxPWzMpAZwq8GCQLVhqQK6ZY/6532qVbkUqJKguey+KPx6rTpblad+7HpKK2X87cN
Yt/rOihESIOeklE+F7a5k1Zs7bqxEHz0b6DsFr0dBffc8mLGGCwba/Ip2ZxYatj6rAaCXBIsdB7A
0/tka7DL0ncUWIOn+K1xFenVXyM4DrvA3wzmRBKyGk++6NUd2ZN4dbFpmqUJ1iVLPmlsUEmuADq6
lFDKzyzvf2/0zLdy2tUrDb85qxAal8dubmmWmupLM4jH2C4eMO25UQXmyhY/s+UhenqO0T21QPja
xNzHmnJMpuE23hQi72yye9qQKiS7wLsFzjrNppWTVXmAS/RezPJeJILUxDHICUNa7WZfMBJ7DvUY
B/O635xNnrCoaiQHMvWszW/AZxNM8ADy/ZeG4BqJoZoGgOQx2VOKcR3r05qzNHI0fpKo0zvNlJ6e
C385t6Ys3QIZogcEjT9Ru4IAylyvH7O2u+0SA3ZrKmHZjrC16KKnqDAWdbkB5E9GojGT6DP5aQyV
xhVxt6MEdYvKAjQZ5l4o2Cet49J52Z2BbADT+9scY0o/7vSKTOLUbPVnPYh2J5X1l+D3GMA0IM7R
1vcVmczEYTHIdPwQ6Vr7bMQIgXfXO6TeFFPzovYHB6Vey7+nT8fHtahOlUApgIWx91f4g1jI1IhT
HTI0zdcAWO2zaCi9Cbv2FoItoOflr1t3RlXDsB6oGfpuRgfT1ShYyekZptmrPB9HVc3XhA6jPtLw
X50C4kL63Rn8RnSl+5zabPYwpOS+9WRX7hsqm4/c+WIGuMNjzlttM9M7s1ul8+NU6wfwZaJRAKqJ
uup9bOt3BfVF5kkLRMD6PunO86oa3xhEvtesuzLabynRRVbEq9LbBmbLv9ws08/UzO4HOrI4+9p3
lezxKztdmb5W7BHMReRJvWERgBtKCdIxF2Df6TUL5t8Is16S0XyQlnWD2fi+1FaUaHrlrdXyKpzx
uunk0eiUE0sjOiN9+pXCvrqcgJWxxl5JgWYCwuttrXXbF9ZpJMOWKriliDAh3bZx5F0MJZFzDV1l
uSHX0UGVzAqQDMh0eWu8mSLDuDH5loL6u1k22EdyvEpgTnWEs4ck3fkiD/K+upumuN2Nm+1vSY12
o6puE2tkyEqjvoe+pYyQWlBgBK3zZhQki3Xb9j0689kGTbXQArSWh2lO/AKLBsfbNqvY6zPQpVIb
dpY63Tnr6DVl/wbQ8tAoNnHZk4oSTMqoXrLrsZuWcBhU0g+yJFCNTuzXzgxBWbxD1BoPhr2oXi0U
84b9PtItyjP92Gisltgfg8U776uX9BoalLdCr7qz+/hX1vQ/xSrJRJ70zdPLc2PO+Uwe8kdn1B8t
t85+FY3+glO/oijWgj+O5yM0e0ATC6HwpsspVbsUDzetvjW64QU1HLiCXpsgxKxFVMwhnCJI/une
RaQvu1w8KOWvTAeiqpnnMBi6bP443bLzMwJ6LpLFF3HdnZsdDSRIEfJvTBZTbu4UUIWM3Rae26wJ
Tae+tYs1j+D4w1mO7RNO8vGk8EklrbwVJERIEOWtotB87Uz802jB94lA+JUTKa4aPSpbMWyBw9Dv
68ryZvU2uKbSOgC2iMPNcYAQm8Vrljfakf52EtRSfAGFAJ5QKlA03KZirjFyFsRrVKpD95sE8Gjo
nXBl4/9YVAhAtth613T93LFn7HszFc3wnRTUzECPiMEOcGKnUyBuMvs+hT/Attbxu955sCruQufx
LDTcHLIvAYLSvUgG51aa9T20K8KJSnFN1gD04jx2Tq5ympleyR8caHEabNDbVXmSMea1yc2C3s1+
m2VZRj3au7kWP+kKkn0csnrfFlUSqrgGJoI4Ijka7bG3pvaY48lCcvmf65cbddd6KbTNDi+3zxTh
j5Zc/+/HXe7OBXiqeOl2l6f2YNKbjGLEX4e83IlqTYlQoV1dDnm5ae5IO+6IKd0cJtpYT+qTsFeq
rVXDsDzvpG4e5r65odTtDfX8TV4XlftV/KbgcZ0dpCKAdysD2uPh1hj6Az0a6UF79urRAuYxfRTt
9m3n63en9+RbrnEgXf2gz/P3ViAkbJoU/dd8qlK/gzDtDxVrBVMzCG8zNDxNPntKHNatet2QIeRP
X9A87KgsmQUmU73qWiswsrr2G3BBvj24qS8dgGMVNMpjcf4DFv5/LuFxJKxpxmWpjfa4H2cRXO68
/EkH1IrbbD51xaKEk5a9V2mJp2Mo99NsdGxXba9cxsVftMEFguTOnjASEah1Rfy3Ni5M184oj5fr
LXv8YzuCvSrvG2w2O4n4koJVM3sx1aTVTdMjWp061E1WZ5tWvZTGRlyjrdfHblNrcHE5AsIUdgjS
65OYdPWfP9p/LlnU/1hKJfyIl6o4OZNWHNaz4kDLH0tEG57UbxTb/NIsanDicdAS4MbJSRbgeDP1
2jX7z1TGT2jk9iixsM/dVBZan+pq1kWoKfUR29puyjf6m3MDqUi7QqQaGiYIFDisWUOI3NKxnwnO
aREx5wabFMz62iluIE/IVgsB1ha+nd3j/JiOqBfOLqXBVd46NWFmsOubbHG/WoJuMnxS5yWCabKc
7eMAxOY99IaTXffHobuH7Hvd1h3EwyRyM4oeQnkbMB9Q+2OJ34UmEIVuTN/UTVzrHeg1uSUTNbqY
akpPM9YQdyijuyB9gI8d7/VxvnEXBESKwUKqjKAenuDzEgLgFfiQDdJOaYFW3ohEd3W0W7y+t0Wy
dBhZRovc3xkAHVZ1cIp8TPJIvLrDMUA3A/ft0WQXBSdsXWlZGVr8oirTLlZy9hfL0dVuDbufI1Iz
IXDi5ejzGNtMW95p+UEXg+qhr/sp2tV3S+XorI48acN4NC0qAg4ZWNPiNsQHGCVAKiokTnPQYI16
JWDpgzTJY3faUBnGK/D1T01riQDE+W3e2Y3ftLergVW6N17XOH5UyrSGAZ0em/xuNFFFDLK1/dSk
XUcV+7iNw66qN9aXkgCXpnqJRydEdm/66BmpsKbZr9bYjZWNMqNjF8CCg1MfTWLbP24s9z3HHTS/
t1B5SGN9Sk0Gb2Pqk0DpXlPKDs4WxuyYCKyWn9jajoNRdGGe5Z85GMKAwi2VyXUOtPnaKMq3BXfw
EaSTFYBHDY253Q9WmvpVa6DGiNOvddXHm8xg9ai33lIwjZWO+5IjnfLicfyVZxNbmXGjRjT/7kr0
JkP5PVvyRTVQIhbb5+DSfkK11kRY6RkZ4vlQbY+l1msBOgfFNxaScoXy5NiFGxhpc0xX2pT9aJ6B
c2WZPVS2uE2UxavpckxJqxxUuH+G3CvDywhNXyf7Zh67gyiNB/I4Gl/Y6s2sgkoru0z6zmT+9Aoq
AxXuepffNt3qsUK/LmM41Zu+6tRQbmirf3db9prkd7ravWBSbOHLVBWrSUuPZosRzTSHCBvUlTvF
yevYNp+qVRx0qYAmGW/j5Nnhh6hPrEIcRMo0xe5Vd3GDhKWIpcrHTooXw8xP5lI/JugIQQcwRxen
DR2N7O3HikAjY2jeiw5CuchilTQ10FnIhl9Tw0137WZ8xLkF4x0pmV+Zza80LR6rrf1JGSi0rftp
6fmJmPQ5wZiDQHQBwEIJ82PLlg80sG+qWv3gGL4exva42vbbmrdv4+ayx+wDSd663zZnA7TaVBGR
2L5dkG4Plll77Y0l37vb9ks66iN6QSM2kN0rT42Y74Gbv7Ux8Q3ynLo2k63MG9yuiTbYu+sToC0n
StbmWJ+XqtiAfiCg7JBiqsg29KeeKWBM1FuM/YRvj8g+1jpqNjtaM7aCuNiumfoiqm33pbp4ivmp
MYW18ehzBr/q6s3I6s1a6xvCJQ7Dktzn0/ZgGSzKNirFI2UPswusubgzGmgEWabcLkN1lKaeeyQw
ZqoABaTbjx2YM79fD6YOlhQwOdVpFduz+4CB1INHo4U2a0ORaDCLOg1iQcnHbcqNb/vcHtUAMHhl
aCUseLZmuT9/xWPV/nIJmPUtRoTCSiNtSD8V9mUI3xqWOXyE9DXfVGrKsg6GVQVcnrtP2oKPzuIK
PegQJCejZ7WZB7OsgA5+4onHv5GRoI1N9HeZla965py3Vm7gbMUzmp/Sm5/gvak8Lbu9/JCGklO/
/WHx8VRldhMmxHHhxmaP5tx1Vqd78+pSbUeM5ttCZf/RoywXy4tt8aG0mDU74ajnihTTZLFda0Sl
Uxq9oj3GsbAV6JwxzOgdUEL0NukoPuK0DdQivctm9aO0HQZ5t7tLVEDZmpzDtWn5VWp8gX1OBfu8
3W5WhMdNouL9FRQEIQLy3z9MdZ2hDKYcoiwihYlF2YiUAv4f5n5l7vDRK/ZBbD6ZnfW2mB3VHfUp
TilwTPMPa9znsXw0R2TBGS3peLaagHOr9GJ9Xj3aTswrGfjOcUkT1pErAgRMimz6fszZEiGGlKhY
1oek5fXLcRqjdkTcMGvaR+WQIi3nY76a8bU5jk8ziPpKCqQ4nVvuB5kVnhQnDYsq6mM22kANkOyC
cB4N1qWS4pNw8D2oNN02f8u6JkoJvud3Coo309TXTX2v5vx5pQXjwWSjznAeITv5iib/3dIJfXZQ
xlvVRHJHyTq0RHrkcar0ZLeYA+PoEJAry7wBjNHXNENnd2auzD+4VchGou0VWaNKBA5kDxoioxpS
4E6otDlV0A6piqwmubOV1AozuBmUXgsH2q4TQZtAi5GlT/1Ihp/s+wh86Msm1p1O4usIP4uAzW3l
N5fcovC6lyAYjUF/HLqFyD33ZkroZZSd8puKrSlqcobSpt5XCiVKK82YZ5nQsmz9yNJ1n21d4bPN
+9nIByD1gj0rfT6iC7TMG2wmgtnNQ+rr7iHOPijb2/yENorpg1/r2qs8V1OYNr4WR4RGZfOPS4sC
ibI/JdhDPUsOUwQa5RmUW9gMvIEpFTYSSKrKmzuGatUkV4rpBKPLKa425+7mlHRBV+m7zpjMaFDd
T5Y3T8nGLlduSpCMuJScEn1NOnxWvRENmc3a1c00L1ZBfcRxJIg1uFGH8Vl12T+N8nYBu1rEJzuh
nrQ2860CCSoYJxrBElYVNpInwLUUowIWSxCobatbTpPQqNImjXqVVmexRhKnz6C6yP6ZEzekw1ZR
IH83NovEqWk8EmR4XS8GWVbOxheXLpTXZMTwvAbmzD6dHtTRQaqUKcsvUbTXdsKY5zZs0BCRHGy3
fUfSvFPT5DBUC0Ws6dtBekpf5aVQc82bwZgif1qjrBNU4XGEmVZ7qAuxhc3ZBtbI71oh8hIoSmRQ
51fbZ3WgL21lNsW8LPtoT4tE9+NMYqec1W/5rUUCGSsT53uUDvV/+no15WpFOY8AgCC1cQ55a1VU
AerypqmC1QffLwcVyaLcfbEWvvE+md5reHMekSKu2kPTx77h07EPpbTv2dD+SuP5XQPqAqbYgUDl
DLtB6K99Za+7eABGgrP8TZbUt9QM4XO6GEWojpLJSb01aRSaMW6Q1GHk0xUySNosmpYUXT7nZEE3
JUSOVfos2du9tF2aOL3FErR09u0mWaObS1BNiows62s2BDsYW+A00WUQow4NcktVA7S+Xx0tM58w
tV821i1PoxLg9zWxvLAje15ZoyMQTLS5ArC9b2acZh7c1MwTsRa6tpP5ar8B8SJYoho14c/OnPlW
7azBKJbP0eYms9LunDHFfkGcD52XgMIYty4P4Ca20E6RGaTNaXLlvu3x7oBYGXxV7Yn71RXCDxR0
qM32sEqXICfEn0Hb1UOoOUSRzJk4iwpYTJovsa3fG2i5/DijSuioDvCC+rUhFt4dn8ecIKsUJzAW
2lg96f1OrSHwGdrI2vaX3UKJnhhgjtVW3jA8RDCDK+sGchl8WpqZ0AcV01MSQ+BmnvRoXJhkWsyz
zD/qd8bmzz+D/1AvRX3TMGR7ylyVh2KFhzPLeV+VZ8eyYQGZZoojWfHAWvq+GWn25OgyFZ1uQ1Yu
h6xw6dGV4pCU6rbfHJYhloHGVdv8xZXxThkLMEk6ySWSJYLRL5EzISeX2dD7ucWGfJPK76ZH0IiH
LGrbQHbNiRyrxcdvM/s6CvjQWHPtiFVw8HC7MBY1roSavX5oiCeuSzEFdM8QSlcPWbJsfqfY12CT
Fpq0/DASmD9NXlzVcfYYj4h+S0LXKc9StTNMx6NVuydKOsrpTnpDPz6wj41GIdxQzenUTrUNSr9u
dlt2lFqNEZTGApb70VOc8mGeEvclHo7UcEi9UL6ozoXbYO3Kiay8lWnGcOVtrKHWx3Cd7Xi993Rq
GTURWg12RTueAK4IssiHyFP4QnkSbKnNGEuuQgiam/klvzFrjVhx8dDa1mGygYWaw5gymzSNl1us
N2PLsHyeRbHN/kT/U++hwiMoBiYIWOccLie1sNFimg5UfGb6kYmtftR41k8jyWyAu0+pbT85K8nX
cVwWt0oO1qCMWj7SHvBnemBbclKM0qB/QDkEacSh6DSE8sZGvHgFR3O70u2sxEZNouYg76q+oNVB
VCGaPEJLpy7DHocVbyzYMfX2FhKu+qg74Om7hCiyMmvFvRPDRjAV/alzm4cJRSXbjpQt56Q/QfqP
gGFJz6DpeJjUFvucO4cbNf9ISFCjsIHvSuXGUAaywTUKBoVyg6gA5cfSYxSeqEuwh0O8k3VHc1Pe
uzR/cn5T0D+VyvNsrAeSIdjNJ6blay5Tj/jW52lhUVA+F1g1zrUgOg7ju2DzZbUohJA33JNJQmJY
wX9y00nDXXHng/RUaA/q88uESjhcaj1at7ZD3LLt87VFw4vjNE3cOigqosz0xnKoIzk3qYu7UApW
e1qdXld9ad8ohX1KchMRlF5QWhtfM9RDO2APC6c5WSrmtVDSV6qD7ESGPsEg4xfa6HjsKGrf6NOQ
zodxA7nFnwn6k461t6tK8yuay0TOW5MMBo1KNtPtaaJJ57dy+rAa4Cem0QGen34ztrf0J9UvVTod
nPr8HLclnLByx2uiK+MpmPt0H58pB0vB+rcYp51bNh2rw3AdM7ZUFOU7vdYCepZ1wJ7O9d3CiEO1
YMQmi5eFC4Vv03KZn+N4vdHr0mbOrk7E/k5RMXYCoHC1N2z5k6g5Za7ix4BaBpWINd5k6aHVZbC2
bXQR+FpS42PN5rPD8qipOWlz0GOdbHoiK+YxNyhbpjMgrG1+Wvk02jS8rdn7AOotLNGhhKnQgtSy
axCCdQk4lwi2bZrP/6b8YdAra1eh/1HV8S523aDmv8Z2v3osDGB8Ld4rIrbthFia4ktL6fIIAlbi
eNkjm3gdab97smAgcjv5vuXpnpW0sDcbleZEv7tpfmhUPW9TxFDO61O19eJkfLbBj8rViSNoG0RA
TbB666byx6x8t1ZdY+TUTq4mvmKrZkXL2p/1rfNrsnbppFtRk0O3Xbsb1x0Q62bpHmENym6KuP7c
aHLnFPKrUOeCzScr4FLY3f3YGafMJoGyGsgFtBVwXUh7BzI06arQKBTwc9L4hcZUH1Gs4H+DBdBo
tDwoZEtkOpOnQUXDz5bqzcK6GcJQuEH8uzDuu8ecedwfy3zXVhOs67PbdWE/2VoEkJKP800rrmH3
gfAqISF1ok5Xr24JsVM/Wgud7ZlmFxVNGE8TJxyHZmTIpbHrT5bdUekw3EclLSHYTvILaRebqBLO
hmatw27VdYmaB3SGidu9AQosVPV5E8oXKdbGUZKA2Au3eHCunF/qktYnmTjejHGRemfyaOnfVpnL
uwb8QzJ2A3FnQbyky82yefxE2HFJkrn02Sy81dpWX3TX8VZN180g+52jtyCWnQRGPRmefiebF9MR
4rclzYdeNz8as/idVGq8M/JVRIxqk/1gUmDd6W6Rn5BGdXRyWHA29WBeW5Bi8FwSVK3T8BH21PiJ
6RyW9qUgBesQ44Q4CrP7aCSK8aoFshePd0NLmAbKAT1qRgo+LXiSsAdwmCTmLh2QSOJfTcKuM7xa
KW9i+C4HFafBrUr2fJkM/THOeuygm7ilcEA1O992yO3zjsFYII3fD4Yq2ZfMIhyo0PuyKCo/mSUL
bAhVTZbHX2lFi23p2hBL6E6x4nIHNaElpkoJxw7iM8WR3WLGN4qSMGfpnAbOlN+sq/WoNrH+YJT4
Y+be2CG2f8zoRe0XUZPoMcTHxrTAwVT1caKxf1Qd91qxAV+JRX1SqRCaxrRFRSwUv6hn9ajpznve
UnZce2Dta2XSPCzQyqsTu5ZhC1VjHPi9EzCMvqs4uSJ7VjeZBrEzvKP/d3cpI01tKSRj9FTI4pQk
N30BOFEaaNaKcvLM2pUHdCAEqVtvJZIKH9KxEtF77/02ow3EpZU5TNzJDmQRTm9/G8v3yezUW3Wc
wrn6iIVZPJdxeZ+V+odJ0NTQVgrF2LM4PAawQjhBOj+UnAooaoce3O9596sEsW19Df3wonQjMXlW
HeFfqGiZauauY14Wbf9lJRULU9eW7APb23nQmCmn49y0G+605MA4xW6qTl/mXGH01ZH2YeXCWseO
8wurSX1jZNlr2zAvV5SrM6WuvVIWx4qTeq87BugphZ4KFCpGmGUM+tDWWT6tyfamsxlebNquEHdD
0dDFyIbfsdZnOIKGV6n1sR9TwiNJd/ie+7YkR7FOfXcYZACTruN2FsjjTLaubUeVwvm6zYAYTYQk
peh5s4B0/CTL8KnWOW0I+9Qy2NiNQQp4B+2A1X1gTxPZqD14z3OZ2GiyNhib4VeVuUM0SAvAcWzq
gZmOq2czOE15ER9XLDFBLtOnWjMxMzQG2lkNGF+/KQDsU0Y+tCRdmOjrez9UP0OxtAilbNCawthZ
7oaph76Dj3DluchYAs5b/TzOfG+GPhJTajfE0HXUeLVtwTQx/xLTtO27oFKDtdS5pYulWfi0qA6p
myx8UCMljGkhcdI0q+PlEvUUxJr//9s0du+F9+eB6/kIfw7TshTyrS4d6hN8ws6/PPDymLazENpd
rlPHd1b/zyvGRctdl+t4wLnr8oT/uvjn+P/cYzLYaM7h//ku/nmT/7wi853cwv++JTFi0jvwceCx
6HXOj/Onvrz6P2/k8mpaakFh//PCrVKwhLg8tCusrf/n+/vn4Jdb/xzlcknYS8/vgZP04E5viWXA
RatkcwBzoR0GdWkYZrL2eLkUo33459Kf25xty1B1/ecxOSIrqmr/eeTlUnIeqf/cJmOMVXFu7C+3
/3OEy73/PPnPa/153l+HMZWzrEdNVF+1qKOH8MZU1g3J7Z83Qn4uHYjLsf7rIt6Lnsi189u7HLzu
6yQiif2pqGa25lMh1sgZxS2/wvp4+ZOvwIbS85+/bvtz9XKpHuwru6jd6K/bL8+/3HY5yJ+rG6tQ
9j6QpS73/rnjz4v9ue3ykJJCFhX481v761iX2/46zOWqO3Sdp0oz9amA4A//3x/jn497uX45VD0S
rOP/dZh/HvRvh708p9jcoytHmCmNNRxlzbJMJZuN3RdX7TijjXb+89dVsQx6CbP3/7h7Bie/OVHu
nisuov+fJ12eefnz122CgEtPXwzT//MKf73Mn+f+9VL/9jjVjXlPf46FvrA7Ej92ufnyBKOd6QH+
ddD/uv+vF7lc/ftugsja/ZqP4b9+Bf/2vv71MJcH/nmvl8dcbktRkIWzrX+P2Ugw3JQiIyThErnE
PND6UMkQG+6SYc6if4aLWX9WTFnG23WqtU+X0aChhHdM86Y5kLFsp8zgVB+qkBQKhZIiWzaLYE4m
sSLkB/c+4DrY0f3tTysyJNAtXKJa1xtssa02nNTC3PGZb7Rzyp9wql8CIu8eWO6uWKZf3ZhRclQo
ado1ZkriQHeoF5KojadbzMvX5sbEAUVpDmS13q3t9GXEcVCk6An0fGDvQR+WGiDkn3IlBNTpUKRp
It5Vqvhyy+WX2rpFlHaIIqqlQVzUm95KVk2oVaySkuK6avD592dLJDk76ZWFCuo6OfdhQA/RBalu
KhUtAE1sMyAhDkEAS2G66G1Iok5833bjYRErrjgsx/cwd7X9NvPOLLari/3C0oStDV53JOwsdDRH
JlE2nFdi9MBJhNyNfKdBw16Fnd6toamWT89HCWOFEN9zPQZTC0L/7Uk3ShzE7TUq3ZZsLuO1m7tj
06xlxAIqC03mdlYoV2lCRypPKbuxY29IpT6s6XhFVYI9Rk4ZUBGNDJJc9eB+UvMYjCyaO747c8DV
6qTpL6htcJS02VdiB6wCG3PprJBslh9p88U4k/tKT532KKnpyUqYdlZynDoXR7Vtlx29syuN8CJE
Tzn7lj596aafPGYBKQQrgmUznV28ebbS4pQEUojkB7+uQVDEbFBOb+VshKyNSdEUSyQ7HJPlIL/s
7K5KaNqjC+S5EJGKna6s64OmJKhaZoWVebnBFy/e5ORCzKYisW8VCgTtmPaRs6k4SgdyitBohBpp
8X6CrnFfkOeeuT1B6rzpZUPzmWAFOAqywiiv6Knt+vQgdbgzjqBtwG9p0NjZp8rPEFdbQGDG+QzS
cmu4LtPtmxY2y2RJe6Az3gay224abfwEWLr4YPztM5+NHKEVqVya2pCzBTEgMe4a2hQwVPCGGFIu
QYl8C5yostsKgd55WGmKVPQWUb68xFmBmB9CCJq1CfWgyhvmtSyUZEE9bJM/LtN67EcTHZ0SVQmw
4FUdvK1zPtqyNrxEJO/rpESDoyj+rLIuU/Vr6gnpKa2xcrnpl3JWvjZLSl172c6pKgL1yV5Vvm23
RnyS6dlBVwWkiFzcbwMZpvpaBnFK/JXq4E9zr0aH1TfBCyIqpt7rlOKz6NQx2joWxhQe20hxntPz
CtrEh49Lqh4Dg6hDk+rR1cZP2p+HmaK4qt4mC9WJiu7rKN7NDjQOOLYpHPtHWXRPiOlJ0qZSabnt
qzpMN/TQSGHSh6gcpudGxDoRuHi0+1hUFGkm9hvqIjwyP2LkU7Q7cjvdm4YiWCerD1ZuPCs5RVFs
a2XJHklWnQjqvD0SwZCEQh33qo7gsizXFyLW3kGcQH7Lmq98+71pBX5U1KEC1k4gtSenS58m3Aen
OhvUaD65aiSsyX0fltGB+0P9FTFejn3Rs2LtBzpnMAjrNSdbFl3my1S6V4bGwyp1vtYF+rthIy4b
G7U3tPIqRh9CaWrdFWlqeRnG7P36QZ7nFJe/inp8U8eavtCw3hm5EswjnkGLSiImCcZug0ZYN9WI
pICZoIUJEs4JH3A26rj8feJL8nowZmAj/hd757EcubKt51dR3LFwBJNAAgNNqoByLHrfEwSbZMN7
j6e/H8C9m619zw2F5pog4Mqh0qxc6zfKscRWCCU1qrwta8RFJhKZ0nPYFBdGuasz078FjYLom+/E
26WEbI14PuYdA4FCxiFNX4agS13NQfC8qUlHYPv1XJqasTXbyU3HJHKDZJhdq1ZJyIxUxEDZe40C
VTzWb/txSU4/9xZV3wpSr9UAiIj0j0JJYJ/q701lkOWoQbmrGNF0MoMx0xGuZX6yjRbeu51S1Qqn
4EUDpTBm4DqHCYW0uLqqGmzx8gkyO4nOhoSVPvCFQ33nNFDvUB6ovVGxyGuq5TV1q01UWMI1ZMC6
NUC9ZhGQyTZ5YpU78CKkR1srQHDiWFNVlzgIAZssrjJo45khj1VlvTVR6RWjuAntNHOFmh5CTVab
AAFItxt88B/2cGqprAdWLtyKWdfrjBhc+9An7uIrvoD7JvAN+ej6hvJuVxT40DfeG5FBZWAAoySt
PVXvB6HNe9lmYl8IHaXR4TJBYCof1Z3QUoDoIfCQqUpfI5NmphQvDnbVJ6SPFoI6koVggOFHp0/T
jOiKqJuHsJ7fi9F61gtwNaSGM6vaWcF4Odv4dZFw1RqgrJplXRYlMJqioZJaUJSxRHNMfBAqkbUf
8JIlDbmPXqna/3ACDByR8R4tcxOrw2Iqc2hE+prg8mXGLQz0jtgAIyBMbbbpBM9NRX/cTUr9BqEH
16jpnwlw2vTAqhv0YUqtLxosIPbFtKVv/pja8UfQUBOUKZBQuyBNEFHxzZL3QUaPRjW+9tX8GVOk
7QNkKvvo2InsgfoqFTm1uCthlWIxRnUcWZoNz+NezABSihl9mkTDLBhBkz1CFW+NjVlSBy2H7KaH
xwrQj1Z+NqKZ3ZYZdtO1QBhyQflJBW6hiGFT5fjA+wtHqM1vk0BllQQwwoMUtR8t5wirHS3+irJm
MVKmh6QWbJVJFJswYm5W9IsKW56r3gfQLjDjXHDUVennm1Im+N+9qxnEI3V46fhSR7V8Rluk2qhT
+uTUygUj331U++Wm6ySPPrjSSsIEU9+38XAYC3/XHFC63KFlhB4AGZRtBOVqM1Am/BEiD77tZHkV
2Qt6oW08tZksd3TOGHHcp50BmkHPIanQewfb/0zTEQuIwdzmY/0MKuSsO+1NZ6db2SEE0AY/UMeg
DIIO0DYe0leJVxX4kKLHppekFhaw02ambSQCFQcGseeqxg+gaEcPA5wzXXIvumk+OjCTi+wKbgBo
G8hAcGboLt2z1ZKWm1N7RJCjuE5jEiSwfHiaAjynkQUPhZV+lgtxJWvTAeh19xiRiD/UIVUVAD0S
1gIcA3DnOcY+QLfCDRjGH9BgXIZcfWchpofL46VRO5dtUSZu5YOlTyM4X5TWDQVcARTqLAGdagdI
7xizSZLf4CFLHqOUMAgyUFZup0tn08BhJ89CZRW9o6zG/DIBzASGeoMRb3TX9l7rW+0DExyR5K3z
gSZqd0aWbtu0hXmw/fZBEROrOaf7AeZ3g/VABF22+1E3iFH1NlWNaOIqkLmUJE1NVSTFIN0FNk/n
IQirwARWAeUzan0AUrPkkM396q31LAnqS2bwri/BgRMbTwPdE7mrPI7OAj4WijXXoxPTXKroTmP4
cZuOvub7CWXC6oz8wi/ZRKTH8UHaJgiWNPYVgJOf2ggqZa4bQm9IQn5k7yj3XnZBhSZc6CIMAy84
uCIE2cS1ealHydPixmxbi+hhoIGPxnmSrBTFFrsfr2yHqcaa3MTu3oIyYja3bpUA3a7CqoBuV/SO
YWvV5G7NPqPaZKXJRtjEYFYqdnEQ/ep3jmgvzELD/MQcMUIch0ezGDxNN0cCKzTgIsk62OpuoKFS
7FWSG4PcODXXn6TE8j1ltuuqmqlizmG/B5drNNS3NTt/BEH0k5VytTWTCtirRsVf0miUX7qvv0VF
cvQtqoNRiCa9uEIPV2ydEDBxmhGIziZy/01ibx1IOfFsXtad85ApSHEpGByJczT6HpB3d4IpvYFq
5LV9cBP3QgAiqV7HOj51+Xw3Y4fU9uWPSiigVR1AY2oRPpYCyOhY+o/2AIC2UgPizsVZV8QQwG2w
HCoSAoBTKK/Mh97Ctjg33+IuQ3Z7mJDLtfSdwIRZVyEvxfTAkCeciAihOlP5NAGUuGmLtHzmhZoF
EmT8MY8n6j6PqAarmwwZcS/TeE5iEFcYO1xOUJmXRRIytIjANIn5rKAxIKCRAVftX/TmQtF2ljpS
BjCVe1GIXS9YjjFIFRADbXig05O9cHcH3IyShIFNMS6MsHntQ+OnbimYrOr9vTr53tRq8RY3hHQb
1USEqG3FULomxyMwCeghCQGVwWQBpK9IjF8G5YqNNXafFLXXcXMToT+9nXT1NgJdjyCgdBOH2r2C
KfdGmvqbadufEfUlqILFEcmuQz/pDpUH7a4yscIuNQdQsQF1LinM5QUoc5utCwDrMNoJhXF92mqA
IqXW28QBeIxoDhAewB0vsVYda7+9UAAoVui/QZsqH+M0vwxV69TXlTsjm+IOLZbwkIeRB08Xyl/s
bopmviIV8FKKjwlIUpnNsUvBCp5Y093KfHiVzfAeZRgtUdS2dO0H+E7TLRHj2uYzxsdjDa1vRsu3
ofGU4r5P5G1HMXSDTPFlD2NJoUa5KWLnNTbBn4B/evDbu06oFEJZum/y2k4p9fno1+aXqSnOSDPR
dYPWs7Bbd2tVXpesOnqEJdyQqoAjhke9Vx5Vp8t3QTjdwXBD5m+UtxkCkHhs+0eWWi+2c2eTawdk
kslNTh1527YxATYBpiXhJcU6+oG4zAMb2/R1t29lCH4I1nP6WMEAPakxslBVgwJtaHhjrLES6wG8
wTfIPUXHftQ+NQGkS62B5xdEs+cgCqPneMlU6ouSpie77vS9P077Agnbok8hvVSyA1LVvodV406m
cSS+gBNOgIFQDlL18GOq4VpNjkTS5lFZkCd95ICQ6S0+BgWw1FHgfTgveWWAwbPjj0mGL2EbetME
IRlXL2MbLy7EcnouRJR6vr5PkSHZICyVbRpYLVZMaU90LyjqkqWh2un6Mf+aY+Gz0ziLJqYGhVMe
uC1ewFdW8jiOzN5mAaC1HAg5eqvdOnZTbigC5ICEnJMoPkqsSDdJWF61QbgzEjOC9DpelIn+EyGI
gx/GHYs28MhV+x4N02MCim2nFI6zqejxnqNI1oYOXWkYmqt82jkpbNUpwhazaSsqXwGl0AIbtMr3
RIoKZAzJDut4ciFR9FH46VmVYJpYgpks680SG4DmEI4FDnDE2cgF6R8DvqD8sWjw53uAb/iJKAc5
j+RPnOyYGOVHQQ1oJ4v0I06h+g79sKv08GoOAKriPJNsm6V+r87Xdegc5M3IbEpXvIKp/Bbp/k43
+19IslyhD9hvMKu+1GTtZb18crTxYqoVkBwVq/jCqK/7WoAro/onqV4ljr5XllR4WE7n1FRbL43y
bhcBYLQoNm/Kcniij4IG0UpALoOwvDqY9rxuk80dftlxeNRS9REOquJGVP+ehA52ZKj82zb8cMZn
7FOewc88yKwj2kR1xQRnsW18JOAAdYBIAkspWS0Q8NI3wewW1b6qrZ3xqlo6/A/jacw6hQda3xU8
PJKCxq2SJpPbCuOlR/dDCxaPVLBa/DNOcIZC8BDMFoZzBOgoRDeEwlhrARixWcPCkoXf1RkZeThY
j71+44TBbfnJwOsHgPkq4zyG/W0qWKlZtQ5uZ6iAEKgvYd3om0kvrsx0eBjBKaDGHd3Esj8bDjgy
m5qsoAzrsgg8D9C8x8m4196AUr9JmMuNSsNMzCcZWve6lbvw8zETn/dJCwUlnU5NTW8JoE7b46Ex
1JeuNX8qEkgIv+sIqWoHG5dkTMz8L+fI2Kh6j/jjVVJZlw0DgCMQ569b7RVPRDglSI/NNVgNrTgn
ujWTuGvey2pcsAJ4ZlZgGULgWgOCOqpqAhbxaS1EMV1eODikw6YyqSCj+o+kaH9bhlgK2THytXV3
L1NxAcii2VKkIKYCam9TseSLKYorsviTAECjKKO3GxEX72EWIq+cnGq4xaiufoTo3e6oMZauSLVg
N0Z7fSqvEisZt3WVHst+hE+ill5VmG+J1pxqnUqsY0ZejFcb+nbGz9DPb+vI9PgKFx36vaghNPNw
zhXUbxIL6EaE/MVg3PmtAjvD/zXnyoO+cNZg7DwoyY8ejIOJkJ8SqCUxlw62Mytdo9XeZdcedSe6
RxEnOBZ58tH6y8MO0x+T1j8nOVSV3IBp3BT85mi4mpLhsoijeygUb4QQb+oCc5ZFvzNL/L/KYNgg
khlvlcxJ0O7C9W3WJfDmbs1UjkgDtzCwJ1KzaqSfQK2TTcA3DkrQUlM9Z2lwAQr6LrMHbGhUjNCD
4axWzil08kudIRxRlH1bFEAMBh1UTetFQ/QSpbXY/qrM8t000p9+WfoE8MUtEmobIGwMLhbsGB/y
h1VdzPmAfiCrAjJ6aaKVGDlm94AhN7kEQ5KDfpkGKEwhrkdxDCrW7FB+mQd5Ec3CoEwNmF4pgr2F
q8BW3bbzGG+kjJIdhj0XaZG/WaL6AXT8GlE324top/SQZ9gO0lM6Fzfpy8Xfe6/X8VYOXeBJJd8a
8Yz3XX7K037eV6bhmR1KP0x5Cn5zW1und4GixISgB2G+4KlHG4rd8qNKw7kbJckbZJpYlRPR0Yrz
SyN9QkHGDdPipg7bl7AH+7o0wXmq9E1OeLQLLBoKufwr6H57MuIvvmyvyNxe+3hYsErQB0YnzTPj
8iIV2X0b6q/ZiC8X0rSEtUO5t53ZC0XLxJhH96AXmIeRS/dIHpcHVmP37ZS9lG38zur3YbDb9ijh
gxj57LsoCLyY5bku/VfCg+4YhoQoPon6s2ILrwZHtQVsnyDFpB9qRZDWw4SCkKEKztmknAtZKles
NZ/HjNzu3MldXaJ0BtICb5oWIA6EGjLjIk0OeX2ZFwoFAt4ADSvlnXUvXtf9A9aa9mGclauSVfkx
yBKSmHZw6qOBRaOCv8TUKNsyBnRfTuZ+ajLtpKRgmau5CqhESBZqdqjuUfDdT5NTHU3FBo4/OfYW
Blh2h0IomBqUOfbr4dc5PzvE9EvKN65MowQscKkzV7X4tMms2Keh7Qb5+GKL6JLCT7ezJJwqPMyO
hcwSGAfyh0UeWYNAvZFGp+ACoOxmjUC1Ez6ZPg1v3cZ6mtO62fdE6PXAHNbXJCCj9r4ci7euRQIq
sph9ZmU4Cq139tL/JeWE2EtKaagibzw3yGzHMDaBvqavCs5AUJgI7a1B+4QNTKchws58/6cRC2Rz
LFLoqCoJB4p8qALBqi2GJbs6wRxZkucKoE0blzb5Hjo65BdsBCcGYb/zj8YcnVVBxqp19GcnueqA
IsARvqyWj4uWCoxhaRUA0R+DYz/ZAkUMOz8I+DfbforPs2rdZeV1GSPDALLmPg9guENkwq9OkNJE
0R/3v1raH/VoSiZDlLzM9DZeSgeOgqrnPNYXQg0GWBAGPcLJJ69T21PXg3usgmrcFBOQNYBudGvj
mPfi01FNVm/op4ATr5KQTKjlYzAgy4aWZciNjoOPh4TUdR33L2PWEA6NMbRGI/s1RHNz2SaIF5Le
Vk1WykbgMMGiAezAqvKcUH2J8Kpzgl+goOILtV64CCw4y8jOGR7j+2x4wqtx8ZpnjRYGwGMLqN9j
W4ASLkBmODFrZwksDw2ZfRyp2nPiMFonLSJ1CSkW1KDMvRZdiI7si9WLK9bYD5aaPTeZnXpKDcGg
15CgCBS0wmx9Hy1QuBhEJn9iwKJdPQgyhySpwGmS9oT4O6fUSqA0l0p1Qokdkc0k2YMM4lX6hUEt
bKfa1tsMITFD59v1e4orPf5S22bReGtH1nCKgcJSntrbxLI0z5/7By0tCFSNCmYxSj8bg4SVWX4k
cXVTO/lwSKeFXZTCGdHFsc0Q0p5Q54e+QfJJyuStI8nHbFPgjleRMUuL8BjE/RJA66+mBf+VbGWw
X13DVexdtoMOvG0pPfk/KjIsEJcUYtf2DHEA0iCESlyeyKz13a2PzAsicyQ7O1Vx9v1VrywSNFlX
ek5u1sT8iyNAP9jHriLjF83dQL2MBuMYQYIGR+0CnkP8rk662yqjCNSYDX/NUFyQl78MTHQVOvI2
YwoceSCtSSyFXHIPhYbV1D7ERWxL8VW9bCm7wyhlEMN1Bo5NdJkL9dophbEXalft+qk4zlUMQSPJ
vVBHm30OmByCQDQoeJO0s6E0xMn4ZOXwQNX2kaoZ/3+OXOpMRtaPmviUFqTVWbdmEF+ti9rod6ju
1tuhyqNzK6mfVjVJ+9IYlYuaVowGGGKBLXBPFhAvjpN7ubnEn0VrXsz90UwYSdOoeMqx3j7AOYsZ
worpJJqlJlSryqbTMKYdZFIT16bmBk3I3hMhzUIZhH5BvTFr6WgssyzzKUuhjUkt97e22OY6KhHm
UMKbpYs2pb10yet05COSiS5spLW5FUIYoOiqM/za59bi2fpaa6Gyl4Chodu72fhUW/ziyuQjsdMk
ExNYDGuUZCy7fzYdUwMKnp1tkpIXQXGrkkKhRVHo5l/xwgSHFgNJBM/ns7Vy2hkVQ6i2RFmSWo9n
2SDB46A/CBbuG1XJFE/vRL6nWGyEZr5zgGGGISr1XfWmWqK9QwrY6+PpGTmGc9nLHtWEuABPCbUi
R1+fIbq9HqOZm5RfIlN4AmbwszSszpU29vHUUEkcOrpTI2BB2twqP3T0vLewE276halr+/ZTGvb2
AZ5S7wVViSoyGFRXr6pDh+x0Tks2fVhTdCSUWcpLMbUMN2OuH6UOs5OwwqTNiVL7GAPzTdV/9eP8
0eXVrVPGnmlWN3NjqacG82q18d/A7vFqoVsQuh98lKVcDBAaLyXisZShvxqoMVvwp2LM2ZpQeXVq
YQNVqNUt4x2QAqFID6OE9zDBZzKk7LUFGUusMROLTESsrGv3esFYmY1T4jJtH2P8kE4WVJxNxNJH
IBu8kUEx7pQSH6kyum+VVN3V9o0uFAJDdXrqRwSqGpWs8Fg/tj0VEWuAd4cxKTJA2HBYYzrz7YPL
sGlfU4sSmfFL76Mbm9U+i2Bmxb4fn4XOcqCDr7YJHYWY/VAXZngdFLASCoOyAbHK0IDnLfpXxCPA
dPuXSZf0G9F9DDYJ/TImBd8HykNLUqDQU2cT6LlF8sN47H2WhzFWzB5YkDeFpXsdygnlsEgcszi+
VUSJCI2Juo2cy2KDdQgZzp41H6pxJP/L/FM1hp9trxKxWMNBY+zZJzkWvEX6E0Y5ZkAm5BLFZmWs
y/qOXxTTquAV1fiK70MDGc+5chMlPmQq2kK1b9wgjx2fCnDJW2wSAh4yXhjOBe0o32oVXJuwHYar
EmqWqAGyjEhnhd3bNBXXzLAxUTDWBmURoYmagwMpd1NcNGeYZWT9nbi8UefyA6vuHUuF+F5XHX8b
VqRewwLB57AicQKBrrvGEz7KlHdy7cMPJcCKPAbGroirvqHMNo/5O+4Y2pUULI3q5qpamDmxps77
AFW762jZmGTfMsWRp/UUPJX33iTzUCYWv7axHxAuGA8ZAPFNAgSCBFGysxUHZcG6n9wS+Wv40NpD
3EUx7UB9bkq0pDVdlzhrHWycCFwxO89BFCIqU5PTLpps8GqfhUw2zMRCm3osqmM1Ng+9LOe9DgHJ
6xFTGvF3onZMdQ4tkGpP54FFbENRam24vxqVOEI4xlgLlD0rr6TwjLrprvrSRgqbB5rP8FVLrb5q
nbbcJBGSlLweALzSUt6o8IuqcYSwZ9KMMAp/Dp2GJqmkLB932pNhVRJ0x4+yyv19OEKwLpAuq+V1
RkXMhcIOnBjkvF8qu54Sq5YqOPggWhZD2vItFJrV4pTU2MhkWYV4mH+FKNllYLFWYVkGDrZEL1ZJ
yMdo4KGdsiTIGT8ZchFjk/aNZtS3VZeQhrFQ4piofwrmpSBtWQnAzfT7m9iHNR6ZRu+2KL3vlBT5
t0qzf0mzh3vYPo0tSDNRE27ICYRtMzE+G/OHGO1DbaDOGv+SFg10ztL3akRJQ5UtsZ8C6j+fAsx0
ysc6AUzR0rj05mFMMIGsQfjA0/TAmT9qCboG0hHvoq/hyRtooTcObsy+Ls96UG5S6i+4BVhHB8jP
qYzHRw0v7k2AWYqZFjwAKT7QDdh3IY5pJF93o2/H7hCnDyhEUDeVMPmBkYPBm657g+qBKfzX8AYE
CqPK1h9mr9NbV+nrS4TH0j2wjOPU+9clrtFgdRQ30RCWJ6cXM/xPz1luftbzeCmQNyBKdUM/vICQ
nG9onQqAoGaXCHhayRKdUUe5tuIQSnfSQNjsjUNltkcNxaQuG++VadYuO7BAemkyDUQHdClMgnfj
U08M5IzRilCKdibPlTAZ8Nz0aptVgJ5qO7xoqaWRc3vTRduewX8y2tvTTmlbx23QUXZESGuJbtMC
Xb6Asb6o943QjlafMpUjkOylWvkjtSKodSN0JV35DMzuLRHJzxZFZVq/vh8q/heBazU8qGRnzQ1y
tSQh4zjzFCWmgmbA59MLJEEELDYyDFRsTR5zD2YZ4BMj7Clu40f+/zv5s4Yv6QbkC0jTkvRvHEzk
B5ZVZvA5NuNdo8vPMm2f7am5pwqBCmmsBDz0lroz7LLKZzkgtAW9Qx1VgXNtCeSN1BA7sw4Pe5b8
KlVn6RsXZaX91PwBmaUcnNhSzcrbAOBLaiMWlpfHHnOvvj5NxrSX9KAc9F7GwO1byovRRb9qHSY2
WtbjvkCoefBhz9efuWyeMfYmG50X15XYaT4zJ2N6in7dIRP95YigBNzZgeKJ19kRkDpVlLuAQLXC
N8EzF5oLg8+H1D8paNpeODv4GecglzTxnmbBLWTh8ISG0Gk055VQflkiEEbgnp0thAKTvMKofjJV
D9icSXSBYmNu7bVhDM5NW1a7oKnu4IF5qlnQ/RNxqlmUBm2lQJRHegAlfGz3Aohk8WeI4hqkhfZo
5Aq/GzlFYZHFIbxd/AwDT5kGKBChc0FmYzs2+TIPRpo3yvwhLOsbo8PKAFEHvkbkDvBoXZts+bYm
52chmLupKJdvowkNPWkk59iq8BgHQqiPJRWrkSLGmMUkq9J91SoIlJTX7axqqDbjswc30YWWuM+x
qi7wcYS7ErhRjvJOO+aeHc6XEfrVWz+sck8t21Ngx0c/UAGqgzjSEGD00K95jlgspliJIIxLCNAG
6MAR9CMA8RFQ0MPcqAcKpUSuMulvVltdC7U9ZE46ea1GvJu2sEOIq5VtnhZobQ83bWD8LMVFYDBq
jtEgKYf9csA4FBg+QN1xPuXUvpH8EpX9RAVlP+YBtZLkwmBRGgaEEWOgX8t4vA4HINVDB9pDO5ZB
mu000gNWZt2MOmQ40lP1vqzUE7oySJvV+nMzondTLR7sGTIrbR9vndy6ymfjHpviO8GYsrNlt0/q
ee+UeFcwkws73nYFBTILyaQ4JhsJBS6GIqFXo+ECo1yMpgKCnRJcTIOesdpmxwinuqnXdrJtiUpI
Njr5CARASc9irD/8uP/AOLLy43mjVXdp1WH/x0AIFuEF3P1HNJqfXV94PkrnhpqWe1UZqZdNCBlW
rNqt8CcpWQr2EMhIninXRjE/hKZ8iuV4UHXjCCmzcpVWP0eDssjLgtHpmBDNBq7t+RdYaq9SSyaM
pt72jtiZOJi36vATyPpNmvwUxiJwkBxJ6t5CCdP5/4pnjNPcGukDqE7ao1PgUlk5r2EHtJ1K51lB
JmED0K4DODtiMWPfw7UiwZ3Zj2rdnzu/uF6l/P+/68H/xfVAWgaOA//rb2OB/2J6gBpMUb99FH/6
Hny95i/bA03V/6UKbJQck8yUgSP8H7YHzr9US1WlYZu6aSwGBn/bHgjtX6pmWBavVB0Vkznsif6y
PTCsfzmOhk2CJU3TkJrq/L/YHvA1/uN/lEU6Yb+3uDqYJAjBTaDfLNFCNQVWVVx/f7uL8qD53/+h
/U8VeyLVV2Z852oEuCVEwdPQpNXJ/L33dY5cIR0PKBhSNOv+etd/uTb66BXWEDg3f1xf3m89XDdL
qfuk28GA/o9zgwySmL1mSG/DXrY7Ej/5KVn5EQ1w2m2GTA/DGCejlfOwbEr8hChvrDfVOTpUjNWc
Xu+Ck/znrX+83fc93++07o1KBketG157RBMoFS7Uit/v9304AMmEtPH78r+75+ub4SMOZAK7Bff7
nlxrntW4dzwlbY+lrPt946PQls9DfVKFhbrNkPjUvtaz60Zazf9xDPqgPq1XsP1GvN7EkWp59XqK
LHR20h7W/e8b18N1833n1+3LC//4gH93+R/nqG3ZuyaxwC4w0FsqsmnLD0h/fwXDkZdSraxdGJXF
iQp1NaPVyu66weHzr731UMeVF1mxLvjrZGcAG5sdpGzWR/b9L/7jT10P8/X/R0h9didLMpZaJQsY
MgTlaVqaWixYmhWsg704RFyBdT6NmroWcGINVut643pu3ft63dqkdUj8O9abV2s7ndZz62WwXxeV
EZKzWz4kHSxihwjM/x+vXXf1QdxYnRx269FX51i+0Xr49abLIaa8o6ZcDQKCjIh0AOHr7rohR94f
4VbmUdydSB6Tms4aeDjJssmx0UFQgT3qXbAQFDTTIw25RMrkYX1Yd9slOx/Ai9RCNNPh1KNFZyON
uG66ZsR3gP/M1fwuOkCL89bz0e871MTf6zm4XtZKcL0WwlcMpRfO++9joy4ML7XyV32sy9O6IeX/
156RquWJAvhfh+k8Pc9w/z17ucMOYkiFOcgZc+lMvqKyJdYEdlLLL/Ib4Lf8FMgWOaQ/do3odjQn
useEbmJSpFxFpDY7ZesulJj8NFQjecUMQ2BkQSpTvVx/WD47fMS6a5sdbIMULNO2wIGSRKHUs2uF
wE8CQjzEYnJU7/vrSy2WpL+Ae1pL2y2Xnw9eCxmF5XDdiN97SVZd2iy2AOEvJDtZEqXoJMVA0SzP
KMtES5WtuV2fQtzRBta99dNIv02HUQAq1+rxNDnReIoXTGWI7bk3gn5Fi6Mbh1MQVeyiVYdIdpID
E6B4eCIFQ8Y5KhH3ipsWxNvylQATLwCGmBZa6A6B1/Kl1v9EKGhJ+I1+WE+tf933f+Xv5hJ8OUQi
BvkkzZ7KBlLd12G6fGfyMQp5ngIgE0iqLPKDI5niBssx88kZqYENYj7i8N3vZwU1z/Xauic0Hfx6
miK6oNYnRXVY9i97zlj2ILGqpj5VIbEvQN0Pux1AZ7WhpJ8kCnqmZLUqhKrY5HN8j0gwnmo9ciCs
RUnLrrvogjJjLSeXiJDGFEAB16E8Qkg6Je2irGLNfsHTYgOXFk1O1tbge4IXtCia07Rs1r3vQ3t2
oAjN4a/1FGH8K8hFywuLjiYhsX49gQn3d0YwX3YaKqnrqTCAnRxZxQExxecS/IX3/WPtHAYosOK/
f/yoRosvllK637/w62eCg6PVNVN1As+vH9XszPoDL7Xfv3I9XH9vSZLvBOJuN9q1v49SDR6/6FEJ
Wn75+nOl0tMMzXW7nigq1OvkoB/i5RF1IzihToff/Ed7XVsHvBbHNawlU9Isk/9XD166MdTtfRYa
GirZS6deNtA3rqpFkEevKf3EBlP894YCDyBaM5qRuOIjC7sCy6P2N2AhCgKDlha7TNvrISZr6Nus
xya2DQgm9LHnrHN9txAm141q4y8ASLPfpRGKCVZvoJSsIw4glzZvjQhAZzIhw571uPCV+YgUA+f8
fPohizZm+YJe47oBWTpjdoeHxxBmUAVmVvedxuw4BkV9WvekHdBIIcaNx1reazihQXSzrW2BlMAJ
IUnEa5n3mpOzbPpxDFBfRwMsUDXm70SPafBLA/86FhWJgRyMDfU6zbVKSONfDbxe/sh1M2NIh8LP
BAtNJ2m6DWapzaRgkTs2ln+1VVSsGyhnOG0RMePx+NbGve59H7Y15TOEHDvPBiMnSdSc1k0QaM9m
T8prLujs6jJ0rhsZMZ5+n1sPqauy4lh313vWy9+H6zkjDkJwK2hOLG8lmKETHNx566/d9ewf7/O1
a2vge1vGPWvhM9VNddYXKeBxonPozWge1ea20K3eBfguUOcgSdUvVOHCJOky5GgQrCVGdD4YGpY4
pNFyRg2x1B2/dtfrDCrXUL1wKUhrkijL1DIs/PE6UPiW6+56ct2Uy+V1TyFqZtJYmtv3a9bD/tbo
zOjrTdZL69n1jSZrmbPQne7Jk1rYG63HK+n2+51CP66gYZn5sAQowRcHuFjjmfXOf1CGv+i5K6P5
m+K73vh9+EXuzda4eb1zfdF/TzH+4/I/Pg3BgL9pyaYTF/u2K/8gTP/xLb9u/PoIWdXkMUmIbeuE
SR+yDKNNMzDprce+LnpyZm3zdW690C1X1711M9vMTuvN6973a9fDbq7CEwXA9UCQLkR1a3mBalpg
59abKXRwdt39Ovv9Pt8fxYyobkERh9v16vp53x+/7n3f/Mc7fr/XP77iP17yfd8YMVLY0UFfOqu2
dNt1M//e+8ehgckjzL8B5N5yi75MY9USbXxvhJnVnm9OiMdxXu0ipndnCc2+b/nH4Xrhvz2HbjhA
TUxDNut9xhov/OO9vj7l317vepPKs4X0ytc3/v1D1+++nkPelUFq3f2+Z71cG/HfV75vX+8xtcA8
9tXBKQfjMESIHS1vvG7WhzcoLX+51IZspyTWfVkCAEXnsneLNcjL+v4yDDK5a5YozVwCIbmGfOvx
9+brZJ1r4AQrxMD+eZOxvPLrLdc3WY/Xl3+dXI9h6IyelsMesqGLhLYybMtBxYdqqJ1TS4mCoq7Z
elUdoQpTx4EnzNqYPVKpkro06nb9Ou0hrDnca2PjygktoB5OqbtUORmv6EtiCdug8CxNfo20w5Df
b9c1sH9NJV3VOeLkAFA8rXthlZlfe//J3nktOa5kWfZX5gdQBi3mkSCoI8jQ4gUWkRkJrTW+fhY8
qi6zcm61db93phkMmgwQcLifs8/aetRbW4b6O0gfNI1L18kRvao4N0u07Cp2Hzhtyq50VFQa7Uz0
+MaIYVKYp3S5QL5UB2zzqoNYaUpk63sVoU5hKfdqiKNSKgcjYqbQPlAEP237zjYORIWxk8LBdR+1
yGwCwpvIgltaW+aAJ+3jmD5DLefyoV0mg+XPKD01xQsK41PH3u3QL0Oi60SsM+khrDVFQw5gN1RA
I8j2ikaDltXMoZtKpkFyEU+52gbxJV7H9vImFpNmNvp9UbzINME0EcuVMJZ+lbgwYk5MxIa0DHqX
NFFO/tAcDt8TNQ13DUQDX7SN7fJKiOcl/DAsgYDvWbFWzqNbijEcPHLC/uCY1E6usMxVtkE97f7c
WVlaa3GY2CLmKNgsNX4MKkvb3ybZvy+KrWJdhJyVIobRWOd51R98Z+oPFMICJ9fCwRXrrhvE3Lhc
KsjVOJwsvXnx+4q566Rf7gHxm4t1YrFVlqDPdfl7bu7uwnnCy/57tLCcUGwQB4vjosC6bU1d2czL
K7db3q70DfPDdVESr8hQDPaaZTsZO168113DiKpnX54c97edUi3aRhHkM9z2tkCm/GZHTS60USvl
wqsWpQtosxn1mlgXMsBYnCitYt1rlC+KSVdR8dt2SNDkEUVeoNDpEJMuIw610nV7jSai/G7Aq35x
jri2YVAJRq/su4gqN3s6pCS6Bw0GpbYM0ZRlcl3sZp1arOuymBP7iL3FYulTVfq/wdr/lkUtRkD/
ZbT2qf0If4/Uat8H/BWqJR5LQPQvj1ps0P/lUKvoS6hWRdUjY0Yr69Y1VEt8V1FN0zYpycCkWSfA
+69QrfUPmX+abCiWgYmRavxPQrWqYf+7KT1fDcmkJmuUUC72tCI0/XustqiKKCxw+74xFQoc00QE
t5bR12+zptUxKhYP4Pes9ccOerpFl2l1m6EBCeIW1nyJwqVg2ynabY6UmsbPee4LRI5docOIqCIk
RtIl5MW7qzv7VNfScIAUb3uSMv8aCym65NNcQw2dom0zJvGmqCXTlRg7MxQLcK6pVZA1VnCbQb86
APd8C6X5FZc+qvX9AY9CfQnRDONWzRCrZaTRyf0qzTatzGSdLb2UJhpgaou/BPMYEphiVsKfc34Q
szok2f5oz8WwRhaDyFRaQoJiU7Q0Td+X4rfTiE2/XSWxl1gpQ3aPmlnZYl3by561hAwUCgv6VzEL
hzXd6Hr4aCwbxCoxSZaRrbx0WP5unT60xBvElhQa1D9ndTEoF0eKTeLw66JYd/2YXBwolv+/2f/6
08WJrucNotLYT0svlU4BPemlOy3m+mVRzF03NEuv/roo5gJj6ZOI2esh19OIQ8Qi5jwhgn563n+3
syK68H+e8XutONwQ3X0xG4HOXUYCYuGP73T9PHGuPz5KLIbLTYGzEYq6v/6e8nuosiwDrlDdvEQi
8h3B/44wi1D0b2F/EZU2s+qQBnWx/Y7ti6GbiEpfA9ff5/iPMezfNn/nMNDkI44RHQxx0B+nE4v/
efOf3zJofYILToRMj6KtahUv79zkr7RFJYa+zrCEnVoF8xexXCxvX7GT2F0szlIYH4Z7sVasuJ5p
Fi9usZyKLtFfE7FjLsah12NsicqJLlORNjEg15ZBeivG68Z1Fg+b+pAt43mxfVzG+KUY7S/jfnik
RACWWMAgSf060e8ywzD2wi/IX5yD8qg5oVmXyAATVcAYwy1F7MJeohrfs9Rv53jMLPEJuFP/mhVr
w9Y66kscQyyJiThQ7Hdd/O2UYqXYLHa8HifW+epi9xrn4aYKZvojfVZ89lOFpZ5fH+eu0GgpUtRb
hoXsPW3fr3G071AbntUE3ERQXaHAHMZ53ZItWToXS3hYt3xzl8/yGkHr7axXj4WRItXs/yLlmcap
zpppL2LkIjou5q4TsQ7/k3JdLAELabkec00dBuoc2MtSrb3ocZXynlDMXVhX2jYIh/HgB0xSFPib
aFYeoww/ROrlG/lA3S9KJeMOfSeChaXL2ka1hj9sFa3FYlZXK4rdEVD2HeW8YzIfYnVoyZbbCm7n
fYz1xzLuEmF2q64c9HgdtP1q2CvdM7quD83ulE3WUHFOPR7Z9KZOXCCxvCFkzd+MyvzgI9WFUSHv
qOz+ZzjOWOK0IjDX2LWO0LhzRQzNjuAMGybDCREwE2HJprQZVovZ68qol8/aEM6bcXmCxCRcopbX
RTFXT5Q7a9miMuRBEpOECrmtlSt7aMIThRBkgg9ScK7kVtqaNQEiqVwC3VPWoCUNmsaVgIHndXdR
nX74vhG15Y693n5iTqyr0hraY6/DrbZklKRFurWXp0BYZxkQpv/ppyWWxZZvky3Ca9PO1tI1tXTj
AVeu5RfWSshieGZ5kVgOCXMfxsrnVxnUHhSG1epe43eYGSAhXHX2IFGuMOvj4Xu2ZcDeNeqesenG
H2qd+LoNIqUkoYd4aGWHuQN9VbG/J9C29IEBmNnFuE/UDRW72qyvqWioKSLSSNCMM4R5CwkfhUrY
3fIgjygi6dHslOkOU6XpAdynhkPbw/huh1tsde1iFeXu/JzupF/oQAINQweXBAW3YvIzQnl0AWNS
Bq8IWcuR4uXd1L16P7TytkJn2+xUiDuh14+q61mQuNTGM4LQnawdCqFovg3kizJ5lf6z8z/6bDl1
DDWXEuDcS8d1+4yXYi15cviRaSdGBTlVxuORwUUabMJ8jYWLWbyGE75IXxS1xRRjlCGFMBvSt5S5
LIhXkL2J29uIh/QnYE26gRPusQ9erC+z3E/GE2DjoqMAalfHNwXWgnhVpCd0h9TeZ9NRBw8f3kC6
LeWdDX0AenHv6uEWlxJYQ9SEbxsupypRe66vCAmk1BGhe3P2EgW+syv9GvEztHD0GrrXelxjT8MZ
/fLMwCXLQUK5Unea7HtKoofuJYP90AWXsv0Js6g+2EcLkgYGViAUIoxTqG1Z5+k+lAwqoXcQKDHl
CZJ7C8aX7vrybcAI1d41mUuZlfYxBDPFE1tG/WWyV5NT1hD8cQsZprhL3XXI9dUAw1O7tALUjvCL
YkMHHemqpbDXlV/rZ1s6jNTe/Iqpxaa/dlZusmYtkWUyPDP00FwVGJ3Pbv8cH0fHG85BtFae2pto
jbN6AFyYGnANDe9+Mvejti1DZNMro/7CbGBOEfXf2ImrRDswK+Z8stXPeKYfSTO5WIOcZOeukNaF
ubVxx5kPtXVJumMcHfqZ50JbjWgU4+RXETzrzU3AfXTEwpvrjQJJDrYxf5u5kn6R5bOMNW2YxG06
hocyQCPs4SSok0Irj8Yvcgs6daLU1I1rgKt2e1B+FfVdnuwpZtNgn1Qu10kCmQfKn7uT8o/K3scS
gRAk2CRGKOtx2/eiw50KvvWmyDEfcKl/NBw3j6k59ADQDlge2EckZMq4lk/lvSF5io7ZwGGWd3q4
bvaABnz0pziMFMd09sge1+2J6sBVU8PBBqa70k9zMq288X18CmtU7orjpcZdq+6HEBOW/kSNJT6Y
4OViEAkwJ1KKAffDfDSRWH3F76hOTaj1iClVeT2o90N2sigNeKSEWpfeqFyMrHP0CtpDmzE3OSgm
PXA3e3O0Q8OjEIAKvJSLF3F0P8MGm4Hv8NRi3CtHJYyktaJv9I4UiAvEaQC6FKzh5aCjrpMD86TM
JpDT2BpIp7j+bLNtEiDDVh47+0yNUo2+3VnBxzZ/UqroPJF3NzztFig39nVLBbmDbS49SK/UN8Mb
lYSmBZ+T6MBmUQvWbvEKkgcwbwe9wVzL1ZqzNNTyA0RL11zzW25mirxutSMcrF1BXX27IQiCdAxQ
MuZRKzSbo+XyTSIwJYXXt08MnKj1Ko/dq6G9Vt0OeWa76+7Vn77mJfWOr4b/QokCGkB/XW75Tj7g
9OykaiuT4jI3eCpfkOnqEbTuY3qU4avD8FYfKKBpZRR6NeVGp344mfIm/Oyi29khD7OXPsj5o42U
V5O0baJbNIjU/1oQBJ/yl+yGoNpZf5S8dr4PI9wYSV69a9o5pOa26FYmFbOKR3izr7ZaeqOMJ0m/
qf1jUKFJf5qKTWUjgD066R1lwyMFTnfkuhV9B+ENwM4EwejivKBedH4UzxTUoiDYURT6gBtuqe+D
u/mY6KsZheeLA89q2kJsGhIPIAeyQ2x84lcZGvvsRRgr9M6uSXnXQUsB3bIm/UeRLwrH8FRKjwbW
2fOjPqNgvBsYlDYfjnxqIUJj2hyvNIMfGWXtyog3ATFU6v+Lh8cufJzmg22jaW3dCIZLiqcwCMyH
IP41TG89PqeMJ0HGvGQNAev2Rg1gk+ERwoKMg4YrI9i277FYTXHK9E/muOtpWaJDiVVk9TGUJ0XC
enLLFcIYpLZXkGDJHOcIPcNVA2AFQiDzyqr/iUdHvDqHr5F+5OzJkQFNqEHlIha2Ch9Nt9oO9wV+
N+p6brFkxQGLpNg2XYNioDKq/cTDp9iG9RYv7UeZ+k7XPFAbvoo3FhWR6x8G6o0X+DXmJfHwtLvT
KG/exOv8OF3M2tPe/V0Lm4USR487zfIA68k/KX+JnwOsBF35wbodYo9vrrg8DOELHno+QA+oME/6
xf5Z7qgIuPmqX6AbGLcxWJcAdLhL7YjEHcuC5Eku/gv3RPVcf5e5XNNV6CqrcGPc/1h9lV73A/ed
9R55lHrRbvOdeploFOgAPIHx4onJX+IXWVtR7VW/GPegalBkk/QdS88HbgZdxwvTG3YdCnIIexOo
+lZDXnzxLa9Xn1IqJuItymCSHwZCDGsVjG64duhCFWuMp4LB21NLS41/CGv/vdmW58hb5DbyNmju
E2xP0U/PblBvJi866OveJa6oor+FjZPfzgfNgjG1/oTA4eK5oXpgq5SXvQ4g5h3QhnbCM3pnYU16
K/2Qn4n94sHQfAQ8BpTk3Rm77E5+Cg7JDUQ/qh/x3vXjW2pbiqdiG/OtttGd/YYenW0KoCuYAu78
afGtPXgacM/CYg+VP3ApGGDKOqhM6+iOOjYy4ricGy8yTxhhIkZPT8qjipnSg/rc3ObrfNNfDCgR
q/6SHE1XQ7y/2nSOq3PRXOOknZrb/lLv/e07DiPzaT5Vt9oGK4tgR2XxCdznDY83HLYEAthp7Ff1
I9mDvl9RYzuvpvyBPQh0rxjpnIxN+NbujZ4/fPLsg394bz7GU3Y7rvFat7f0Pk7qIT+FgAU2yLjd
xJW8dA2ZY9Wt4hvfRf28pib8Jt04G4woLu0eJVf5mNyWj9JrdD+uu4/4EYPaR2Trv6rnwSv3xqrE
VnPVvgUvkCMgiz5iMgh2w4jXTLN2hZRqw1vjhZaMW4crDOoxBVVJtR+y6aUNHy7zfX3CGbrcJ7fS
zlhbJ+MRrcIaJcDWuZBv2FhvEse26/AG7Mv81rmqiy2iSwuFcxPkjTdJ21G5y8vlLeOv2gZbOiX7
9Mjt8Bw/tqfhV3Jrb/tT9ZHS6yHy9Sr/es1uo/vJ83+Fb/lP0OJcCdoY44hh3Q3QmsV/7SF/6G5y
1d107/JTdIepAh543FY8VNHqUf7KKS9x5dGdnqhnGVePzmf3jpub7iXH6i7b2R/6U/0GkwaoK32W
j/ot/qG7wy1eQONDckyO6pPp9pfqTn8Cn+9yUbfqDVN3Xkt8wGcJxGULrdPN4WevjJO1Q1VxCF+X
m24nvVCQQvPWoY0Hfv8O5La7oZyeleMqu1N2+ZlX4qH64l4tnsDT7OdjvGme5mNAG9O+FIlX3PB2
Sr7Efd++xOcQJiZvF56i9XjM+L3idYuPvQkEwsUeuYQ3QPqEMekXItb2hW08TFG3NpWjzRiFS4MZ
GC8sLpO0ghYyfs6f8YPku3FCDc4K7xdFXunT1qBQiLLTJ+lTvqFdNl1jM+4p9+FpuZiHYDfuR36Q
6Xb8Wb/BZGpW2ob7PQeI4Go/oK5MbvEsnbEJ3wQ7FFddrOyos5afB+2Vaup9sI/2o8e7uMdcyNMO
0o0GnyDyrPvsC+Gt0axD52cCJSBYZSqvzPGSvOCJZjqb8G66l7fWeT51011yU2OGsDLGhGdFfqPg
xut3/uUruhu41Ehv4fVSnUhX+RCfo7v5ZRQNoGglKAWkUSEB3DwVXwHlTRgLr4zPjgNha2D9SPvB
a/BzuDFpCJ7bfb4e9yRc7Y/2TDLyM6O8mErre2Ag9gdz9Vv4apwo1RqXbz2f0Ak2931LgRw1Cav+
wXqRn+pzUrrJvM3ulv7Bu/JZvfMVKRAAfVV99dNpfuGF2H/O/IxU/OVLY0zDRhcBU3eapcmDgAtu
7zB5nxTeUjq5Gu+1W/gKK6TzbugGXn2mLeU1+T5nN8O0hX52pslLz8MN1zXZyW7lSceOKryzegh5
QukCucq7vIdmaJ4cz97z4OtYK7kwW9b5bqS5MbfOWd7Kt8UOZqjxGLzUG7QhxKtgV/HwBrvPcF16
BgAU3mnjnXnqVwUvvPjM9x4rT6GRlF3K5lbZCxV4waf1c35rgfr9VN6Ms827O944t/lLeTT37TFs
XOdejYGHe13s8UpTL3QHicNw0z6NO43mud6jiFqT+H2wt9WWHipn3l7stXFPn2L4QtdUvYO8OGIb
tuu+etqJXbajdsJVdvEmfojukjvjCDfyflODEX1RuQWS1Sit1aeeJ/OOZ9Z/JrbID6h/aRQHRZ78
PH1MH+Wlfkzus9v2lNMK4vZ1Dh9RU53r1J33/gGfolv7TvYwhHz7jNfSPZ6IPM7abvlvjqsQm9fa
NZ/Vj/QiGV5croYFJbpqe1d6JYOmRauELpQLSvHVDm9408jPjX+y2w394oN5SDxkgYR394wX7uKN
cks3k7tWfcLWlmo7dGbDfnwMDvremYElblTbm60veVqsSu8Sc+JXxJfPemwfsVEKDib3Uc0TW9w7
L3yJT/gBqy6O+42QpyWoElamammMjRgfibCbtAQiBZZdTL7X4d2t2apJrIDkgRDniTkh3hNz39Eo
GwJzMcR3jEIIQgltnJiISNR1UcwFQjc2UFMiolDi+9hyeuhCp1wPlvIAt3fch5TIVP5Q7jUwgAoW
onsAlDDJomMjvfcEc5TF1intvQq42g5IAfVAPNVACHBPoFYYcd1OloOzSkx+W6cBA+BlwtDFlCVz
H1RoU4RgWMxRGg0cEQC8EJw28SLiEbJTAkCLFmQROyR41/IWGGgu08W2IjTRSdlEMO2nwK5hCQQg
B7AguS9mavJhDzHgnWPySZNWXWqd2GBkEnFQllXjkoIPQwWnsCn5VFqT6Iu6YNXpUZdjQIJqHJdO
eeaOSXozlSbdoOUbE9VaFLuxjGQ2iZxV65c4/MzFrappNLiVdCZQu6uhl9Jw8p20QKMSs3gZe1Qd
XQIeQggnv+W/YrYbTUIakY6hjgjpikCviOuKOUsk64aqOmZ+kG2vislpycP/IaUsJRTbNba2QT4h
SBTaxLaiKKBfJmJRTGR4kHjlMgITcVAxKSWpUjFLIi5q+pDIOmrVRFz2O1arLgQUtYqYDqGJq2CZ
woGwUI2PS2R4+msOPQ2xz2WdmPyxKPYTh2EGj0YCUvO7YiMXNpuvRG6oG7RRp1o0AAmWHpLMe6ZV
iqPSqurBqW/TdlEDCw0gUmwkwYoGtqSgGNvfw0SK12qHH1a1SPDLJWszLlp6MZfYlPrlaJriebxQ
O5YDDqmIMmYVnI4jquJzB492A54DLImK0BKXUTQNtvlsqXa3/14SG6jGsdZRQMz+t5XiuO9lMduP
8D0sEFEzMVecCXmtIMJsg5r4cUOJPLkxMS9WiwlAruKQLpPr4nVr1fhEXPt0K3a7rv8+i9bV9exe
N5lDfmd31MoUFTioXqY6tp9k4yaiKHpeqZQ2E2XAmnbUTS7vIuJfXFIkvcdAVBnfitSot4UDKuWv
bWJO2Kj85uFCxTeGLGKTmFTCh0WHn4JhZK9CROas4iCi1yjPr44tkKf4eb9PdV37vSwOEIeKk/6t
Ucz3nmL79fDrMd+nv3789+6jEeSbuu4RiC/pzL/+NvGBg1WDKkG57l5Pc93vz2/22/If5/necv3o
yqDYWnWwbrq653zP/vnX/Wan44t9xUl++6TfTv39Bzod40wTnD1VilxpcUIxuX7x6waxDnAvN6BY
+dt1ve7+xx/z99/g+hHz+9zqT8hq34Q2Bycy9MGLlEdM/lj3x+Lf7UIOgLjWH6dRRNLquruYu+4j
TlsIJ6frPtfNf7fuz48Rp/jjtN/7WNp83yJt3wjBEeUbNFlBPBXbCt6N0GR1y/tWbP1jEdgOwmgh
ZxJbbJFFFbt/z4q1BbEmlbKT7d+dQuwhJtfTiMXfvs1/PO6PL/YfTyP2u36SON91HUrV0Ptf7dF/
R3uk6qom/1eVoucw+rcq0X8e8E/tkS3/g2oGR5ZV2TIUakWvZaK2/g9bsVS20i+gElRRr9oj5R+O
Zagm9GEL6ROHXbVH9j8ouJMVW9dUU7EU2/6faI/0P5RHOhWiiq0ahqXgmKHqNtKo35VH/iAFfZiT
cc/DFKKQPp19B4BYb8BhygLjU+smN7Y/7V65L51CdlMHIFDf2K+VY+MOoutkIYYAwxAdTmcAP69m
uwPgcAMP/JIWGRrOYcQY0bJm8m7V2nDqu1IBalf2dDyR/KruTFZ9rWXY1kWhs5/j2wIf2AVSBwpA
fgMIEXrUZRCheiSrhAVBuENOgLtYox6UplO/b/Qf4/8NvorLd4Xs/4H6eimivKUUVv2bSwIs26F0
11Ap1V1+lt8vidNRcKMMvEdnyXJ2gRppyMulW1hC4IUlcry5Cm0aGqlHRvNWDsKdOifvkgL/JS4z
amT5S1usjcjF5fw1wckpZWj6sbNSkwJjhF7Cz8YxXyeLNOBvd97ffHeFn+/fy351W9MMGyqgAbTW
BjTxR9mvH8LGNbuoAj7gv2awKVzEp3ewHKlcbZ1iS7nIOR9e8siizLCsCEpapOL12n4pYon0dB2Q
4wpSE7wXIHqrUD1zmEjqJJ4JlRU2nLFWm2gmXPLZl6W11lSSTgtnA1PmkU5SCl8TAHKGK6eizneR
wlgul+qvDDIYqYsW1wQCCGUBq5dUqI4zcjIA9QtH+1XtgyerbHX61coeJhBjfnOvJHF0NO1LAA0I
tlEHKsZJnuYT/uPzTmJEk0lU1Ef2jDCt8ZDY41ngjOskQp8065/wQvCfMvsfE+19BUUs4zh3CM+2
pNReE0ikRDCBWZntTxX2HZxHMjSxP+EcDgk5VLMdduMv1YBBAdYaeDTgamtKz2UFMKZXpR9tl6AS
h+p4DlPyNSq5KLkn0tT65FmDTj5VA3cLwxbCN7K1n3TzMVfpVNUjblEtJ4EtWhGK0u/0LP8BdSZe
qUO/teIcl4FJ+Uimx7EnBZKM+ocNgNimxNSv2ktk2AANSyK3NYnyJGuOSWZvgjR+m2fTc3wCJnDJ
GcPr0BCirLmp9FnDIRKFIFhY5Av5B4k9ZBUGLr4zuKeur19LAzEHvrYl9LlxJJKs4ktpr4GuHDMH
hXrWghsyMPgGJWNrZ9XviB5AVvCVRU3Y3SXSg63ZyS6t6ZHGxKZnSEMpqoPMaj8h9q6MkOw1vjmU
EucfkpkRi2oHwqUyTkNzgZutjZHyVE5vWf8EcwlMXpU/l5P+XrfNp5WCjYCnbdmjTbYl/9nE0Z0a
kkXCTeZcM87kOvYvZlW+zQYqRawfWmsiCgESOrC7NWSdYzmjMRhl/dWKCOEX6k0lL5m8mNq+CZBf
UhPmLZVga5UKSoO5S1Do2BPxsGkvhwTlKO9K2v489d02VNvTQq5psSa3x2GP5+4PS73TnP7QOdlT
o0CDC+TxQ1IMr4JLkWixN9f8LDbs1GKeyCQv7DmijfZk4eqBgZUUdhS6YrVGGYery/qLnViPaUJO
QZpPGMXKZIvjbB3GgbzLdew1suncR8V9bDYfWCi/hWm/1YN0Y/AkER4jpEs6PgeZXljAUnMy9IoC
ON0hQypLOFc6Pg2r+YjSmlqw9LOx7V+YVL/XcJpzXfuQmrB01ZYG3WoI240OcgvjNeb3VOLwnPjR
ManIm9TV08iQrMLywDKMH77BH5DrH7jg1FtLwVQ29+/tuLyJHalw5YBsiWTcp3rttYCUSZQ44N18
k/KdrN9mgfKV8+ShLhnhy+vpE6NvQg+MX2NzAfHJEdCkuagxF/QZ6CMaaKzi3sJDTEkSzgH7jlZj
yjD80c5Fbq4Lkk6c+W6CNhWNyV1sTreOJu1Ky1nDVEGnw1jXQ2FOc40eAyj6FCWkUwNIxlqhUgzf
7WN8+1C0fqpGdpLy8MGZWkJW0/hUpiYZNx9skz/Il+/PTQgx+2axoaR4F8zxR5ow7uT5nhoq+2oe
JTyJ9n7qe5CuPYVg06wHb31VYLPSj1/wdioCOJjrSho2EsoF4tjdsiF2rFciPAhvnU+19e8DM11T
k0II0CcGatvv9qidAvvoJ3urcYKNX/Wv837CaAFclgPe3N9ixTZ6EYmHsIIPPEgk0OTS3Baqj1DE
hLSIXLjadGb46A8GUcGo26sqTWbYEutt4FgrOsR8p97nrfJCylSP63SdWNataRUvgVMfk8h4bVOa
MBvt2hpUtAVFqIrG0xyRk8yd2ssxHwmhQa0tAI44udg6DF/rsal7IPcKgv5pjvcQYE3X4vXmGlhj
8/561rALT1NlwL5eHTaarp3Tsn72w/FiWj34tdx6VhriQFiIh5FF5rTTfmoNca0WyXTODMQhzIMy
nM+WTSB870vdOeUAfClhb0ntae8qsULqo1H21AFxdtClkk7xz5gJkGgCYnOGiDP3v0atuzOxChiD
7BMjDPkw1pj2RCaB4oFhWhCNNfKTvtyok3EOWjjyU5bti7R7HCW0m4GM5AVkfTMp/M2J8iOr6n6l
+QUGTuS1Lc3Ae6kBgIwtSSn5L3XY3WjUAREZQ+QxBvJW003UhfJNZlGDpKoGQgxkam4H1sZxJv2m
VJMtxawPsTGuJdt6zezJQaVJTvw9LqOPKQMqZhrah0FHJG7DTS2pkK/0EYFf1OYIDSx4seQXZkL+
Vdmal9nmD5S1wHSdkpZlSHZh1NYXPSIECqRnqSOFAl5q7TlUIWij5C5vzDySj20T/Jxt+ZEK/hnV
lgPulBteauDlWKS1O7lYywZqicEsviKZjHKqQLbCVN3LpnhL6ca+DSp+nlbz4Qw8tkEUnHp/b41Y
W9eZdZF1Ik14VPycI41UkjpRr6oiVGnyrS4F4HpVFFGW9ThA1EsC+6BiSDcSyQ9LgGuGBqeAb0u7
5c8tGghz3uKXbd9sjDS+GfzuZYZDTFucoehRT0OrP6QU5ViQfd+WS9f68ZIIlLdUib4GVfdzlniI
M+C+gzVQl00pqKlbL4GSPWQW0o2uVbymUF6tWi03lh6t4J/+7POe0CW97TYi0zk6FUoJ6TJ0/bvO
CxGstbYafMxr8gmebloXhP6KZzsgfaOlt6FZ7bvJvJfU4RyXNWnz5JHu50Hqxkc/hD9q6NAw/dnZ
K5gbcRR4WGRny1/H6xFGaLHK0indLx+rmfpGTZwHOza/mphs7TRaz6UV3fX8haaOb2miY3F0a07V
WXJqvriORQgKFx90ZVvb0Yb6o/TSkabpqeEOkq7ZopMEjoPuqYRMZWAW12aTtW9Hk+jWkN1pS/iD
pl6ZiGDm5dPQTm9QD7pDNyi7UdJHV0vRhqnGVLj5ECGVqSPCk3OFwAU4Jd5TFPrVxaY09cVLMvL0
MmuPhTNcUgtJnlTEOCDkKmaZqnZQ6jDy6ixdG1gonRI9fVRapHkx0nHscrQfdhsrxwFPogn3ICyT
sifCYvQVJLzKQ91+jBMC1/mMTK7tAPMl8oPSUYyFQYlvxFuslnj8lWFPv6TbObnzFQW4oyPlDVw7
5sInA3zXiXDsOmnqgeQWwsbMr28pcJLv83zkRRhEsILxl0wcCVf0fEmPZV3jlgpp52Y/Bo2NBK7B
UKLW1qVtKutRRdQnlzE/4iDv8TxAPoOBDWJp9HeBvjZTP7uxsuohDJHz1XMKVj4Mj12qIvMBA7SS
qgwd2Ux2OPVDlDiRSupMm6JsXTSw0K96eyHOvy6KOYXK8Nocoq3YCOORPDfVaGux8fsA7ZJCI6Rn
REz3egoxN8nkIaxeulQdVbHFIDvrqYKWpmrbENjrXuqW2vg+go4QlgX2Amow0Vde4p3LRBWVwstE
LJajesmXLE21qHRHEXoSs4kMdnXwEYvZ9tu4xLjykJxwDkbYs2IVP0VV2Wc1RTeaZVXbaMz1Pa5Q
+ooBXHDg9fFggSro4sl/1A001eL0y2nEnPiIQES/xLmFZN7WUds1Pg0TeH2cvicTMbKSASIYq+EU
NYG1763Bq7KgXpWxku+dWpbhQpN9hAk/38bOMmLSjHKrgae2Ix0JVFOH51pSwvNoh8pGmqwlBdCg
NQQoSJlbE9+GfpB646Ci2wsch6dyfhhGXgpgm9R7KwgWuVsXYp6C+p6ONCTgYYJXahblWpF0485Q
leigZokC3ZXSWRw9S9fKFM2LAKFmBaR2XGkq+u2L91ASy+cklNAzFu/0R/AiDpzoFIX1c5tJI73E
3KtSdTMpwFPkVpsvEuROxc5gVM+Ts5GU0tgkCp/fGDACh96AwKH8mOs52WcZvdSm9sFBbFJclfZR
hsmMLpX6PXVFB2dCzmcYwOTNhvYhL3lVtBkQ3CY00veZF5IdayR2y74+Vks7q9u95lVBfZfpOt7H
Sm15QCAe4JaMN8PMYErOpmbTdrlyNAl1hGYdnBXMZ1dqbuwZ4+v7pvfjO8iqi+oZLFtu5Z99iyoS
26JC5wXWSBmWogo9sbgKmqdgilqqlEgmKtZC8Az79NWygrtioUSqSYxUM+qDx2HOf2lUWu+HBl+p
sW73zuBrh6kf3qokG7fWYM033CL22sadkMF4EOxMtaePiaJzMCXriLbNMeL7qcX0jiH3K1EYhnul
M511E8FOEjuovYJPo2infVnon+loLTDQPvFGs0Gs2Ebxbeu30a2kDYSigwX8qZqHaa6mR8mUlHWS
97SWqXpvOI79GEhYFuN6RGEZQDpG9eZlnGqcmZKSOoM+pseax7Z6gmusnnpZv+D3hLbOURLPmFv1
KbIQl5VDtou68aaZpPLiOD6yMSVFt942xwCjt9RKqbxCPDbPFpnr/P+xdybbbStZun6VXDXHWQEg
EAAGNWEvUr1kWdYES5YlNIG+B56+PtB22ufcvFmZNc6BZfYESQCx9/67vEvua9P2L+MUsQJuqxGt
yf00oR0ljM48DqV8jqHc8yNqMETHBlYcw3Y1qNCC/8qqKqrngGpkwyJmXzRO4l+k2AFKQKLrckEb
ZRbKC5VCoXXs23DQ4mA0i0GqjwNt2ljk5DyaDYOHWaorklXARS0XWltqFfuxD4+xzKFSZ8G3ttfl
PUG2myRHoT1FUAPJauALM+cvfT3qA0naxiiKiy7HfLEXxclhz60btTOE/SmLF1STjCp3WLi4Uf45
mE3o1WSImUGNlXtJCyoyFBcuO0SPASTlXHgKmcq4K75hWDF5MFw7I/MST413Mdliu8KZF0xNOwcx
08ebTgkhuYG/ZxkENQTy1PaYRHX1Qk3uunf8pqMb/Ky/BJn91PtUMuOM5+Mw1Xc1e25UhfiQhQUB
HLONA1WzQ3+LpHCaKY5kAC+rjl/suOjvqxCbzpYsHGIl7xJib4hE6CFotjkNSEZEDKzE3DiV3sSn
s7MEK56nWaT+zk+yHB5xemRayuildUcGCquQZIaTHOBgrxjo1XdOnN3GlDQmXHM57tXUVGuvs0u8
i3Nxiozphnp6USrm3kVgENbcQdMQJXqHPDW2oTtdE5huHWtSTthtLH8ft766JkyEs0xNfq8QwVF2
Kv/kGMNz25viqv5c1Ub82BGUjCynuw3OjqEUjJlw7kVI+B2m+3KbS3OLqcJKE39JQVTUFNkDIha7
sbajExBBPHq4fGbTfh666oTJ+MZ1SKkuW9JUqUTK0GO0puQnYrLaQw8XrkTguIZv7h9K0fXEHuWX
tf5UW8kVVvPhYg4e4Cq19trylBVgn3PanKyiEXfMLFco6kkyL6fBpiuofP/oLn/Ol2Kc5vGtPBqV
QdBuvVwc60ta4IDVMTKOYZ8gbO/JL/FLaGaCWZJRjxjWpAZJwhMS53WGu/qREMsP0Mtp2wjDOibM
iyEL+d021hPZm+aihvp+MS5Hm4lClYLbXnj5IIIbK03tzexNhC1TlzBfTHbDoh2SPg18m2Hjmzru
dIwauYncDve+xTX3fNP5z9T4TyOuXzsiLwZstGJrPvauRaDw+aIuqvhC9MSoZA6mpcuf8yXLGaHF
9MQqfL/eTmm8EQnscb0I9+WC9p4v5fThVPiLfg+lq02/k6/Pd3RAyOtiTLCIWwoX1KMYWSTK34ii
BjdabgvOpcuvuxVr/zZs9AuneRhj2icm7e/PPb/A+c9fbvt1VYjFV2OoE5xYQnrQX0+pXOrZMIf8
9+vR53tNbzHp+O2iWTKydTDR2Px69m8POt/oGYpomIZczL9+gvPdf3kL3zNLWuCIMLvlw0RVACht
wWf/9QZ/ecY/epVfDzFHjty4Fbsz7s+JEL6lHMlZKOJFzaJwUWgKtEznu89UAWvw+ZAJBvahKy5I
VWxp6vjjBnF3ZHiKo975urfcODaIJ3WQFltUmjRvKsv6jeo7VtHJeEhz71H50P/OED3H1ZvPyGfr
FFMhtmeAHljjJxEgqEEWPSt98NsZh42x2ht2Fk2ntKkZCgAsMAJA8JZI8TLm80XdD9+irBh2FpEh
YXDVWeUxz5DOUFiwQE6OxSkDlhN7EdQ66nSn/yQ19re1Lh/i2P2IivLGd7Ddt/3bwgxfFQ7wK7PX
10xiP+pu05BNUI2dWI1d7CLbiC9ou5/7GDkCUMGacKGvqlnSgw3RrkRtvHYmn392Cciey4NRjW86
y7CYL8dxExkIelysOVd1O13ZhfERKApg33zIETEleniMqgk+tuXdnhGEPIiZ8KbDm03SAyb9LaGV
5edavnsjk1zH628ycqys7KIXTIBEPSSbKGrfZW6sI3s8uZE+ZQbpWGb4Yi2f2QCuaGyiZlAgOUlA
gRjxbsOmpf5LMJkfO1joYZg/GDo/DaO/bpEOaPhzuSNvLKd7ihmGRQzT0+qJyLx7p4DEVki5b2Pj
W+NJsfGb+MaqxgfPnD/poh8PpoSQR7IJaoDmUBo4X1K7aR1oPNqCEInIdF+GiggYwpOKibKoIkc6
GmiQA1j/jbKvqhDhXYxylm+C2AI3qPGPhPc6mPmRjOZPo+3BQxzmnXeqKbawwPZ8MjShElezjZYd
EzuZUP6ToXrfVp8mPQ0fFq0pQBr+hi+TganaGCCXDK4rZzj4PVHHOcqgliyh2LoWXkLKOPZZbuE/
INRKpqvKIS6l7a8qzzmoeNr47Us/NJLxpvE2+NUlkfJ6X4TyqUyeSiv5PGIkzhC2s/demZyw+CMC
YBgSqtf43rOsYOOp8mthZ2xyA5mUE8neTqC1T51NFHalHAwGR+j1VmXyMj7JAIBJC+SFHgAQIrML
EmJKB6Ii3GnteeZO4p+9CpdGRhVFgPjuG+YDI2k+fbFuDnYqfYroRbWqodLNCV9gORAA4U/0gnTq
R6/319O9b+B1U87eN7dLb6QrUaGOZM0HVcbOGNxZS8J2lpPbzUjx0bPVtHWd4FNcuPtcNE80ZRf0
EmqV9fx2Uvioi6Rzi0dOAJvMQXpVzydM696LeKcj/VCk/oc3iGpLWtHR12mMaglaGUGUL42AEiib
cTPrJZ+GieraSpEuutCuEyFHmOFJaX0uUljOReYyCEqhHzsNQTRE6ZZLMoQ+6BLVJvjTKDtvVc7V
aXD53vxQP8OauujGeM2giMRNvoIyN0hWyV9SFrmdtRxrpcpoWo6lY14v/4gajdfw7RwGnGiHiGPd
GU79yA7PmUZBqCLlAPVI523qgpFdlTJlqGcWxwICq6whrY7CjlC9QNyOiF3J0mITD4SUtzNU3trC
8wGogNXMdakQwkubjCJFmJaYDOz7Q1budMgZFH9pGPecmkJHu9nD6QfXzHGzGBAC3xKO4elnPJTg
Omdk99h1hdSXsLVapje6mRk3Gc/ZSDTVDO0Rbj4DO/Vi4fHJ9vJFmkkP/uVkJMuYoFrBQy+nl8bx
32rmIfwa5ouHSc9obYMsWEEge2/BIWut72O/2LoDZLpAhagw6zvQrmrVtFG791S6rxE3b1VGoLGr
p54kJA9ZSkBJb+p5RNeXoXMekgvbi6DB4gAKjX35+K0bb7yKSr22HSZ57j6tAjpmST842oo3dOx1
44jb1jCGba+qN6uKmn1CkBgu4hcNQFqdYlgcWhLMT370Ht1wBau/N27GZWDfLkck+Q94v4cw5mK1
zhGqkT7zZkXJpU6LN0w85MrqkwT0oy5OV54frp1+YcfaRrx31cEf2/IisKa3iiMITtXKMM2nPmZ0
007xl2D8GI0JKnaO1KOorwcTeNeYUUux0wlGp0J9aEYGu7JckleA4Ns0P0TOnB/onOo17l0CVppX
TOs5yjRSPtC0Lna+xCaocaLf7NQibyCdmQgmpbv2w+EOc6c3zTm0NJxPrjZP5CXAujOtGyODjNeZ
8rVtEN9yfNfrtmGbCI3Y5IYdr4Nc3SQ6Q16eN4S7j+2Go51vX+ErTUWbVOefQj4CrCEJ8+uME9XE
DhGIepf5xr3HYYlErTWxhoKanQf+frR9QleMQ2q817hlMTcA2ekcY2QRDTkGxupJpzdpAZN4mgci
O1Hv2KV11XWIrMYSYVR3LUj83pbdtM1t1BhiicZKKJKqmeLASsP/OAK9/yusHNf1ITb8M/v2PH9/
a+O3rv3dF+j7035Qc1zzD9fzhalcaB6LgTtEjx+2QK79h2s5LhY/UF4gWShYFjlWDNF//5fEFshx
TBszeGm5ri1hzPywBZLiD99byDz2wqexPN/8d6g5nvsXB3fpubbtWwJWDsfHwiD6MxGF0GPlK6ZF
hzoVSM/QinVhdSljl/oDDwxiF9rn1vjQtc3O3HPQF4v4r6Mq0iDC4L1QDGNyjdCgoyMo5I1oWQU5
rxwJpApOffUxdull70ngPyL9YmJ9UNoidTBy1J/LAttxiPihz9U+GFdpIff5tNi2K0qcfP4U+3Rm
kzlfm5FxV7IYg9W5rzgFfXJ96y41bfzuwuFKQqleAdZsnWAgXx2Ghlm54yo02cg6yy6HYUfIzyuz
0HI9FZBcx0/EZSdrK5Z3VF8kcT/WlJfGnD/W2PZGtbpWTvK1G/ybRkVX0D8vxxaXE1Ffa+jt67KF
Ltt1itIAUsMclY9RUKAKrL40ab2fsPlqRNttssB9knZ027n6o6fDhwtRPnN6QdvdwoEp+JohZ92p
0jkxbMLHlO9Jh2xz6NbPkkaCsF87I3Y8aLbJkJO+VG+FKfHOxS3CT57pp4GwSK0leUTQpn2zq2Rb
195FLPjaggUOtnlKsqRoc5Kmn6cKd1NNEuZ0ZWkqdqX4VaU+eNRQOiJfSVRsQ9qX5CIn6UHIfBMS
3DpGytuWwruQo3oh1/UtqHle3M/EE1GG0SDjrAERKwosgqHOe4rRIAKdX0yyvRNJUKyOELjoMbxQ
lYrXPTYss4vAvrQtZg/ozmVAlujyawdkmsnyc8hUe4HYMUIcvc9JZ00ImkcUN0V6h5PH0QHxW7NO
xgrIWpfMUp0BP7UehpBs0GE1w3WXg0rbc76Fwd1s7BJLKDGHnygNxlXgUpj4Rf6BhwSC8wT5dBxe
xy67Dv/2rdc4ZJLgr9EW7mfimnpQs/AtgIfN5MV/TNw6h+t9FdoMhhnuuVE34GydIKCEl7STLWQy
051uDabOVv1m6ti4t5pgY6YLF6FDTGBHm8pXyEEZBs0EDNVE/rJ6HgePOS+5q3ozOMzxA/ci6nNs
xjlYAt9H+kus3VyZhCCLj9IF2jMn+y7rOWZq4QODhp/jOb3WMb8v4e8MkO76GLkN/c9d1eaUmVOQ
biQ53kmV8zGJ6UnI55uCcryw0rcRZSvmmDSuuXXvty01+70YaLqE715bBf7nHmaIXeq/B7joxdk9
wBdelhPB9OJDBahtyGbmwKv0RcqgdIXVDgCU/hh9GA9A/R5e8MVnWgyChAGEF5cD8Rmu3pF9FE2U
aZDnXV/KgV3EpQZeZ2QhMBEHlZyH8NksQKjagiECLo3+um7q5yFR5sq4IOsBTVvKIWZw0JGkTfJQ
dhnY7A6x/ej6KPz7Uh9Ccz7O+qvGb1x7ZNNRSK2wUPoQZvgha3PTDTs5x4/xPEL2MG+9CHqK53LQ
wB5ASJTVK11kF5UcYWRlwam1Xb1NI+5XXvIVpiXY3eh7KxLbn/M6gtTGT+hK99GqbXISZbflHkZm
PtP/uBr1JlWcT21aXKwGgHOcId36bvPsat6XPBd7xbl2HzVEq3H21MpN1kN5mzMOX2cNLQ55cSA8
OvtqcCJbJ211QbXBk1xcYeH3pFaD6jys0DQjXS5FpHZ1at7jMZGuE+DkQ9Yk0G/KIWH2QxnqW8sx
25HZM8XuNQFNOBTU9Svl8Ic1pghiGwghUTVuEEhAU1v4HtI4eXT+e1KCbvXiZRHZ1tauzvr4p6bh
dKQh+FHM2gTcLIq6rmg21TIA91u5q5MYqZ3QpEsvAtnMuwqDk4jJXfdj+8GQ7XZsDYkcAPsRU4Pk
Y4thFxnhfUZe7PrIuR6wG4LE46ADDel0+jxnkDwRZdM5h8KD7kGcMQhRBiBadPCCBHjnxnfx7hAZ
rrnELGxDcob3QwApkDTabW/mYtOTaoq1hX9LKssOKoiR8VMQp31plcEb1vkAYrCOojIhmCx9wOOH
itZ5HlrmhLOr511B2teeKQYqVchgeeM89iy+a2XDgEVpNZ0rW1uyuyznkrCx7qZak6/mt/duGj2I
uvs2duOnWqXE6LUtJwsF80l/O+/lo39oNVrUhOK6VftBDhF7w0SAqlvcxHTLXjZwus0lwT+2x7R4
WbCciJ8EVy5+UaMhXrKpENv5GAgkTvwVJsnNSIoTiqKPSKIlmrsvOL2TWmSm39BkxYSFtlg/WNk+
k5azjXt5ETQwTj0fN9pURKcKSPHEAGzvjM6+4mw/wWkywpiYJEtdz4N7NQwkVyWCMzDBvesKzwvK
9i3FESf8WbwL1T4RvoSyMZ3uZpv81jmvvsQdSqQyZDEilJ5T+YhSFBpRAo+prlmc0muj8flcOXGE
bpK9ikF/rktxNBEoxyPrJKFepRDvjiR60gvGlzYAWQKZD5mTvcqFWgxS7wxforYAvqyBcwKzYtY5
wvQbFCcbX5O7R7YLpp9tvjOb/BBmsdjUA55L2OAyyDLbbVdy8hlc47EBOMFlIaSL7Ky7HgVqRd9H
pjYnSEUWFM69rMS4PqZrLAeZuKyqEFeXoOdDkJnIOTkaMKuBEpKa17bL75qKFlfD1GaQwXLIwWOv
CiqOdKm+yEWBPGDu+5gTokHO5zy1z0y4NQwGZmw5dg+1I+/IydjEpoh2fsdKGdlXTlss9Rtlg+GU
DwYhu4BoVzZ0Qs5uqdgQnp5fNouzrhFdL6VLTAPiNo2B14+JYFs8n/cc3y6Qlfv12jPoxXOD/hP2
0YrRn7+TudJbPUvGVEZzM/QBsWQLz9UBsr72SUZjR8Ju1hldMrGj4NaasUJqEyzNIkEjbZbo9ttp
Vcf5uzeYpH87qsT2P3htO8fZ9n20jTqEulBnKvcpKyiVtEGZpTQhGgFTqhYKbdknu9aU93zl2Dko
1Z4YHv/4U01Fe6qHHvr3VOeUTFCPe/9o4xwJ1mEeqMC/RJVilQjbTdNk5+J4ONa1b26HIv2cimWQ
2Syvdu9E7mvIKHHnlSWUJiY65jHEBPL4/bpogKPyntGrVc7BMSrSmyRhXNPZ4uGX8dbZja5wdy0x
J9u4M/vVsNgZO4uxcRkT53K+ev7TLXcEuylsuqOSX4e/B0ioinBuRYQtATMWQGzmgdNO4OCLkbLv
1f6qTkzowHZz8q3aIy1xpzyyHGbSbsZGXptZZO5FrJxVpINoI2WVmMjTO3+fWTnxia0N023ZlnOU
zJiln5zaT3fV+Y6KLKY1xm0GlXeIvLI1w+MEUFPhI5KYYciRFMwX8dJHd7U+Rfn1BJ12m1uhtVKT
GWLa016WHYBfnQYVRXsTXhJqdGkUFnS0yFZEZnTq6JO9HCk5HpSBfUKePwTOuxrz4KFBI4rHU/+G
311/Gbmiv5zv0kgBwtqkUKTYS/Mun1T0Unrhotonv49shosUc81tVbPDeI0YSWkJsCg7X9SuRYmj
0o/zNWSNuAt3LilwJIkki8tzsmSunC+leDrkbnhyiRQ6JUXc7UbL/ZIbc7ep2FnXc6eeXaGaXWGZ
Ni6m2j4qYcPh/nUdbiA8+Dz6lrWTdSTew4Xhfr4otYQsoakdmVwBk5VoEoxAZXA5/FM2NPGGMgdJ
6ujN+yKzLslQIUc7ATEJHcZuyzVriGmn/BAnndHrwaq91Did/zTL3d+vDiUkyABviKJ1tzQqMWPE
djjBSzC31oDkUbiqPzFspzd0KQJ0HmPzE0QYClkO0cn1YtIqnJPp+c6pynL1/VIga3cjW8NenW87
P4RIc9IR5qOJ6fT2fAspaA6OTjkHb12O664RV6btXAVD0hOMCZY7ivqLroN84zlCkfEM/Nf7XX8a
qkFdTQb2SzNV+CyHh7htjOs2Q2k+gJVW9pCeYHyZj7AL/I1VqHB/vurM0TWgCiSdgdoMA3brMY0T
87KZsSMZ+rRYQy4pd6nvhZs2tocXYqf37ujqO+2gHan1+CXrXIJuOrJfMcvEDSx3KM+hGdsd33bk
qsff5gv/SHqxdOO/5a0t3bpUNkNkxc7i+fZfZCOpb1j4U9Xdoc2gH5LqvfSq4J8ecLf32NVUNTbu
RTGZ7YCUrF7/l/eXgHaW8pDiir9MCyB+WhP5v92hccdPzlxd1y7FJI0gwdrfKPatBsspyL3HwJz3
//y9F03J//PRXWUqa8EZsFH+86CC4t+Q8QzxLZ3oE5eGsen8xzGdQAMkw0ApDiJqwvX5Xf8TXfi/
RBd63iIi+//Pvjbv6evwWr//Pvj6/pyfgy+H5EIMp02lHE5kQv02+HKYibksoArDa+5gJPVj7mX7
f7BvMxTzbclk7KxW+2mH7f0hpWlyaCvH8mzalX9n7iVdPLf/tDv5wlEmAjdEbszTsOf+8+6kkz5K
zNmvDj16qQ2nxONs4ojiKY98lig4QglrtuxY4C+rc5SC0avtEFf5weyHcZNVuBqROZvAKM8AOY2G
CK0lExVGwmbSbnVyCOpa7YQbtduyacNTn0db4cHzLklG3gyF1Z6arF6nOrrsmsLYGeELABimA06r
1o1S3Sn28FKyDYp/s4peMRD39o3Lmc+ZiCwtLeYe0jkRK55HmCs5sxdu46l4pz2d9xIaEiIwqlZN
amCfN89yJFe05GOZ1Kdd+sK8zNsEstuDSkDnnLAy8iP3abIFnk5RcO3Z+FIi1ceryxLALzWNwxxA
nsydfUBP/1AkeL+FdFVG57TrPojw44N0npM6CqO3uqpNJ9hOHqt9RqBJJ2YM89tqJxt9a4XhiwpS
TETirgCquwySDPveecIadHrsCsaABl0QMV5IhWxCyoAu8UgY4dxAgxFfZgGhN6eEnS3nYRiscosZ
s34IQvdLXNLgXtk1qrehbSIkg+b7nLvDOnHLazO1TNA9APSJHtAiSndVN/FLV2zjEEQp0bAriszE
sShuWyRp24xzHSnSQJIEBLMPfeiBitcGZKSQah/OfYky+e13wmqfMgsG5Dxy1nXm8BQpxFte+M0x
dIR1F8m7ZmTd1b1150BbxnxWR5uhi3pmaMVqdxNp67qGwLsRof4gCgJv1uPcw4dfmUV2RRo8XmPq
MQjAkd0GW4imnk6s0DOMpuqbWTjwsKvJ3WilyrWTZLcRb6Rs8F80ePj7sDh1lnVHwDDMd/cy6Lsr
k9B4JHH5Q0+7vY4D4cH+adfjANk3hZe3or680BiYWJj/FVN26YivdZndlhXtBZbNgLCBJmOXH0VP
4QuTrAvMMK4JJZ8LZj+2facn/VI5rA5uUTx0Otu6Xp4+aQZMDImyFnNWO4o20JzrTeYah04wgYgh
wZTBTdhVNyOE/MClbNYBn7xHKKAc/KMaQN2STMVd1lsoWComkJ0I4Qzh4xKSqJzhxVp3TI76NoR7
zjGODHQ8FMMgd+TQHzpa87UPEAxfQG/CjDGJOdr5njw46KgVmF8ppos4CR+VSfOcty3iPpF9JB7j
sOjUDF61LXzzJpAGrg0BNLnapQDxHrq6GW6QuFxmQu3duXxQxtTeGwF+YSjzYG9GT3a5EGjjD3C4
IMuYfAzOgTG0RzwaQcyN8g/J9ED+cYM7LG2l1Czq0ZWbYpCX6gBOUB3v27RkhO6XYNhZQvml3W1o
Y3OfZGCsLkm/G2ir+OpwqtF1H1+UX+vUCW6dazuN6AJs45r5b7Qrl3ObEcP1KQLcMQLz8zTAOQlF
f5/FLpY8yJZ6WupVN1neqj02ub02cUJYdEclxpoDbH1V3RHHPl7a84L4Uidi8AjSGNk5Kpy4lPus
CIFQJ85OfXrvVb480DuvhYYOG2jKdbdrGZVG4sbvZ38X+MzNiFQP4uihiKqZwVr+AGIKvN1mH2kS
mPt2xqhhisw3Nz4aSP+Ow0PQJId+YpwDY9OEy+ebt25lYtw2Ddf9dGfZyanNTVx/7UitywyeQSDe
kriPN5nlPM1W/hCHoH+9RYii0wXqpGTunlAnmBc5YH7vwSsOS6z4UprqU2nNgHxsgF21OGB1FoTf
gfy71pi/9ZqeMJh29jQ+JSapCMpMCKJ0vL0dtu1h6uI7l6z3vW8WxA4F6FkZIqsT6prwoiTpm1qy
Xk78ljl2BKLhKFikpBRlQrSHuYhPkoQ+fGdhPLC36EsnTddmOEVYVfX7Qg/OHk9lFBwe51GCIOdl
uF2D31o95IjmA1IpirWAsF4ybIxTnDbOPuytWwNl9gnzHiZYxkKZSavshM5UMCDg7QxGjod8mK8h
ROQHoy6u7HESJyzAIRLOOKKGFMtR5etLN7c/+92c7Blr+Qhvq/Jg++qqSISDk9aUbKNaqk3cYixy
3op62ZTzpWr+iNzEPZ6v0HHAl3Hr71uJLct40l1LNgSj5JnOB8Um/onfL1YxXNT2yfGL+Rgq+7EQ
trUxuugwUUYSo2rdjUsoDpBTf+643MY+ni/lSxcmDczT2sQRRED1H5nDSLiYsMe0kuc+5dYAmJ60
b3S0Fi4tYpK3YS71dvLnq3Tpy0LMwC9MJkk0heN+MOarCj7D6j8F6L8CvvoAd/+0AI0blDhv7d+K
j7+Ro91lX+PX34vR78//WYwSe0195HvS+w7CUnL+RGHdP0wTiJZq0/5ej/6qRj3CsiW8cxwSPFRY
iniYX9WoJ2i/uFM56Hy462fK9482rvnL9T+5AfwVhMW6wRHSNh1LOsDEyyf/3Q1gMnNtRhNu1IZv
rUroROGHM2MVF+4Ex6yZcb6nIkg8Kjbz3UFr2/QPnUBXMH+zwFEbEWxjuq8wg1M73A7lQcQ3bfVs
Iu9p49vfvuYfG/+njfX+0dYungUAx760sHb489YWDjWG5yEPhmx+NCMmr01W3grXYo4poRGVlw0C
gBCej+MejEzcu/CNyvl68vpDZbRfrQzvB8nUKRMoRPRWpsFVTD70YCu063I1MESPISV11Dr+jWu/
N1Au9IgLfnDDy1ScEnUQIMgsb5eXmxSW4MttPELXwDdV8bY8hhE+Cht8n3g7kh8PA5QewXK3vFWL
yqK0L72+O9+0PGR5yao0mb1KZIbDbnmpwSFq0OvQP71JXv3nRlVgoss2LRt43mASSQuBbbiLvJUN
RwoP/sXke1CboOSxhcGovcaSjOqFyxWXmyFYgziskMPsmhCDOU/gisHQIFPbmgl6xFO5W2JzEJY8
ZXloyG0QdKeKGUh7IzV4HVKJqudfjQszz5axfxBZ8KKahVnCa8RFvqlQIgYUfhXPrehRwgloDIvj
zL9aXs5KTl3fHCQOacsjdDzcVTya6ateL287tOLD8oABNfEH8sZpTnJxuG0OOucFeI/zdvHmlUl6
3o+Purzfwgd1fdZsggLz/rDcBRR+/n88UEw2xDZYVYdLHB+A15EwvwI4RMvXs3z25c3PtxsJ0j29
Wy4vX2GwXOa+psCesoDz8yjYtMnOn6QgE3fRUVspE3QrFPuMArqDXBoyCFJc7ovbxHpkdrYRqH5F
e4yZFlNWbpery4Mbc1yBMeJah2cmHF5iLOg+sOZLMs7zmBVzezDXq74P8At7iXmP5XUbtCGxxl2V
l1teAqLp2m+hjHYxInvem87j51M9q11XCWg7fsYxpqABl5f7oO+sejyil+Kt3+mF0xWb7YNI+13G
05ctWJ5GgpDyv5i2sdUqOPTVtOv9RazSF68Z5hkkP62lwg0Y2422vKTXWkOy27z2Y0ZZrO9Hg7CN
kNlpapcvGhJmaqqVP9m3QZY+DaXCtxfRau5RHDQui7B7VdXmeqbAbjEqdSOYSKS0bXICNZAx7oeW
nFpQ3UedP1sNvHqsCrHOTYC4JjG85TLcZBG0XBVywKAuu4WxsSUPkf2s29pDe4d937pUzbYrZr5B
+4aT2H+GOH/7lwhM1rKw/XZ237y2rz+eef2avf/3f10Vefua/2nd/PGcHwsngWV/CJhLLnMSE48i
yRjl76lmCpISa6ewpW9aiC7+vnBKotCEWPyIlOc4UmEf9HPhlPIPRL4OAI8Fw0kR4PdvLZwA6H+e
4zDFEaxEy2KEYof1HabU70tnSa9pBcEU3SDSuQtMsGChi/yQV7AoM0NczDmYSpLap6zzkm3axy9e
QxCCPUIagDC6dirEqiLHfHemCwL+9Jb2F73MF8tr72VZA/z1sllPvYOjtoEWufXzQwfo1DjFHQjy
jR8tiCKURPGop/brPKfbwk3mrRlHLFu1/YUS9i0HP1Eya29SPYk7+JSbnCZNG6xRaQATlzCrg5nK
cdu3EjV2aW5sfVvN85PhZJ/tibNi8REOxRap1L72IPyZnUQVVuNoW6WI6sMg3Yc8jSED6E0Sh89p
yuIWu9O3EejzTNL3ahkeZuT/Ah++1eRPiHBeR5gnd1lbbDtyz4mmqJNLDGZORh/JQ4dp0irtpnAz
D6QixH78reo8eoW02PmOYP6+Ma0Gf1qv2Bcos9ewd7YZEx5U5AWBbCXopqPVUUTU75EPF1iacuN4
fHKMALpLpNNl6KidMtJ4G5aZB/uCJHGniDYwVm+jdJcjhr+pcqIpSo2yTKKLiW3/wWBKgBgMmmuP
tUln5O161hG57OVDwz6wxQ4FL0OZPpt1g8WMlb6aHdwAHB5CnH2cYRUtAW+B5+3spPniJ4DsaiYd
Ie/E0fKLAelStGN4uE1MYpYzeK67WNUdqULxNxjZHR4R7ouZ9vdqlija6bxJusGYyus5tU8zwaIY
utxUQ0SH6KUfiUZsPWa4QGPxErV0wXi7DNtZ109uufgYwdZA5m69kmQKfd3ptyPpcRd06XCd0yI4
pKCm/LAjMsoKwH4eNmOMnYqdC2eXj565j91sx5FyxbTjqxkm3V5p9yWfEXWiJyQuFi+RFdEoYM3r
wS5fs5Zy0sCGwRDIeiuz1oSJz2qHu4eNPNMImTBAmMFvIa1geFsfvojKiyjrnoljm7f1iM2y59iY
2yTEodQ4O7QqPLWKtf1NG+S2JLmFmUVUYJFgO9OlYAyK8Yd15xc630R1n99HEdYafnqS1cKwip2B
7Yk2RpKZq25ZQCG7JiOm6s2Cp7D+yzen2ucRlDpR37jGkO9CnFWwqIRuxfHtmhtCFJlEwXiiz9QX
k1f8D3vnsR25cmXRL4IWvJkyfSaZdEVTnGCVhXcBG/H1vQFKLyl2SWrNe5IL6R0QiLj3nH1eAro7
V7WDPy6BhiiCkqgU2/tWCLyUDGBM/Qzg0dIkjwqnjKSGYUvnl1dONzRReO2UEAcgoP3VlIzs6kNW
IpswqE/RAt0akO2HoJ7NLVR8CdyKmHMKlpVYiF8bx58OXo0rWeD5m/oS4fDQkONb+BuRQA0Oofps
VFn0637G19MIrEn03unI1K6ImHxLkm5dYZyTvrVlBF6FnvOTX7y8yjvTOGXjXddVB2EQGzF0cPi1
SCfqwD5M7LMi2luha16VemVCSxmBTpjbqu2Zc81lROVCrqX3SJ8+KTJUCLCLUzN+rYP4rFeEAMU+
OPahYpdLMlRqdt5ba7+cqwmoxPK02kisP1t0gdOuDgoSfsJxG2gBk+z8NaoM9rCSPJymD0mrwl+R
Yv9s5WEyaMGSu2LoQ7c1be2bbxUPWR5/c8rktiws51bzKL+OIXG9MN7u017exE8AlECyyLWRzpVJ
nTlV1O2asa2oxib+zozR4sk+3As6QGMNiaQ/9E4ubuPUzI6d2wE06Qfq8GUyQ29zNYpjUsG7RYPX
UucX+S6I9NPlpuURSEB0kuTen/N+3/zED9eheAnU2TX7qK8Nx4zkyOOyZYzWndLcnxbhsmlMfq85
04nx5NVHZ07SXK4uF5lwC6Ki7N/doOjXNx51IQyHt3RM8ARmEErayeFY8MfotlXtwSUU7moIx4Cp
Mnk5DNRrN/bMlW962hm7E2tB5DgJprBVMAd/+Z3JqmvZXC7amsQzxc+wWmiWF6TlhXC53GZ0k0FH
YaxX2qS8e4PT6OhFQOHnkTBV4gH/7ZEqGtBjU32pkL1YWeWflaP2cZvke2n3t7pmGcflonYi82hH
8QG3D6kmwsiOuA3Yr7Jj7Lh3bhS9dGFx32KoXkcGmroquvE7PzhYnj7mV6KOir3ITBhF8z/nEB0n
uuhxcquSUMj5traZ/00hR8r9T0U+zaTptZ+1clbpYGYvo+00wY2HmdOlVnOi4PqbLHpno/luSqxo
e7tEYk5znvZ7DKZ3JoZTHYjZLqv3EF/P/BEMTLU9gmbIH1LrpotZRf0V/Bto4Ibf03+XTaNjeBRR
hW7VIghMEyzFOtB4HhQDCCcFgiYbBbL7Tv2caQ8LY9PKsuxo32PVerT1YjgWhBm4KCkTN853oaFf
R5k7HDg433Tyu7dF5x5IyCu2em7sixJJFUoAY13A5mI/yYzN+x5g6f206mxa9pfY6OXtlotPt5lR
TwjYiJO7GDtW58lMFkciiGdq5mMsv5JIamrsSfPL/CtffdlaQtY/3caZUWyRnT8Ms2JluVCdbNfE
hw7sTJUmVzZaEYRsBr/J6E71rggo1s3/RjIH5S0XVohODC38a5lN+bI7IGNrj5ENvKrRzd/gePCU
Rn2ol+Fu9GUSf4/z+Ic2xT4xBn/RNJaoxctV3PxlsV+QGpM3CdLV50cW77TYBe7hSXpp749Y7hMa
SVBDS1OtlTb4+JkCMmM6wOsUa9e0sGfMV6358Fu20KjBrH1/i/meZevD2yzX+6J/8kdqj58et7zM
+8e5vNXlMcttFVllttR8MqxS7+3Tnf/y6nLHp9d8/6jvb7fc/37D8pt9+BofNpdHkZ6pmIFM2XSd
C6368GN9eJFl84/f5MPLfbj/w+by1MvFpw/tFTbBXH6/tXMm5o3VxqcJI8wJB+UUIRYzdkixxH65
I4SERTrB/JgiSjC3VvPmct0pEItOHPKx8+hBBd9GCluvn2O/vfrzZlszxSM3jdhXIyRqKMjHtTXN
6ihv9gFrJsGKq+Wpy/XlwoipgQD9XE/GYIh9nfvk67W0FewGncr8JWw6WXVLhpnOaXRjDwOdq9wt
tu7s9JXlBBnc5kS0xvl7C3HnuKQAVCNgZarx5fvVKdHZ5S7XL+kBy9anp1QjtvhhTpCboezLhRhg
tC9bM0dkbafMA4JiKo7vEQRFFYDImdMI6PiGRI3Mb18sty6bH24dfeu1dJiQuPQbYAgE1savmq+u
oRiMUWpAvNHyQzfUKcF26Eg3UwbBY4i/RabLOmg+vJaLbt5KmQxfOWGQbkyZfy+pvgepxdin6A7Y
9Zzt12MSY8QwJhMJFxkafk0gThVtwvm3sbqfxajhEJ5fi4UpH3/eCmm3U/g9uAl0rzG4awqkJcv3
CDP3MWzGbFsuA8Jy2/IzMPZ6SF/Xl89nzmdMBDf0Iv/6FevCY36OsZYRxadTEjoFsVEmxjVmSq8A
H6xNrYI5uHp+iD3/wcLKX+sJjqMu8lbhkWcM1DWM39IH6RlaD5NId0wJSI3ElVek+URwPYBps2+w
sCZgM64gUhkkSvFnBVl3FlZmoXHn9ZfPFbrJdOjMW2WV9LJt6/79gX/9tcvVsu9/pMCZcKZUQDKr
NFM0y2eM9ZzRO8xbABv5asv1TEk2jWJfV5nMLWqawAYLJGbS6crxptc9e5/DlzgucQXjnErAvvC7
jovi/f9d/ol2eel//mMS3/qVD5L5eCDWTpwFHCWetUp1nLKsssIGeB7mGH6y5Z9Zdms6l9bKYXkR
khmwfJvlvuVCzn/55epy7yVT409XlwcvD/n3L9WVw8Tc42Y55JZ9bfkwy9Wimkmvl+vL1vuNCtEW
viV4nMvLR2Qcg1BBd5lyaC1vy1qTI3nZxDnNofa+uRzfy4dj5vePAxDRLm90+cjRHOIwMU/Ugv7L
EuyRzsdGrIVgSpfDhLIJ5LcI6ikQk3oXxEO2r9oY+ufy8PfNcP7VMEECr2T6NA8My566bF0uLrdJ
VdgAmcxNbZB88teYtHyn5QLUCaf8ZTNY5qfL5vunr9V066Q3UwVmc2C7raTaAn4qmBzPmR6u/d1f
PogtIHOZ+mH5sYP5kFu2Lr/95Tavoo1ZRg7l9/nTLHcsb3m5ennusnX5Gy93XF7v03OTEnKo1jKG
8dMsA2fvxaLcL9eXI49fPEMiPN///uFVTfZaoo1orP/6pz/sl+pbpJE9tOyuCbobwiXn/yDue6Yy
y57y583lJd6HqqmSEL1qwn3nyVs6XyxjyXsYzDyqLLddri73unMe/X/1uOXBQCxGQ5SH5f2Xzzcs
O+jlmAn9eTd+35mXWwOz7BWQAM4bnx91+SHen3V50Purfr51uf/DjR82AS8nq879Yig9XS3DzHIa
WbaWt/3TbZeHLPe+R2Ivm5eL5f+4XF22luf9y1etF3bb5SnLAz+91Z9u+/Sqn94pmgf8Sd8IBNOz
o4RFBJUEa2jUbjnWLxdY4ol7HZd/fh4FLvdcblNwdcC/zI9plhzl9wctw+3y4peHfrhn2QztaLjC
JcOQPO/R7hKcfjlQPlx/31yOqw+3LteXx388PAPkXkm+6jNlUNJjctz80NuNa8L8yhWaNzfqtjCA
g13XUHwLxqdsQp+it73+xHCCoRSn9D11Yez1EEaf6qw92A1WUWW48mtpl3u3sbQnEw3UHSqiZm2G
w2MGMBGmE2G/uIziQ5JQcXCdB7iJJl8wpKgHK+5ayaRce1GXHgq7uEY5T7mROgmQFcSn/lDQEvGo
1g0T2K1ljPv8hd+HE1XSP5wXVaqY1vh1CIRYTq/LifVyEVzOth9Oucvmnx7+6bbl1L3c9v4Of3re
+zuMWQDtbqfTVC6WKd0yrVyO3cv1YJ73TZTOKYstx+98HTDpP2784/2fnk6vTa5nlTyBhfOgtjy9
8L0yvV0eOWRNC2yiuV/ukMsK6s+bCfT0lQORwEhAHhlVgu9Tjqt87IBOJjbimjH+4ZXXvVbzR1fP
Y2p7+6R8zYrc3iat2FOw846jjhWOddRx8Dv7ua2TO0O41/5EpG45fEtgSr/5mrUx28L56vTOQzjp
P2ozdFbz8LxJmPrvR1KKVq3ycOEn8FgVAM91b8T6GkfOYnUDkeYAUSrSjromdUZw3v1JvLlR7GxN
aF1XjeZ3vMVdlOvRHv8ylkJZiatEkfo2xnNjLG/3AYYrzGzZyeA8u+cU/5q5pqLDC/dA08Jnt++/
gscn7jQvzLWDEmaizkaVD/I84jMSLf25Ah9KfAAe2QjeNGGcCyVhZhFVCheTRKkXFcKsCAUeRQtZ
s+X06F+jUdENRNpttwDHS7v6qRnBra0h5VFDt3Nr7TdMRrkpcCFuajAvSe48565NzDyFuaauvDu0
qN9iaPx7DxwNZQIoteFLj4DML9K1nyZg2F1+1SFPVuZ3Kyi7cy9B2AeNvnVSZ+uJ0N3kRflT+qRq
apCcqxhfFYvkfiOz8q6p9OCWdd8PLwAupleeT04jIaXEUpENkdsg+RCwztFhbYmPyKa8plyC2sKy
ANtJBnWg5RuWbVTOkVc0QL0BzNtHLR3cbYHzYDtWGdNPmgiBnxdb7ElzHhqZZz4s1YiyhWGLtdVR
8dRK63GsGv/kyMYGQV2uRdM+BSq01iAag43tB4/p1MkVmVbJfer0r3Gc7sAxal+qAPWR8jEqVDjv
PRNEKAMU7XkjvCmVKLd9hIOshu4j40Q/lcJRm3IwnFU/4nQLGqjLTrWuVWaClrH9K5QR7bVntOPO
1cqvvX8uZSsBRHQ4xzKNQrnhPRXw/1l9sqq0c2NbtsN+CkXI150oOmOxLHqA6oUxfHfHHImwXR3x
2LrXjQUi2yOCcx79Af4z6lFvghazykv4LTIHI9dHu9g2+kM3dqRXH+guksFbJ1/tKZq2GQXWphf7
4tbuiJPLXXoVgSG+Kqv9WUBVnNvSX2yssqotf3q1EX9Hmvw9rdGriiFLjyXMybVbGWt2OePcSWrl
9FtWthhPgUr8xzE3rr2R5Ulo18TfRdeTKNs9hurVVNFh680Km13/K/KS8i4bs5++Me4xTNSbVJDM
XnbuWYp4Zbrjo9nr3xVm6BtGChQRFjZvTkPws2WPoYvhXzQNdjzHBnsuvJUmEhaH6cGR7GxZH39T
nUuoo5Uz/czx5iORqbYmDPhV5rZv7kgrIZWv0ehheOzMa3c03zS/hxKvQaEPho3ePsj6R9k48X2K
ixV5UDltIxI9JyfWVoMloOr5olsZ7vjV9Fx2EmrEMkkAamneDwOBxnbQiuzWhUSZuBZp1BVQNUv3
vsjILtZGa1YbFNeQyKW5ClpGDBMHiUh12NlzLzGvYQLUdfCzoNRWTOOuDiXJGHF57zXZiXLstPG8
A3gVaKv5S5BwNhxQZwt2P02Q1QAOjkrpvjKpe6I03NlWhqKYAHuRnDn9uU5G/GXjHeAJGhvZPFa6
MH+gGq2H6mUsCQC3/Vjfjnm4anN+SM3IT1iCwAPxdutIPpvO8BKMBSRXKTeTyeDPBPOucArQXQyk
sGWwwtTkKvs2eFWj4ajtbaBWnuc8D06lH5vwRSnaR7kHIah9tpnvXJkBdO1QmSdf4J20UzBPYbKp
RIiqvu/a9ajqEwAgiuR4K0+iMm584vWAHExnnOHhOkGAv0ok5yVQ+6SbTUJeM5+5agbx265sd9+Q
INnFGFfDmuRdC7VIgqG/s1V56IRIOL/25YE4DQflCKZxEDogySoI27kpx13HnyqbcbwJa8TJPk3m
bU3TJglqMaNPcQaD7pxHfo7AHm93TmF3K6qU0cWzacpOdrf2g691R88UY/oceB/91qLuR6QGteqs
+2G0vINVIcyxhbmd1fWrGAFUCZTrxlLmk6PjDS5llp16zTpa8lvT1qTXoADLa1KwR03rVwQvDAea
coivBnc1pTZiSgZLhoYrj4CU1TDAYoOHdvLxTl711PtfGB9PIPKAhersqKUE3G8xWJkGsm6M9g9U
nNddUYGD5hdbZ1aA2DSL31KjOqd+ZVxl7UjYsqjAQUTmjakNd6pLT4FgeEPY+50V865FbbQOkhua
4uRLE9SAToyzkRZGNyZYuRX5LedQhyJgYa266geDbhW0Uydx4l2d23ytSu0Rfgano1HTC544HE+6
9gTbCmcrZfqrAJrdykpedJTim/wbUKdpgw+QnNCUOTZa430inwcdnf6g3Tdz8obpuPeTtHY05rI4
srD7htaVb0pY/xzijR9sWtzhKzX1b3S3OUDhMAOcK7Q9JgrSxI2nTMbdfRQKNGaVufPj8dDn/EIl
g4sIpvRk6KiBNOxi9TX01+ABxv14EDa0Uzj9Jhh9ZgMYTouKwPJg3Ke6PGZ0lHMS79PIuZNuMjCM
WxC9GpIlsUWsxpz5+OBk+Dfn8OOumDZhYjD0qeQRUgcAgcJlNt0gT5RlIFFmt9HG1MBDtE3zFKLR
nhkV44C84s0KFFFMkBrWndlsrJgECd0FFezEjkMvKiXCIJHzbjubi5MeWpUJdiU72dqrHDNvF1kj
R32uidWQtF8VXC6oDuoLaOq7pAXTVpbAp9hJzDXnrl1pAi0cfeerRKlBQs5p1HIDvb1GkjKW1n0y
jM/EuaFBLptDl4oJDkM226YPoddAOvHj/hC4kpCpiAlzgvtx0u5iMO4d8yaI3mvLqNVDam2pDOex
Bj0s0s+eFk5neN3bIKP5ZKZz/pv8RqWNsHIn/lmXhJdbXrihX8svkRjb+FB5IN0h89yik1zXFm4C
BqY2cbT11HFCxROAJA+qSVOrI2clOsF9wyE4O+6L9nVAfbGOnPqr7wz41z3jSseYEgTx70JmX1Ga
gM2hLnEtyu7BlBbpzs7g7KfI/w5V64tTYO1AEEMUtUcKLnwTpkmG8xh7LwXrH9rRfgVJrHY3QD+v
C+fG0968KAZu3lMOltpJG9V4Pc69Kqm5qAKZt0S4TAxG06rM4odkaE9epWBjYD6AO9PhXWJQbswm
X0vDo+s7Dqs5RyYv7kzLIq9j7J996f8WjWug4kfkNpsqhljeDMgAMtEAvvQ7uQPxNsYK+ULWw/XW
7gITs4wkCZEDShxMrwfwnPbYBCb3YLaBc83igjUDjHowLBN/1T73K3urvc7e0R0++eqE5vCqLMA+
u479mDA6eP6BEf2pUD5Wi0qedHGXTXqwzYvxh+rt34TRYOtBApRgjlkV9s2cV7JW9bBPtSFAZVmt
3R5tIapUecDIetbbwUQxevDmXmFCv1Ml/bgr00as9VgDCp7oyaaw5hGIwc9qxzugAseAeRCzqnyn
Wkm6cBix3weYlrRMhwMNddTq9D1ZPvZ9odaIXmiExvtAI9BdijNsfnHuSomUJBbabR6RQ1+XWzeu
63PHAtrw9RKGzATIZl6ajM0qlf5bUQB/b62sQ7LnN+z9/lPsNmvJDGAK64fUI70MOpE9dDn29qmm
GNtiZXLH67wkIIm25Dp1zWfZGD89gMbr2klZLBDvsK0dq1jlRbpj2fDaVABAejQHue6CWchIdvDn
2BNDNeQeiN3UoyQIPJJa5Hg0Vf80Ilo4luldr1vzDB0Hrl8W3yCgXnsJBSAnaLLZ+IWZxXCGE3V4
92qIDnnPXjiSlHUO8uJx6v0fju+Mr5UfvDSCVO7Wyn8mqYbqtjdQ23j1frLYv3Ibp5ZjPufCe2lR
9tAgNTYdWTlHVZrruLTKlda141af0CWFTbQ3SgiYnV3gZQExVaAonRRipzTRnkoQiltIUQRvygJ/
IFX00lAvbiyajT7l2xiODVzalD0HbEokpNqEE4x9l/mAkBhxfIRp5EdhbY/Xg2adR2scsTzn9a6W
IOdKLNEauMvRzI1d5AVy7yocuvkEk9ntkTTbTHTMaRpXkaOTmCNSbTNg+eJ8s9W8kT5Mzik3Q/MF
RkWnvIlYxbhSysQr4YQ9p7MuvJqa1scMSWpLH4PDGal2Qr5Oj4JQtzGrMUp2eMklFplN7l9neoNE
uu+cl4LlUhrRysd/QQ6PIM2bJCKWlA0iGDJfyOV2sOjRFpvEmFy5aTusiwj1GPPg2y5du3NES8xI
lmck6XqADuKCzKO8kCFJFGN+pWLlko/CKnnw210BLSOHjb2XbXpfkCe0iYPpwEFdwcdK+Cidd4tR
L9z6E35wF7SXV4vhPoWX6MABhxFt0zkRqNN0oPhrVuezsFmOWyNh9I9KYPFxYMXbUObPekp2kclJ
ayQReRd4Md0RH1upqB6msX32k4fY7p7TrirhrWXVKvO3Q5m6wNlRDrQumuCVFkT8ebavSPOYEFj1
eCE78JRWBTzEj4PnuMbgSN/7nqBCd4eirNx5KP4dTEfrXthoBJVh3BpmgZwuZDJjCBPjabSRXoyZ
qh1WjSaDXZ1kv5LR/U7/fjd/xEPq9m8OVS44mPmTmEaqYbLbO120C0BmX/lhKTAuvoIf3Q4e2Pxg
GzkW2PKmc06/m0bLjmEY8Q08/8FkCXJlRSkRCRE69hAsiqP4S2tn2LKuIOyghS9SgVQAK5+uKQyj
wUPK3pj9kzL718KIzHPFr3fbKXHWJ+yO7lR5VEHKFg5iXm4DYT2m/tyDdb1obXRzDULe9k0lti0O
kzWMJYLCIMJuAHzn2Ja6//fn/J+0xQY9Sizd/9ohvs0rkfz8J23x35/zd20xqaU4vH2kZo7hLC7w
vyuLfe9vuHRcEh8WWbE1Mwv/YRA3UBZDgvCp9Lo60mJEx3+35Jj23+YozQB1nOsteab/lbJ41g1/
xA0gk3dsyzYcB5Oapc/cxo+64micdOXXVb8npBlFWiGSWy2t0lNbN7cd3kCCb+J4l3CyvcY6izrf
bKpV1RAiXt/ZyANOZt+ftY48Sr8W48pzRHk9u1ebPMLV0pd0jYzhpnUaIuGhec4duP9Ia/ikjXZ0
k4QevoYNM8Jx/5c2Om3pERh2zcinupdR2vdMaTV4y968mhNIkUv8g6hNs4llBhV1OC0OSi9OI5uR
RHkytlqXSsGw1cE5KsWK5cMO8QcrkfHJSfT+AZGC22jIPeSLn37kUfYwONqs3Zma/U03LDzHNhDh
rG5vmJb9ipMBjaXtb12TVa4nH2vcBCEyiQ3xVmBY0vy3JaHK/ftPZbMPffzrl0/lm67uOZbn+rbz
6VN10RCaVqlDcSQ2fkt2S3zAI3mgK5+uKfp457ZD64zGWt9Ggx4h16iJ+OliHBp+cScLVhhO8mhN
068emtNjb0T3TIPac1SeAs1Sp8aPz8rV4bQETb+m6kkiRevp59L4IoLUuOl83KpJAJFJ1T2jIgqJ
q0SXLiiaYHhpm5uyHphbTnm/O7QdGRGT88r6sjpoVuo9mw1xaLCFwW/HOwoo001uEF/Hcra+Zr7Q
NpwB/v0P9offCyKp6/rE5XmkBWOT+3ioxJqfSKd0m90QwVdWCYpPWw2bsexpmfTOlyTu711N/E7H
/D/xSGBSfP6rgKviJ9U9Q/d995MVDVoLx6MgVImpgMeytbf3iRaGkFGsbAWT3ziMQhypNIzHPAxH
SLqNc4wxu/zXv0DAMAbMYh4uoOD88y9QIxjsat9udlkib4XNYqLJdORzY1nhmDG+TX4JNqsqr1Pb
bP/D7mrM5sAPI9W8u/LmGBRNB1YsB/s/v7mpWEFB+2p2BJFSR4ninelXVEqj6Jrik7lJtKBEjKQO
6RBt65iF0r//8n8YZQIdlocNm8XA2vHpy0eRXnYBoY67vFfFqka7GaLnaVtWQPQhhP4fv7FlGJ/i
k5fvzNkkCLzAg1TifTpE/Qy0e6QM3nMogu+VuWARO/duQrm+JTaQsAVyhYypCb5ojs8Esw9/Wh65
ZN4UNrtoou2Xat/KlNRn8k1JG0yI8s1GK7rrSVxtjcYmE6bXVp0Hfjv3aBX60NZrKRyqo212rWUT
BpC2m62X9aMZ5y+tHOTKa0X6rZsCHOAtjFLWg7jOK2fN0d7t7HJKnsquHjekJsD8NyfrJbPt74Mb
OxsWmyVHeg//0JhfyDbCb5mn7VJWwaauP0hHaJTDa6ZVo/NMOjErYq8Pb8Ikx6pX2dqdow/iXpkh
bM7RunemrnnqQCX6zNGJ7HnxredeGemvoa1WYsZK98kXjzrifTU62oy3BWlblLN2LA4DFnKUbKJI
nuI+uVOAOZ7bEj8L7IjglRUdsAQ0bURx2PZtGeTPMblfh5mxfp5MHSxFbxy7Lnjzxza7qY0pvfYV
6FfwyOXzJNMvuogg4444/gNmbF/jGAuE7KZvduXkjB0EdXdKS64yPacYIvvqMU08+OO1+qFnxj3I
4a9dkWjb0rSTG+n1yU0/dT9r2Y4rqp25gjhS4UOZ00hoagwovksP/UqOZDrJhKQSRFL1JqGGDFav
PSpYjddhn78QstvvjPnacpMXK5/6LDVyiuXJ2ZkvuqrqjrIzj8tNhl87x843d/kMwkrni0q3h/et
5bYQIkA7iJDQN5+sBcu5LmXjXi9bl4uxiPD9jfBmfacutqA3Oe2ZVQL8SiY3kT2X5sg+ntfP1Yn1
DmWwQOuqU+OJN7TQwQb1Bk7GaAQHN2/Rzc+poJjQdodI3WqVULc9sXdV2NwutwyGIW+TPCVsUaH7
oeFJtpNzd7loyOBJxs48e0Ubr502m4AyT9m+RYa49szafpoyrJydV2AA7IlbHkPqyoRs+1QlmmfJ
P7CNaXfRxXHCR9uvtoYsjRctrqpTiy3K0noU63WtPcDa0x6mqrkfcq+7qdJSowFLrTMgzCqcNGvt
RE74JYrpF8UtHfblalFSVKF8t+7biewTrcBe42GKYJrAmjPX0Hon/V1LCp2enkxa6NRZiUzBkJof
hroJV0YDYZ52XnpvV0M6d+Hw3EiQCUriC6vdIT5ZejKcQkXSAozX4DmXab6rK/jrXWnSbE1bDc9P
Bw9TgeVxJ/UsbaNgOTuom1IL1TMO0KMGyuq+0IV4Lt7y+Ua7jUnC7EsOhtrbNWndPM1RFo90v66E
ZzRPjRTNus2AXNSKLGe3mnFCZmveum1i3S5bTjzQZCbElfSlrTF2zJFSadEFapS3pSfztqDuKNu5
xyLOXfZv7FZdWJ1xgBKMa3Ri51AsIM3Jewp8CoNm5oNMdSLSQFgpPeqEWVxROgeh0m4CxdcOhjB4
GmKCjvXJ9yi588ZD0udIWcf6hr6ROk11u23NkyHGjMZTH953w9C/RZP9yrr0BI2zvKWzZZ2rlv2k
Mn2sGqLobtqR5oxbxz9jF+CnaUfwfCq92VaRM0sEMb+nZVc8qqK/l/7kfi1Sn87xAKlYo1776kzP
UNKLZyuxN1atdbu+TAfwRI3/tY+PjSndN93WSXQRqtu3GiEXjitW7Xy7azHLxedH/iOVKyhDVfvk
QoQgnceE2htjTRMqfS5l8sZAkr+VwGjyOntMzUrc+UbmPsfp1oqSgoiosb+3/OQmls+13Rhf4CxW
t1CPnlDTh09OorJz2mk/lmu5nSQ3ZUsPpAipR4+k1u8clWn3nGRg0brhI4y+8FF2JEGQiWGfcleL
13VqCpoOfbeG8I/c0jTk09xmWOP3sHamV8knyJqoBjz9+zRSq22qtH2kEWTcBHbyIHBrP3bzhTGL
iKfKN8m3oYhXDU76KMpgPI6liQF5vpoSk/WY0GhxR/0tKMSwI5rC249u8DpZZTasR5dj0czYR9BT
GFGWfG9/8UeP+0GjDN+Pvn0XUly5I2kMJatzLgVr/3LK/J3fdNS3RkpbDHjutaPRbnW6JMbNFsnb
iFyL22WLqi4krSxfOUpLt3LCCikmuFEU6+NbN38OiH+D/uMQ3m1F5gndpwGXhfKn13hq7WqueXRn
aAJBZGofyMI7WYm2zur47EmvOkVGVp9oCeobJA3BbpQpOiOn3Pqt2d6bCVAga7K9U2P6ZJ65Nnup
p6hAzCe7yubeOB1Dyq26Oi8XjqY/G1mADbIV0bUdNBs/MsyDHYbfVNKd3LgrNmnzq9KGH25ocM5p
H5H7R6dgaOnSxGJLylWA2YvYbFrhtGpAZTolUSllVRxNqfaCZQQpu3RWh2BnWfXPhHgRwoPoYucS
sXryS5tdobiRiJMjI661+RTM+4apxYnq7xXMQIQe6XUbty8dyLLQFD/T4drmPM4CZjV19tchcR90
TVKRTXqi/Wi7TBX5yRnBnBQYI0DlFDUL+5ru54spuzuFIQ6I+W3uRfNZ1/lRhfZONFAwvezFN8M9
rcsfphnv7DbZIckGcMuwpv2GM3OGJ/RTdRNoJauCWguHs/f8EeqngeCqq1dt10ATiqqBmo0S9KWb
I4uh9GhU6pkk4rvGHRQY9fqQCXWwZH4/lFc2FbgEMNKBPmOJc9DYWqXatYm2kYOJQsOlv6tdk8z3
ixXnfW1VI0VrYa+K2qbsWkiLn40pq8PXohejDnp2GrphvHbrpyzDc+mmzkNq64BVW7QjxkDUnuVM
Makv+rpN/B++keOXS/AbkjR3Xwbhg0vI5RpRjLFrU2Ymml5s3MbwVmDJODz92zzt/Y1SY7cqg+LQ
tSjFLRd9TqndJtP0LcGO6VT0pXVB5HZqGW9lrZ9BqMJc9nelbq49xdozaNXPeEwwTg0mOlT2L85J
c2UPR6MQIF6l1sCB11Ocul6FFMe6I52LYqSTp6sBs15uvpooQxCGxLTz2FWRR9UbtP8t/IjmDNO4
pJBtiK3AkACeYQCZVZlnR2MdUQoEc7QuoP24DAm290tDzr+ufOs3Khh95TsVTEwVnLNB3ettwAoZ
BAp1RXdjm8hKsrKL9hnxoKCVMgwT+FOvhkRD0eMRNOGqGy8e+uMUz31yC2jnWF2TIPvUKdVBW3WO
mVv+LgWeMTy0bV/88tP0t0UM0BXBp9iCmVmQKSG2GUI97BTtsztYb41R7zQWhVfOg32baF2yjQJY
9yNMP1o4NCNMMO1+PTsXHaCgaXcK/C1ZQvUaCH5+QybiVpnutzaCt9Lhbt4K1wGtQZa2hWIFo+Lo
XzWyu7ZSO1+n+vTqGJq288bxVtSDhTCA0ClECKe+4rxUD96hMBOxC4mQtyJdHdqm/1FyAkzr/yHs
TJrjRtIk+l/mPDADEFgPc8kNuSeTokRJF5hEkdgRQGDHr5+H1IxNj6qt6tDZJFUSc8ES4Z/78ym5
t5O69SkgvI4p46asK8IOwzSeHl81C4Q68rsl03BBzrGCYY4qMKlCnqint49dwn2+qk65Z2kBkfGT
X9I2VOvUwkOfLzdSR//30nLTUwF78rpIUYrTRP1a2o25fvywWyJzVRudxTh4EN6plDQ0KMJDpdeI
4Fl9YjYn4dUMlRl0endxl19YW1P1G4QLS8/mLMUCMCpaJqXlrR/PPS7GEvtQ+mZFYK3SaExODnt3
YppNt+kVwzDeZ53pT9acbJgX6G+o/L0a522feFeZZXszgk/YhMXPHifc1o2Agxd9J0/d8iZkaTFs
gGLYzLyx2sXMBvZysoMYFh14uOFQAFnejNwzsWulOjVFDjlGp9FwRXT7iakUEJpQXwvXbE6PB2a9
O7cx/b3SbFDJRXJQrU3MuC5o4KJSGXaM8soT09lXpRGIbZbvHj9iC35OSjfdzoqKDFmXpxkgxskb
5++ezWJJdNgcEKKooHMo8pLUxMtVurzLddPIDbPk8sTTKw+E8Tcu9R2HlFlEEuv5qY1UfsqWr4wh
DmY7bmGydF/JR8gd34XHxwNT1hYct/GlzPHi6Mp26bPiD9Pc51L5+HKw0y0ynbtnnBGdsHWQjFq+
8uN5r5E2mUPYeY21WKSqPnBVDQ2gV/UrE4gRa97yrbaEuTmkMEgIe6Yfj10epmT6GNLT42HS7OQ0
yleKpYrfP8Zw6a1KJ2WcMFdo+ZAPGvYaIV1pXacdVZ39JOIZbh10taPo+pzreH8VGRUZsdtc6iRY
bEZrVtPDMfa4r9G+0G3yVmh7g08cSGCS7Q12cFtzgO0259oGyo53YSjPw1hlq9TXMQNqlclJnomN
bFy1i+J3LHjhCZFvge4puidLZiKLDzHEQtUJ7zhpPobqjCoLi5kgDadcwDL9bei0YW20XFgn3f81
me2Ogeu4zcKEowl7G+jweF4/4i6/7biPL+fEks3pESdyHjZg4CyEOR6u3cdPuyUfY9dGuhUhUoU2
GdsZn+7+8XMRMy5kpbzEmhxqHYbfyZzHnz3++cdX+iAoh6Do7/ef/v49vx8ff1VqpNpx+qn17x8+
/lL1eLqPL39/D+ZwA+uOeOmSA3r8xfHx5B9//PuZ4Hp7tc3Z/f2U/u8/jPGhbcfRepVmn7DmXp5w
ptn7hmJC0G5V+xsp/vgqB9L+L98+WOOPn/3x35m+me9g8nx+/PzxMESK0N7jbzy+J7ls02sY3x4/
IngGvKCQP5u2ZKvsheAhfdfaPL79v4c5ZSMt56W6+fEl1/SOztjR3jCePUqDtXhc4+/yqfLYKFnT
RK1ZFzU6Dt5Lu6EuNi2CsTCWgj/sT7rZMSJNJ4s+ifZjTA2S7Hgp1knhvHEjgizHxTnIVHyAVUdf
b9SJp3Yyml0eQiJwPHbiVZ6DIUWcUQ08JasCubP4Uc1seIdDrwdLExoFJDP6/UbrKrFO9J8eW5db
jNTBPvtT4WKL6eON4kIOhXt2YUcKujItrj1Olr83I3kx27wboAnXHk61DZGjV4liv9KcWSNn5373
3Sfb0HdyrH+GY5QfQ3qKtyTO2P2H7eecsKDWgYPFMZvAfUwOsZqdgEnpp7KNI5qc6j1bq6d5EiA4
iHY14EOx4ZiBMFrCo3m79gCA4uqAZe3gn8iohRJD2t4S6QNPgGTYu/Byi7z+mXwa+vqeLI3QlRCs
n6InIccnM5UfrWVvC9o+KSVO3vveCIO4ZeNB+zemTOuYzjTP2ilThNH04DjMiEVoLChiihVSy6ZU
67eGlN65ENW3sbt1evkcZvUQqAj6GmKk/0QrzU9mtfE28+pfVdS9aG1Nx7WOGzDBCxalMRymnVYo
l0+WhqKyszZAqdQWlETg4uw9RWpmy8PayCgHsKfmu1OGxj7uP8eWXj9HNAGsqiQ8a07lY/Y+TL10
rqPQz77fVtvMT6G1djTU6XVRbrokMbg9X9Pql7QiWqfYAu8Mmya5zJY5iX/oTr3eu4AOsIAXcELz
KZJrg54Xs1H0u+pGdtU0oBFNOL+7y3euRRzRUt6JdjzG9nY/3AWI36SoXrW8wrdjESnv0o7VDqy1
S55Ue7u39MOUJXukpy8aT+FkI33AeaSdiFqncTtbmO7B4oT7xqx+sLvt8RpQcB7Rp3xLKFfvWPKV
GjPoqsNHVY6u2vSugFU81U1gFDgEpWTvjgRWQLiAAKmm5IUNzRQkjIlWlAc1p7C/W3NGTbLP2mDK
p5OjnM+9CaCOsN2k5eMWqiPWSO0wSwLDyQgxg7hidYZVyp2oqFgH4xQToaBuGyXxQMHqNwC03OFn
AegkxWvbog81HuYdUB5qDd+g2XqD93XEDHj0fmayU7ca9kOI8We2zWsXoTA0o5bsM11eddAA697G
TELUbsRR05PutRs/gDcJASazvmOr69eNhYElTljvQ5iL2FasZyN5FdhZd0nZ0XIo2TjR2Is3Iiop
EqnznablDepHUm1cQLfIWPSNyKp7ss1cbWP+ER+d69B1zcrCl8hRk3vbqcROR8oZ05hmY0e3WNpD
316Hkgtzrv8YXI5DTbEY4d1hX4ein88fZZP+0GTyTZPVRzeM1rEzgOqxkneCwsl/OMVMoZTtF5xG
/H3KIE3cq/FbnIS7sbRratsTuYkT373EAx02uUhqXBQkE2wlvQ2637nHOLmpfGpmMlTFnaXGaa+k
JNjUJtkmNIdfSSKnO1fAjqsNeBZVjx0t4Gm9mwb6uNVcOAeN3ZxB6R1lj/Etcmp5MnoWYEI3v1gU
RO0K8I4HaXQ2SyDN3099eKq7dKCBJ40/taP4FdoXWV2blDmO1tOqyToifZqx4F5iKdbFjNPeUAWn
9nIWDaIeDvVo3NxIsYnz+4IZpQsZDi4tyYTsUi8PUKhjyz66ZeseW9e3Aq1W58avssvvB3x4u1b4
HyGID9qXa2urQ0PAmWKgpQZuHZ9laUxnO8E0yTjQZQSIOAiJ2V6q6xuj7U5sKMeN6TG/KLCDShBB
CeI6V6plNWkGtooOvkJZMZOCpIC2UG6iYVu67t6ZSm2nEiyPYYe5vPxhGZR/VKJKsPbH5uZL05fO
Dh4tY+ExXHexF+8iqaKNJDvFqiRFGMI6aundj6mcY4x9Pf8WfJjQb7bcV8wtP916VVJtq45aT2/p
7dHdNj8lEERWZZwQdI+aN6x4b6Y+rgnIcteAN0QXT2mwTpzepSkOkyOCKZsctFAPW5BWEVtKg54V
7BM2mFXKXmZFmB+TbEewh3vQ18SMrB01U694gS9xyFAjGvCZMcvRONxij9Wm3EdLOby2b9T00oRc
ZUElU5xlRd8QG+01i1tvk5vlCiaKyTTHV6cyC3xlBmVrLjx1zkzMMYHg8ngj1bCCR8YyddhVkKnp
lHVwAWYLHTH9jOSNO8DfdaW4+TMdzalNCNg1Cbu51XDFO9WwYvC97VAseywvn45+rmHi6sanuDm1
E71eZuvdMlaAEZbXuxLVW5L5HHRWn13GrPma1WkSTIgvO9n1OxvVDFMNHRaJlO5WTZW3qzPjElvs
QiQFRoMcspPLMH2bc9HeRJE17wbVA8ql1XZCqcdh3CU3KvO2jeif4aQ1mzHFw0XJObpStdj2vwGR
K557BkjgGEvavcsS9BSS105a8DywkJ7HrpsPfZT9GoyI/IHhYOPyMwY8ufiZ574ZWAPJCYHWtTfU
HG5bd6CIr1EHdJnpYC+VMQ3xir6twgPkZ1iJ3vhTs31xqtvUP4Mfi3a5gTijZpNhG6wVPM1ue0UK
0CmurXGThulTbbGHDSfzZvhy9GDXy/TpTtcKjnHGq/vITpeyFoO2e9sZzb2pe+pJhM+9EsWnKo82
OeHZJzwK5SfPENnOgw6+MbpvqgurFztNu8sYJ9843eqX1utY1ttxiSH8g77c4mvS9fVJr2h6pR6x
+NriOt20cH2OopfjIc7RGGo32g3jYHxoCWalqt3i3t70te1+LYgX4oybUEmIuohJjjcQ+Aq4dsue
ACnJDtN0b5r1sHGNYb4J3uaVnVrFgd556Jj8QwEZp91Ux98xWx3y1OvvlRNHV2am13asipck7/ZI
UDDkYJZRQ9BTY6KinVXAvW9vIJzLcz38RJBoLllaMv7L/bMflz4NODT/EBQDoQ9jQDeajrNLx36s
df0pZZgFIBtESVgJZlssO6caxpHfDwxJ2LyUUZjsH9WMIcsUmwP3qJtvCdhVe+rB+WFN3VpJyAY3
bL+bQl4ds5BX20AuDIHIH+xmPlAstxsTY99lhMa1Knae+pSoyQRRlqEtiIvh2bbs9jqlCq6zafS7
Sk5YbklJJCENfVOJuZa6E/+c16xhh/KrMmMonoiXeWn4+6Iyf7qtLg5QJy6jWApPRgqGh04F+tT1
x5x50wqgCJt4zzoXY/QOHxtB1HWHbZbORNfKIch16RwIfYAuy9tuqQTqaA+zuOHiGERPGK29kDta
UBer3pDeeq66RmLY9ySxMV+GBGiKKoU3V6KIaIzAMJpMWyexCL4OTbef6U06YOU5zLDkNrmXhxgG
vdugnJ1AqtoQdqkOKrOnlRNOX+LasE8iA2FbAKTaEO/wd6WHBXNskuqTkRfbxkFSlrhbAnq/06Vz
PSHIXXDdQh5fmSQZNy6DN0NvDlyRRqwfTo/w0cfPHuZD3ZAberLfDSvsD71AGW6orG6nhEXfkFbA
wz1uL8ADdpHHbVQvSIcRdbkYmTbtig5r6LL/PM1L00Bq0kY12sl3E4n1QILuezSE/UXZWyNO46cI
LMYu7yjAZNBesLhwUVQqdnfsaNVeB70oxro8DxN1QyYbv7TJVm5sq0AkNFaHOT59ZzyEGSWZdeNO
u6GkonnIntK0dq8YzteYT8bPekN9ndJejZGpjKvu6VSHO02MbxNrxXMp2Xgirp09vJaLN1EGfDAL
mew1xCm7hd6gkfb6Fbql82qkb9VUhFvfHqez5fXeQZUAC7Mo5KaexZe4lHjlrfJzUY7NJWwz47kf
XqqM2EOILeESp152LVquJEj5QYbh5F7EHfJQnjiXPr9iYzbvkUeltodflpVt095DVjAfE57lq0ZE
wOjtCY1O4ABeCGZ5hbzQ25QWucUszvby0FhkrJVL/x7LRv/q63fGXmdKM/aRokieIveXKm7TMyOK
6VlZ81qDfLbqH5haGw93M3v3xwOy3T7NzPdKCoZ3eu4SKqL3lrX7VW+j6WUO0/HC/aB/tnr9GJvx
9wGZGNW6Z0JDJfHKhS53mbuwYF+gqQ1uIN5WUd6lyADUu1jl66Fjxj7nAlS4A66uGrwF3l+hyoWK
brlNZ0OsNElflmLauo5OTI6a1rOIm22befOpRCjeEumlk1dH89S1nnGOzbiZ3F1gTOFwz/CNDAwp
aypoz22X4b+PSuhc1fCe1PTOinG2tnCVx6PNhlUmCYyYuJZBXUS0isIIBSiJrAi8L4+qT6WdrGvc
Un0xnae8wFhRxjtlQ8w0FxbiDBtx3RJKOice+cRYJNSlEndgKUyHZPWV4TtXEYsy1zFNgU8l7XQT
cmrXzEdItYIUhWWZqiWUbp0N+2ekJ9rBjsmajUZyxG+gTo8HTREWrEbemIoo0L2Y5BZIuvHSc8Yf
074hgNHp/XFKvG9lGL1rcNKfaPaIV+yaDpip5AoyzcCSsazAWRbFhprPbiOVyeSY8rxDQTxwrYqa
3ixi+Hu7wsYdOih30zSivcbLjJ/GP9vetWnYBO3A6rBOvK/w7S45ROAVnW7qNLoQj9itfdUkhaBN
TMgw1oyfE6g8mmvy4diyJw5Sw6s3qVPcCQSoa9En4y0M5WmaKNuYAAzuSq5CQTlktHs6cBAp1Xmd
Gtp8RZs3W3p2YoigKUuhlIgg3fb5zY5++OZH7fYUG8gBX5+Tf5OazyXSGtNv6Op0vnOIDZZzYGPt
cPV2uW7EosYyIBRm9OGlMFJ1oWFktosk6JzWWXlcRw9W56IOBFnbJ3tMsC8lNbMkr0yxHlwqGu3W
c4Aht90hzSjbbX29vnYnvXDfvY7msbgOKV+wpxfLKaxDR+TRI0FyCk1ocQXRNOJYLfsOD59Ah+EN
q01L153mkESI5l+O1ZCIZTjO7rEi/wedKZBau2Y+EbJ4ij+oTal2YZqr/Vy7m3xgV5S1GaYcTHjo
WjOw1JKCPqG6cpMlxo863Da4zNeE0PdWC5Mhr0zqlX25r6xJYjSg0g/Oax/k4bzvy6rajJUsaWze
DF7E9LOCjCutj0E/QAwG465jt0/EE5nH/hjW2h6/+zbLEa7MEf3HCbuLKrRvYzG+RSZaSNHBpi7n
aYQxbxkHoHK3GWP6pdIydTZkS6oBZwYDTYaoNbUxpSCkzv1+OXXLNdR4tRPj11SaLFNc8BcF13ur
3iinrrnVQz20/JQqC5ZTyTQALinHfSuMgZuoieUSSYa1BP66ali3kmluIVPySGn8te40lFo0fjap
+Hmqia3c6F1zNU/HSs+CLJzcU2TvDAN7/0w3HWFxxC/T9lt6AMgcEQ4QEMxCOLvco47Sbn+hh+uB
J8hHmCIetgNDtjyTPxiTOcEUCWQtreDMz6ZtZBI5SBz9VNhUoI4U0j3XiEvTyLy2q/z2pPVtzDav
fa6z2Fx1WYQdotOsT235wwWdS7UN876WePjCj7f33bKv1xDW+jYR+ynmgCGgXG5tpHAavlNk9JqV
Y+G+xprvIS9WZVDr8bjE08BFhKO742oIhZnst10o9iZ6LW59aRxHygdXTFUH1rIhh6EJ1FRas7WO
40acLVw5h2Ionny3leeyJIGgGqWursua02nHMxfheTWGmX/LE3SQBG0tSWt7BazwhRUU4eJSYJaJ
m4PwzJQ0cb5m+BnRhK78YNYL7BTjyqulu6HjV9F2Or8YTMoWRco9GmZebKxOTuypeeOGamL772gh
kqfxUmdze+QKd7QmJ9ujHP3oBpO+zFRq60Yg78VbK/TjrVmzfIukAZUQtlFrlb8aNu0BydFwrcn3
MmtiqCKGBykx/TXYi9RFk9R+SR7a3iA3VDDQp+qFP02zvIXpQ7dFyIZ6CPcsNsW546iGPOkcjDK2
16PP/AXKVLMmdkPZi52ykCWQBMO9tLjOFu/MedlkFSxfwhn4mtYjFnlairBQgb5tv6Nh0EyTZK/u
cJha5R4zA86uYad8Oh4RSABe9db09KM/ix/KTfVdoseUQlVOSzqFrsik7w414VM26FxKWEfey/DD
cJW865Y94YbwSPdWaRo4EWem69MTYHHdgEC9q0ANryJYipgk/UOWD9/aXCWnqJ3uVUntsqqrc25p
2jp1JBPCmf2w12DDGoDWR5L1QAIO+zhl1ltoINFYWcunTMuSdId+5dgjmfzeF0fb037mXvxZlzQ8
IjlyP+gn7zQKXp41es7aKqlFK6iu3ESMHG/+FO9JIBdHFNpoY9WhCFyGLVnsHKPCk6thMuTB05yc
6mRA4b31jeCjR8EvrclGMiQH17pKRBaCRdmoaffIsHNCWVRSaITrtkOuXol/DkcH30NQzbqzloyf
RouwoyXqChcJrAUiQ/7p8QDG9FeFtob2l8ArpB/nwEzmKfQq6xwr8ZM1pf6WK+tuh3p8jafa2xlx
cnF7KgfqpDe2SEL9jrAT53Nn8QEvXA/lwyBL8uQ19SWNzd0Imty+pNUyHmujlxY7KwumPD2aJQ3o
WZMfiY2rQznad1HSgANrw1zNWc14b80tI4YMkePzeCOFSALbew1zxeKcFHEwZla2Lnxaw+m6+py6
5b7oGlrGm+ylQhIKGJfh8OhFfS069cKiCn4wuPFspj6sZI1E2lkcel+1q2Js6QjL2KZVMUnBZLDW
fYZgOnnTE+OZaRW3ZnxU+lJZP4bsDWvb2CZNxlZgBiABK/tY28I70w67W4zs25II7L2JJX3KY6Xv
psn/7mJcg0JNTtUayR54SN/rXLb72pTiNE6RvfLZi7Up8lvmGCZCw0CYUrCnmaV+8WeD+6ALIiRi
FjNlGnVobHQvjp8FjfTZ6lCgzGccPl/zMHd2qd+ZW6vmLG8qE4UmLsNLoY97fbT8Y85a+tDn8ZqC
uwa/k5lfYzLN5HZpA7bZl2vp8wQ3Gr/NFF99iA5xSn7CjIw8KJhTMoIam8NcWWyVtUtKmfSaYpp0
I4y5OrRlO+w8Whg3HhXMxEF6JE3na8658lQYYGPMJj6UOKhuBWH/YlL9gb7l5upHQJn/N/e/juno
Ptokyde0W99Fixcuzq5xS3S+ye3knIUVH0/fmoEqc65WJfnMx4Xf69lNuho1s7I1zQP3jmsysVTU
6+pJRulNmIi+s9VvcqgsJz5MOi44LgHHV/q+yroLqny9VrWC3OgwnIiV+UmWrFHCAfNRnzEZ6hPj
Z5lW5VPiEl6XtfXNQ2hZ91PDUyLfsS3rQnzRewhu7y2JzZda6O2Tl7YvZYN/iv0w/Sgiyr/Yefwu
Had/lxJ9z558aPT4YW1gcGYyT+cenM6hMcfs4plWMEOj+sZtsMSDaKbbzJHxsRMKdbyb3CtVy9Eu
jCSp0L6DglznB41RepiYL03iP8fFzEGkszufpKDbrwcdg5NTXFvF/SNMW/vWV/S7x2W3lUh5t3p5
mPQiX2eNGp+skZpvfdCtzzOu8VU8fBli/jH2uN7GG/KnqRLjvhmrj6LK6rWXurXDph9DkTWNT4Nv
RFelA96O5XMZsvNFunFPNjrnxiPMgHwPDhdgSLzVos7dsLW2D3WjEkIAW5nMFet+hZc2ZVGLD05u
WMCzqTMHbTNUUfbdsI1b1ZokJH3kZFNhcuNy/901ZprhNdkeEtAtAC8VaXQzc+joi2mqIev0KSvm
j4rjO/H68sXyO7Gv2UevMs5lQNj6bRi5/KQuqDB9hrUiQL5eCrUYWyxYq6xEw1OhKqYsc3J2lqmX
aZwjxXBbtqLAQOLf2zySt8GR6pj1HHUkhkBVOKF+6a2yuZpNftBr+UnYGvIzyZyDpxQLmtZemy4r
LsOPxOdx8p8R+9tj79GmTUQApGYUfsIj/MUaPFqdMhAqNVWYd7PhhJfCTzauANI+oeZd/FQi/pmW
AuVoFmdmtOyxqn5f+Ma069LWvMuRd2Bg6Ft3uXMenai5djq9yVwzNk0nzW2+3EW0HOnWiRKcd3ib
BgZYdj5LdMGufY40qd/9+Ng4AWGr/C1Dnlo7o948Nf0TKMb8nBMuYOOZGV8xJpab1lAYzBkzvLJf
7BcCieV9EwRZmf5wUzSQf1gdukyXKJ5Bs+x+wE/DuuhU1rEwmu/sCPSTqbgn+InY0tt4dYdJnlr8
5HwqXJwySE1Pw0iZm8daz6IX6/x48BhQ7X2nu6fcv5+IQdwNQSbY6eyjlTa4iFIjOfUT4Li2Jm/U
EHhnyzpw1PIQtey3tXkY4JF2Qd9nxqEmw/scYoxz9Hrrcl2k/qenwxQBYz85EXiMEriZBtWr8kX0
RSXIrlHRhGc+dfBxbY0AbWXl95w+RIaqbnIvys4MGqajX5htY9O7o+w5VnYzCwx3RXusPLf6UnTL
7nmVo7DvNWJDFyvSP4cMND+kqLkFuvYTuWwXBrbOvxp64spU6J4NLIa8Npy20wgSR3bFlcx0wvqJ
LboEP3fR0fqXiqZPLQZl3tcyeY1r5J3aIy82TGpnGZNgRwsvZAFsFn11qbKc4k1cmcyhfC7CKS2R
qnB+0I4ug9jpP5ladFP0n3/pMmD/odOwaQv5NcrK7/bkeSfm9JJJ8EDCvs7DfZnrHXm9qb8PpEsG
cgdfHYXwmWXJ3SBtyKDEdFack6Q8wgPpv53TmM6vjpyCA/pCok09HlLbcK9WZOmXMvQ30UZjHvQ1
t2p1cnIOeCMr9a+tot6kL2LvJAbsfV0Tu0Gu9cWFcga827bdfY45uBF7sy+YqRZ07rKlmiP3UDUR
NUmDX/2cGBFNiaGf41SGq4oG8qMpZpqOJAVRgrbwkyjEm4dV6HODhMNqwK7XLrglPBXD+Exrrjxp
bfg+Igc9J2E676oSo4L/0KtKPKZlFQtmN8hXjmqKszd9uK42jhshcHbKojNo1DK6ADw8qYMkFXRq
A7FKzF4cm7AXn2tD/59vnYr7HS2ZE/22fbfXJbbwvByLwzRMhAWK6PvUieRzXj37lS+/9DBinmEB
4LlI0/vCkblFIg2qOHxB1ZnOjfDjU2H47j0rw/iL8ZhFdGMF1hkOF7nPlzifz61vu8gp2fSSSZQ2
QmZQjzBhsM0Rp8ElEhX5qv46h4ywCBdUR7KZfaAUmoOPm22NDuXvso4ttI0Ju1zs5bOtxqApBo98
SV5e7YkcZCmY5E5Yzbc9yd8d010clXYjr6YsPpAavKAGthf45gCDxVKcEkCGKFRhwB9OGpcZVrpr
vR3nXeezl2VtPV0cFvzrSg496zvN2PuG1d76mS0vUDvzy8TsAfxg98wT+5iU8jcz9pBtl8XDvsSG
tlJtFp6xfbeUnFKTizLq3DIcxV62bvsuPPURC96i6T74OBEIgeNxIHViV4KV51ZsiCd2uhZYOrcj
8mOfCs0et+0oabt7nWwIK3WkqRfWb9GKlrE4sCvWR0PJHnuY4VHYI0IZULPXDn7/Zyy2bHHdYroz
2jGuoFo3XeamFyIcNhPI6btyWuPyeNB6g2EPGUj0C37GmGyvar8PvGQ+8VnlR9x6xjO4w6TrsnvV
hOIUFiPXNINtjeOKl9n41NIy/2q85U13hYMYfYk1M7p52vQ6On61yW1Xkm+Lh1un6LstvPlMAjb0
Ady6tJPN6Aa7cmKJOhN8ZUxc6rumVs2tpYT2pGczd2XRtGu6i82nzsp/pD7eyzGtxCs+qRiT3ae2
Z0eSOgaICdGrS9yUN9fqtRsbBkxAMb2sck7VyYi0I60W1tqak1dnNrq91bvJLnP7b+wsjAPBMXFC
sov242gUO38kM6Pyudz6+EARTjILzLiJs3ZrRgClJdk50mbqS4wqvmbY/SO3zPjz3D05bUx1cWjT
2NN0733VAmQzvM1oyeECRezYS2EHqR59jqAVnjrKdVb2pFETIUsvGEyr/4fA5V/ztpZnMl5k+OgS
nDf/CL3WdTRzIRjbgG4g0iwdr1krMGqRYVuVJl0Ic42g47u/XFwu/5S4/WvalF/uezaVPZZF1P6P
X65ESnissNsA4s7O69G3czFjxom3uYko1oXRrYIHucpqKEEi6f7htRv/7vcTx/fpJIMdYIk/0qaz
MWYVnYttUHjNk7CGbMMpMawb5pGFG1Hngyc3GWj3KzDm0C3zT2nbP7gAtm5anuDVW+R9TTrH/nj9
Y4/0n9u8+TYiyjpV/XOkmKGJibIW3cJNIERLk6+XvCl0rfWwzMjZHXr6lpIbCFOV0v7hLfn3z4gA
/QJNMHz7j3ekZUEQChTfAHUcwF1KKqE0rPr89ynff5PVt02dkABBY8cUnvvHr2kiTzR9HVIYPzPZ
o14JluHopF8qYtWZgwrGmiO8zsRLPbNnezlow5Or0LByFwd0Jaw4yLFIntLE8oK/f27Le/7/E9C2
yeQBj4GB6uT8mYC26x41FPdL0NS/wCCJFZmpN0v4q2kKXxKLpicnTKt/OBL++rbbponF1MZEZBm6
sxyobz+ekzJq/us/jP8M4wyrv5AdZz4EKRYq+brSgdL//Uv7KyGB32ItPbOu7lMOu/z5v/wWnUxS
amQZLy0acUd5vAwlnYZ9l1H/w3H0797Ff/1Vf3zAjqVHdWQDFaBBxccYtgR80l9VyhRRuFbDiCrG
dj5d/v4Fir/Gx23Tcz0HlcUBxvUnaGOKM8cbcMYSY2P1iK5c7v1CP7UJlWZzZeIw8alzmrpLVQ0v
rWulQCL7PZcG7IUa8xasc+AqUhaxg2Pus9zFd9ChwDlo6V7HCITc6rm2l/xAB06TgtEPFYk50ELz
Ek6LP1NFHw0SNgruk/IkDosM/78xmcmZcr6ovRud9t2q7WT/D698eUP/OGyXRkXdcGzPNf9y2HpN
5Jiy5cTNTfxDxpiglpSoxhGvSov7e7t0gg69tnV7/6XJrXyVWqhaZe9uxhFsh1N+ypu2ZgFBodhC
eKs8lpxiSgFFJXCkeg4Ws+9B3aoZvK4tr547o3bDt631jTGjHNumlV7G5i0pAINE3qDvw68Thio6
sLszWsXr379kw/jrvcsWOveu5WJl87/lrPqX4zn1cyeb7bwNZO2yau/m01Cn76ME1N0Mn+cUV/Pc
edqChR73OE7ESrM/Jr9hUpzsqjklwyV/lRn/r+vfzMSBQlcZ3+JwRtUTDM19nAD/Tdl5LceOXFn0
Vyb0jhmYhJuQ9FDesAyLRfuCoIW3Cf/1s8CWRrq3O27PhDoo8tIUiUJlnjxn77U5EuZzo7ZWvpHY
V8yoGxdyrEK3l24hVmqbfVIpG5JvWc1qJrBz4XHYUut0n7p4+huFz4kovWUyQWJdcV83NxqtE4F3
e+YY9kGvVbLhTRrF+2j0XcwOtj4ji2nXNe0tBIJ7p93HPW09KvyQlsedqpr3jpncVZFpcoZVirlF
t6ZusY3keCQQYcwrodir0S5wIegQvBoRPiBLdjRG+HW/Gh3/3ojCc2O3J1p/syREguIM3ftQwKxU
aJAuNb9MuXacRGPyEc72AvqvsmmL5ipU1LudUp/8LtzHUqSrvrgvQ6hLg8CPmbfJ1NXGRTzWZH6Y
FV2dVrkg33RnufseVJj77OpsiquVY1FPS/NFn9i8o3iyU5SlChCtVLMm4pOBKMjhh3A2u7d8p0Xc
VpFcmRZQqzRMfVlFAGYw/Mld9fuFyzFN1dBZioVr2fZPMIhe+mZjdryOGvhcRdqvnTZW6Lr3V6+v
nIUfoJpIsuxP1v8/fFSTXddUTRLA3Z8e1a24O+BWsu2qD9Lobps8+WoqhNqjck8A4WPsWk9/8ur5
fe1DDT1Zshn4uGDLftpyJE61TEkaai/BRDGLkQ300V3FbGdZvZo2UBhX3as14uTCHM+/fvDfv3Ad
AlYn7JILbYQM1x9fuH5jtlHX5vy5dv5UAIWNBl1BIB0rKxp4O7Xe2MqHMkmGf/24f4T6MCk5HOpc
wzC41D8+cKp6Slp3XGdm5keXV9jSSHE4Jv7Qb+MsfE0t3Zq6ohNsczxKFk9Er+iQ2wdc/dqf/Ta/
3/W5DI6mOboJ6gZJ4I+/TRwqJAgUrlxzpsgX6rRs+EW8xB4Gs9cZeGUSwnaE5kMzRuQnQsUXSULw
bBp015w4urWJ1urXV0j/o6eGelgzHc2ElSJ+ui3Kkmlp2NpQlCBszJNEWRaW0HDotw+FP3whp7aA
rtLgQP3ks+8lj6mRXwbMyzcy0QBZM9reSFFjolJIrG00McOOhgMToHet+lct0g81sR5HSpF2zRze
I7PvUKIUCISHpj7mR//6T/oua37cGh0ygu2J9GW4MLh+qkV8BnyKFxgSoN3oruk60ifUbI/ZNoiU
WaJBzGujEC29IUAE4B7djFKQlmVOL/wUCpdUrVcaF8XMalEsxxCbC/KgLFe6yzGFxN7hqFHNTF2g
uTK2jXCuKr23JXx1rBliYAlD24h8dGPm/MG+2NI9QfaaJBufa5SHQfon1RfBxz9XA/zJaGsMwzYE
y9n0+X/bGQH7uukAMWXdxnJeB8EmAFpiB8qACkO7aTEO+GYgtgG0WixvKI/y4AuCJJBcCn6GeIiX
yQLnFNhbCw6AqG4NgX6m/e4Q509pX6KWnyBlQF9WdfKmON19FSTODoEj6dvdVP8gnUoLIpRhascz
U8dIZLXxjsm3vyw8SQs/HF5HmQIFj+lKJ540FuBwQDZYH7++Ab6rvt/dAP92NX56nXWIY/GGDnLt
Nxps4GSo5vqo4fW1cXYWsYNp22MbnQDvlgZE2IWRQWfOvG9xDP36dzH/aKWnAGeTZhXS7J+XPgib
ohvMRsI/xJ8C42TYw6h5bDx3aZXo8UMTvha+edQzwJAQrGqnlE7PyXaLrSuSDXRxADO5yiVFeMFR
FeUdMkq0Nso4S6caJ8pwx4r4zZysYmGZv9ZaA7XXF/B+SgvpeSeu/NhrxexxMaJYnActChrNQYCR
OuFXQhMIJq/+3WRBXmE9pYVJf9qtQa2MXr+O6ZfBz98GOkuUYzjpAtqnu+pdLMCh+mgI71Wz83ur
idjbC3dp1+Vjg2TAKIPwJixJlK98EPlRsvuTa/v7m95SVY2ZomUyZfkZADedDGIvYjmllf7qe3W+
UEbm//lITf/rR/qDRRKkmilcDsr8VHV6kv/t5SUTzOJw2uW68LMvuCvzFOsmS+fZYRxGHnSASpJ8
W5GJ668f+A9KXodHdlziGoQFIu2ntaz04CTQPWJ5zsxl00aSUNdebONavusGiq3RgSahw8Oxstia
mUj1lunASd6jrp/HCTYN2/kQZPeux6K35gOwJUZrK8/Sgj9Zdv/gRrdUodPmMyguONj+eI1qPyx1
L1IlOcs+Ju9yn+P1adXk3OMPSsPwS9pYdH59eb6Llp9e6ZaK9NLRdAtK4c87qtsqsg9DXl1a2xxV
kJ2s/QvbDrFZ2Dc+aM85gzekR67B0MW/6J6z1WUGhgQWAmoTce6NiqS/oG5XFQrzGRm311Dr9tBm
/6QE+v15jSeS2SL7Pgde9efyC2Qtcn5mxfhhkA6ohc0YJ2Y+ZKlxODeD6OvXV+YP71iOSI6r0W6j
0/fjs2G5iObTppcMPQ9drR+E4FH1zDqyOBuAbO1i7o44gJTfbtj/eu//2//Mz79de/n3v/Lxe476
PfSD+qcP/77+zI+v6af86/Rd//tVP37P3w/0sHKJp/KXX3XNU/77+Ut++Lk8+j9+u8Vr/frDB8us
Rrt623xWw+VTNkn9/Tvwd0xf+X/95H98fv+U61B8/u0vrx8pAU2hrKvwvf7LPz61/aBnA0dN/NtT
ND3CPz49XYu//YWLUvnhj0TT377nX0RTR9Cb5Eyv4y0TBi+gfzJNzf+0aOAwpuDkO7Uu+dQ/mab0
dGTe1MHf/mKo/0mFC9WUMGibek7/fyFMWdd+XF4FeDyL/5kqYD7Befun7pGr04H2cifZIMf7JP4h
xdZIUHT5RRdx1yvktjdufB+m5Y0KX2OYQBsOWsJdMmqH4Vskn7RLn0YFOhsAHcmE6nB0Moo6JSrm
qWcvvcolHGtCe8hOu3Ua5UgJMymxaLAXcECqQS0WLMmfI4QQ1VLcfWS04SoJsNnkkcB5ClBECqSG
2gQZ6SfcSAV3xJgAJMmEIukmKAmE82BpwClJ9acOakk94UtkxLzBys1zoQATAeHDLNeQB4UyalVN
ABS+s8XtS9BDR5EHKlCZBbH+gWDJX0SjAZBmE6gA90mYPma5eNEm1IqVM5rDsrEaIvVVJMHZS/C3
yYnPAqdlmIAtcYTfpoDh0rJFhrFlz20tW3Ich/NqmxrCf/SjURDcMWa9Lb08YCfOQZPBiaG1hcKT
ik2dEDI1sscZ9p6R3xK+zASaMYt71pnuZoz3+QSiERBp0glNM06QmmTC1SBDhX7uN90Cf+qtgjGO
/NubCMZNaBrrOPVxiIwQ57RVN8FwggmLY8DH4T/CU29jC6HtWIKu0MYF1+qswtWBJx1Nju6dNSF3
4Ma2y2rC8HQTkKfEatNUGFZtK6DNjvkUWh9px3B8kFkDQ1cwOHmLWtnlKiY4qD9Qnt9dKEAcux8z
Hzh4blHJme+xjYpSqYvTwJ/ljdXZhifkwRUq4AuFtccMakIOgY+skA9ZyOib23HCEkWpc+lq8aw0
KrVIvjbEjV43HwWuYWTS1GLRDRgyCCLwjixpoOeGgJQifhcTEqlE4knu1VrBFF7DTHLsQHArxBcd
mhJoorVAeNKW0HsMeEs53KU6E9Gs73F84Ufy9507LDkWugtI/hVjD7ltJ4STBcvJnJg76vBumJ8k
0ROBFKjuEgrqTPOFioOVq57ENK9srT7IQhTbATjTzOuSA+06tPqNp63SDM2gNC13Rv/xEgVRugql
FxwaNdqKeGjo8y3oq5QbFpb0lo25BpFAi7S/9i1KUSUa5oZEkYsGzNuarvc01ngGnQHYTg9HoKRL
40SK2Dt6f2hbA/aAQgUYSZ9iEt+f4eO1x7GgAH8Ep6UwxJnxZJaQgteyIYtIbbh9B09epdME2yAo
B1jd3Ys2Hzw/W8Z16cyjEhFnYOUHGasvmeK7W4T391FvaLPQtpDDIbTrxvEmUsKbPOfe7Wm5sueP
z0GLWThoq5usFsNKeuRtKN1AFg64rRiPNewcgpD6ZuN54Jw8VqlVY8vb1gnVjfahDBBH69g3ARz1
FqScsuVkhLWG08w+q6c/uujPThaBaQeIP+cLNj7SVwLPHA7jgbvuNE1ZqI105nrQ+XMRl8WcAe54
RevIbRS8hXiJMUmUd/3gkKOkqqgK3WRX2WbBQLYlHakHXBJhHUBnr8yQEpQry36KacseYWESfwAp
zg3Nm8r032UdQ6jL9QfcjtYm77iwQVNiz/Xh3/CqoJsoMCw4eKBXKU6CIc2hdrRlh1GXzI1eL56T
xjZXQhHNHjY/Clt9PvbvYkzDq9nHCw4bcAO7NsWZhcpG9Fa5pHMwER/sm07hdAfQgb/Hh/9GdpFi
79sS6GQ6Yk2qqmWpWbAoW/cQ1a3Nd+vgwiYrAAKyOYYcGpWx9QCpxV4QGblqJxuB1ONVXwfVJfe1
rY/vdakWU6JaZyWgHOy9LDGpY8orT1albaSf3eOU81ZIddYGOPc9xzyyt8MXNlA4TaN3CbuUzB+7
v6UruQhGw0Uy11c3nZCga0ZoAcqYpQ91hlJd7Q8R7LmT5rChOK73nkYKj1/FC9gwAUqoNyWiAdBK
hJuWSXgDvZ17XUYPKRSslczCPWP6filDnH4uEUTLVC1ODreBTuMAeDA1FvjyjRm2wyJoM30pTc5N
+tAA8PGhj3hejaZULWZh8KzQwzoPsGqCQRUrOJhEUbhOuvZl/xzYTU4Hw39oh3rXuaE9w0Q1APZz
grmpOeGi1pWLOdJ5r3wVc2p5gerVzF1Ldk9Cl+MRy9SlzU2S5Wt+VS3w8K3YXbDQnAmCJsPxPlfU
swMoaQ9qDyd/X6brwh0XeTQGKOja/ikotAMbmkQTYoS7oThnOQk4SKU1GDae3FvoF+Rke4xHvDjo
6uQpyLdE5MWspDFtGBiS5Jy9NnoTQlBCxGPU1bMJOmNSPKhMHnj+yEO4acD6nzBaH3W/GJe1iaxR
mvkbe431SADV/aBfk7rt9wi7M/KD3Ls2wwGuO9VjPCbvrYGYAFyAveBe2owOzH9gTtgF4aan5rpS
7Q9JaDHcSOspCnRwWkV07CD57JBP12O7DgzgtYOAzE5WxJwSeNwXzdLolPbCTAQxfOKenKBoFwbR
SGtXQ7DssBknaRMfETUeULe7KAuETiWCRW0SSmIkVK7TnAWFQP0c2Xa8EqWarTHCcRJwBoMLC7YP
6B3KFyiMS38EqW7HBmb0Aqu+WWTuIrUqdJ9RAI6i3g4RFjdiLdZWrqw97qptNbIHtkoSHkmrISCs
2pbj5MtiO+FAa+37kDQ8EJiTnSbOi2fVTZqjPr0Z1PLVQXykgVgAUYpmMAasyIu2wLc6t8QUZFcp
2lwF3YsyusDWl6dcGVfv52ORJmvCq15ipWUhsfJpX4Kg2juNNS9c4jxI2KqQY1hkZNGL6+h5rvkb
gke/emiCL1m/DC7ndtWVKH/s8urbOvxgsGkBEV59BSE2zyeeX0AGQxWPkpE4ofOF5ccnka4HizCd
LPMp5HqDbgeliKqiYmwBH6dDrxA2lR9g2I/zyq6rfZzbr4GP/loLpuc4TqCNQauskr3ngzbhbNtv
dfIcl7ZaaEurSD4ph1y8LEQxqrEDorbiYoyRxqY56o+VnrXL2jDrhUFi2aqueakImNUVoP66MLeY
4nbA+dsvXWQLzd60MgueRNpraysNBRF1IzVWbuFp81rgUmbbL6krvU0oqLN1rytWjV5UiziT75Fj
+BujMIuNjhcRI+EmxGZWMrg4JN3R0axhj8PXuZ1uGYR5JsOnS1fi5inHuFooFhgNC4bOEq/wjqYS
+1QTWjtXr9iY2+TSGFYN5yPmnvX9Q29T6uu9t+4Ki26hBkh6iHOMdo69KoYsO1dZtIgdeavatTyT
6ZOfaphTaGjMDdbPq2M01xgaA7qOAt+IVpZzEdj9RksMfLxuRC5VUrtLHB0GLkWLBFALJoZsLJtb
oHjDQBbvEQthiwj5MihCxIoH8bJAnXJyrZc0qO2FV+jJxk6RiQSyf8JydjOk+rM5sSDqLsjmUUuO
YAxAwlF9Bwgkm3TbjNqc/BGxLAq2AiwBO83pT3lKH7cd7BfUn3OtSOP1OEYnnwiiVsMiY1YNYVHZ
tqd0UdJomSGqjsl2ZZq1VQKCVprBOzBC+8SCTEfoodTcN7tCXJ816wYhetw5b16Xfwakt5rhs+s0
pyGkK0tgifVQuSbAvNc2NLfk561739iGpsuEsDkpqth6njVvvfpEwM6mIhHWt3Hc1bFyMCgiGoQz
DlqjapAr9FTrOnTmpSLXylitaqVe19b4YPZypuSRvlBxfAJMcJnbjhthmBdD4sFzbPvNbMaF49c3
vSyg0y5oD7fBirHgrZNaV3baGoDMZ0vhDflHPtKzXZEZXQPt9PYT2Ajrts0Vh0SXNdqhWBRm+TB9
kY7okY71ph/yXR11l1J4N05qhotMaHe5Vu2ljss7RJBCx5Kd1nD3yQBOfHB23NlfjekufT+EK4O/
ZpLrYTebt2qzmkLzylGsnKq4q3P/satufRedeJlea/9sYibCZQoY09+Xhvi0xFkaJNNOD1gacqO1
nDtceMN83mzxJIBZfCgFEGselwP1LNbkobPZ45UBNIm4qwbaxK2WrTol0JcwhPFddkTP2IY3Uxxv
mXZQhUBETC8QPBnpZMBcWEO4t8Nwm+e4iwI/mw9FuAH7veDowSSgr3F6I4gchbs2azJw9fCQClm/
Q1oOHcdkNOc+tNAz6kx77qV86ioJ/2LVa+Ur/vh7BYpofLE9TT8WSrEazP5dIQlsdF6EbT96QYAW
Nb1mTXjBG/YiRX9UqK6J6sPbU6xFH2wKmb8Zg3pudR1lKQULzBFSr5jbk5KR9c4VmouxVnz9CTLi
wRqMTUQQa9repSTkNJQ4FPRLB77XrDOGeUHgmpklV7NNNsGpqNhcyaUEYWUMELFAUxJJz4ksmfsK
7pUoh5wHMIlXQ1SvsFcrenqWHndKoVMeqgWHB9ssZ7J3T+mOVCcSR5H4ctLbC19z51ibzE6ZKZe2
mF6Q+plRPLxedQbke9nkMRzlcVloyQyn1QWlKBej7u8Yrl2dMb2xZbizYjJTa33F2PfYZfWkOj2p
wIMr3SZDLFc2tVMeS5sUbo5hVhiCBDZvaA08trAPoQNjgjCBCghjl8rwuYnV24hMymGyolk1+eji
YinNk4yBV4ATalv5qRqCtMHs4FrhPBr7I3/pjWCXJoMV0EH6MtjGURmcoynKz7i/Vlp6LjEsSanv
/PG+pqVaoeulvpsJxwEahl3c0M6u5d8rttyGdrRwU3eXN9xprUY2HQDQFJI/rt41iVXnqnc2PoYi
P4uduSeG5zaIvpfMDKqWTOSzVNSL5QSvKjMuL90w+XwH7bJULeMuhS44dPkbejZgsM2iauUV6loQ
JycX+61qe6Q6c9xK060jwts8i6cDI0Jk+QW7/dZqvBe1JFOtf2Eo8OCzwJG/vsxr61ol1kcdALgZ
dee+TcW9qskPt1be/HrYZTZmD09d5K57EzEqtTrcuulajRhJTDcLpJXnPAIF5lC8BQKaAWL1NHgC
9p7JKW2N/JWqFdu+9A8ih2vadsq87yC0jiYv+yGV2P8dH53Ol06YI+hn9THr6U/F5lQBT11z7amu
nfs0NpdScY89xURWmE+dUS5Y0+Z+0R6b2FgWyXOjRK8Zz4nnxndNHizBQt4MIgd362brRulnisoZ
3WzuWDD8ma9oC6Xol26R7cizPFsxruQ0WEuj3KgkEEYcLIwIrLrr3UVRsI2Etvb14dCY3NpITs3m
3CMpBvVXIMGwI45EOkP0JNzYbbkEdE8PQZF7RbzYRxqNJ0enGqE5BiEr7MAxIwwpAXIVCSMD8oU/
KtACZStOIbQsju0C0nFvkrbGgpm0G81BGSma+FKyuqaAIAjD0+eD0n+kCeI9hglrnw40jmVGimAO
BjQaszJWrhXbJkmSxWGo9F2pGqtcsx/Ggrt6KLDCh+oK0ScELetYu7dFVN7GJvpGWWTPeF9XdlRx
aBvPoxATXx5/pHrpXJpORrkKrerR7fPb0gAKa0YZJ1OSwo2kKma4faOZgk3DVzZ05FCodCwcdCfU
iBZhX3ToD2r5ouXWLWPBkVSVLExOaZ1uLUVda3V3yiahsJnOASgutZijUV8uzPhedPl9ZhX7wW5v
GiMiY5J8eJk9ucN4jVLtThTQgMrhUIwK4aBQNWYGFKVZSoynzE1cFwRWTIVe6Y3rnGMgEb41i4kV
eQsdtwTtHMBJc0O3b8q0fgoM9AE4R3txMY3uXNnZU5CelDDbR4Idl9OfCsSU7NJNhUqoMZ40ZHek
eGDWjSkNrFVJGGUUVE+Agq4EVgL39Vkj2t4+0Ho8wrHkZZ/Lh5ryvArli2P5BwpgKq0uxt1MkIh1
a1ZevZx+VqYONwFdimyw+nkdKre6tUjt/IMQjmVkfN/4oJY2FE48KzhCOlN8qpxofa/5kjqxikx5
Y4LZdHd4jLXutuWva9gotGzf6+3SUctPnyjr2aATW2SOj1WZ4Zsn6m/0KHHas2XZXDelADsDmT4K
/Lnd9zfT81U2+TM6vQdXr19SmRzr0iThMlk3OcCf4qIXU9ycSk/NGqpDNnwkwv8KIxJ+VWJ1bS3E
dAezzjUaEI0chcUYhQsPc9lUI2JnMchi5KsHTlGWQNJVG97JV+y7rPOIzKt34KJtUOHlSIWV39XV
3ejNTcibs4RQR93GOaj3chOLLNlo4UrSyQZaCTnCZFi+ypjFwbcvuQXobo7liobKhPRoDp7WqUs3
I+mRA/pdJF6wIp04uVIwJTkV23CbjFvbze6wu7JcteNT1RLBbOfFGofV0rSyk6pYz/h44hl6tcVg
pB+xHHY9aeXkcrCAPyQt7H8jUXRu2WTdGdC/eo2+admQiaFEuDQ8+gqNAzeNlEfkDr67QNV7bIBx
aXXLkEi2h5x7eZcQIV/HPa6WsHV2AtOUkobqga7zNIcell1pbeyR7nYO8iWPqI9IIvpKCA7Fz6dv
pEvQU6OgJBlZPy2NysjM5EoYgXuuYeXTAGGpkyMQupIjPMlevjdzTcCdzZD5rGrDlhPAzFm0tWtz
cq4dhgnyrs/1agkcIlia0t80FkQkGfhXTgRvYyDiVSmjatu0tMx9kC92henDcPA36wHKDa0U18hy
z55W6utOGGerEydZ5SCnDOWhdBOCQHz/Oip4I73swTMZpJk1EhGjb5RFUJdiExUEniSQiknO1qib
M5cwo4kv7AZLS6scooIkpqgE1CQeDXJVYJpmJJGwb1XCejIVg/KHox7UqmDmVb6yFOXFVNQGyEbE
EK9pye6FO5H6RDlWkvOUowNjRHuBH9tx12UpuULhsKLNXh9nXmG7Czcot6T0GPd58s6Q4bXqjqKB
Ry/s+6po0NaFziazeQrhCqk6Bnls7JyQYRyZ1o1rm1RC0wwHjwJfC3qPpkFMOBVGNz+PXoMi5RWc
NluTIT31W8GAmuyWeZSWWyMpUdEp6pIQkeEGKa7Ns9GQQSOxMHqR92J2lKd+iK9XkRWUbZszZ8+t
ZMQ4RHOrxZPdIssyex89qpXuzTy+S5rkM2qRoyauXLkWvx6GFTY16xxU/VfqOGx3j7iIOQHk4zwx
7pVIPOQBBKTQVO7kdCdXFWOR2pliiTR4iQmxFuC36lnvE8CdZzDcKqATMTdbBQFgNlE90yZYcFIF
djVZ7gE8GVd0XA8BvAxxJiFtbxfZqcicZaxxy5otCGDpdc/AGT5GsbacdEPsXznLFW+g+gcjmnyC
PQdDQKaq5nIFTT+HYJI9FB1UeMUcto0uIKiXb2xxBxV4+1xTOeGKqpMkpoKG0cCOGO8a5iZxJnDw
LdXlAgFsuaCxzG3hR3BC5IXzNRSQGieePbUOC6C7RCJgFjY+JnQT12cKLCHRJKRIAN5JsAbhtwvC
g9cCPTyOGogQ8SZ19W3P0IER+7rr7Su+1mdPIn8I89lYxFthmVuQDPcewlqYEaSnuZA0uGOOndNo
MwaGG73OKRP6D45Vk6IaoV0MBSbHrtQl5N+ocfasue3WGbtFp2qXLgo/1I7w6KG88yPjTa+GQwRQ
dwHb+F3tzU3sdA9GyKHEtpd0h+7Vjt3Hrd6V/NFoRbAl7XYha1KABa9kWtJk+9CwW3E3BoQH8Mei
guF0UcbRzmRXjDw0qJGuvNm+upNRcSF3cU4TZBa0/ZEh16NFt3A2Wv1nEFS3IV2/zrkwQ1mUqrdS
lSpku6ju/D656mlz0kAUq1FwmzfJ3qw9wtNrdUuHueWUCLaUfnW21H3CkBVrB5GPUYhVbWlOf1i1
t4l7H8sncUkhxke3q3kl6IeyTV596nskx+ZtF3frvoXfoHb8MG3bW/CcrfjZ9Oon1EinWiELlUjb
OyiNsRV9DNmnH9HQyKgbRU073Tb3dqodFNda6oaC9WT0ZyQUHiv0o/whwwZewCuCQULXBxuMaNgs
CjVKUHU5d5LEM7AEr9j1WRnVkTqGxDR8RdPNefA7UIP4pfeuqmF0K4pPyCq7gZliNepHkQe3YW0/
u617T0os6PkExksewrLuKEYquYRDc3YUUc3Sqn7wS0aKBPOU9yAQTpFN2K9bBSQRk8rd9PlnQtC6
1mdnOCTLUKuZygrQj7UGCdOFUKAAdKDbSxAV0dsggaY3QEy73977/lCZPvzp33768Kdv+/6O335e
KNfxYDB6SidujXUXRrkG8ZpLWJUouzwtzXbgc7NdxqyAEfN4ySKgPCJxsp0+vfl+719v/g//1jM8
SWYebRG7C2OCO4hMHoLRWiALIOY6y4qdg83vtzffH6KWrLf2eF+pTVsTmaCTsazm/ADCeciLCTCA
EUWXjBjiDc4l068resx5y+93i9RGKff97lhrJ084/cpzQhZlN+3T3fcbCHX/fE+S0WR5AK0SF5dZ
UW4ds+H3/f41f3s3nh7l++NiqKeGHZS2gtwuSrhq18OFBQvc/ePN9799f/j9CdvxW573//20nN6z
E6C07BfdnJCIXKVnyT8W2YPAcMVEMyx2TNCKXS2I5wAVhMIgDsod49Ry9/3ev958/1sKlJ/U+zen
aM+e0n0kCehDqwI87DnxjePTjsNn/zYyvjmCdRkoALB6hh0Gd7GJiQyapTTfEuS9BEfTq9K7z7h2
Ok6pvAHXvk1kTjKGNgwL14U1PbJMGiau+7QnMCCONW/rO9mpDYthV4kBoqnK4jq0x7jqIQObdj+H
C/DcmwUIEjZBTstkZJiPajsku5ZDABSZ/IjjE7iCbIflmEML8aEaJ/GXapc7o3fEzm26AYfmeHGi
Ds2/8Op9kOPDGsq3KgrKTZt5kImZpssuO8qyaI61KF1WVGvPlCGf0Zxf5ma7tcvWg/qo8TA62A4l
5snMUxjmPpNLalKbrcpR5JGE8oWVYmMWRMttlU69NTpNHluzOmg5qpERvGWhQxagDp/dQzVIDioQ
Bj+rjSMOLeMIqpRXv9HvPMU6jUbxZadxuORbmiOUqkWaiUMVhtYEyjyHde9sbc3wbmLdowKCbaX0
LxpO5rlT6J9Sr9NDllO/A5Q/NAElC/8fOb1Ht2DgqsYu7d+gYqV25WvXV6D3jDw7KXLMTmP4RS6p
OWurEa4D3cWoVeNlbfGsED9BiavWIBzjNDsGtp0eVeXKdKk/mKNfLYIiYaRCuy3DirhqNWihnM/t
A0QM+0CPdOuH2UX3S5tWVjncWBuEpV8GLYKREdvMKl2MOfroQydBjzywMVGqpkR8lxwl6AOAzS44
bgbpcIQzORsyF33p9Jswe1KYzlHeaCokAs92cOJNwIe8AQPkFmnFTuQmRO3oT+x36oY23ZUCZKlO
TyITJZQmDFRSZnJ8VZBxZ8WlZSA15N9++/T3ZzBqg9psci7Mfgw3WWEkM/Bbj4brfDTWeJOnJbVr
lN+B5aaFVh0JdthFinff90Rb9K9WaXyqTXQdUv8QE53LOXrf9do1rP10VgvtAWhjiWekeLF1AL/a
SFe2HC/d2Db7NDFQ/6nkJFMpahZpigxgNoo9L8tkVxjhjcyo86Jy1QSE4oQGKT42VJ5Qbc15breP
Itc3LbpKgmP0AkQXEMIA/73lUadiwr+UftLP0W6Leea0TFC09uqyVym9c9uRQEazYTiXmixoaO04
3s6MHgKhU5sPndcdnCF+7hRBmcrBU7XkWUuRzmjVLtkw2qYs6d2lZ4JF7iIS6k2jOKX2oWaMSupP
64KmruLwDqz/AlApVb6N4YY4tXpG8/u9KynC7FR9aQo4QXbqLjuszwtF2ztIfGfeaHyZnO1mpYZ5
x/T7ixdOgt4+p9PnyznK2q1mnT1M6RigwpWi5/2+i0dn3qftU2MZFzFexokbHFT+uVH05CZy0Wwk
cLx1PZ4VLRiDMASgpxxVkLoshPCZRrTiZas8egWTVz3ImO3G+aYyx1cPuj0H1+qCMxLr3cU0j6z4
V7fO6A7b2f0A50kZjJuy1PB4mdatowXboibuRzuTQjHQJGdmkTv1S4biI86tYTXYHP2a/jMrcneL
+V45Kz2ZR0XDSE3V9b2G59zyi81IAMDC5JyHBiQ6jaMqoBtyGZJh3Zv6jRpRUUp92zAI6zOtmcka
IWueFXONDN6ZwSHHCNHNGjke+4I4ryDsDrm/t/+HvfNYjxvL1uyr3BdA9oEHpuEdI4JBJ3KCj0aC
9+YAePpeh5lfp7ndVV2zHvSEJakyU1IwAjjY+//X4hRHZlBA+s9TcCAjoB8zr3+C5/1wCe8uenaV
AmbPtkn8B3BB4y6yDVB0ha0f6/B9iHTjpbcZuNjtIUd8uY/70VxBe3rRtXPN+awqSaBYTf2V1TqX
6eFQVtEvndD1whVEuZvs6nM4G4yBJ+OQrJgW63CioFmXPEBrUbrMGu7AUTsf1FGyNcVxslnZGW4M
srMBJKHKuBAK2/fE65jUA6JYBDaPZeSSF2S3W6c4QuUmqsbDzyJ0zPIyMk5YGJO3cx3kHDztFrem
rZ5ITH0MVvIz6b8oKtibwZiClTOHO6671jXnxQJtvDAQBm5GnvjZB4xPYN2nVeZPLrOzrtu8U63o
NzXj5c6xINXVPrWDbrzo0diva4flYx2QC0yVENV+j5Bib2yeKPl2XyroDa+Brf+so/nixLkBx7Xx
1snYLgs29Ism8sV6loLPdses0DE4NjP0iKYqZKPZa4BWAmsVmRXltcjq+fO04wr/ubdwwvqeEmS6
1gxaycCMjHXjTmtfI4c9YMLTsvlRmxPoyRDDkHCc7bKLt6HQHyKbM7MBi3dJtmdYupBMo446Jq2y
n6OWykWb0F/0ubIx0nXuEpuITgkoxrOgmFQk33x8j3bbWOzOyH7Zkbd2jeatRxO0darmnrGsvzM9
/RKzlGrs6JYpZ5DJpoJCV3hjZ71jMuSdQxf+YttVYp8gw0Vq0ec7Hwbv2rPpfJUZCKl2lAfT7H85
9fycUxXlv+0cgAic+mBKnrP+ElntVzgOjzXZAw5qWDakCNZNILZ9ElyZskCHD2umzzQKuNpY1FEm
5sCh/tFoNGFyXT0t1M7PkgnwgkOpXI9KdITwSCjz0aAcSGkqPgF38lcgY28VlreIO8UkzBhPKIdS
rGxKdbFP+Zstmw5E0aSMS1r4s2gxMHHNM3ETgJ2Lue9uUmVqSiOcTZEnvDv0ritd4nMSyuxUKscT
BT16Sx3eJ+G2ILSUC6pTVihX+aEQGHCEASfMyBU965npS7a1lVNKKLtUjWYKKJB2sJR5qgX+sRq+
dVS5MlO5HX/6VEmsUuWtkuULWXhalN+/or7MynJlRI9U1+ZlIfBfge7Njk5Tc6sKK/xYPaKs339K
5oTqHhYteMLWhodslovq8Idpa1TOre8fkQgnaICQa1KSrvhb0vX9w7lh4Jwrh5epZF4zVq/vX//+
AjUcoS3yL37W7QQ6sER5wVplCIvUj2KkYY6yh03MU/kIFnuhzGKVcozFyjZWfIvHOgcHmeFiIzOU
l8xVhjIXVdmknGWRspdxcT9GymfGN+hUKc0ZmkFcZ8p6FqE/+/6lVBnRSJYUy7pTmjTZYkyrUacB
/PF3HjI1Q6nVvr8MyrQ2VnSuXeRrhP2J/zcwQQJlZpPK0ZYxBlllytsWUnsFp7IN+Y6TB8Tt5inL
GwxkiTMa8xtsnPJItgT9n/LCAU/90ENsMAXKuB51XK8ccnREyYoor1yqDHPEHcWqV9a5XPnnbEES
L1ZOOlPZ6XCLf/LYWmxyUqRHyeMJFGoWF0mjimj47Zhvs55SzjtmC9WxEz2JjsrY0vRCjTf7WPKG
b1+eepUBYiHNUza9Eq1ep/x6vaIxFzb9JV3Z99w+ZBHy/Ysucj7eUgzBY3x9kBGbtaccfi4yv1RZ
/azv3zBm4obvrxwx/w3qRQhHFgY9WsBa+QEbRIHff/ZEuQO/f4Rz1V31yizYohgEAxnfNwOfNL35
NJSF0GfnmykvYYmgsFOmQoGyMLLo3NfKYqjN/aXL+QPEgJkMVvAriJ6nqmi9BfA1NFj98FY7TMDa
b0NiyHFuQprIC72ZJRZF1trVysOrSE4o1PAsuh7TJGcMV3oQKgsnEpOQPXzciHhj3Vu3QHLWm/wa
2Y/zZqJyTJTTURPthqITeDLlezSU+dFFAfmd8f+P6hD/+w7D36oR/3dliP9Tr+L/xTqESSXrX9Uh
du/yPY7/1qD4/V/5ow2h29Zv0Dh0MCnEQake/FGF0B3xm2FRo7F0z7Ld76bjH1UIw/gNhgcBMfou
lKWovvyvaoTu/eYL31aQDzDTqhTzn3QjdJNmx1/gCxa9Uo8yGHc+R0A0sbx/VCOoOTO0tUPjQVSJ
tssm3BdaViKHL/S7NObclhVzsahkcQQsYj15M7U0w2+mQ5pDqh30+bmFHb7C0SZZVgk8rbM1Hjr0
A+S0taMgMs2JQ2+2g9/ydN1xEobRspc9a+6itoFzeVpxQqX9SJRiA91g51pkricevg8iyCSRL30J
iYlpgcEiD5aStsOm1a5D2e4mfXTePB5uuAK57jLzFcLYk+Yu7lhSTYV0d2YRQDoi93qdR/IcwqE8
VEZjuuGQdF9zHV3OgggFliv2aW3i3XV9uJ5b56kuopXhtw91Oe4sJ4DrrnX2ESbGeuzD3ZyYKJXV
SKAAkq6uOLqVZJzN7WYp4iCkEAK9InChTkSW2rsM8rPlekZMGx1GUvXMEmW/lZrz0dnTC1fvBueN
e29YTUWdQl1TYdDLOs3vJ0B1xE5ccMiJby04jNk3WUFwrt3upfWCX0w0QPqmPjwD09Gg79AWiUkt
UmxYpTIl5+r3PP/qbbEDQbhJBtkT0Ajv0BcNeziXOIQd61CW469vbqbstR9aLK5tacy3HDMDlZI2
fChi0lguq9Ootqq7oQnZ7FeZtU8K8Yvggjyi4vxMOt85N27GiHLEbRGKDjwsgoSa4dyy6qJiW5Vu
zeGZHeFfPnN/lLX+q+jzaxkXHWQZRzVh/+zPfb+RHcdz+XAIQYnO+0dvOGfDzuN36zwUNY/0Iuh3
ttnb62jMJp5HB/oAOh4Zfl8GyckbB/OVXeXsITOLiXlktJcBxMVKY7tPRqPcynTQ710qMqt2Hswr
uw7HpwKOLH4xT154cKvhPk7FgHMwmdawljesfeOt7PUztexqX+Ez8bUuP4zsOkJZu1sCykpmRaPP
BHh4Gnyp8ylbC1L15zJvtxFhhLWT9TE4b1ZbVfoOyaB9aTl8+7P7PGS9fSO6vB5m+cYhPFwBsAtp
3DukqHiKSfTp1lpeh6yGQDUxN4NgCql6BMQsZ7vcf/jXLzjEg3++4pZw1UUI4pCwrP9Wk6w8B4a/
qIoHt057njyUzYsNEk+25p0Z5ks/sCm9ROElOwGrIkQ0adexGt46QbMxhbG9qicTQ2HffNo9/mI3
Gwr48nlzAiFHgs24i/U42STgyjn68AUuDzqQkFhUW0n9kIzSXjZBD5AvMa96Uu77qCV1N34A+E5x
eQwvQB09Horjax0RixUxM53Zy59R0y4kJ5snoyr1I69ScdIMc+v1oQtaWC7NsB6vthc8k4k3tizy
yVpV0LXSQnIwiWd9AaHklYevU5bBd8/7mTOId2rhWK6msunWNYnq5eBVr7FoPbV4PfhqaSZm86tw
+pNsDH3ncnGbSKxv8wGGEZjw8nkK5ckKzJWdC3fdWVpHPAp7C+DFTZRU7tJMKB7QB0c0PeXLXiJh
j7GwUYKMcDryCMh96JwJVbqZEOmZHUtIZfmN3aWOPHHTKLUBrvcfrgpGQXzFqBGcKuspb8v4wbYG
1cal39Ym4TKETx2V0a3zNI/oK6FoTSaqAhMK9mfgnogCt11BXQXf+yrJtPMQAX/A8mMfK0d/IqV7
YTtZb0SbjqtphMWWtbHcYBpLd1hByFJFoG8gOR7FjHHGiHtsd1W9qynV4wvk8DvJoxbR0e4GPtLz
UE3Hmocts2Lmz8kcam/Y7y0qb4GPNn3AALqpXc07gFFE0KNXPREpy37wvH5XDf10mKaQ1o+db/mg
f3UUrBaNMWiL3mALzDj8E6Zuu8szYj6cFLOuE3e8r5aIC1YGCAXYSUw9E1Edey4mBg8Nd1IhJyeg
8wElKJbxc3oZp3szyq1r0MOPLQJ7O8YkC/rJRu7guxXJSr64RbWo6r4+TPzNmAun1a7ISeL5NhjU
LJhWs/TesDOQSkP3tdErZ8eHgIN7ka/8iQa1RvZ3UUhj3CXC9EFAhOnBxMQqjdDcAqRpV9PscntK
w9O3XNDwqiu7w0/Ka3L3ry8Dv3fT/7zw2kLAwSOWSFDP9IHP+CaXib80yo1wCIKQheSNeoy9kBGi
TaOofR6KE3DT9ryffatBG4MvmPP+qnF7Hz7PMtJcYO0lc0fBooFU/2wv5oKPV14MzyEDGGjY+ogp
bfyaQ2E/xPmB+EPV9+OptQMQF/XBKzRnqzUMilnMdQcNmVQemd259qofo08kpp7Hfi/JUhMBnYB+
d5Nx8sMsXjvuNrqIjl0r/mxGSkCPqdhBHm7bbp0bOkEFs/gJyBdpdghpIzJ09pZoPI+zAWaFvDx4
LDRgEQnFssnYFUYB//0xTlBrGiuA1LT+PqBTh7tcWPmxaa1VX47ZjvHxAXK0WoBy7aeKQWPatKcT
A96enqZmrCc+WCezIiDaCaYfSY/ktnQywOqam68YcuebjlYoQ1PNPtaTeAb++oZ97sOhbLY1mOf6
wglhmpKfH1CG9TbYzRYIaESOelMw71y7lm0s/biQh6adl0kFH2vmA3x0fANq6GAOmzjosHTonXUn
C+oI3pSLde5PnMt4ED7GId/ebsSH4oxZwgUAgnvDd9SIJUkYNI7d6NAeKHnsLUOp9kzpV+nqzrae
brHmRxvL5VlHmFp7MxLR4xojoA0m0Srzkw4rsqyr/NTPLjNa9WU3Dv3vDzN/q3b/7bSg3pR/f9Mq
Rh74A8cxbErGisb2lzetZLythXMT3OjZkSkZQv8YwLM5zp3R7oRlPFdNvtO0ebwN9mcy+9OdhaGE
gTIE7bl+FyCetSJjhiYyTsHko1axURqkLIzxlEPpoZp106Y2oabkaEiNvXvNzqZXryB46KF2uLGJ
pOnpi3hrweKKGXyviW0PS3gV/tL3mmFlFfl4V5dcy0y3mTczlsuTEfY+KzkZEGeZP5wYjVJnpzMm
duJLrXk3jBgmXO80AilWbC1ivsSPbjbKAQ7RfNOcRjz7kJNnwkw7ac7EIK3QOcH07PjkXBO2oMRV
M3fr2u2qjntt868vF5Z6nvjHC2+pZxsdhBLGePsfV4tiBsaug3a7Zc7crcdEH891xdXzByGe4FqQ
ad+CjySyjohAAjPytQj8QtyfKlu3lrSZkhvWO/we2rpWFdaJ3jEU2OpZBMKmwqfQl9bgnynX0vCm
5VdCCzoXDSR3dgVHnZPBPijDjO1ZBVIB1fkOYxnPBPbA1GQy00edxEGWeq/gLMvDPETRsqD7dXJI
b1K1bB+6MGhXMzo+JCus/xiX/RsYiO4rUtE/XyTXcnXdMFwCL/98kWTeoG+xpH3jjMgdE2nYJdbv
21n0hyYaxJbf84djJCkBBiQfop9HHldoCtWDjsl34FKn+XaxTdseK4Q9IpdEmrdyLNi2lVvVTIF8
fdUlOhMif74TfoG0L8gbrtuFs2eGPRxo6t65dfJCYt3ale0pyoeToLSxaauIOIzBEsELaQo5ub/1
W/eDTZ2946o4P7rEf5rR9PcVs/nZa+PTMOQrvfLwLAlFhubEiEUmH6nsJdM5s7jIpfEg2Ly0xFkY
tpV+aR3qrvBOuaCsQ/CoR0xIAhbZWxLG0Q8NUtIOsPeAaPsU99ZmAlh85zpmuOqnyHoUOsYzM52d
Y95CwuAgwYXkQAtjWCbYmy/0wgaCMJII6kgGSHTLutW1pU8LccGS/ocj+VhKnnXWoyzsRePRkkZO
T90/d+jEF45+pA+oI28MgdjtNA5NV92S0N39ho4SgpA72UzUaKN41ZbOidhMf4tnGh1dQNepq53z
XNLrS2IRnVhU/ejNlstGizqwTD8Msm7vXgrSv8NkTgLW2+WcCSVHcVZb5tcAYnnMi0U3BdkKWAvJ
n5451/cdCJfpFcRxfcIqdI4r7ZJJ3bs0tcY0OcqIk2JtLbL2TMBxXwvSOiVVvtIt9QNNqtJmVG0k
rnZAHLkX8CCfzRTIES2Q6Z5uy6FRzYp4Ei+s//UnOSovTdOukNFNPHVSrIMViU+CwuSm05iFJp57
7aqn3MiTC1G+M8JW5Aa2z9ah5coT5ltF+D62YwFNj72ntGJFepE/XR2HApbIcFMx+mJmBiiaqmYU
a9GJbUq5qVraM98/ZYa6dfPk0yzzcg/i8rPgI8Vjr0HZ1fNpBqW87CzqT5yWYGXL7sE0p3wTTfQp
3A68CyYocceL6/0biAwXs39+imHs8DgKtcT+Htj844mU1GlOv2Ug8ehwOBhzP6FU1LuHlonKmZvS
bXa49BPMsi5uqj0YEfs1o26R7sqx3k7Yj0kLOZwo1I7KtBv0EVa/joOrlhf3lpEUjyrMaHTzvTCw
xcb0Thk2RMaTT1aD/ItjLtDfFNvSqB67xLO3ouW+/X2dNZsO4FHWyn0UYMsLw15evDT4GrzhJjLT
f0RxsCn5Np8HuEQLA3sbjiS0Y9wzPVqcZbU0Bm+kCotJnOlMT6ZGzzatbNOVqznBLtCrCF2DQz5P
C0DSSXfTUAw5arPnnYO6JM2a082rnLrgNw6Li92bR7AE7CF8H/FbEfavbjXvaZPPj45eD+ssFNG6
Hg0Ys9X9UKAlnrUyejLnut6lmGxWmTYmj3nw4PjqnxazdjcGXgZ5qs32fcy+qQ64ugk3vB/0XNwF
KuuVC/OUBOTZpdekF06KL62jQ5WajPTkEAfZD5GVr8JJJGu/dz9ztRsMe6xEbRSzADQVYrDcFb4p
j7o6zoQJCf6MRjcrzLFe2ByZbp0+L6njmlvMwXTQbO5c2Mv3ZsoD3ajPnOZjrd5k2bDFFIXJx82D
M3wyn7aFYy8jmiJbL2oIDXQa8ZUxZa4hted4AE1RBJXYNpPONQ5exbrn0FGWhn0sjEchopqA6UDe
MyAeG5QJ0CUHcq1JbnOm7UVoEVNwQFyWoL/DSD6qazZoVZ/uMoyO4FeTlyghrFCPwmRZ37IaCXWP
9ZrPMyz+hyFxJgxB8cpu009pZ7ThnC7d2qUZHmJm4BfSFKS5Oyglss4/devCHTd410p8qUHHJzLU
UctTx4Sz5gfHwMrTc+zFh5JI7BOZ2w8GNvpdrX7W1f7RD+cb+QeTqLZDb7ro0nUI7QVZ9nOOTubS
ihYdRmSCIEPsvfFYYoOOyj2+hX5685QTMC15/LbSX0EjP5zac+6TZ+KC4SFqCbKPO7YQ5X2sfcVd
5C07tjnHKGN2H7pUyKbB9la6KL0na85yysodBvcEuSkJaJswsfOsEZkjNc29EoWcQ66TInjE/Xds
82lhKCoBzoZq2Y1Fsg/t4qkKYSb3ohCHSjwOphKIl2b86g35rm7uWOKUZMltb9OV6O7MxDtOOZtm
tyNmNqfxJsRjRSe7i+9lSDJMG8C80szi8lpNz2nA247DETSo+Uc9EuOCtlCsclunWMVV/MRGKmUj
+VqNORZSWKI7I7FPg1WVV1eFPbRhzK6V1Tz0HcvrzK+1TWn7GfJRsBJ+wHgSrSRnMo08PnTklyLG
Uk+PDq6E5+fbvJCCd8uAadDQox+57tZLKQf3mtgVM4fmizmFcY7Cyl/BvErpCUbzxnczZ2sNFtS/
WN/EYec94iCwTcp//l4jZnTyrOgpCTptXYW7LOmaXT1J2iCtnR8d2uWrnucnqLVWsMs1r93oDWtd
GkjDTa/w3NvlWnSEJzMU6/DmmuA62gxOraHI9nk4dKseT+3BSnNkIDadXxwDJMTbmFzOCKWlq+VD
WJLlMrxp3JrDdMhzskrfx+bJfu+yqtnz8E55YgLUN2HaKLTJONO6Iw+wrfrkM0sksMXMEyejFotZ
A8yMOwL+T4k/wpmCkybr+SwHVo1+VZuLwbI4zArd2826+eoW7o5OwCtOIGMniCvtfZ1DQtolzjKN
XXnWk/ptZli8Fmau8nryxg7B50Xzr3xYqK6LXp6zigBBXZi/Muj5a5CX04s1FZdQVQesquaaZqUN
m3Zn4/vPJLmLH0BeZnAvtliMUd/uMGW7v98p//9m6d+AtgzTUdzn//FXlNffQFtnRoXRf63e07L7
G23rj3/xj/2S7/wGQRoDCawt07ahZv25YhLWbwJmrC8MnnH5H0a4f6yYLP83CAWOz/8NwY09E8ys
P+hblv2bbzLQYZZueCaPaf/Zisk1/442tzzfZfGl9vWGDsL2v9ENmd1XrTO6xokrPQFUwsJ8ybrY
5MYIgRykqrFlCFcdtMopD0NqoJ/68+ffvwh/leC/Vjir9jsj3JgFsKjmMORKdTr7WrrImiCgkEJK
w7Z6tttZmREMclVqmcjZuBlxv7AMLg7fX6T0RM6ZaeAQCzVIxZcZOtXFLobjevj+uW0ER2pz0bYP
8xBPEjTqZX4rBiNczlH+TM/iLZrMmwhJGRbDeaSNcOB2tnYm3d4HwyXVinFVJDPqzbp6asP5MReS
4a/MCY0SaUkZZjoTvfAk8nQm9l6xDC0VwUuOVhD1C3dm+JtW5bH2p45CV9mvx8DadToFXXoEJVjt
mOeYoubwS4IZnuG1Mp0ftZfe2jq8n0T3wpTMXRk2JB8zQ2ztzZTOsE9x5Iix19rBqS4YtHWx/8sh
HdTknJDthIxS7OmLourufDibXi7vLIA+a222X+p8uiBSVc6pN5t8Jb2B/L6o3BXPyBA+ad8Krdx4
/dvgc+sErwjgKCQuMybzVv0Hu6h9oSx8sLjqTyPCCJvQzyKVI23Y0Ed4HrNVdG1UpnU5WAjobyUn
S44vjLOYz1mJeYq64q3iHIoJhiVD6ii9uz4fo7h5rTzvEXjXg143VzZmT36kP7ceBehQJtD0nTtf
h4iU0h1w63tDaxb0dBYpYpJ5rI4SgMsqCuuvukO7iaP7y7MWoyKs0OBbZ06x76T8lLL99Ew6yXnf
bUJG5IzxZhSQoEsOfYiHmiK7KeJx5dOZSF1n3whqm60epYuhwH9eWvUvRog8d4h53kY8ry7Cex9k
adbpP+2M71ZWPeaDJGVeUMGLIvsXEXnqoRgjwHfAtwe/4Kjm/sxfWsN55rNvWkxuzxuvid7Ar08L
1y3xIxmduSFXF9eYxqX0Pyo7y1aNJOhQ/JDcJLjLxBQSeD8wKC8f9JfU4KXy9dzn1uNsILOdzNHf
qPdTJcpdKTx0nRPOBdECUpmza5ztC6ld0tlaDcSrNNe5GHAhl+Zsc1+N6daUE/uGdPqaGfNkDpGN
sEsuPfukbYe6e9nb/Jt6ft9Q1ljUIn1u9ODFLPxz1zvAAQR1pFhjppzj4CRm82V14qr1ByoRBGpS
ztWVl3AcRgVteRFBblffMNZ5siUyrZKtRKp0MEMgyXtmD56wiNelyR5a5IX2Xr4ooU6tDB4stUGS
rQWJ0LfWtXCDaoHG62xn9Y5N5UtNiZEd6K4xeawSk7nV4Rw0XvdIb4U8ooI1FbyT1ZPYAs/OcwWh
atEuc0drVhlxx2VXJbvmQQ4e32TXXWA6WwPSJUddF4yuWNlSkrrvRvM4Z+II1cbmRRUFFS+mAJC0
q+kXv8ErpJWrFhGXTZv4A/jKXgz5OmgbLI/JBz9mUiKdnadpPhoh/rx75jjpxoQIFwMQYOY3sG8e
ONyRpEQUowKzpkEi2LTScWlYOR1kG+7xFFWLtEguLSipVVj/SjptF/rnwm8eu0bc/BABa6fzmR5Y
uvXRXca6Vz1K3jtm/CytYaNRa2fIweBd4ylDlPLKXOjm9tuMuwRvr+RtMDHA563zq1WQfGj7lGy1
EYqcePCxfIBdppvudvKnsM+BP+1QkV544P8ZwEakGidvndlE/CE79rFmT1naoP06416MWmftzdxS
gHo8DNHw2QL4Fqwcx4o/pMljt2VMA6gWBuWepGRiXSOIKDKRxdrt83dtbJ50SU7ZsKgX1ofWIjtM
hqrWaSWyYLoF3ATcYfqlG8WjlPXWipNfY8ikA+eWZrBf7kPuJl1ngTshnxT7K1fV03WVra/JkpUQ
LOB2GRyU2754EvznmVInQJyJE6am2GW5Q1gLE9q89D+dhGtFH115dv+cJ/BcY0ShzYjjO99jq81D
MqaDuWBoNVvneLCOYVbs0sR6CWLx0w0MdvqWto5mpgaR5Z4CY8D+JI8QHgKUcfM1DvrjKJq1ZbGG
4sFhKfJxORjZeyQ3gsClCCij5N3JNPdjml+tHOGW52rcB1m5NL1/iEtraXQ6FdHiPhsyWlnm3ey0
DdCv8d0zR7HyxvI61NiI1adrpB5sagge9Sj6ObMXG6Q9KYo63QyfwjV8Q1N7Q7tB1JAkaO1xvKaA
RT626FkXuGevCD4HpifLlnkizYOPzgifxzG+hd60LAdq0l1fk/5QT56tK34UQedtbDNiHO+hzq0h
NrrusDfq5kRe9TpFHCckZWeXi3yBKyxy5FbY843BzbSok2EHwg7FLEHhLrXuBECRVcIjrkycHQto
2unuC/32iHBfv/eNSt8SxzBXYTJtwtF4RTPBGrU1P3KzuR8I+YcxmK38RxGJnTuNPxkHrDXC8Zk0
nyrdhlcCgN4de7haQbedPXloZ3PZ92QAS2YLdTiBzpDavvN5EKDXPMIOMEuDUHt0BHEdLegdmkad
bvzGuepGQ6idf8grHv3aZ26bvlvSgJwVgzuYeSOKxGT+kh9hZvQrGH5c7+AlaOQzaPYTIcO3ijrS
5n0zIBShRc/D3TzD8MzqH7bM6wVPVDGuH965RcDTC0eKpSwFdzfeIabVbEMK40p3CWv5MEDlIIE6
P/kj2zBpVXzHX2N9iPcgRr9Ym2wdtwZvKbUPsLKEVe2LnUT+XqbmHaxJBe7P3jppi21ZJVuvNcnj
4s4TgvGeDOtsa/kFOVnbWPW9UeIQLB6dio+4k9fvppU8FhOXnKapf5rwXDde/WSm8MSSilpQgdyz
6jgPBaXGx4Fi8cDHNaq8Z9AdduU9xYMTLbFSv6SpQxM7al4NL7vgPCTgUiY3Jw9+YjsUTH85PrnJ
vGqmF6fzDkFsBctYxFxviKqb+fhhVhUB6lCcK/NjLvWFJbNH3Vcj6tf8PNAWZ20N36HJuCLmFnwS
Mi0k8cWLxp5pYQ4qDSrCzaCm2swiXqCcORx+wCgMrDu4Yh4sixlT31NbR924zM3hQfeqT9u/mr54
k7b3hdKZj08rT2nrGQvfSu4Y3a/oOz0FPsi7PiL44xJCTLDVe2bETqBz5II26kpLRzCaXngxol1v
MVMTMeejNHzNzPQjIfxfp/M5MpNbZyRnPRB37uT4ywKHkdnqZKvyFQEY3ogMExdOND7T6WHaNdcP
s2dCynSOJXPUhZ5lD0riWur8HdsxKGF0bvJEXiWMJLscJ5YX0dGuTa670Gq4/K00WOWaEQmQNtYa
xSUT6Xj8YSdgDPKuugYcrPmr0I2aHAjZMuEmRCiltHEDjIQBjB2tza9CZ8MbsiXIXW5a3vSZOMWS
zpdGebpgnDTB4GjtIydyzcoJctvlRn3Oaxk8xq3LUq8jcRbQvRd+SPAgsunjD/fMwiz4Glzgpii7
BRrJZb8L+Q3sgtz6ELyHVvToeDPHlCLAQT2xibHaEr5EGW6c+rNorVuiqehEFr2PnvzhRsPX1Hc/
DTqSnLQ/CMSSoBG8VhC8bsw+iML1+aFBdThYXbLTg/6mw5uZbHnSm+DINhS7X0joPiSkKu1mEzPD
KpcVEOFdErukWPNjUNe/oo5b7KRnb+x6VpAZdx20YApB6b3eV9CgGu8z6tgXiELe6SK9+PrgKvDp
R5c5y6Bwe+Xo5YYHakP+ZIvkEYJqWiLv4HUczdhSu+f23z9YpfdhJgFZu8zbcsEd85lxs8LZkjla
yB6+2eSNn1xwbmZEBzu4J1O8TMHnFl2yhimcAoFPmDqn9b1MCrChftkA5Ug5Mj+NVvGIf5fb/zLI
Ec3TMAt52GDnEQmN90sCzcjgpKxKcKix9rE305jvjQsloQtx7IsBYG011e2+q0ceglqHsXpOE6Q/
YZd+MBTMSBvKXT9DKhX+pxWSwTIze9f09XWS+rOovNegSk5aAm0JBT3xRKY+TsFEvIWXNUs4W5qx
H2I+U13qfE2tfk9kaduMPecBAjpRwRWq9p8NAsGbssWgYsZ43IiNXhqTNnSnP4NeXztM9+tgGBeD
hHrk5mjBHxPJasjJ1KlW9T+chBtgLBcsee76tok2MZwHFk7jzpy4Rvk+1ZDgNZB6tyd0vdDDqFhH
j8yg9VXhsohtJy84OPnJlFh5WSc+YbJ79qiBlNI9V7yuYaWEsYAADAg09XAqjBfLGH7GUfAVzvIH
6IWPPnKIVHHeJgXB8/fVqtxfdVrdB953P7zajlEVLFtOSJFf2kud1btR7HV9PDXxZYSqsQ6DcuuV
cD6ygGB5v6sNDgsj48wFJdByHdOpAUNSPVLzhNbG/DwteKj1Bc3r2c3e85qHyDkaNZ74oteouVip
Gt9W3OZZNJ+6GBTyDDXZn6KfiWdt+vDR5r5nOOtPZPaE+azY3RXwhSKaz4fvL+n3mOH7hwng5oVD
L279/dM8r7dRxXt9nPMpp0Iol2EAV7nX6uIwqEmEH16iuJYY5yEe+VX19f3vZWNoLKqGZa3fGYww
vn+xVL89dj3WQQ50jD9/DdoYYSxaYujQ++r3P5Onhh7DoGvTcpwy1Rxr3r/r299fJJ+0vinaYVU4
CbSNWlLAmGtoFVPkUQNU/efQV6VooFZvg6zAuACqxTCCDGzTpe3DMM0F9LH/yd55LTeuZdn2V+4P
oAPevAIE6CVRouwLImUS3nt8fQ9Ap0rZ51Z1R793ZAQDBCkmCbv3WnOOad4SQ0Qo13cxZjFwawMq
2qVAkxqLHTqM2k3zz1+bL79Lg2SyETUNtPSyBdalUiL+gmsiK1cHNnJMf6dw0K5ucwv98l+e7fV5
IeBOJqy5kgTUjSn+vm9retoIeKzWX/i9uL7bmOiHfpvBvxdnUO56rke4Zfj/xoauK/18hnXP8ygf
1i33vZUiobQLRBuIvtgg61ZJWu75TStRdVnWrftk/Yt1aV33fTisz9cHrOMpY/1wV6lQs4fuft3x
ETa/xF43zc/RsL5SjwOzT0TZkNBwpK9fUu4REzMUhnAst5Q7SF9+b0dyPRuEtuuHqPmSeiWoipeh
uuSoowSStyD6Qi+fC+q38nT/Y8fPYvRPczB7QVCxW0XmQLtgBltpU9op/r//+I/vsC4aqULmihzK
3+/83nuofxlD9wrQruXgCJcqWlcLxUIh34z3aZpE3xt3pNyHj+nnrKE1A0Vk3Xh/34LErtwU0dYU
5saD+yjNLpzgN6FDjfSzhTlFDsR15tzj/nEAFWJ/l9VD763fpferW9QmItIDrZ9BG3CiD6DG1g28
fs76l+vSv11ndTjN0EMSSbicHz1i7yXwifoPz+RRN3YqgJWfw2d5A+Yz3qAyLCZ/ardSB8ZOw/ZE
Zh6dFDc3KEv9gR/4V98FEO3eD1X4yzla2fX/Xv/L9b1zfDYZujE0LHRAQOuZtmz99Uhan/6sKwzV
Xa5ImjwTV2BUuJSM9I6oWA7E9f3rw8/Z+sch+r24vj5TBt1ZSx1k2djff9KG2lZ4apscC+tScs0r
evLo6vY/Z/jPsbyuW58Gy1Eo9r0HCpzNRGTx+pq6HuzrO37+/u+H4Pp83Wvr0vffrM+/F//2+vr0
b+u+D9uy0vW/Lj3FEs8HO2WPW434QHknIdlxsPHQKl0uVbg1OjuQG6yipL6RBWFqDbOh5VJL4qaB
pvA2n9uLgSyHrImTnDIMFBeIa3LJTWU31B2kTrU8UGu85BmiprGzJUtuqRElYr1TBHFTVgL2i2lE
y7g8IIRpD7VU6yLcV54bqKBpOIvBsDEKgz6gDHPfzCF+J3rFK+v7//Ui+RdEapvyA6jgeZ/q10mN
QwQXPPjRwF1gfe7DcCNZZ1nbybgtEV9sB2UcAg8HSXBcXwgCbhS6SWZ9xhU6W25L64O1nBY/T3/W
jcrIJl5f/l5cXzJX6sbP+/+b138+ORqNYqfWcjyetBFN3M+f//Fx34vG8nX+WPv9X/+x4ucL/nzK
v1r387+vr4669pbTAA22CG7dv7348/ff/528HBx/+/i5zhdZS/v4/XE/G+dv7/vjq/58TEsJzEbb
kuH2ZsOv/z1EZYDE4muYpxWDxo661R+LY4TOWM4ma9chLxH/2X6Rxro8rA/runVp7cusT5EZwHQX
BbzeUcT4aenLVPL418O0rgwShZLjCKqNojm3kXBBofBluPj/PMclRCphTs+wW6/7+TqMWb/7egAE
y+XTqsvaKxTpsnZmtIxIIwCODJJEbnCu1jCpqddr2xxT0yC2iTotJ6RJZOph/O7pVOsQgi53sFMT
02W+TEcob7B8umtDJ1juRyK2aOwlOiQ3mDIoz+gzJQtBZn0uLrSZ9elk1W8ZvQNXMnq6VctJuy4x
ktgO4VxTqaQ/HKGz92jiMzOvc1G1Y+S2m7yamwMowOZQ/nPpb+tqyO3MQgewqEjKD+1CeFkfhgBc
zPe6WCSrLCvw9oKyXN7Qq5a6DQG5rfszosxzWJckNsz30rouGmSOAQ0ywzTF+b6pG0a/SI3Kwzhb
LK57eH2u1/KTXxQ+9lX27dpti+iMpPa6m3+6b9NCs2F2TcV4GddVy8O6tO7pv61TlvEjc5+PeL0R
fHfgvpfXHd0jUgRKaznr7lx38U9HTl9vRd/P1/HlzNArbyvoOzTnohXysy5OKzSob9rikETVF3AZ
zGHLHlUJ0flzj64rY+j+nsBYtRNEtsAc1g0YEHUvgIY5IDcoD4jqFrbv8jyY4tirsvRRa8iASfu2
GI4QC8DU668+OK6DJYh/PvyrdVRgdmgZpW0oKc0B1OxfD22+4PsMJXF/1k1VAGg3oLpsidj16wAZ
+xy9K8Aw9tQgNXdo+hcNfC/fb9lPwbqL1sWOS4gvB6GHKIBj/WdPrDvmZ++EyG0dwZgQrC/n2s+D
sVycfp6uZ6bV6oWbTMnXuhvWHfSvdlW37J8BXdkuoNy17pRStzy1zDD5L2fa9y5azzwzhkqCepOW
SAixp18q6hOu5cTPU9GJ5bg+LKgmJCxo2hmF0kxIyg+M4b07LNsOVDJsEVOHlbQ+/17Eetc7Ysj8
ed2E4rIdv7f3srQ+lVB27CX4Pt9nRiybbpOYz+sFcj13rAm1sbMufp9LgE33KHsob5u0pvXMRJDJ
3neQxTKxEiTZQbrvMyvCizHid6R/SaF5fXVerhQ+SkhXn8un9VjCJlcdiuXh5+m6tK7TBGDSAwOI
9UgLl80gLJ+x6gX+T1rxP0orQIb8t9KKr+H/Hb7q5mv607iLMH35s7+EFYaC1ZbbCXmFUAusP727
hvYfFCNV1ZRVmTsLIvd/yCqk/1B0vKYmMlaZ4FYVgcdfsgoF5y6fJoq8IqqSKOn/K+eubPxX6y6z
3kW2QWSNZTJFUiXzb3m3dDHyDItjvWvG0amxD55nBuFokscQVz42tiagQpvXCn60jFJOrftMXrLs
0GSInRK/ugZWe98FhKDHbZyc8mYonWgR3Sc1uTWj2VgOErfYa5A22Ganv9F1RKgXiTc1kC5yhGbl
4Gv6XsLihT5CL7fKC/e1+mg1OIiJ1lj4WSR/g1rNPLWzIDbIU8xQUJkeKgoS8Ts58/GlIUXUJdPm
Js9mWEd18iQXqBsGwaqOaUOgVoOpxEljQfBCyENAd0uCjNr2xuzTq1nO50nrAYuPQbMPUiqpIhYH
TabxlWDsCsfpd5SD9wicruoAb5Zj4OiCCkINC1rVkfASjBmEMsu/drn6gcntraKGuKXd3d9VVBbL
qi32bdqbtoDvr5uSg5GQVSrKUeycayykhazE5xhSzaYRkUObDT3WZCwybyoCYV9Tg4xnyfCg8+Px
UGrbVytm90GcbetgeJw6nCb5sDX9Id/K2G1oyqQDWFTS+xBeU18rxEMvBC9kyDBkqK1rrWPTCY1r
UcUTA/DolIV4EMhOElC2bXXGUhk0VKeK8BCVBS6LuPevmoRXGYEZQMwOnKnEPEaoRbIyJsnpLYvV
bESYumpEpDSxkpBX39SIapqIM6eb4l07qCxUbQx5BaOVmTYOvW14Y2PmGSUfnvrJMVUA9lpdvlUU
6oJtcV+IEdst60nFqPvW7YPEVjMRBPLyF4NuCG4MBI1ULgLerZh1JMY2m1Zr7tp22okym6O2qDc3
oxA5vUpQV/0kCiM7JdxPlM0Wg6S5wey1m7v5KYdKZmuE+Zjg1fDpGvVDi0Z6iPyzNBv6yUxa5Dcw
lGgZD5tJo1ynSERNJVAT5WSEgGVQRujZvH32iGL0Hj2/7sUTE8MoOUwmDR6ll1q4O5waJQddJCkn
JoeRS9hJMoOH7eBPhPOTjEfcrtV0yzE8enIq+w4EzXY2D20WU8Ukdk5hSBWPlgkVJ8PdQ8JVTicN
U0hEN6YxN0ZXO/qgCIRsJC94KQvVNI5pFZE+16Y3UFYWSBucoRH5RmJBeqkGYsFwNbyTB1Sienzo
hGeGDvGyU+eD2gnsVLxIcR3jD2rZSMkcvnRNLBwUAsmIOIGrpyoFGd1yQVlDLp4q4n2MoNEZdA54
xwt2AXptDdg5aFAOhZOJ/dcR6bFKflxfZPglWU00tp61l6Lu5K0vExk4qqQ5GVk7nykCYaXTxU1d
C+XWrwVIxIBgoyTZFn6hbOHpUCrh4EFR0fcjw05p3tVZeRL8Gr8GqtwUQQpRYHXkohDZlAW4IKBH
uim/Sa12qVGCuITgPEzDHJz4KoYT3E2Z0KETyZsHkmdAhmCvYjCfun43IVRil27EpvvSC9/axKbI
waLxtlYeNC8RdGvrQ0Wex+GaBgtqbaQ75xMdhXuOTtZIwmMhwUyCtXgZjQEFSj5gx8zS96gPdYJ7
4s8iSGIsu9U1aRANQf1pnRlP8CaukciyF2i9NgkeE4YOdKqdXpC6nfqbiDOSbQf2s2kRSD1Kh9mo
JZi2VnqaMHo5pRHSxjT6hzSlaZwq5Ev1tYpOuzCfBH3gEDWl+UIs8jAIX9BdHgNc6xtJ6PdK1rfw
sxqR8tM2qIovs8h3pZ9rR1kUXOjR78LiLtHDlI5EKe/1RoKBiy+lbhCuUwoY+kjZiIbQc0BLS1Aj
J1AtJ7dIoiPicbA69GNG57QzPWR3hFvh8tWXNyHjIIwtX2qNpD6bFc65RJMIKNOnjTbEqhvvengK
b7KCeSMIO8Uep0q1If1czS6fvUGZTpbCoZAXrrCnFo5vJwJLVBtVd04k68bMqsAeBh82Al5Nr8sB
rhdUN8jCaEg+j4KvWCh3XbdcVKPPIOzPQUnUJJPFhTFXuI05tW5ObuZm0LFjNiOmyx4FRRJ0XLbo
0Dl5EdwkInk1eg4RTI/M35EhyCe9kAEB5PprU4r6CW+h7KVZUNqj4os3Y1RtFTVjYpTRVwZ1KJ38
aEb8pPSpl8ltdSdj2GryFJ1NXV4SQy1vjZ54wDwNtmGTKaItNy0CF+MydmK/H3gRS2V1wOKZXDDK
An/kriIUAnqUQPAvfTvdWAr0c82IEg+B/+coKIdAkP3z1Ibjturk3/Oi96Ynpnm5nGLwwIB4rpq8
PswJl6aW0zMn64kDLlLcyuyOTTG+iotAL5kX/8Kwy8IWWlHs2xmhZY663LfgrONVw1xErYqQLN43
4SjAUi/g4qZ2qt+EBGtDExRFOqXv3O3xYy0fNxLIMtYkLONy6BNaSWYPmGgGzA00apQco4juLWRC
SM3PUOHqLUMzfnAUPjYVjSxiDzonEAFurSfjTKe3LwmpqQffHWF9bDST3PZEJS+oHxHijIztR+k1
lfHL6ql1Y/jjhGbiSW5ALBKgBr4aYU1Rc6kR+ViOYkRK0XjTgdLeSbr/QVseeTuNBUcZyNLKoTrZ
korhmu2JfyMWd2S73mOB2uhK92CMxlbVoWW2pEA5sFh+kROCekii/9IqA+3NIUK1MI6uqZI9QQ0D
xQuFwE2Fw5sav/SbG7MqSdNN3E2CB8j+Joul3USjEZ5YS+xsVr8qCkwVg6ttAp25kZLJU/GQOvMk
vWd+8lzAWzshNV9vZVTS24MM5lAoGSABLTc2I3dziLvphqCNba7o/kEK4XYNbb7xJwsDME34KH5t
IpGqdQz9uO3CK86aG2WKQo9UUH4YG9dJfABwcyEAwSvV51IAUzUIBclIeKT2I060uV1Y3ySwhPJB
xFqJuY+8HUlYLp30Gy25c9NyLxF1oNZA6CeROinbOdapIJXMgE8C6Q1cW4bREfVKcREf42SLxhrs
eVTc1g2Q1HSerPvJbD/o5j7omLbvJC32wMub9xlpA+0koNWLmmMiRcNxIPHc6rRTwb054954n8+K
ArEdkU2NE2obtF4kxphuIyO6K9Wqg7M7c0UNHBNUy0bW/eFam+jsk0r5jP18fkiK0zQ24kM3HqgS
99f1AWDL4zROZLwYTX9VxxwT+RT0Ox/tiotCm17M7IvbskZ9G4XlRgOf8NCqZX4RBG70Bca9QtdI
WVPgnpcI+Pd+2ZJuUojctMmK4ZZY3Ki+L3q4LkhP0UbjKgaysU9UyrVmnGQOxWljr/iydm6r+VUf
CaaS8klwGzqb94yVQSBn2lXELn71k8QTc6m5fK+ysP3h6IB5NpVQ+1r1mgScHA0S3V0RYnRpBipT
kyBMrpJ2wHTCdnykOwe6IPVjT8v4CeGofmgT7ZNwYOfKrcCv+GhKSyNcQs7PuVj6dJD16MbK5AMc
gbg3ZjQqh2hGYwmxH3c9tIsuILO1ryjtiXvTKBaq82zaeAJD816S5gE8dv+YpqmBfhcHJjZ6b5TV
y2Qkt0aH0kuYMTcuQY1YmYIdSbPg64f2irresaqmedJHUBl1stdzi/JDh5Bx7kofM0/0lAZTvUPP
jDBKqMIdt7jIG2C921EhPQ9iDQIAQWAqMwPwu+JFT/zUFQiOGsJe3rVQRGbkW8ECi+0QWFnHnF7M
yF1rL1n5I3ETFPz0pYke7rRO32Y6W0hiuLDLa7m7YcJxwRLn4aThpmf1cNq42dmgAUTV7NExdRD+
Qdt5sYrLETz8FVJb6g1RbThzW9D1IaS0jqyJKq70ThGDMGW1lexMaQgM0FXK/T6CYxNOZj6XXu4I
4N2siuCDiQy5F9AIDBAh7C4X1gpRLm7qUTfxoXYtmq2JDsrYf8ZvjT5nF8Yiht1zMJtJfdKUq65Z
zdEwSKVulxFKL5SnWjaueWZVt9Wcb7VQe2dw3hJ5aons6u6QWMN7k5TKhcvNsa5QXyXyAL/WbGFk
SEF9YjY1SrrIuEdWdr0gt4htmVcaye8sHBpn1DkF9Cp5EGOMBYQPmIxNyJ4GsREo5pemc26IzCZx
3MoblAKIZk1SvoYLvclsN8qculhSo1CZbPUl0NSzEsBGpxFUkFRd7xcCDVomsdloefyghdKLWbJH
MuRhbo84gjgm1QZCe87nkeFinz74RX8Sah8kPJOVaKSBTgth00ztZ8B9dx4QvLUZcNbekF/Miglq
Qi6kS6MIVTxhhruoN96msmcWO8rdQkmfXWz7dzrEC+TfGUEviEecSGcW8e0vYiDBrwsaqrlxd4rA
OweDYOwb0yOeU0FKiP5uRHVEWY6xbBD9xo3myc3cb6toVT/DIA0/DWPQtm0KC5vGE6wRXe13Bt94
Q2Rx7/hJiLC/zUXbGVOmaWrI9LYAqTFYlOWszn9MAtNw+qSGTIrwKUJ4c6yRJlsdEmOZm8SVYuDW
F5V0g4VEAuuVbYbSKrH6lSddytrboVBfTZmk3ihcYPuFsYM+eTulqbAH1HH2xa53dH0yNqq6WOss
I7sdZv22Gpn0WVLxi+EBUduQfXEPhBZ1f7xtFP/Lo2g0VxhUg8MQDuGpSqs/TTqMsJrEKa8KT1qu
IV/n5LLHissF+hzu+FnGba7WGbVUkhsnEhfJJiVpMGgSTKlRspWSrCMYJSTex2iNM6yQM5kvyUmr
33VjyX0Lu7MCCCWKO4YNsh7e5HI3uIwOq70VcX3oqtncd0NHWoICA97wGVKblQCigFFe0p51oTqH
3I/2HJE+R6h09gWDXBtJ33eSjyRWQvk3CVj8AUU84heqNgywvvK4fCfnJdlzAdYdmTOWEF9GYQOy
R6eLKa1mlnjVqg+zJu7bn7t8l1Xk2MxaxiCBL0dvZFs0OhQ3wJ4QzW11FjiZZvFVziXrMFpFYWuD
InvwSRH5d4waVV9Vjrna3AUyVN6qTl/p5OPSA6xeF4WnB0AA7qeu0XeqaBRuWpudXSKQCsUwscHG
4n+bGzQkcDeA7gLTJ465wl07Ncc04VLOKEwSKRMG8OjqTdQP7aZa4hLSxtrOCPwYpyCNKxowduS2
X24aXHtMXJ+4c/3usc7bVmJdKmUhj4sdbHhObj/oKFEN1KlQze6awlLcdshovorqA35BvDMqQ/JZ
DCVHHp/TEBtD145bSaKCVrc5A4b5S5VzgTMxevMZgOdCbm0ZjvyikdAAeuHGfgGd+6ZB57ZN5Nuk
fTGZ0PCooE5XP3rm4V3c1a6ikzcqhu8q7gxbNkdh0wkM0UwQMi7IKG9GwOAy9YP7GqBH6241o3to
a5Cf6Yjoj6HQJlYXlI2kwb1DGxonauCEVfwE2ZPNy9DA7vLEP2hJRqik8TYbYv2a3OaqqNG9rnFJ
6vhbZgGRH2WpJniTFD7AYpyPrbHYSCgaXEuZ74wcPVtPI3Dumb3qss7kgJ4AClu4eDHlLLeeLBeM
GkbdkF8gzQyaFBhTwygIbpDG73PIlFkWKcVMRXzM9dZyso5YCeprlNFK/zppiPKmKHteZ3FxBSZK
UG58bmZoWCY4pXTQVbbzOpUwG59PZcQYVo/YFXB9FYblwvo6hPOFxqnlCEUnOE1qcu0j16yZgTjE
hK8ymqhBsegIrxjalCBftpDqj0zPNM9vOX0xZKK0JYpjgYpklGoAuJSYYgARIOIc3KaC56Zner9v
WvU9Fnqm94N4UEPmyLlMbI2Z7Y30AXbFSz2FtPYMpsR5lVILk5eEZ5KIeqTkI4Tj3Uz6hgX8G44B
NNYAVPYuUKvrZBrBsYuzOzxO3LZDWn1Fk5WbqPRvUyZO576YADj7wceQdiGWpPRB7ab0KMfxBRXv
qetD+VSDXnVaJt4uVRIMKyNFFysJp/tMiZ477L3UyMFyNOURurd5LPQudKYCuUgndQefaA0AepDD
CYp7iGbTHThGmtjKT8EEvRvWyvH/Ohi4stvpf+hgMF+UYOP8e3Po/vNXWPzZvPjrL/5BHZUkrJ8Q
R1Wu8qKuq9An/gEelQzwooqkqYC7/kvzYvWEWnhBLZoeliz9YEdV6T8sS7OYiWAxxWsqKv+b5gWg
0r/DMZaPwH+qAyAFgKr8vXlBMkjVaYav30gTPWFkZ84AUoGYqHmRuEQpk9s0lNvD+oBcoueOEd7r
xIQeUilqZHddXB/iBl9REzcmt08a6uvDLITNYVwe1qcFsCpsCmnopYMc7ZSla74+dEvPfW0Q/rFO
yAmr94ERJxi+vxUV0SKrWFuHcjOyUq1NNMXcnwHqI6QoY4NO4LroVzKi3h4cqVo8z5XOyEOoia9e
CNR0c3Z6Ed75qkVuZlvdjNYA3THEcQec1XBQ3vMx6mKFhTY5eK2ZnakAOflI3UKyiCJR2o6xf87Y
l0zyfTMl7xYwBjztVX8ISfcjTDHs8bMBpavk5k7ACnvg1tTRGzcgjgdVeT8FAL4Eg+8UxOZjN1l7
Q9ZxCYrFXpFBG6KIhenwoxlYF7+VBKt8QJFG6I0Ck6F/WnbXpSgqjL3felWKjH59kGbMs+KAdLdv
CsREE+1iWtBJTUwVoVBV4EeMtoF1lHrvMYQx219xlBxD6Dw49Q0ge4NT+kO5D7CbsX3GvRpwJ86i
apNA1vzRD+DZUh2w7Cb3U7QCPw9rM/rn6bT0rTf5EF9GU+q8VeyxPvxoP1bNwLpONmV9h0hkcUT+
2Shf++brOmHGyjVmKklbPWqv9fu0cdwvvlAZmO7DbMcSFS3HCBgUxU51UU4So2cSNh9l7cFInPGz
Fjf4QyfLKVoSKj2AML3gSRtqtKmHKs4RnKx0zOnXAlIVHioMPF13zxIERktxsqceDwSTGN2bxNu2
H+yh8Xwd3hvVDdgZdv6S/JY2TN6eCwaOLhAQOjN063ry38h2aOZbZST087PQPLCMjOGJ5+g208RQ
jLbdIextnJFHCFKNCIvbhs29m/r9/C4+MoaHK6ISgXxPvqEBFgIrMtkqxlEX90zXSdy0GBvXG9CJ
hnpCs0s0jpq7+ld8B4mM0G6Z/hvylpB0Rzt/yB+U2NOf9I6CwLLZSH3TCN9QHQbDkXpIh21MWZpu
VogzbGS47iBYH0a7YsIe3JTYWz+hSbL5bvtrdNGfsEFagdue2oceMBYkkg3TobnbqpUjWy5w0WmJ
ELajY3HB0djcs758HW3D/ZXsY7s8CjeY4bAglK/EcGL7SElL6UmZ2sjAkdE/0j5xAk7WA0L+sd9O
VIeIZsAz8YWOdqg/4swxSJwg6ybZF5Uzf2CBSFoSOpHm0F+w+bOMAuMvMJX4YKgCNTdjCBbfwWUT
yAcSfLt7ZTzmd/Kj8pzh09W4hqA7tuNg01woCpOzWj74h3nf166YuwqmOTwjnJv3pbkjXp18N2Qj
gJiJ4Uwf9BNBGO1z/m485k+Wm97Su9MHXI9Hq361ItvYkQVMTd/qHESrdDAhMDF7a/oPA1YgEejb
6LzIIe+makP7OLc25lU5CS9MzvkxHLbqL/VrvJJDFxz1Q7lvib5zepBYMm7KTfpZNFS47Njfxh+L
dYyGWrzJzrLClWKnPiXHgfZlYHeXpHjoT9XTeCe/AUytX0iiY3zIwdafzJL0H7v7rackXVMUJngR
562rpZ5M/iPKJePISNfUneCtPrrRXiSe+QrbJ2JP4IPbdGBRyRVy24sKBva3dSAhHjUnqBjXcJKD
/tv6IL/g2Hypn8pB+xV9WheuO1Pj6g/Uj6l8AcafH7G5M6unfSgWx/IOI9rYOtIzcTZYCA7kDDH3
xd2t3uY76EG3U+6W3A50Uujs5pf8KyvcIt2ZHA8ZIkA3/Kwab4DUuPnszwSU9mcClfVn9RSSocrA
/mxtiLTLNo1LpgYWVv+FaV/spmc69Rg7qmO7qa8VtBgiIrhmkGm8M3/TKpmexNnNiWFpXxrllWuH
P+Hbo2bzCc4oNe610GWhJidmL/+aZqeAmovHyMYffh0Rg85u/SqBWt3Fn22w1enR2cSe3kvhhm3e
/JqvsSe9F18Wl1CslbtJ9yDV91yiaid+mR61UxBQirOHbeCq+4F8FJuei/YYvVKhGLxiy9VyeOtj
b96Xd3G7Q1Bf+1v2ZUjxzL8RxX15pQTtb/N2l94JH1W17N8BcU164NzLr2O44T+UI8hV9njqnvx5
P9Yb+srTsLEEz+R3FDY1OdREGIu1zkGxk3Oj47oD6uwac1ASS8wE5Bd65RDXWe3iH1cIeYsRJrn6
hdP7kp3j95ByxUdw3zJTujVULiDKFyRWKDs04H17fCn6x7ii+bS1HsiqpIfHx/ilE3dES58M4a1h
VEw+FlSg+kN6aF98EAQ0Ie+SyUYtGDwN4jYrnjQEsmW9KxYYAditLa4eCHaieGnGW0P8jSW8I1c5
pOTCwez6KtM8N0u/snhH50phhngZX8rIxmLJzzYe5ge/f5Obr4aLLGdvNW1kwwPj2VPlAOMUg5/V
szs+Qw0sKncuMfJcLAzoqphnWsjImDPtxmLPbFL/LeyfVcqF8cGHivA73fOPpq7njy4/jOu/uGVs
dgg/AoJS7Cvk1EuQvmCXlW9yvi7tzvOwd/yX+pDRQOXWdxShXSHEpKMcfPT6iUyZJNvn5A51HqHr
cgZGwpMLVwrvihoqoCu1537Y8vWIsIQdFWV7qTgncLhv+bIS9bDNknJhg0Ak1NOjgC5s1OZiJKMt
lcfk1TooB1yax2mn3ii3863/aB44omnZHIUXA20MlxhYArbolBQ6ST+064aM6k0oeblyUzYwLmJX
8nd9RLXmQSZBWDvAH/DvU3e4Fh7xxp7F7WEv5V6EjIJY8vYmGU+DeiZbbDoShuk9ERbKHtQ+pfBD
DT1f3o1LSqVdFBu1dsya4Rc4uoCeV3TUgT7adCdopuPyINZLoBpL9rWwG3EzEfEU43xxic6SK4zI
17nwOu0s9bte3ZjpWafGnTtyyST4kkPI6ghtoaBtl/dciB6Xj6Jmd4ut02R0awNp/AKBUD8Kd2q1
lXSSsGxwQuwlJuDxV5Rc5BjnnE1ZJp9ANpBRd6Q3O1SEt28S2Lskh1Qkx7ixcrSSJ2PYyTKJs7hY
7eiD/s/ZesUrmV9YO9Vb/xgeR+HGZKThmM9VueEr3ctEddjTadya7+pzsRFP6f2E5W65nLa/BWNT
3wTWHnL1llJnv8VyslXc/K29CNv+MrvBnSAdun1zOxyV12p3oYKef9Vv4w3BdeZtyWfMbnhUdznE
rk3YUas+Z5vkRSSR+FozB0c+f2Qbkf80iTZez+ihL+hJocDY0eBPhz0RuH3yBP+9tWsURDLu083A
RHcrvluv4nPXPPeDWz/2yaa/ZF6abJqH6chYiW9Bdd/Wpi3FfCIT0gNpH7oTX9Rjepmeh+f6ke3P
fxZ1x/KCAgb8f0bj3HWKfXMdrjh9OWLLDcX4dnTm9CY/GE/S4/wVjjgAd1l+nh9rnNX2UBK0QLHE
DT66u/KXSp+LWys1BY6hjQhFHcwhQaL33T54EK7GJwdOvZUexfZ56f09SdAsSJVvHSYRuvhs0nRi
UMI3+UWFQ3pK+TDsSO2u7u/J0tGKreYoFeA7D20RTSIajieggKiEKDtS687fqDSokPa8hkberhM9
oDVich/pbocupLebzBvwkOme8iulOqfY0i8qJ7fFJ/dp1DWQGZUnPMfhtvikubNtb7p2T51E9h+Z
VVW37aP4nm1m68WkK+cluQctgrTCpjmXAXVLDAGMbu/6+/q+ls8SSoR7pdhayT55xflIX9g84suk
5AnV5CH54MfTQhxu+Q8mnTMGVceBbjyAiNGFJLEojowbWUQ0d4AB3dzOjc1bC0LMpF1+r7Z7wCo5
YiORAGI7foN84t8kt/4z36ibBk5m2ky3fbEFvRa3HtMm67fG8FxAj++U6oXU2zp6MMr3Mdt1nxXA
xeEFTi+hT/BO4aEdNOl22LPNs9JWTwO+xKVhzJgzNKHl1xQMN0zLzMOa4aQMCJbLbk9mq3lYH4ww
t2i9x0wt6zdfSfsDJDzSKbvur6V13foQqLwKKooRhom5MKVaeSw73VFatBT0VDFKKwlICpXpMhTO
Eqn1sjRIOALWpUwQ+F7x8kqK3GebpP1xtMRIdNeXR02hPPpv/1otS8p4+sA4UtsZsQnbRXip6qB3
5ZyRotaswQzIn7vlP5RNpseRwqa26Mpk0nTI+7TdqcjFGx8Fg5VX3PbXRaVknj8tDRL5Dhom0R9t
8Rx8FV+RTI6VI56ZojVcHh1ADS2ygnqbgUHtN/RYOwSQxEFwJufLLGX4MvckPOFK3PfGwSzt/F1H
Ewn72o6hS9yg/0drKb5q3Ckc2TjBgm5AJw02GvVzL9r4oIWYfO8tH6rqN925tw1HftAflPMkkf9z
pANFjwTZA06i7Ct/nu4Et2UsahGTwljfLZ9JH/RPtBDP3av8ygRpPvLrb2JCiGzBaXe6bV2mcNN5
6mt3rt6YdQYDioJNOG/QL2Smy3iszO3+uYo3+ivxqHfSm/7QvtOrD77QfLKh1ddiawweNBX2/VTB
WHfpnchftPbumKSW6b32jhn8Qmo4ieVJeK/dIIoa33Mv3zPwAJxZntoTNXqwFc1vAcXDS7KbvpCo
v8WM+16NC9lbbDpqrzfxJ4NiZnp4T/3X5qt4qwJHaJy4dUJjKx3ZeNUXg8uQP0MzSA2VsZv8VP8n
Uee147iSBNEvIkBvXkUnb1ot03oh2tKL3n79Hs19WGCxmKvp1khksSozIjLijBwUOw6A9ILddat8
yZx/p8bnjrTUwzvyzDHgdCKP2122i+mI3vS51E7tOsSuf6Hs8VRqEqRPC1LQn9jW/gxElsMdIvA5
MC8/kvCygEusENwULvb+/BJvhfWk09wDj+nkFhJQNhZtaRcZeorF4IVbVmUJp/yV4AI0uP0NwxG8
M/qb4H6PNrJCP94G74bNvPZKX83iIt0FXj25jRevFWbF8XJfdH77BdOl/vCulYJww34uW4S0tvX1
JHH83EZuzu8veeFNeIMBT3dqiTM45/sb/bOyAUeRNhIbyzk5wD/2kq2RLTkwMcl9RahmvIkD/DdK
PP6Rcpnd6oAOn5pqwU8QE5lxkF8KdSE56jrcqG6Ik7hTVNTw1RsBO2XssYxwxOIlnYQMH8kRm621
E1ckc4zL7pIctMIxbtWatM7Rzw7FIzrjnaMUzvRDdMUp6F0jscNLG7Aybe6L5fZfIyZE3OXbNNBa
6rGLxxPNNx2VYNPh8z2QBCGxDc7yql6ON+5G5VteecDTyfyQ1UWKc4qb7+heulcRuIwfaulZNAJ4
GnWFJygr6Y3i/FTmLnPHr6yewoGGqGA5cI1lNAbvyaUqgXfhUMG4KDPObx3wEwdnbgOYCQwlEWV3
LiI3+TR2tAO5+TeqtiLstHqF7631TfFHe6r7TGy8Rm8WTAnWL5sQZ6j+IQZgBGD7V/HPzP1+Sx+J
dmR4zNiqfBIwHOHUyznR8CF8vcLSjbVOz+l1n9pXvjQw+AH0AKxMPEN2A2J4kMvcPPE6rsoDjKOM
DkZajhG0mTOENiosmGukysrt+fGyE5n9DgWz6MyVO35J5AEzxPcPb2ns5vFaRQ/zFxQBmfiZhZGm
Cx7DV5hLRCsOKiDcab61LxZJdJ/bBXPz1UOZHe2rmU458bmJh3gsuXe/bHHRRwllmDpFRq226Y/N
XsBnTXD6WykvE/Raez4X4MRKPw06MgAvOQ4PrBiAMvTQBseatBtmeILBAKkr/ma120B6ex0Xbdi9
rD44vpFuQ4j+NeBfmYe6L3+YyIhsNfcFYJ8wXg87i2bacJqvgDQplvoOg6j8OjvMyB8YmUwYyrzl
D/RB2j5PkXg4kmRn2SlL3+G9n7ewsMkY7TGvGXbN+IJZXnmByX4MOHsBh8JtIHjyGZYMxe0brOer
cQB0ACeowFC3860/YmG4DM4TjqFotxfzCVjLRhHH3a1/0hMPSaicDY2DczcrxF16+eTnEbN8Hju0
4jQX2aV7AUlbVijRLvkJtqXalcMV1IuTKNDwrKJUcDly6i/DNfYgaGT0ofFatHhl78qDfpyOhYWE
E0m1/dw2FAuEcK0VT8H9G/OlRXWKyzfuI9YD0+W1UyR2dObO88gJN2L7zFOcEIbB887D+MWp0Ux+
krDdYPHdsfNuiku6G47Gg1QLC724I/6O6rLjkUs3wlenOaniidFyitZ56ZkgofjiIcmhjLCODNvz
GLJ3gSMWwu+/682NUV0RjyRbND8c/C2i1seeDUkq9sV+eWhKT8NDitBi/OmwGaEIKZaMx9WyK9F8
kndSTWtx8oGwzF+OWnOw48kXsruebDih2EVZWCTcGhKt5gLjtjf5t+U2n3ncdHS6UPC9B3aXCI4s
ewGapMHlH1RVB28di/OVB0VesNkzjr4ip+TlR4RRC/awnxEm1jABd6Jv8vv0GHY8aWzYIlhXx7sS
orHLkouoIY23s1W9ItFzgqVmORUrOlSulYDjkOwNhjsveWoFO0h8VcAmgI1eob/ls3O91XMzLHku
UMBlLeik8tBG13g6GXFq86rq7NT0q9Ez80PHavyJXdpjBtQ9KXSZOtCld31yjXo5Ec/+mtCzRXwZ
V+X59Z3ZWSoXrJPliNczNtBuvtS+MuoU9XXDg34XMedlHBngR3GPnZ8bcmwjwSKPF3+jAvGnnclY
b9ivhYI1huW12allg2EYpRt2HBt1xRSmowS2jkJ0z/a7GFz9ij1wRA0lbzKLOUp7+JWas2V6TU93
uRcvHIqAgrDV/U9xasJV4SderB25KcpNvYSn8KL+aJT/+37ToxO4jXjuUbWFS+uAiMMiQ/E7OYa4
y2PFtspTn2dU5YDF1MEHFwkw4bkw7IwehbGK9jb8UnsxQ9FCDtl4Vltv8N31Qfqaehdgcv4auRSU
c6f2XSM17DohgnXILw9ODRvJC45O6RaLFaln3vDWXPR1/pm+ia7+qApHjzyaeyzUAfS7YSXdyLb4
s2qE0Lbkocr0mH8Txm+sxJlGWZqfbL84yOUXDslZ9cQzFzboXs9u80stTmZdSxdXwgzshE+O9HTd
2Ora3JV3SVqEf7pBt+3N5qVtB6TBtin6IDYp99AO1uR/PnlJfQGrIpBlB6ZD8LkdPwwDxo1qT+4c
OPqqc4bL4IbXnCeAAm/g4PPy5xJJWI6/+EL/i9iBrQX0t6gtwEip1Gp+ciGvx638x67LXCzOG8Ih
3LDK2vPzR8WvnHEkZ2QlLMrtdGoxIviNeIPI1ksbZjlN1jPkx/CrONM6OVZvaPTc+psPGVRe024B
S8uSgd9FtQ5WKqWbr6U7mbb9YV6rveqOm9jPPDyUmnmhMAnEzIXd/XEs48GRvcsXSi9tk9KUrLOt
dNDmI1OR/K1oKw7F+Rt7VK0sZcnLIMgKZ9ReZUYgbUJzGzEAiEGBZIuoO7kFX9YXD6eAXvnGYpF/
GOPn+i2a3XAN1s8DT29zGW9T4vBAOVy+n0f2Pm/rc3NhU0zAT8Bv3mPKBFdeqR/zl3XDCH5CMWXn
D84lTT1k3T6avjloKP8x4nwEFfZ0G/Ob6kQgkuRJiuAqesspH961Uwmgc07x3iAkluW2ld8N1uSt
X3a/SLNoyg7pbjyJd61eFKsM9+vtc6Ma2MnCnSCRfwkJ2xq+ZSGvStfahUf0BWgcXfWAW9hAV4NT
uqe4PDtbZl2Wlvc8WptxOb4Nd8k3tzVbEs3SHptalm57ABKHqMBiyM8Yd5IppFyqC0Tg0hcavP7M
Htm89o1F9iXV6B6WlO8hyYUvzNmsFg3dGDsf1WTp1pXPCmf0KN5qPnpt6IB3kZGy0WF4CVBfMR0T
uQkIb2eT9o6ZE3p9y8f3vcC169x1i+fGREGGt66AwyKmXPhxOzg82eaSLIYJ6z021hQsCrRh3VEi
y0t0NRSIpTt8S+t63T6G977xtMGR76OtO9x0KmZkrlhiPw90fRSmb4ViSw9ifVfFhY5vAyGAq+TC
uBC4YO2yfRmtGHYF55t5RhjW/RBBWtn0wyUu/qwd4TNYDvfx7zV/gsPYrroLrdd9t1c8RTDcyE5V
a3dP0p8X2tXciF8AV1rvqjcBewg/ehuvQ+1qrQd0UfwkVEh8KtB8nYZMXLbKmuAnBJxyDAEAuMkN
d0sdOMRFBthA45HviQPoFkE/jg7G+NAiW9yC+0znad4qruGb5+qOYiiGgqIYJyw8B4wBJnlT00fP
N4pXwz0eCJDzrAmxCHihI29B0r+XjQDm1b5x26pgQUYbwNsC7Rt+xxMQOdsISZoL4ae1jT/lCulB
cmYe+hoUm7SMj8q8kzKnYVnYiFYq89J0ftl4hJNHtMEZ8RhLBr4IvRawZfHVJVJhEbteBuegVn3z
u1xIdngn2VNU7RlkWn5d/xhfWOTmbxIiuIBKY8FTQA8/v02HbN/qL1CqOJrfQ73kh+kLUOgYDEvt
2LUzuh36vR/U9TzUcIvHao9lOg5sruyV65yHh1KZgyTcaW7pFZ/dVftqt0m/yLFs/hSBkuvX9pv+
FdMi/2s/zPF1UMH16X6zbjbRDo41/FPe8Yl8b9aE2tHwTw/1bySYJbZnRsPYT2zchAgG4Ekjrw9T
ueNM20+CIMPtwboWj/O85x2jbj3eg+dmROml8zAt2KyTjui4NX45BebZ6pbodkg6xFtZjzDLg9iM
X2fWRfoSZ/tpLiXLh7RUQoagnCF38CWbmzv5SRXy08yGJsKDufOfoS+/6gg4UdMeca/lXr+pFOUE
08DR3ZV+DWuK/rgYMStyORZIojc/KY6DvU4oEBEoq2FNQQBfSOPnYJwqfGN3C7YmOOyWT+ukaX6c
XbFVO0uWN5kUMIvkO3ouXkeWky7zzxb0nBEA0Ulhg7MDBMeAuyNDmvmSxqVyyTAx9swA0HztwofM
PkZ178oNDBd3jwo4JczTmRmFhK8wF/lJdrk4EmOWhKpuZbfbRYdE2zX9ynBrDkRkrSAxPlv2nq9L
ZZzcqZaZVHuOcETFkhrN+jQuuWI/r+lPqLss9Xyb2paLH9w7H5sZhPQBzJSfxm24hz5t35MeEZpj
ESf2Tg8PoWh91EjUAEySW0U0BiBUwTdwhd/h2/zgkJM153Ug9UuLYuMxB6/jmxOOGAo21/487NXf
/IS6a1wZ34W+qNw08iZ5FQTblubA1+4IRy1MMtyaJyn14PqZg4mfbls7z4mYWFJYIKl8qMPo3alw
CkQ/8gknbODm+M0BqtjJz3QpcNuQKPy5pHnqiNfBHQ8C25EMM8WUU1INTPm5ibBAp4oTVceTxroW
FtEl9ppzai5EySV8HMFl9MhKuzqWl6JYGsQqqSDbroRsvMBPdiUlOOpd8T/DhBa1EHpB68lH8bqv
FJzH14F3HGhB1rrqNrtph6PAQlgCHbEWqOxKp7+Ay06xg49TejaOGnvpQV5zPKpXxau95qaQK4TU
luCgiyzZdQJuS7pUhCDGTnqXwdf5HF7nM2krnfKISebgA0JDQGUtTXDy3EWbnzCfgAIWpgrrb8wZ
5todEKRED32vu8065Uoldn2PERskl+r1WePPMbMZD+V/ynJS/X46QphDGA2dpxsOkCXlBu4irrqF
PJ2vIBcuNNa9g6a8SEdhlR+q9+yNQ93CaH4jOImv/EAYJfSj9UJZQTgwP7NEDK8ekvVw0FsSYezs
N7iJN2Z/MwrvVfXx9JM12VAuqI7yCdjdPsD/y3WBCzdi1039eLpYhazaS3zm66hOILmwHMoqWsUI
DNiuSarZhYdxxwwzkTGASi+GLo5sFg21XfZev/Noju8sMjY8ufK0s3I32bgPLxekFaN8irztiw8R
COOqA8a0/oDf8dPLRjhZRl4d6O7y96ls6tRljDCHK+OI5tpT7uTLZlpG9FctnIs3Ba7G9oJHUuoV
KY40K6PcSaETGauu9CPD7VR/HuEysCJ188DTU1b/ghQy+IdRJgTWzkiMTm8Zk0GtsemFvbTjYKmn
NdQXV4/cvtfl1RwRL0kDPnqhfNS/8Tn/Gon8/IUQPvH2rJjXT61xeCB7saBRujWb+rfG8gIXy2Fh
bJNLqS7MN1N8fTuFMB+YJaCtagEFyNxUD+r3zt3hO+I1hefxcJM3TIvu9AMyIVvcmG9wh2PtGj9a
4joBOERtGxCF6kJLNvqm/5y+U4lncJH8wXOs2n09LhiDGBN/GK5ht5cUFytm/DOfp/COATQjmydj
Z/gi3IhIbatCdPpz5yidQ7mRw9mRXiQtpq/4RlMRML0eOSghkNRObrd+jXcg6fkyNyVC41N5yQiY
8oQVu4PoKYlfF1ur8OZhWeFT7PIYVA6KWvldPYa/0hvJVdjqZzaDHB6/+iuA3hbAEo5849/rPb47
GqFdc2O07gKlKDjFWfjQ38aPELnzSmZMwZa/G0qUn87hpACIuwjhqrUtH27xYkw+W0ZzrtfRuFBv
4ZlNQRdfQjRNdbGtpEnZm7thCc+AXZH1CryyKy8+Sv7wnR5byDfh2IkLVnx5UT5USJ74nKlOeTG/
sDnUAH823TvkyVy9rmftm/jvvPMe7ak+iV/qBntUvmttNxCc//Qo43V+1L4SvqjWBqABXPQMyawt
SAhA/SbfZSc/Rw+WXXgWAZtt8wDlU05Ovv38pK1OQRiWTAxRg/0aDOFfKkAhO+If4jPGZ5UN75xc
5jPaAGb9OnbwYvHsVkLP8PSi+rL4HWv7l3FBrW3m41LNxol2AW70nAeYE71D3KKbcrPf6ax70Ylh
OSrkkYMXIcACCckFwHLT7vODvhccbmnyKHmwNrFXv5Una6UdCV89jr76pUAYDgtkIRt8do+m5bb3
+MajG61jB9Pw/eDALk7jRiS+4KYCy1N2nhxp9fRjfDc9AUmHsUSHB8wCMP9GxB+THnyJ7tY++r3O
t4W+/XlBtiG3GpZydqINmQET15l2PVo8L+oye2OcZqv9VdGG54uJg1cqwor7/AMWw6iA0PidhvHu
AqEbyxfhDagDJKKxnk8KI9AHSsy0erfW4iZn++ToqbasS0JMLkXsGJ/6F6910kL5ZYtgoUgfCXIa
KvtbvZMd/He6mIrIqeQjk9kJTM2EeTl6Opstm2+ovszEePJtYOchei0R8b0+ofsUoNzoqDG5ST6p
3kuFiRkbo0dJ9hV6d/y8vqst74RY1lRssbPr63DWUb7wIDxfTLC5UTd462qf3Xv+nmxYn5DXBWlt
INsIMc/tTlin790KFRWeq7D8dI1v8jZibG1FpV6y9fEROTFpEKOleYPCrph12Ukf4Lq/I1XVNrw+
ty+JWOiY4yOYVtah+oxWPFozeOodTQi8DZNNOOptBY575HNuaR0CFLHo4a71vaEFHxw1c9i3x3sF
uws6tQ6vKDqErX4CFcBtInhw0r2n6do8ISw7IXM9tR/VjbEL6ujMKz/ZsQWyC+1eYfkoB04QThp9
jWpIrZChAYTbFJpStQsxWjhRZRtHCXNUwpcoj+vT9N6cteOwqf0sXcWqbVDZXmufDeZAvKSwsZj/
X+l7EQEJJzPwx/wtxH7oIIrB+99m53uNCdvALFS9zPEopj/5lsNOcK+Zrr3CddfX5GqRKoCoF8R/
YV1C2iDKL5fQyvU9C3bPyDGoa0GMedVizhLh/wLzEuJg78k7DUPLjQyZMFzobnWs9wk1B21NhX2p
W8hUym7+037Sqca9n+ytR3CuKbVljoVVmzt4zlc0l/EiGDbPcs+Msv6tf6dMD3OpuIhbw3C0dAmN
Ht/pqbq7OkGHuDrElXgwKHaJWjkOP2K7LM7J8sng74IOzvgUjpx0uXLIww+8sGF7wEXpp4alOOGy
ubSeb3F2GpRlEBGQjTzJ7n8r+L8bNUTM+fqQCmAskma99hJ+j6krv1z4McZ4rcbMdPNiOZQuAQJj
imftLcVjlFZPdSrgNKaQ+yWrrC5Al+FdAa/gmrAuRhC1Kzatb2cP3muirOJ1thaMX/U1VuuSW/rD
V4w/GiM1S32j6YynvhpqrE5UPFYkmsVXRRPmbs5hHb0O4PA8Ldvf0cdknieof3EL2nuDJbw9h8uo
wArDZhAlUp1CWRbZLkaZES7Y+YhkKxDxGTRttvQ9raNtCZYxv0pYuhtwy5A5Whz0cJhGKEOMI0Xu
2B6MlQlt2i8VBRnqlnMaWtoL2XAIIZ3eQky3xnWFCEJfy51HRcIHzrO7FCAZLReCQCHarzrmdDhU
ICOoreXX5a9kNz2UBMILG5KCsWeJ04Oc7/JySTKChNsVPZBwFYbV0B+f09qE7YKDxC5FZ/xqp2Rf
k75WTcRi18kErnkuKUuoy6iFKBIIbqsBQyjZKbsZXI8ZzGeSnmhptHpbS2DSD2sxW54Y9HN0svIA
D+/qm3VEnsToXdoyIE+GHKnLCwqjZ+kxwBeqK5JRtRENx5WNOdZX/UX/6o//iP3uxfb/n+f/95+S
wq6u55Lwnxbg389FZvhCR2r0cPzCqIfpy6ckGLBCjVb/XpsCXSVazzj2QW6tTJOw6w5gLGl4EkoB
UE6fg3Ydh0MHlMKfjBJF/fCKearqrSmo9Ir/Xvr3l/JMTHvTAm3/e02an/y19fqNf/9t1SrTUZXl
tyq2fHkiN644xj8SY2eAcK/X6tf/VSkZWf/+b2oYPfj3p///xb+f++9XTLV7udfFfev0KvTWvx/K
s5eD2b8//vtRvINpTBI5XfdaVh/CfjWWdOPqhFClw2uZDysxCunXQ1N4Qdhiz54zJ9i29jjgzqE/
3fiSdtOuDqfTGOBGEZrctSJXtIP+jA8vd3pLwaFdFT5lsgg8NVNV24LeiNNpFQuJW/O8dsFhfI6K
HxVSAtp7DwSigo0kG70MPV0a9qOPgVWI239BkweCYD2hGjNksZOSiOSKSrQ0eJ7YZodONFOSvYA1
Tt4XAwbq1KdMnHD06ZybehdDXDXduMx1mO14+CzEQiZVC1kUMb6TqbrclVVChlitib1H1o3GGgQa
HY55K0sbS4N9YGKCoEK4eFPxSgN+MsXcqZ4eTIXgdjRTcHS9ni8CJGlCSGGUxVCWMfpODbVFQxS1
O3XIGnHVYtNqAJsHcVxlRXTvE6JZUKe+BknIQoVDK0vsqEmYZzDU44I8mfgPn0i+K4SXVkUyfPwK
ylETxHQ9riW6/NvgzAnDh8K/kbx5hi8vo0Eklsn4SXLt82mBZ2QxZv+FljqagTJhNNG+1MA3eAPZ
ZGzQYjDqhSeMy4Yn4FS/0IXhScd6wNuDx5kIWiKwxmeCCSHcW/xW0j80qMXqnjYgmUJnVOfB0arX
r0dWtomja1z3z7egSBE8RfJJEjk4NIV4e4PUCR/DD5C4JsOATPsap6X2FNazwB7I4F/scMndZkTi
LsXZ7MZ5d8cvv1yV+Z+YoHwIagTrxpgNpF9qawsuoGfoIZbAHOo2TvZJm7td+9prsucngUeJLe2T
skKkUJiIFuaWjjw1HpFhtL4c6F9WhG+YnAFKmRLKYxFLihh5bco3YtSO0jPSx32uVahaimCpRSZF
L4/aylA6t+hH0kKnGTV3ZIEHwykqOnZJrERXGiRwyAoLCxlxZMpmlpjZXz1E9aY0p8NMggrwLH4Z
ZBWMHMaRiE6DGFMxo3Y1HmyB5Z+ahz+JXgOtZZxtqQREJbNkWzA0uRL67WxOWJYqPCUJ1YCaNB+C
yVlQgqBVLQRRrTKGKXc6mwFhPlqVA3XVyd2IZQq5AK2zUZ7FlJaAQD1w5R5WVQQ3DBOOtkSxzp0a
AvuVqebUbGVJmWsHctMEeTgGLCQn6AEj5NB0qjJEnZuh/n7+DULabaWUnVuVFcd6DRKKcR77Or7/
646SJgnC0Q/mIrUrRLeFrKIzJJx4bDPRx8Fd40At+qzwJk3f6FwAUoPwpsfuxelnUPBwiNQlPnib
dq6TbRdTqOQNVd+zTElA/YybcS2R9IsQ0QQIUbGB1fAnUKEhmDv/ybMeijQO7xHxuMy7YttQyKk/
KU1nx3U6+3KnPj38f3hMUKqGPcZJ3/WsxjTA6a2e56uaHnHBc4YWDnFMJ8TPHSs4Igk1w1yUOUwE
YJaACcAkngyV2fVCpoVJx2/RED/GkXtNgOrkClPqIsv+agp6+3UQydzaSTmYKpCjoF6JFues/icB
wmSaXQ+xbf5Eg6vVb2MuqB8pcKOswFUaYME4GHmZKqwHigh51DlwGrNdp338yDqSIhiiI3olMlBF
zrDWPQQpWVXLIEAlEk/VyZIYQu6SbIP1bugmFZVDKymi01dF7RFeepDbycXRMHRSkwznoFbOhPG+
ImbBDBmlNygZ4tnr5prxGyM6PKVQ3otyd8ex4oL/l1t0c+G2o0gbb4BPRGET7fOSBlSDtJ81caGK
KWA73ZwxlCXvy/4mC8GbEITwFJWA4c8iq1ptQ5oK2l0LktzaBmyRhXkXU2DKIE8g8JlQkJKpxQZx
cAU9I2LoNa6gd4/WjIKVaFAOD/pXpue/U4ujl0aaq62LYPC5G+mG7KQB0hJZziOH8Tfp0BVIzXEP
SB1TpV/qXrZ8cqgzbNyd4rKJXCuyriqDvyDN4BQ8ZijlGpI9VHN2GL59Kf2wXmS+B8Z5eCb6KjM9
jO8KmLzmaXMaXcXubRqaa1O8vT7iOjAiFlWkC74yBQspUTTWSXaNLez7o6cmYdYDR1NjogqNg8ZD
skBGzJZHMSum1rM6iuknxEevCx0SaNFupImEiygMvL7XDimOjQtDUwvXqmd8AqLS1ZvslOf5tHxC
8+AB4RuqPDtiNCNsmAdmm/MpQGifgTEak+blLyMWaA323x61nIPj0OEZsuSNhBSJ6QVTNxTiasw9
tcQ2ZywB7YqAa6ReAy6Xc2/iYA72hUUcJESr3TIR0CA3t3MrzK5aoZ4ohqZFuTQvy7JP1sWInaoW
Zm7xpIS0ckb7khCUv9SCDnMRQokDurCUHEsYNFoYhCcDkoXQBDVUphrfuvqkSCWGeJoISTjS2Ccq
qEej0/v1nLCkawJ+Ga90OTmDwyTGBf6QWYm+X1R6U5JehYTP0LX9NIIZF2uLCGj72cHvxwapZ2z9
XlQzKJMSaO2E2JssY4h2acy8OEAgX0fyTTJBlwXWt9sCqBXJFNMkChcra0wnMHNIzkED/lDzs/xM
rkIVLqWRDTnsmgEcnmaEEECnCxl6eTYJc0scJnlt3PCLk6+5up+UWuMgL5dCB4A5iSkTW23xwxWn
ZTetG6Eww33qzO8gy88j6YT7vOubzRCulBE+QNaxP9Jkor5JTEcMk4NC1Za5tZ75pxZgFtWLsPhF
ciR1zlgrc3eZWIEsVsoaqrtyaHwmW4FeYRqTQDTsnNoLHRfeKAX8U66r9zyHyBIQsZFoRuOLD+dC
EXGZmivpR0m1a1FXkjOSLzIO0zYOEH329C+O1reZU0qq/0yRLkTN22wYq1ivHClG1CBLlW/i8mvn
ITM/Sqg/FPyH6L5aNyPmNcqJSS81QjLrmYExyIMylz1LkEh/5fPjLRnW+2Kq94EQfUyjGS11Ys5m
Z0py9UTA5BJPAfg62Zr9yuhx1UP/I2LV4qhi5o9jk6xwb1urzXCssJzCLCvyceTgHIxQ8RdJxRhS
3DGs+GqBhDpzI2qBpueYjq19OEjTysDKYYHPExkmveWJJSR9FiXOU8XdI09sPYRe1XQGGUXpTxtw
sRJbfiw8IoOeNtR3XLDyEuQYhVRba2zV8yzrzN2SjJgzkjZTnPjzNUpi1WMCfF5a0rqMIXPw47Dx
U9S2Q6RBplTYCxlohQy5XsUaKP3YyBV9zrEMcwZuJ0ZJScYxzHZCW5tH5Awa6K6G3WhxSgxwP02l
S7Y1oYYcuquiKMkqy/IjQoRRxnisQlBfvQzFYnItXVGo3SfTvoveqIzVZFQbdVTDtxJ31VDGBKxG
qmgqqu6pVfswrHLY5pa1mSzaFUsr/X58PLWdXMbbhlFhVzBMKKAppo82bhHBeW025nbHZ+UyJagJ
cTyjgEzfp9D8irVeWyqTgl3js33DiRZjSJWt7DmlH1qKN2LLBdXASS2tX0Va+VFXSIyFvLnncgyv
IRb7OKgIUqLhHnhynVyvF1PbchViTaApwUmiUs5iTnpD3B+INJ8Wkl+FpuiZRW9bLZVT9Zy3g4af
zpAHTDl+BSnITpBi700x5j3bctorhrTPI0FdCLjvKp4qlUiOS0C1jq6Xzd+qTqIFo9LGReOXL2Uv
Rhgry6gEO1TQfzGwqc0YsGkhtWfDhEilTVeVYKTlaMYEmyWN5FpatanE3MVR7QNDmXwxZIJP0hjW
Ys8UpVAD+DZNwrFmtOBdhDQb4uaD5N7GjpQB3eSQGr6GMD/d6L1MCy33G13h/GiJ64EVyfnThHZO
DJXaMWL0aZjdunGMVKOOVTaYbxJvE1ton3zTU1sxAz0wUhZJU+jqGsOhGEsiU5zCxAsCWr1ZSc9B
pJOf3sHVcjcKu9NSlxjOxiWjFky8IulgNFMnpu1YKQKhh0YF3tV4qTiRMTW8TLpIrISkUOhSkTDn
s8uhhc/AsOJJtt4arKgyL5q6F+KGVpCHB41TmTtWNKyUQvajoIZWnqL2BKZwETKJuY1cWCoBN1CQ
ajCQsXukHQ6Iumq6VPNYi7TiNphga0UtRwUJ3EhirKLpJ51uaC1pp0GEEEumaxJ2y3927kYkYQRJ
Aqqr8bBjU54MGLcKqh0FErJa6zUv21wZ7h43cone6kAarLXRsDKqMhU7nliLfEUfT30v0XnXFDOB
kgCFVuZe0cFeQyHczcGrWJZYnNSlCHKaHes8d0wsEDH4+zLrrgaNSjaS0B+TUN7xxeeF2dCwCUPD
DHtf7Q0xeaQKXq2NxhXq8D8jJxKVoEFm1oh6vFdapCUT11d83fcAPaki4aASWNlN1AmfiISWDOPX
nGLew0BOhHblleBnrQbXJ8K7jBbYNLdSxQPR1jCh3o0vnK8phX0dfXWjtq6nNt1YZsPqMFVonTpk
ygdJq0lbEU4KpPXMtO2gGKsoeSsyZAxh1H4TY/Wn1IADVUvTY8Grj2rriAaz/c+Bq1sCznhhh2Cn
jSG8hYLmQq+Y2pqmsV5yCjAAXROtNKFH1Ct92EWF4WFdN7ygDGa8ZURxsRxg/TQqCFZn+bnqavR1
nTo/6bZVe1BQk4tBafodGpca4SOOfjpDVfXfxNarWdG0zbtsZlnUOiJG1EeDpQUOhn7DvkmjZd/P
uxnb+c3TRPc3znhkdW3jlDX2ekoQu1oSnNIa8bUwyxvlRe9oKhsTrqNXPTOg4ERHH25zGIprDEGu
RE0i5uqxD+ZDkfrEBr9UhRlVzAjl/tTyjfLsGJRq0U5PE+s6FzxFY65huioZod+hiPtwUqKswpl7
EbLqh7kQPfzwA4cu+IY0oxRr+Ztwx0iOJfe16xvcUAZMSXfbk2DLbLASn0h89EsZhWE5/Y+9M2lu
nLmy9l9xeN3pABJDAgtvRHCmSE2laYPQUIV5nvHrvwd8bdcb7v7C0fteFEMUKYlFAom8957znGrX
JKlHppf/qNU4RGbmwvzHUj19SW1j0897o8FbIYzoyLbwno7JjNhi2Oaa/MVC+R3OVbVSOdVdDs+Q
MyAjMd0kvbE1GK9JErRzp1jbEXCn2HGf8sniJLQ5UBXDwoEa/iJZbDBnqa85itCEIHzvGo1qxx7e
cFC1fIh1fZos/rMhiuqqzMeNqGLmHKIN7yf70wkesDiU9KRAsHfuWg3yXWsZpgzL9Gh6VQOVS2o3
71KjrCs3jW+++gXeUixYB61F5wG056PVaArFMAPiIvYiObCtihlSNlX1yilHg8nX8Yto5lttdAPB
wghPNTuXyNy1T8MeHueamUZrn5O6QArQkBfs6gjIhuSbhKX8bkaqLwtGZcVSx1qUcDp7uHIITgLj
hDPQAhkXQO0cOY9WzUBkYHg10fwKjEg/q0L3CgsbVdMj1UzKMX+cDe3TKfXwk9rm2/I5pXX7KXct
uppG88317Q2UIf0sgnxRyxVVV+9oZ1pjMG6CKnozNfi6JsgzLqiRiZm36WirsTScMhQuU45vH5Jr
ZCzBVQGbGAWroTaGDZcuRhMm0S1D6qxyvf/0ZVyuJErxwmd3Mvm1j+u634VmCgPSYXkjTv0j9d0f
+RzjX0mvixXDJ388R2P65ujNsJ3trDlVI9S3NhW6ZxM6giCn+ugHc7uUGUBhSS2ebHM+ui5xuDH7
loJAn02v+7csdPHRka55E5TkUGqO/lS6FbVhNgqknpjirO6Vi1d0n4zttLIc9xGek7v2ZzKDm6r5
4eS5Z0M89saiwpZaGI9my/qX6yY54kG5VYTabNGoyhL7k++kGdc5ejwja19OjDPUkd7eZLV5qIsl
4wblgZGqbusLNqEOTk7Dz1mFMg0/ArskLQJ/zdY960NWFKclEcXsopUISjITY3dnsLc4BIX5FWXC
vURxeQfxsFsP0hhJTqPamx0cL1nORt6013YMJqvSNv3UMrN08/ZsfA4ITzIWfgjhhIsnbPYy1TB1
WCLe8yWnG5E+eT1DGH/UZaHuHNrRVA3Tjd2rZxfxXYbVD8+LSdR1KX7lZrcdbMemchPQPOvvgMbb
uqgXxmxJ5reLEmMuadZXPtvupWtfaBkprQrq8hAGajf409kZR+PGV8xILX9iI1exOVDEjNz4Ag3C
JFkxdPpXwVxLpKyjWKmuewsC8RwXygKKRpUclvmrnOZsJ63k6PuwzKYB+6HRLSLLtiVBHR8/ib8E
k+o0m43mrhYOKIYgo88RhNamee9Ed6wXIJ2cB0wddg2voOkW6LVovF7Hy6PlM3jJKGe2P9OOGLnC
rWLdTXex1NS6kryrYtS+7M56MJrMenMFGisnLt9je/zQWnGWtX3iWns38Mk+l751INkYdFfeoFhp
OAezFFho/jpSFe/8Go6MQM2Qn5IBI3+M9D0bWPxbbFlcSMYb6hGuz3b1RTYAG1IiMej+LxlM//OX
4VTfkyOBocoiJW50rSK+XJ8eVIqkbo2G9w37mcmj8M8Pfzxpeebvu9k1l+16/48vrz/+Pz7++8fn
vuZ1/b6vHCaMw1YXwy/+JBTRJZxqCZs5XL+63lxT+eol1ej33etX1+9dH/395H/73r/dvT7PhzZT
9l9k7a6nBKvwNcjOh+dJhb78F//48vrd6/35GgAmMmgf0i0eqU+Kw/WGowvH7e/7Yvb/ed9cfLb4
aKJXlc0WwQOC9FKtkcApk/mQJu3M/1K0e9PPbtJycnb+aEDLcZieZn1lHUAsWoc59B3PddjSXO/C
BP7HA8nyFGWbTB6Esfv9A9enXe8KmkJbewiP129FlmkeRungZOu0xMS/DLfn+rzrI9ebIqv54xSd
D3FkYNy2gTNSW/Eyrg+3Ejx0Ib8mU1oIht0edyvxol4ERezIxgHK1kIrUhXDfD/lWlyVTH/NuH1s
YwY0fT2RlVDY7eF6I8cWQURY1DP6xhmFCNQZVbRQ0NFa5I5F9zPWo2PCBdysmZiFBCihTBWrBNjY
LlqSxuIFFJVfD/Dl7vV7WTYg3e5UXe/qoPVgjS/BosvDfbBEU/pl/pMo92L9++fSa2zq1NkHv8QW
l1x/w/V3l8GSuxiKHj5+G21//70//sr11/7xnOtDY8skRR9yXKH/elHJv17Z9dnXB/70u/+/D//+
DaUTN1u3a/a/n/unv1lEzi5K6mOqswGGmcXy52SAFCw39sLAfRxADdNRwGdH1usSJ96Ck4Ke0Ts5
wzAR0br8SEy92qnKZypQhHuVTPneDuP6JKCeDk3CHL8Ndn0IwbhN9yJAt1IVoLxArHi+Kz76Wvtl
w5U99BWD+Dplq1+zc6HitKiyIRUI26YnxsxS+lSebm6MC9bRwqbfED6RfgibVkDT1jTe3Cc2YMU5
GVjSXICdra5p64DoSa8M+gqzEsP6Pq8RfjrUIuYI1KCB4ZFnP/uAYI26RAPFXoDgnOmuo0XnYZdH
XWQXT63NAKEKIYPoKCl6umQem27m3S1+xSg1g3016o9S5Re2t9CJUw0hQhTvUi7Bu97Wa8jLMHh0
6jLNj5BTOfi5iu4uJQSchAO/O486g6WOCaZuMKbrFjV4GriHnjh0z08wbcUCLbE1lzOnFlAchVYZ
7seEUNIpRX1XMFv040voz+kqm10kNHr7bQUE5c0x9Hfp6sciHDrkpz5idMJkAgcDiKbclwRZZcsc
xAuCCAdRh6Inb2jei4+uS9JNnTefmtokKbEWbOaZ6CfJXVNRbMdWiYY6xK/rowYl4cA/mta7sowP
mXSYZxuaaeak7ywb7XhYIAwoLiAsETim1Qsug+zGdeCc1G0Q3FQOfVI9iZbcmoagi4T1QZjFuK8U
tUPADDZpo/qoBnFmTlD37VOlsS/WqUzbHIbJ1JCv0I3nIdFPg+EAtc66eN06xa1ojWozWP5FSPMz
r5a+LS9HcAjTHJGCULgOZGCOMYa4sl8qjY6pP2AcDypxG+b00LicwRSKBO9JKs8BlBFD6+tV3dAO
qJDAwKeVqzzRX7XW+GknYpcHmCv40VvaAZww4XyXCfuxt+vxjt6jDNisJRYKMNtS7k7Bo6lohhyE
qU24ppJkrztUQbkrjsp/TMzeum9T+Yu0I7g46Y+ADQqO+hzdrvnWNxq4lHZ+CXciIA9dI/OBcMRF
12u3XwwDl8JvIPKjotZrC0x8Rpeuy5hVzcj0meEKe1YjZ6SNBLbJleYxxpLrIlFfAaTS54L2lu+7
pRcO0aYaALf59HU3fuYftIQgNUGETmX6+4p3SLiGoNVZWD/0oj2lmYsGzmERNYmxhMJm7XojdHZt
6d82YVQfTDNnHSlIhhwxmGPCGpv+rUrrd63kFWQlItjMvy8L/a4JR0o/3u9erHuLraDRTd96Yovb
OsInIBtaeCLUUdOgw0oiZOCx5b+SS80cOddg6oQZm048wG3o3xazTa+X8wN6hPiiXENRoe1zF4Nv
0B1NFHYDxp6mBqnEcr4xBmh8pSAsfYyz6jOzaRs0BGx6hg18z0TfptPaQ/ySNBs1m8Nj1taoDGOE
Mry3CJjbUJzZ0wPw0xHdTvmxVVFwB6i+oqb2eReiYDMa+rsTuxpqmBz9pUx+TGbUbZuEMlwPlXXu
Q/+rpYXW6RZIDIm8a+x4XVUX30VtCT5wNnDP+h1nN+k1yGKmG7enM2UFiKb6wd+QJCTXpWqHp64Y
GFsOT1XTaGhLw5/S6IxVRbNg01pofkdd6uzh+aVMidG4dIsTcXCJf8EznTbQsfMglmvRX3iJ0pON
36IYpfVhjk21zWFUMsZHCTtOxTEPhhZ0HmpShBzbWQiyDmNMFdCAsgSlsd1Y2Z5gLeNoifBCEu+A
RmshITC92/ix0+7bQIMfjy6MYdWPbk4xNfX3Q9PMK+kseN9Sx16oBSZJ891XDCn1BiLK9xiDJBzq
MGeXpj0LrWp412s8SBakzKqdjprlYGyDp9/HHS38wqDBY6gFA5pjtqjGx7GV6MHNiG6x8GZZzscW
cU1qBdntIjLjyFVFH50S4rrWdZad6JNehHYVoEfmuojtirJD1duuRf8/jDPBUjUftDuTnBIsPO6y
92kjjG8qQQOSjuMloW9/GEoGK5mDjWuMDUzDhbvXxuRtQPCqxvEttRmma3Z8280CffSE1cKWWJi0
2oBqjhR+6qdTV8fpodpMQ3afljprau5+lHlDM7/F4mvXzwkJSGhmykeboVY+R1BEba7MmVDf9nKq
2pIRTpKd6oETiJ4du715/PS16jxoUwk0h/99jONdB45fOeRaWVX4pLuNpSPVdas9upysQogABfQa
YDvYwO0YM2ODWr53fWB2YONVynwqmjY4uqH1GqWQDeNa6w7dQrAZlht9SDBTBPmPUIThIcxq9zCZ
42soAFU0uTEddHZ7yEu4qYUVrK0MOUGMDuqYVLm+r9zZk0v30G/kdix6smYVdUFFHUl+m77VFubn
9eYavvv77h8vcfkBYr8YzK2v3+hbUshR2PDKnUF/EkkK5EcNmufgLUcX+ZKN7bHMoTOzfQQ5TWRC
e3Ckw5cM0omQs3PD010BgKR2t1Chd0umS4D2XydRh6sqW/rrjUmsEwQcbq53Q+HQQadg88y2JjjB
fw/Mbpz/eFFG0wzzup2a+3A5whOT6wE5f4QXcbZQXFJEXMNeCwm/5PrVv32vdwj56GwMRkQu05xc
KichSnpEgdGhvkysc9B1FHS/U32vXzXLHrWLrGClMXFemRXDTiKKIbNeEalBElCz5Np2XCJc++Um
VhZSpuv9aAnknSu6MW5q7OxrpOs1XfNKZs3qh7519L2tIBY5y82cIuQVbZUSEDIspCpgsYeuxHVW
F9ZtqAoWCALzDlNXGIfrV7UmJCkgJJ0OklZssASWVuTIsRezKDm4d30N169sSl2yaJBwhdGptCr9
0DaOfkDH3oe2v7cqaCYyQfRLcAcm+FQ3p31oPDAWKQ657lQEqTlA2Zq3eWCfR62XrRgbkMjsFBq8
eYFlRzXGoZS6cWiMuPY6rqE3pLCCe5QslQs6Gdalq3JoARBvUh+aQomgtGRaN5GcuDJ6ahnmmHel
70dbPVMcTi4l77qNxK/hGtS63FwjW/XBR0w/QzL/FyZXkQ/l1SkNkbp28mPeL1k8ggsaVC9y9+Ix
jlA4c0N/dV+0s74dmY8e5uXm+v5f7xq0FNOMZg5vdwBAb/kM2Ln948YdYag4aAVWsytQ4KYURDI0
EJUO26JD8VKx4XWXfNvfB+D17hTjKS+m2fe6xnk0jOGtLPHU9fOilYznuNmE2vhpYI9n3Vf7YSyP
/5WZfROarRjPEhjh7O5p7gDfDLjy0rMGPknYXLJO1gp3mPY+f4cUEDFtwjXyaniOa/ep+hRPxZHR
lIZIFaX2sheEuRyzISabZ6VO4Y/5DbzY93hhYuH/CJ8ytB5bNUE4XWW/gCguJ+W4pe3JBLHEl8Qo
YLoxzDVDEOjWhGahEmhf8wU4BoJkw6I+P8KTrgdAr5tO20J1DPud9jBf2q+CuxOywRsTMQSII2aA
b5LTV/cQ5rSv/Cni4fHmR/WN9oAZjSFhhhsc4Y19ij51qhjsqS4/NCNnwG8sjninWlL+MLuPWxwh
0tyE1hdiGPC2JaDRJ/3tHoDVOrrrGMfdYDNGaPEk6JSKDbbzeAFNOafpK7iTJ9RpgAvW+GMhEqSM
Xr9LLmfkwz/a39ZZPop34+A/0o9nr9dgxzJg75L9dWLPwLIi3+KX6eJ/j3jDXwYY2O02OOnR3sTA
360GFm2bQnJjVp5gioWc/AR8diajFNvXK8cBDviZ6QRTo1N6jD9xXJar3F/r5iaocRTgiEVvgbEX
wEMnbqqIEdYKeRygqOGOnRjrBpJ49/6E2mI7fgbVjfXw0203BE9W0WnC5+1UXAx3ZrVz1aNIt3/C
td+xIwmK/C95l90RKd42f/+rdOC5sy9cvr///vtfEZ5olsZ2wlIO0lTdsmwe//p4iJDO/P2v+n+V
1TjEqaFj1NQOpUCysk5+iWOxSz5JmXqAcpqiW9ho/l2kvCnb0lZUJ+d2/uIIYV+LRi9d2C6T7emb
miA2Pop04aTGxMY5ez+/g9k5EOSGu0wQRCmZsbNv2Eokf68QTVAGPs+/oPttsk32BoXjFg/ornzu
7+OH7Kl8buk4rEhR+xkfINa+ph8mBpdtf04PXPvRYWocsBjrd8Z2YiKxVfcsZmgNdshmsFMjn8a3
b2Bsmkg1XZkeZ8cKzBvK0tnEHdU+q1swzCPd7JPdr91u87Puv+2n7ASON/yFMQFDg/qFA8oiru1I
leYBTHuLPxFDat/0rZG/Do8MFp4qPnSsNrCKeYSzGl6DQNaPlGyPYdY/Wfccsi3jxwfEZtULEgvn
XGzOGCXw6tIbTnn/Dkii3lTEJnuXfqLV34h74xkK5sZdBz/nTxtjt7GNntKF0yhfHWMdnbq9tgu3
5hlfqPnelCvsU2us9+09GEAEz9kLwdEzrheUTWvkzpgjOU8VboDPeL2K9rkFrpWck5vpsiAAngxt
9RMwWaTW7A68dhV5O2CWwD6ZYIcYCI/dYrw44lMAp77WHxhW6iE7nRMtcujiC72BwxYZ33ny2GV4
otpBZNjzXww2xp3+nWX7ajd+UILzUrmAb61D9TYd3Tfqyi07tw17853AMeQtoIXzm/WOkhCF6PoQ
b531fzjyl2Ti/3bg21LTTVvZriuXZOM/HfiA7BsUXXI4S6c/41kKvWWN4fD6odxXuShMbyJoXe/Y
ZlA2YTT6gSOJkJ0WXbW++g8vhiCE//ZidNNE8awRqaz+/Sy04na0a7cfzpGkV8i/VtuH+XriLQLR
hsOG64eHzy6GjsEc7FK2l4ABLjbLH/hHosv15fxfYvd/yLtAiaA5f/rkvI/24y8/r0kZ54/s59//
+vKzaf+CgDyI8ujjz7kX//jJf4Z2q78piV7HcTXHdnVTY1H9R+6FI/9mW+RhEG1h2pIn8NA/Y7u1
v9mGhh7dUa5tOKg+//qXf8Z2q7+RsG1rGkeqZpKY4f5vki+kpRMo/ufjzXQMW+mOaSml66Zr6P+2
6geTiUQ9DsL9IIgldGTxk2Z5w4UpujSqrY+DYaREIhR4OLvuo+3IjYElnQx6d+7JTTTt/UDhTQ9q
G3XoaXJifDwLVQrtymBT2uqDfvelG0HCF/boc/kPQLVWpb9NY9qTQ+DfRvaxnGbbm7SDNCbK98DF
5y2x7vjD/DJ82KZVrueOzmA375yuZOkNyt2g9RIDV1JtNJvtbwtMjC1h7YzF3jRF5vUT2iWZDx8M
ubKT6SBWtRkW6f547IMUBdQMGFIlLiDr6pL1OJZ0t1qlpCGEcE1ot2EDD5twm/v5rSj0yjPj3sbq
+NiFWeQZSYfpyuxvU43YodEuxDpjELuuGngRTcscXp8Sgnva0l2PhluvLGK4tqaDtp0Ubgj4UUK+
lBwfkw52BgkXdT8i8MgJ2JLdRz2ltKhJbbnQakFxJNlbsY+bOiTF9lTe1gNyBEXWq0esnLrR2SDj
zmsrL6gQulddtBnIyAPJUaJ1LoNNOE/jk9ETOOlAAirSYj9amPCk1dw6C3l6l5XyqWQEdtJC8URb
ZU2q77MdDvcWpu5+sKm7F/Es84q68gocs9g/STyipyiOZKRd7IK0HyK+NAXzF6xSX3IRToyaomyq
PdE6++VRg3EdzXJ6pHnzPsQuluqc2IA2c1Hn61y7oprruM2grkyLIypZIGs6M0c6ZruktQ9DgO9z
opTCPpQeHa2/lb32igQtOc2TxMs5kqXNRh5iHwDgCO02iuQS9gV9fxzwM60wB1K0r9vtlrbXpuhD
KBkNqMqCA5yLckbKVaWsYxel1SsDYaJKaMco9GNBUNBB0Fp0oPAiKjywxSSXIiMAbzN+4YV40iR0
OYbjkKoCMFA1Wn/C5B5KXZ4S37qXqXspkpAW+vBuBqhgaj1+rcqwvtTsVFGuDzthkJmWdLTOiTpa
d1ndYAV22UrrZDqIJDw1FlLQdIk4zfVtQkwn72R1aHocseaA72fqmGEmNiQdQwzbLvAxjnUvEiXk
PvCJ0u5CNqKW4jQb4bkL1dwg2TmRfH3fS6vyVFVf0Nbd0lPcIhIdPFQZ2BMICUgz5az1KHxMGpMB
84zaAO8NqhN1Ri9c3SpM8T36YYoPU5YPUf3gZFJsC5N9hVbO39hhsEoW8ttyqrPvk2+bg53EIZFt
uxRJtupL5BVzPawLpw1fB+vOT+12547MH8hdI/iMSjHsKV2S1zh+qKylhoE13SsJAEq3znQUcMjT
zK6nl1wff06iV9uwt86VPaIxr+VG6SBeLGfazGgMvXDsoW2FFFKFla96Bz9/3aFQYeqgp261tf3g
vm5D2J0Q1fqLL2n018xsOfDOKi9wGCY21UMJu0WZCk/vbI0eGgk81BbyPSS4O635cCes5XrzMY4k
uSmNbXOgfWjz8gEFGG90ah3ld1tFEBbVA9N54eRIzYL6q5PQebLMNEFWAdST5OWmQz+BxfUfxsql
ystonaWPWVhRWkX5x9RdzZ5hcGgILcOEGv4sUTLr7mBcooG9aGqoixH4/WEMh2eFPe4Qms++HaMh
G1P0Rc4+SkLnvmdmlZR9thoX7Zrj1oHnBkW5TsOQlmjZnjLH+mnHvyJhP6fzIqye3Barrvw5oAsl
ng76gD1B0rC0J5URMz00X0FkDETEIwxBA6fd9MggDGnrnqs+nRzYZjY5JDnAFA1RRxmxU3tOycpU
FfPSC8PKztDq3t4iEK5vWzEBlY1KPt06yra+xXSrxVreCxzXZqWdEtRmeWIcx7LDqQFVvA7NH1kJ
4coIIYIimJ5ozh7IUKUqpUdiiLY8BDpld0Tbe3HAaIbqbqss+FFpu8apLgO4f0TOeAaI8PN6rpKo
eeQ9GYWrhEhczoJswENGoL1urS3LYnjryptejutgII7OSkYswwllrq3bnjPlGKEJg03dgEZz4r5j
Sep32S83bV9jB2EqE6f7ZirHPSDVGQWTk0yXVDubKSZVObK8tNQtoYnIFTEZ+2MNX7UW1Gguifbw
3Spk9BIcK8vX7lJ0X7EFyiSNnrkWMK0mex3hTqDTpzdIauGyhuLwzmBcelegDESsDnJWIcSQZni0
Q4GyUUX7rkVZyWQY3Jpd3jYwo2xxMamx49Duz8rsuEL22tHU3MeoIdy76EVyJxi/34l0yPYitndh
2eysGF902z3Oqvphme4T8czUjckLbjyHbuXw4uoclvpIdVV2075QFQ4I24CCLWZvMFySlct51zd7
1lXaxgIXyFxdnCHs7xNAHwMuMTrZZ3eYJDooB/Kk4nn1DKSpd+9nQ0z3flcxz5nm727JXIxGTMuc
au9lPTx0JDHvm4Dj32UykJUcmOw5BhBhlKjzZBxCiaO7a9ccvxeLEWBRJCWNGJfsIvxCNybhBXTt
N9VY/Ky6yV7Z1ZJxH9F/6k1wRdYAWXtwDg1jZ9qMIVpm46nunGTTmyYeariBKcL4znW7dbiMRbrC
WfRRe595dkPrHv55foxqZmu9huxMt/tb1b9GBIj5M+i5rEKqlAU7a8yyi1Y76zCSwXulFBZ8XSSL
CWaRh4U/+gK5zpTJ95AO3TC7XOABTLrN+GLXCeiwKnvSE/VidaRqIKy0D8WgYcpFVbeu2lzubLft
NnPAB1ro8E7H6MMS8/Baa8FXEeqQAJ1kSxLu0a6GhhOId0wTBtWUdH/0zOJV5NgnaZu4IDAgeDai
CNph8jlL2XfZdvoRL/aUtGVwUQV4TSuwmEL0D9nUPqddj9a8CgOvaH1PzdV+CjBfBiMVOF1Z+HbG
4vBm5WpwAN4WscFvIWH1thjBaXTQPctPza+Ms5GLG4uUX2+MRiiPU7vPovA+0kvrmJTWR9ljntXr
+T4SCAHpHJP5+TqVLiti9W7XsB9icEtG6PvQMiRA6FE0u0mFt42ZNDdhOt9jdoUEYsTWve/ov7Is
XBJo6GjpGCVqtk9011S8L/FvpU48eqjQkuVApbO9UXzOe3Yr6cnBBG/lrHXkcdSbrKGgbhsABE5g
EdWQ9BNjOrpVdX0b+CrdzOozTkomIXiPttim0kR+ktfdr/olukxI7bMJ5LspC3vfiOiSchUF0e0i
rZnhkIhLri3avWEG6jXhm62qi64apGld/BDP56oI730TjVtrMx8KUxMfsUu0JRma0FCKDEED8MbG
vJ/IiPa0DpJipYGyarSHYuxzuMAklmI/wdTDdWwJOrfksrjHWHvnpWroHiwmmquxqO+VYZ2cjEjd
hO4MFpJuh8CSy4sP5tgU1LmuNRsMgHuxY0Xq1nMzo+w0qxe2vOztGuyVRl/oxOA2d9hs8BbowiUB
L9yXhNA+JS1hXTkTNXh+GKwaQzic3bzfCg1Fyc8E7ggtpu9+jEqHf52D0Yuc0SfoNJtAMOEPZgp5
k4wGoIR5HDw/lt0hFb9YY8DZV132jn1D0Z73je65xgIgYsUm1ZTnPnAWBfBi5ZsLcBdlvZ96o/dG
V2GItGicOayriiEVs9zZ2TSTYxDlRmI4pqaZjXVXvVfliK7YKLvd7GMbw+4dru2sMle9PzybkdrO
Kmf4tzCT22x49cv4q3fYjcbJeGnC/mdnMGOLTTJv0bHcaRQbJ6tjRSEDa8wCaN2+re+D5SGOv8I3
m709RJ+N0R81h2M04QTwGC98hjBUMos/JQgfD4fqZbKmn7JKHpqYGTU7VoC7ozw1t6awmCIRq66D
Uy+axvSsGMN+w2hQaeFnkHRMgeLqPSPO2rHxwM13dRwdmq78oIq6t/vpeRD1RhMYo6Q8Zmn13iJp
xBSn48Gf3Qd6/VvLN6HntOjHmD/NARDB+cEu3QfEvR+Ogz3crdc1xNFUIqOtgw9f4FhBYGOZ+iag
vFHmcCsTHMxImj23Lw5FCs07xeqV0XaXPYg6oDl2Y+9sP/x09R/jPK9nqrd+LN/KBoe37f4wFWqY
Zo1Q4Akjwxe7zzeFlhG7E7m95ZsEYGNiEV9ifrm0OFpKbYAMumX5U/7dHEjotOVzJBblNpoAp7kz
XYTG7RKSFc9eGtL+0XSa/2EMzB5aMBY7amqGH/yqOM3uS6wEvW0ccKKDZ/IlIXlivFg2oI+hvotn
+ZrXpPYssqO+PeQ+K7Tw16lVHLU8OBcWMl19JAqPdYGpARZHx642YyDvC01/NiqkmiaSjSCxPpPe
84vilvkufaoqeXJN4zYu68ukxJ0kbb6x37qyQPlanAJwJApVW1lDOigxTr3WUU5ml6E9EdK3w8X4
qel7v0ADMsfmZaxNMMXlExpCADn+uYPDIgSbQoDnY/JOICj7vcr67DL3xP5XrhJ8Nze62X2N1ZI8
mGwT/IIlrE7ESFwK2AjY6FrZ2tlxflayW2dN+OVa433qj3QEmARpEgSfY3tGSVwfU+8qo2mwfDQ5
vi7LpSVd79yQ4j2jHJXVY1wEicfQl3mpgigE4RvlxWEs5KF1jV1oEJJoSfJrILiSsPwycEVa3nMx
OAT9mFs3CAG8kyNVfihtG+WwLn0C3TFlK2+e3LtOwkTrgRBDn3b9GAgVZBPT+sG24pnuRco2iupZ
hP5dQlbl1Slv9qb1+FDaOPtzoXdrrBOwVLPkLhlFtCePBQJtHN6KRAOmajVbrZgbsttZNEpkDsNM
HVVkEpON8FINWGCPR34xnsamqAAI9Vuu/cwBjPY2QumAqIP9M5O4m6bMbu1BPEZQwwVqmZ3wzTsm
ELVHBQjZMiW9Jpl8FBbjaU4U666LEKGofhY2L8Cf+pXBOTSPKr00lXpxs77fFVQRoT3M8Dxx4c4x
xOVZzOeUUVUi/J3syiWOLPyo2dZFWAP9lHmRpjsnZtS09yO2cYFxtkIcDupsO5iL2BaAgKCYD2/Z
O36q3viEK9PUbOPigauF3cKm5+g5Y49Cw06JxlAsAudTfOKjc/aZWeLSxrtAUtewCd0GY2JF1qAo
XmycWqNCCIf2+rMWw/SkRZfKWbBc/kKGbK0nAAa3XPrueiMWzMcUwznxZPdYQI3hWTa0YIqGbhVy
oo2I5AUPCNfFYn7Xk6oimCs0N62DtK7odhyXG1lr8BozN8DOnYD2cZxzFOjHxJfhxinDdT1H4YGZ
/6ZH3Qujfglc5LizdHC1YSnfDYCWfVN+mT3T4rG2vbhIrb2BkDuW9P2LpPgoCFa+Gchbm9UpcWVx
1oKofcqjZI+rYB2GdQslHSezpYUHQh20IXRuoh65EtNjCItJAA+lPOY6MJIxMKnbdaAH8GtWCBGZ
rs31rilZNnRanessGU7G0OvrUUkI+5QcxfgYh73HdstfZTlQJodMj5aNzZAiljHFtLd0eHyB1R6n
kAZb2/mvgQlStCYjaUi0Te42jTfXhr7T6+FcRBjwhUVzMpoLkJ72r6znBO1URSVp9a92y3inGB7T
VDBmrqG5RhBAIAlSlQypIkusnu2NLMV9l8ocCqhM1qGk8MsstR2NNtnJxUgOQmDHNVXBiWIY3pMx
e2ErTuYBF9tBIVtJLAvRk32oQxzRVabWpukTlYPUc01sUP8wdt+FQY4g0BvGzO1At8q4rTrT2euB
RpCguYC1GB+XIJja8v+xdx7bjWNbtv0i3AFvugRA0IhWoqRQB0OGAe89vr4mmHlf5LuNqlH9aiST
QcpQMMfsvdZcFCrTsjkOcX1Gs+FJlGJXw0hkVwX7S6q+NZ9SYKzHP/MI7ilhQ2ezEv02fO2eGYTD
DfTuVx1t8H1fis+11WxEoWwctQtQ/gUXJRKOvgm9wrcwTKvESZTsclgLjp0tIUkl3TM+lyl+jAYB
rhn3T1GBr0/y14lcL7cojqfaqGK7KKF2BomwzeUXf87dmRAr3CIIT6f0mOISX+Vxe0kL5aUTCooD
k/CRC3geMkNEeW4o7MaAuQeicPARCvgCyQki2RV6xLpNVBJPy3oaWV7tt69FE1CPBW9bWnHmqrj2
gH+QgppRGc0JMe1o5Q219SOI8k2fqUjpcYA2XOtnHH8dHKhs4xvsO4RogSzXIzG7iKHLAAiaIWUE
KRgsfsfOtENyt2Z5W/lPqdTQ7Kq+a0ElD4VLedkyXax0ktEV8BA0pbwL41Rb61JzVsYWjnQMoCaJ
WVsUuoF6iMisx7M6qGd3GPJl3BCEHTcKO0L2Oo5mUvt8PGRhqqMrktErTDi+Vo8XWysCY6VwqzeM
mbsuQKWpULDaxopc7YJOOlKQ0dZFlTW7MhdDh9IM0LZFEvJQ7itBgNjloeyf8pGnSkDUClUYNhtg
r9WJ7ArKydUObsJmQN2GCjMvd0qv8rA8G1oWNSaiALx7RaqHkL4umVRFsdug1/YHi63I47eHklXv
SkS9el5YqUNN3vzLUfD4MI9PQEn8b8PBn9dYhTpjTGpLo3ES+wwt8GARWTHUswkYh7oPZWh5ly+y
msdDmLNtpbPypiyyqYcBI8wKWOCPp4YZYct4eDfMReUVtcw/OPWeqkjkjUbV9j3kI487ryT3NsTV
iwQODlCnIormID4eOu4aBDvi55+XZM3cscotvUruKKn9eaME7PLXdz1ei6cM3jiOY3yG/35jKGhg
KBWLuaJkeAvqxmMrWez+PFj1krX2+HcULTGRMhYci7sA02OLN6kTPKz8uATQNrQBinUzq56N1M8O
RcB6uKf9PQ4UsKvM32dGLm5NFdK2uOAbO7hLYp8poItqO+0y0wkJCUar0WW4gIqczUpsCXDQskTw
mAkuWc7EP0ydeE39+hiVrJFi5lK89rPMfDpET0aMgzoDSoVGjwTTsNfvsyy0mzLvt+wJtKduiry6
NckLoSoljM9yAFM+Y3VLFVJfBar5MnAbgoOiqjhFS/YEEix1QjTCRbmPVeU7kplYRo0KRDLFL5Kf
lk9CSbqQZIQuY/RuCsZlEgiIVZIHhMJ+d1ZTq9mLc+hKEBfWZQ5eygQEX4xKvGkpDdmlEexmxcL0
OnaFPfcdvPtOHMHNiptcnLpd4aP8RUoswidwAbMWqIS6AWy2gcsPv76xTf2O7VJtkHOhK/SDPETb
PBQs4uTgi71vei4FKVrrfmrRtIGjrw6AjcqfSi7ApR4DVd5UGEFrZfJSg7pnpr0mgAJWeH7vizi7
ZlOdVuU+xbK8VcDb9wKIQzWND4oi35IKU7WmLarVra52WL9CDAjAzF6aCa9V8tLLEDoDZTj5nXq1
6nI7WPFRjCanrIpXivHs9/OJkBI/R9rLiDsDZ++7/oNU+PPya0sT5WKbgUrTSxFBUvyTk9jQU8Gn
ETe947qDYowRURCzZ0013lSBDk5PUTYNxfe8Y2TFovgz1Mp7y1+oxRRGWlQiSic3v8IJYGEhP9ft
U9FhyqVQSTbP1Lwtfx3sUcs8JLqOt25uP40+OFskiGoFDhpKuzsIARymYxyY7NxUkMzaS0n2bbEI
qNMyzT2/FG9VO3q9PLNLjLqfZmhZXrHPpQLOXEnYBPbPfdO+yPEItVnMoKSk5lauIi+Sa5exkVm+
Qs40RNk9AbNHx6Rf2A+rOCpqO4T57rOrWOH2RGsiTS+lbH3rgUY0XkkNSoLdYydT056ECciHNVSs
+1CCtEJYU3HwtI4yvQnmDfCh2UMmjvRzThWz0FAMifQy0gKjYlYDIM1n/oSczt5y6GgUKZ9VMmF5
Fz6OGag6B/e3tTI67V3QAYi1+rPUxR5dSmJwacHFfUuuj0zN25co+PrVoYacsFrOR416aF2HNRr5
ojlIk/mG6eUTAaUCIlL51RcQptQFeV7BL017mM71BOExdQPkq147IMRR/fpFh+sW0BBlYaOcghya
0jCAbKdeQwZvrD1JFOs2ulGIu7SNv6YcbbrcXCK9+W1gH1vNGP2nrOipCwqDHVn4RBIaESJnEXhO
sMpD5WMukWUXFumMqvU0W9XV75SfIetJWfapuRZgicsWFKHKk+WtKDIqEsWaHxkmMRC2Vz3iJvWj
ntuxeK0N6QRSZyCkqB/cWoUDUL2yybJs+v0myeoE4KgDCi/Lh5CZsKXMMu2FjjqIjIDirzUALJ0V
gWpjBcc6gfPV9Cydo8ipfomoKB0tAzgSR5wSs95rRvEmCtpRBWrkUEaIw/kNRN9WVodTKwXrCDKU
rUBZgxIGJ3nQJNSg4UscatXa1OtlmUrzDtSjFwQTa2MBvlEUL2t3dluW7E0Nsu5IXqItNlSz34VQ
AVFkMpnvE0N6qmtygFiCNRrsLWxkDiyAa2VhGjfo3HDZ5Ep3l4v5UlZng+zjSaUMOPpci8sbsZbQ
CK7wLXDB1+HsdpHlCviK4C3uxqagONERJwr/RwAU3CDDtPQCoWMLbl+nFmcNxLaDEFsWC7KjTchp
ihIkcyJcsyR9KvsvIfDRDPYtmDBxO1VkOeh1sKhPaR5qpqsgx5u1LnDl0lxy1i3HV4B86tOROtUF
jc8ZP/UlR2SX5zoBcMrp8XunlnQ4MUmI92nxChnFNWzEAgE7k/vMklsV8cpHOkHaLJBYESXTulPT
mxEiq8zSgGz2fLoLVusVJpSYkZoK5k6KbJpM4nB3bQzupV40CP2q84OV+1ddShxlGmovUz8t6ri4
aLTvknFrCUdt6oqs7thr6nAPevCoWP0uChkVCSUzqSYpLYWioMUNTRf2s0lBiEwA+Uzzt5l+iQWq
Z3pnLznahyaOMega0iop6LrX4obBFepeTYV1FDfzUH9QxmWzaMZsI1svZ6AV8uozDrIrYopTbWEX
KEHztL2fOn1mzC5rkCcoFTvRUl80UX0rC44ZJJIVa8ttNBmpY/FZUBbiHaDyXiKlKGnDgKgM6Z4l
Lt3XXazpLu3ATxHHhdul5S3ux10fXQFLfosBaxwZARXQppT7hIkW7kZ/EpkMpJCWDbLlsqBMLMG7
s/Hzk+8i0W2vib6KJ3piZSx7tThTYi7kgxlF7iSq79UsLt0rf1/4rZOjTugMtJ8BzmrgJ7ZRlb/i
rgdX1SK7jKKTEtbYfuPoMrSAJU0qSInavZugQ5q2+aom9SOr8tc8ZVnQRYQj9L9giyD/yscLa418
zf7RYAIgBg6cwWfYKpDPsItQLiXCpv7SOJ++OZLZQUN/LMjITqVkY07PQSy0l7gQn8rRkUUwEfT6
lFPqk1fKTJM77NuWOBRhVyiwvTijZTeObj5EXAlaXdGnLN8p6DsIk0iKquA3C1Ly2VYoAnwmCtpi
ylpvq4OY0S9WOTDICeBt9gP9Wzn41Qj6Wpyqfd6y8lFNZkokJHsqr2dNgDFihNt4VD+HPiHkYXox
oRRQNCORY+gRbaJpULL8e7m//QJ2ddNC4B4zsr/gedmjqr+oorHFQcnoo9OFG5TpSQO2RY4vtjhd
NiaG0o7or1Y7NV3CBlQWvouKn6IJrzmjptiAF9XB3a60Wn1DGrBRc712RR1SVUjJ+LHcN9ofWac+
1QZoPEFpLVPzKe99FioVQybycilpvwWVT9EI0ldDVPYsEI9m4Y2Kc1dHyGPLtWYh65C2Cd+3EXaV
BFJWXsArRQL33jyLCSrzjk6JQlB8Mc90ZAoapIX/YkX6uxjSFwj88TAl/msrgh5qTFDD2Hd8aLBL
pv19qnKGDHm+5PHsGRFUziYjOo/tEFUFWiEt0VKGEqNqMj6VJiIGxNAcYyRKF/KYqyfjJgcNrdLh
x24cwISmDILKVkGkLmhv1RwN26rJqNJJ9CeN6K2S51PHItLzTVSDlpxcWAKhUZiMd4Q3m3quyc6M
w9r2RbiShUKPu5tcSSTGj3CvieJq3+HdxEbzMVKucOeCcYWTqwJfDK9VFVRArQt/NQBsKIJTETbv
8gwHbhiJbkTgrzdLqgAMCU9aaLV0T3ZW0LY7uje2QceVZtC+bNhVFI12lHz0GYo53rgUaiaTs6wN
wxbZz0Uw4tsgAuNBvoNfNWciqzBuxeNQOMjDyPSECMKqmb+cIQo7HDnfE3Wfpkm5VbhXsDMlLPIM
oqYnHSHvEOeIT4PtPMMFDBYfTaXQnh9ol0qtOlAn0M+Aw6Z1oUWHlLqVR89Z9HopuWql8lUGSfwk
alsrOdZssi+dNO/HEMoVLbMWEyNaclTyIxNWFsPp1wJz3qol6vZS1FZzGaOVoppXdtjHqhB8kDXe
WspCmPWuuByfql4m7U6sX9umyBxFe7fKb701GkdoIN6LcnTNovmaK5TpanqWUxMMVz+5mEWwn6mJ
GAJlMRgoe71Lh3U6C7+hg9JSigbileeReHC532pa91u2COJJ/clTY/GmCh9pot9FdbaHXM7B66Cc
UXCJzVIwu1Ygk1Ujoioe8qM8p6+qxmWdWyh1KbbFkCAyE+6moAOo6UqIGU177KVRdNRJpjjYtms/
lCKXejSiZ6gBK6AsjIlT7oQKcwhnjbVNDFplWvqBJEqlvj0XlqePqrkpcsMzx1fKM9QIdcFYm23/
lcu0ZbIS6f5ovEvy+Eo54tblSMjRwtSekOnHERYiuaA/Uk1FNiVl1q/p2uBABfrREbBoCdu5FDsv
MRdOzRAABiuYSIS0Ocd4uhd/fk5ES79uczDaFrX6wIw/55RdW5e9Q3Xh4u8+GtIk87amL18SAeib
w4GG+AG7i+6IVUCSbOni27rrOYTJxKfr0XUjDGC2nwGEjmY2TmaEMyubyXiamLJxv8gnLVBZaFHq
1JR12EReP8gJEWjS1zCBX0xSTI7EijD3BV4h3TpLzUgaZbGXpFm+VgR09JDuYo0ArlzpL1YuP/fG
TxODDbNMcq98SthtR/ao7Zd1dki1mLUN/81IloiOSlPP98lVEzu2uXKDm1hWwYrjiYp0t7VmaumN
uGHXJ1D3cwc2YvVI7md2iyJYBRmBLqVag9iFweSg0fe7/HeVJxhXukByzEj/UqexxKQX6y6g5muo
iu12HHKG5kl/777MQg43SUU3iRJjZ0hEIk4p5Z6WLRfQ9dBnS5sMN1OrDiGISM+EuNLOeNq16gai
sfKAvzzrMnDWiPuXBR8Eo1YuSYIdw2Zdp5gmUcngMmjprOUbSWkHm/7W8xz4MjfrSauprEt+9Kmb
crTtMUc2gkZ3fuxI5htR54fROOERIO0v742roE22rotPsaAMbkh5BTllTrRz3cGkJvxQSjc0c3y3
mIZ+owkbuey7SxIsmNy4R6HX08MNUO+L489Dffx/Qu3/QagtqeZ/L9SG8xhRgWj+qdH++5v+1mib
xr9UZNaKsWiwZe3/CbQt6V+aqGv6P7Xb/xZoy8tbdDhUSTf4BCqq6n8LtPV/WbphcB1af6m65f+N
QFszpf+w5WChlA3FwppjqfAI8NYh4P6HOyHSIzWmzByS0HxrCsvaTv6STt3Qz3if1BrGaabKwKFw
+6J+UmHb6w0uetFcq0n0o4/l77lqhQUOXUG9RdcS0IseIus8NX22oxJv4f2FdStgWS1VDC9yM7DI
7Ig8D/alFGuvIkAm6ZuakfE8VtrTLIwk62nGfB2a2aQlqpJwIeEL0hjRrVEOvaxK27VesTeq6wnc
19z2a6WBcp2+D0VZ4Yxjw9DLT2OaiG5ep540xG/WZAE/NoPJSVPqeIamVm4gAs2AGs6uIIKEV2ra
UxOnr+YUzHtR2Rp5LtOc3gwtE08Oq/F90HdCh41qyvP6LGe5PWmKRZjIvM18fELguciAU7DZBCMh
f4wOxEw2yrnNTZ9UTIXIQsC72tTnXhANq8SK6zeRdjQlQg22vRKKnlKChOo0BcM1AZSzEbsmBO3j
46HV5S0YyMlNRHh7E0cjlYf11OHjSYAM2ChH6PXE+J/MBe2hRsJVBZ581Ph9TV3OniYN+7Je1CYT
Rl1p9l1L1woA6ew+wVghqug6pAGIGad8RhStTveazq5oMRqlDZ4tMy08vRhP6sL0SmXcrkYynuu0
N1bxICDqLKDV9AIW65jYsQRgNPZtazdjxI8C/Pyq4aJ/eckGg07rSCprDhEqwqe9DnVSYJSh8Hez
dcJzKte5QoItDK6swOyuavomLjLU5+1scgbRU2px9haFwclMaeYVQbkfBeNdJMA2GVAJUdQgxl2l
3YIeTTnrMi6b3DA/fC0c1rkioINPy31kGZFbFYgnsyjudoo1IEjTy9SR2eccEmoNLQUaJyeVoR0j
At67ljDZUU//euBP01D5PvcRQosS53JTFwBWylMg57+AZTnF6Gc2G3hCtU0AXINfbrLKjDZmBMFK
CVlh5HJXnIueOp3RLB1P4lEb4hzGJKkOgShdDb2mCTG3J5PNoaTI0SGBmIqOUIJ5j5gQocpLZUzB
EabSVkjYXKRKYX4l+ODADj2hM2yuUwOYAbJmgOGKLoC87SspvutmeMh96UsNC9CsPitngbiFU1VL
Z6EC9AiBgZlJJBKwpXNsd3rkO+II1Ve3dnkWXcB9xe7YsYDuW+nbzAIyMxvRFhMNtsSYbgTLQtku
oBlXrCizZxL9gv1IwV9FOTX4aU/aQYzOrJ8Td25BL6hxTa1dR5rF/oqSSEjxjdy6KUhAeQG6ZMc7
9JE7z/K3VicvaCUFBNQ5303HGgKC+Rb32Okqihd2SFvTpOyFZnfGmyblhOpik5zK4iyyw4CdUwGe
i1jAskuUisXSPBmGBw0YuJNbQU5GWbn2xwhdRMZ5T4RTiKDAKacBgSMr5bkmqwn5fM3QWIPwGRxd
VkrHkIYvWSleZYgD8D7bjQYXmE07QUG6MC7JO1VzZF95VCjqVym9H/KZNQJ/h4SabbUovEPzqw5/
Gao+ru96Jsv2IP/kIBvZL6/Uc9vmp3REb5c01ftkzjECv54spjkp1iAFy5VfhOOqb3J8rmBftBzm
ipinv6tgeIbAUIGvQ8qJa7rCZ2z64y5SuhFKALXHTgm/UlihHLzkq06rbVDCi5Pb4TeYmMgRk+K7
TcvWRtTPRqMe4RPgW1OgvSKXQVk8R7nXWQYav4wo8gJLcRxK8AH95yxIf/e9wnepE6ZzidIWFbEz
ZWZPGKpzar2Eiywt1OY3SxVgO6c+nHUaFVxvU9Md9bK54Zn4yMfo3KQ+0HBdCDa6AKGqnBs8tmb3
kYGh3ZXEDaKMmdhtsMXrdYOpSiaN0GCrN+aGrYaz6OT9rp3hoGCB7eryJ7+HQ3BOw3Sk7Ske9Rb5
Tzoq+zgzD7IxbsOMcpwK1pbyqOyYKeJ1uSQOBWkZ9XpTeUON9JGmfmQbwfRTRuK2HKZfUwmIpOqV
9yApZZIIo7dRlI5h2Gme9F6KQ0KLLZCdRiU/K4tQpFaRweJUb95QB7DL9wcswajvKhGErNLMz3Pe
/6ZZVbF7txXfv2gSpRdBhs8p/0Z2W1DtssxN2cbFyWoCw9XTGWwEbhjiA+RUj58KXCbsQzRrPYak
/gL9PYnW0USraOsyMGdEmW5f1j+wZkc7j+MaV0TDANi5kUyvu4/MzyiKDr0ExQSbEwKcUr8JdfMs
D8ysftzeVa3em3VMsdEQ1qMVnAJt51cAGsqckZvitL8PhXkz5BTbZdn0SR4X9wBFeY/7o0yyfptM
fMjod9Ron2q3GMsj9VbJLRqsonEx8sjbhhq8bb3Honqdgko9dKHB6mIqduzSnxl6TOoxDvVp8iWZ
N4Bl73Nrvk0GOi6LiC+2BSdrMNEU96+6SKiIot5NZqC1nCbugBQXSI8dyRP5XgqKsoe/CK9WqgOv
aKDTsIwotl38ZkTYfitQJm5eGQmBW/KvzO/LIx+P2F1lwn3AxGFoyZPBanwLOZBq4DKGD910U7kx
HCjubZD9cKvOWyEcmItRd+tLPzKTWcpUhmfVQ76h4u2wWtoDIsOi3ef3QUm3VkXhrot6+Lu6+N74
2hUIEc62Uv2uqB9Wiu7MOt2JLsO5GbGKChot3LP/AeCqG09lNwdUwGwpPE2zigc0EMnTVRi6Yune
ZUylJYrFjn00ouwywkindoYdVtmXbKWnVlMOYp1/ya32ETSvYw/2OJK83JBdEOy0dc0XP9lALbv1
pKW4HdKnXDdwZidUItp1wvpjTrKDUUOeG+pPvFWrphrPVqpepSo4AIv4kSsqY9W0k1voE1MMCrt8
o1ukgM6u92IF2a5CmhtF65J2q9eLSu/hukC+nptfefe7DdEiFQ0G1mxAPRykxffo76bkG2ylFyYA
1aXAeG9yAEyB9qMbMlnyvnGP0mM59MKhnREOFzFllFSzfgEC8eFcccTg/pR1qW0GTQjAjeXnKW0N
W/CNjyhHjqQAhWKBcAhKDZROQu+Io1SgFJCxPc021j2bC9aW+6/ZQk2tzxejDr6Cvr3psbAzl3Ul
taNd/qMq8O8lLuuogQ0TYoE2aZ/B4V0HiGXmGK2N1AjbghGcWt1KEMJ1lL3TnSYMuwMlS3oNlY6e
jSeiEp+0iXGY9zDIniGlFSvUPrdWWiA0GUPLmIkv3VRvK1PfJkNMut/4RnEEe50V+xvK1ohTDBly
FGaiWdewzLWWB6aFAG2LfmOVWJxVdgLod3TWt6aIiCEfbEo0lFcFeNsorypLJeyu91pV/rCS9hAH
wpcRmldNmomBk3Qb5DIW+hnmnqJu+xL9UlOYmzl5lhNkqopOK4wWtj3ELWbp5iA3seS1Kacfktgm
V/NtnTDQqRFBzhHoV50sDOo58eA2Ik4unE8el0y08vNlkhHjetcJOrqLasDb8niqmZ3lLAB5MI28
bQZC9fc7j39HFToZsyPf4vHVj4fHG+hGQ9H+8+Kfd/68ZqCb86Up2jy+48/r//j1jxcfH+w/viZJ
4r0id7kHj6mV3MfXMcOCt388ZdwnBOjPj6xo5FHBRfQP1U4ruufCSChyLH/S40GyxL+f/XkN9tE/
X+tqJdxVxDRho6PIYn5mj9/x+Cr1///Sv15TdyLrVLbJAG8e8pFuEZbMWYejM1rSOH2RruzjxcfX
PB40zD47jOioZ/WXIpwD+z++/88/+wRyRYeyEsAF64jVn3ekQk+8iiP0oKX+pcOpwMZIC+Tl8ZrR
j4k9pNi+kjHyEbs3l1FZQKPhIk8Ks0WO9HjaCQGi0szJOq8awicBo8WR2WrWDuwn4vgGpV4ns2/l
u8zUO5ICx1/DRXlGHHEqcFza/Z6VCzy0W4ah1y7f5jdWpKgKi2/a4YRB2Kykd9GLtPgLsmfzifCb
GDQMuyAbp+s9PllHQtvnt+4wlsYlfTHRcs2rb4ASMino0xPZRZmNXAUBG6G9w7q7c/+yVyGIHJ1O
9gEkNNqTciIYm+gT2RO5B2Lm6V4GwQe0Yea137mGOAA7Hcp8p+g/Rp+81RVmLiKPv5qDT2Cw3XjK
G0MJmPg1xW4kdCv/tXxJ9ngYpBAnF7REiC6O8Ixgh0addEg9UiikF1XdhZBy0FGprm72xyywz+nJ
PJMwH9EU9/DziCjpAzaz4SnbFdegXRfXJTgchT+CkKccUD1RYVtZfp9zWgRofycE/oelRWfQh141
d6SCsw48hh/Tj1v2Pfou8jIvJadY2MBXYcuKFhrVQk2pbiViwAA/iE2IrTWhkeIqYVa31Rcf0d7L
eKVILXyeIWli85k3WmMre8yOHwzQ6TnCsFzY6XP+XF1CGx/PmgYTWzNwPyuZRe4K5MyntX43rBOS
L3Ia6Q+sBH9HqgHCfn1H/w+n6CqRQYKuEECzxXSIEIg/iXnc1O70rp5KF0vvKniyDsgwp3f0CVTM
V8lTQM3w8jba8gnz2BOdixFUB3RGVXHYHq4oB54JmK83pnMmYYKXcYUtj8DTBVs9+z8YoWFawGf+
5b+Y6LxWnn6ODvpW/8m/+P/AtVa/EdH0Fd3IlfF/hG7dvqm4uLFvnAOXWvqK5RcHQNlYDddVSIbR
Dv2w7tzFc/5G1uCZWbEYVvpWcMdVwWbUiT78X9/WzTzT1OrdhYbrjurWD3YWoS942rQzRSS63sYa
kHe68uDdQDUJ3OJW3ROMFvZapI/tfBTHU3B916A/Q2iy9zScpZNRrNICccNGxykCW4SWIhpyQoZt
2qKr2ZOuyBOiG9iT4125XqN+K9j3tnRratKA6Zz4FOFxtg06OreX2OmAwO2pKLOl5ca7jKGXQpZ3
Mu6lHCkwri4bSgsW+0q4B5f8NLntUwnGfTVvktuAzmgfMeJ48z4aOVLFgUryHvTrtri1FJM+wEj+
+1UKGutgRzJiT+Bffu0K7oA1fi0HIcUKEdjsVDd+bnyqvOpOKAPXst1uYH7mgzPa5WuD5Rx60Kvq
UWeh1mPP31xs34f4aVzXTr+mhRIdu0N9ap9btDXRdDIPo8o1/hptIIXa4fqubmuUXqvUIpXGQQ38
uFLuie1ZdsoedWVMTv32nXhI6m3zhZoP83cODDLmo2BEax3UUskBma4DJhzuElW75XbmZHKV7Un9
CnbLwWzuW4m3hxuYKeBE+anMD36wNahx7IJsL+60bzTZo51s0XuQH7npcGHom7HaRsfwjBfJMuzi
MK6CD4okQGTeILysQBl9RG6yo2EY7djnFBcWTBy5wkMI32eX9UBz8wuaceKKh3kbhvt1oeNuc7Lj
R1Ge5Uv3O6dkPp1qYY2Yo9qg8dXxBVgctcKyq8/mGF3hZJE3swg9P+SfBDSA9MpKl1JW1buRR31y
dqRSsrmRS90b5yeBBCD1s//RgAW2h4r0kdGxVh8kic22+TsST7Gy+gL+RPdXdYQjWprk5jvjW9XR
qOAV6GtaviVZiEoUCrETovbC5p7I7oVXCyAcbOVruNMfmmUXYjBDWORGq+rAxVJ4HBU32EG2nW7h
e3cZ6ECeODrzHts5PuFV/WViWFyxN5Jz/BRrELX8fK50wjbU/ldxkDhFjR2/46vJSbonVWGV7bgL
AceTPTw/cY9ErphflQ3x4DeJ/j/ht08tgMsrimLMpTSARiRR+Kk9gu5GTv1wJ7RhFS8zxrPyxWTJ
FFjZ457IDAYHkreKD/RcBCsGLseg8oJLxES/Hr8mVqoAVkuH8g8DtL2ce0o1xWe2Q0a6IVNU/FHI
k+RCOYTrfqMu114Jaah7zbzeX047XkokdVcKl+nLB41w0nMv6fPMHXXlI4r3+pk/ePmjDww9o7+N
wg332zZGcb5t1kPgzMd2g/Pp8V8wbOcvtCH7wF03N1qNkbEiI8tNjgB6bf+Sn4tbcYMlEaob+KxL
Kwy3YGETbzjqXvotdng/77N60ljsevGaTwAkGWEgC/CmsMnnQcKY2LHgyQ2nIbszMzCMvHUYoYgy
JeABWtSJ65zpzd9VK9EF1rzhsop/zN96s9YgRdfMUWsuoYZ7pfKYoNbMpPyB4yq7SF/EOaocFelL
vgOWZDhPrW8Dl71s+9TnkM3Fz+Rqzdop2sEvWeVrKMYrrdnxuNMrz0GLSAMPm5yBwtFFob/yL/M2
umsd8dRNCYvtWBr4+MXX8MUC9cY1cExe2Hh/tW/ijRv1jvCbUX2n7KsP+vo2gydjBrh14ne+jD1m
myRYrYN996nvyi23wTsWuQ9hT5zTPlgLDgUA0+7XTLG7ojlXDfvxVXqWP4M95KuRCohNFNtjYHIY
nJzRQEZop69nQh1RJ+O+ovXdHzk5zc0kkWoFRsJdTqLClIHUxHlZLtPKQxaI0HhvLlR0l9Fxgfav
WsTln/T8ZsY61H/rxjNjhL42lME9SFmbTYMgUaxgOTQXH7jjWPAsgLxsM2VntU/3eHUdIaFj6uj+
U98il19L2cbong3TK4dnAgJWUQixTtwGnFo93mrqPoa/dcWOb989EwfyZu+IHtguYuMta4V8GMtR
a61Iu+WUKyDeVt0H+Ix1bJ3LjeF6/ppqluOvYcfaXOVXxDwo3tzhMp784RRUXylZKt+V8FIjBhl/
FHaTsmIdBLic4g4erBA16FPOUleCn8xcIh/m4qjbXMvZxvwkQQuDEsC8TWt8pighWe+VTosbwZ9f
1DJ1xS0yeaYrylSj8UyJU/OfgHGoLhJuIf+WX0AQtDqd6LWM293U0er4B39j9R8qZDNuoGDHsCNt
0nV+iul/bpQvxjbmExbSkkFo5oiYkl3DKs4u+GRqa81ypaJX62HaXzL93kJuvBMjT0jcxa67V3Z1
IxVMssuSgYOWts2CugQbsrkuftBrRYAK47a2mxRWkO73vEd0PyNgVFcNVjvN6xs7oZQs31CXsLJO
aEKz4m7zi4wi066f53JTrtW7ehfKTWPr9wF9CcuIX+WJ+9x4S9x2iwyh31IxQdE58XnmFdWVVXaV
aM/C821disQ1wdooqWoq0IgLnDEgA4Wxwi5w0TOKccdjAAQoCEKS9Y5MZCG9CCpBUNXyLfZR5IS7
UT1RUplToM9r4erHx2C0aVZ8GO++SorncezXHL7+h0yXv44HYx8kCmyOKp/ZY04oiy1HOz0JbDz+
i73zWG5eS9fzFaGNHFyuMyASM0VREiVNUIrIOePq/UDtdvvYA5fnrtr1b1ESRWBhhS+84YBkRXUj
dKH8KIL5UYGgMXA2Ao6p4LL8+/Ql3SeJx3qesfLjXurNkzputfC4IjBs/TTvRcA9Lh5FZfowHSAO
ROsT6+p9nuGa8COoxyR288J5B1ImSK5IWASdBSfBTYqBkb28JjjanZuH+RlP4VH2xPJxqBG18AFa
UFQRn9t4C4FtBd/oBGk7RT8p7W0WXoLpDYp4Ga6bC+jL/L0TN0SE944KMyE4OCSkphCWhDVreYYF
sN0lwJj9sL8QoC4HZAaZ89qFQqMB0H63gN31EycnqTuhM8Xhnzrlc3YT0ieaOnswBOa40+C529H4
kHkzLppQOkjCEM+uHFC01bbJr3q0nzCZD56yBDgHKZxdOBNNN1BR7GawX7uCAsfnKg4tZgeDbEt5
6KUL4QznI3IhbHbjj/kDVwsbs6FxEgRtDL9WvRQ7z6x8igBZR4JXaZi/ABVxVYbmQpM2xPvVYG+z
x3KDOFKR7tNma+SHOnRyuNf9L3nCyD57oxaCGxilRpBc9OgUDLg0it9OAdKz8rPUCyxAlkeMbyfM
mAzYTf5lnX5b64JHZ2H5tGPS3AFtGj0mu8LYSvCP9lVyRHBjDcI4R5Apscv5GtZeFh0pRxcWeesx
xf8LHiMmc2BxsfsjIYH+qYuDTYzIf0mGYw6xNg9g+SQahFin79OUc7lOH3IsjHs4yvSSaZccIvZB
9cM0HhrkxMU9R7Yk25X6if4Rta3PCpsQcpkfTiVZs39kJCZAGvdb8UFzdZpfR1yT2b1CHtWeyvf8
w2YjoqefeKPicUzTOhYzX423SIZlwrPmdTnEzK0OSPneSG4efUNwI3a3c4RWy108PXHR7DmIcSso
vlAL4SgiYGKvW7LrhNDQE8cD59Omu7BuzD0wytq7SPx4F9XUwz3iju4GjIcdHVDaOfwAdnl8r3bl
5r36VrbT/Qv8pY75jd19Vyo7+EYiKY0/Yjam+cRDuCOXtGWKvlAWaDfNA7nsNj7lV7ghAjV2KrOk
dx/CLYGtfoOybH0oznCZdDf5IuwybChCjnF8qrwKki7O1c9oSXwOd/bSwqmvMXNPYhJPjY9kEeJc
Oin3GqXyb3HJT+meG9p0N227Fg/8ZvTWg5eq+2cieGw3ZHrpvrgUaKs9Tt/oNxDSxDIwR3ELF0Oj
GMGsruFOv0/MysoNSs+SqXuY7oQ8PzOzXQeUqgSvkDVVd7F5TOnnPkROPZ7WgwSaD6qm1ABuZFWI
gZA29D4LDpO3C/58JnvWsbixeFmRmUevnHoBe/rEHrSRCZ/GLQJPNMF30hEkKrNs/kFm/RtYJyKN
hgsnDNMeONketahf8Vm6stz5lJyk4aHDKuMbCcn8J77mV+NQ+oZLeKef/q4nHC7Jl+guRwsLdhJH
gvyq2maQZC5F8rYY+1b2uKkVPwryH77juaSEQFi8Nkz7Z4WAyronr+TkhgcyVNvKPxSYhE807PIv
A5mYK0pDrGhuxcMikudQTA9Mre5CpirdCS91u3vD7RrdN8W7iDueOKTGC7USgN5UnmIPnKZIRMvg
AGlDduOLwlEMXkt0KVbT0c8CEhdMtkyvxJIETv67/tZWQNhh6wOm3KQngibNevoxYIy78vM0eiTt
g4KnsYMDpw9aC1+aHWmGmLpKemn0S5z/4kR658O70bOY0RzHaOSF+Ca6qyhw6IpPglfCv+So1o7d
Q2hs+sfxnEFS3gHA2xDNqsoDjvXim07tQ3/Ag7r9YQLtAp97kG2sMNiyelsGX+ukH82xkTfVEw6S
whfcnUSxc4ALgxt61sNAEwcOK5UXdO6OeuHdIbn643F8ig7BvXkeOTBJOkHX4lxlbqKrHXb2rTHu
SFtLpf0x7RPEHzh1cs8p0dAhhHAQtE8dDvsaGfmP4He4ldYRIw+p2lLmSuMbBP9aB3GKIvpTDF64
o2oPQeF1/OA842Pec/inQB7e7tVv3tH8oN5EzqYKv1VLU9VO37PbU2kr4bG9Eo307zrHdWmjYYG8
M+8syi2IC8qMHXEs1YH2Z0Y+xmbNQkxfUMX7UQ6+9UhsfshdMkz6ok5PDVN+Q3vW40GK6Tk8z+Ou
l71ZPqBfmyxHoCKyRzLB8VzciAXyd3n2nwy6YczU2qYCQgGDSg/79Cam+uytxY6fpPEzL3NaEM0+
3xXlg8AcmnZwopf2JAIL7d3kCPWFyZ0bz1XgjuoDPq/VnZovvDdiBWzbYCMe8hezQ8Phkad+EmkA
94d04FYvVkMkkH2WHAQ1NbgkrBB4hot4FOdXKnSFjuj9MShwgPjkPyoyFhCc9X9nBcoiSnRj9WwZ
16k96GscqscPOKluq3L7hCOTGX1niD4KBz6jp+LvB7/FhVn/RW3EUv1p2w47E9G9wGFDO5Ljr/UR
rN22gRfrbKz47pTb9tEIDhiyKGRX+LK9UacjhC+oeRDxki1RsKz2QmAjfk67Z1M/QzTQAru7d3f+
t1bcttrdeqyLx5KKMypL+lsvbEm8zsz7jmAFVLFN9nYf2H6Q2SEMY9e4kGmYxYc4Iu432WbBDThT
dmJH5WMoX5O1sZgjdnXC39hrtomXAP/HYAiRCLf7JLmESgGEp7+E5OsUdOWDlsBZdEk+78KZY6h0
2FRRO9Jp/BBEIfIUbnOqNr6cnmP0SFBx2q4D8s4VtSMbKY0w9GLWLJoTEXQYbrfY8/ztgPmJ7fZG
rl7dcrIaPTlPn4zWcCfWYlsDjgoBaJ19bHrEpcFb/xx9kboQF1PLZYOMPbYlYysnBxKLww8+6cFb
rN4IMROKfvSEWvqPn+xu02su+QO/o6P/cBhpOp2qmUSZogZL60zUnoFOPWEJ2o9biVP6LoWb6VOi
iW0rFaWZQPJSf0dqj74iWBFfVJ3hLiL/TBYGEQrs/BOmK3HqoobUmq5wZpDj2k6oFaqo1rv9aXxW
3XkPVZe4GqUwT/nsbmDJjhQ8aqo1BKDmG9E98GS+pPq/CpmRJlGzIkbQeQYvIbkiqA6XYERStlJy
6UFNbSAD/GaoPeAVpNuU3LEFGV0sVmtovxuQEQiBrUpXP6N2R6gOpFW4T3avqGxcJ7YMP432lJS4
LB6QCmD4J6Sc86tyKNboW0O2WnBOBKmP7zfXwIRgvPYkScHbPJ6Ue3FJXc62N4ZNTO4BcRb5t0mF
JsVO0BHEz2ljvsXv6Qqad1Zf3OcJZSnY9KxNOq3oYxCmXjLQU086Sa1t4t1YHpVPFQEHNrj36IZ8
8cqaddOXICFJcINTkqJr4fPHsvbGriUzMuQWN2U73PIXOsnafKzt8QWq/zu/X4VHrDW7T2wTrRtG
wyxiuuwuOLsTE5xKk8nhU1ZUFF0GhL0L7U2KPSTqazoCdmN0LRPWMi0lX0xftOYOb51WG81Q8tf0
id+lsFMTXKAto3k8d57GoNFccidKQqTVNVish4iIr3Z539g7BOhbpPrJJEaGqfH5U1axCymOane6
MyZUhLdS+O1Ax8xwigG07Km1T/p7YXl6uK3UHZFzqxxy7S6w9XPN6JMWjT+H26zxJ3FeJ0+8Zh5s
2aTWgF+ASDArC3q/Ls9BxbnysoBQr91IwFrX4WjPbgQm+CMqf2LhXD3Xyl/mC0ViPlNP5+nWFEjr
dWy430555gPZyRiPii1leuKneQMV0CmASmNn1NikXCUMZ1uVnhIts1VsS5FuZHlH39X0zaD24xtv
53PWdAXXvg2eycRZyoFh5Y64r4pwB3lgHICVLZck0a+nBcaPF+A1az/HGB44CxlxxkvFh8ryEuxJ
0FYnv0IHyzHgmfYUe8iLUUXhG+E7s5O/ibM05x6+E6X4yl1Dt2Z1vVD25wWXT2UdNgwUPn4kU7dm
p+TkI6WWKg7c9TZJUcp1lvDMuFeyQTzZVjUBorIJkXgH6rxAQQPBOlY8HW+gLZXHU+9wUpRd5lZD
yIyGgY4d/fqI2BWYSoHGDncV2huSon79jlIcd/QVeeAThhJpjV+Vsv3JDLfw1bl+6iSUKnvTXSet
6erSK3OFl5RcZW392//8ZD4BezQuAfopNQ11w50xJ0lPKmXTMFHhqlKMjcn97ZUrkCJUuWP4+XgO
/uI2L3uGlffTGV8faGjzJu4dATMeI7fDpFeQk9uyiPgJv8LjQO0SIb54vW3uVkaCbrVTchg6hoBr
hE/O/S94bSPhKti8ietlEqwPCc/b3ilAtm3WB0gOCv98bd+Ic3sM9iQbYcbZQ5REocU2e2c+je98
8HCjSyCQMXl8LrfDf0t74w/qlHlQdw1wSSb8Lyns3QztwqrQ1B1LPlcOnbbr6QpoImQ2l5sF/8ZD
5I+tCyO2Wai15vQ1zbon44CSQWd6PFgWCJ+xykqmiGpSTCK94I4Q+aqvobzFfbFG3Cu/1sAk1/4B
MFCiX2dYl7ItWQgm20vgTXR1LUd60rMDxRMhpZhwY87z4QGoZwEopzsbD0lnZ6KDoyz3MzKViAe3
xnLkMfC7GP+scxFgCuVnPCVJToG+UnEn3GGuAut8Hn+0xgc3yihzFfwej0EysarcoLZAxN0YpwjE
pPLMGyLxOFpH+nXMDx4l2n9B7kMN5JPouUcZAfc+EVjqNAGtw7iuPoO0j6vispcjjQ2WBVIiXX9g
knUP/SMN0rCx17WIu9YTDjdUParOjWrCFlA6Pi02lGgsL4SaHX3g+sTVsY61yCVynHoPLpuIEHYu
4Tawe1wsh+3E6q9D95YAE4NXXGLopJ6AtIky3OZNK586/vzi4U5Uijta45bighhLJTfUPFG784y5
zCF4Yu0Z7Y2X3O6K4KpsMBzE5YG0NYYNGnUSwkMtba51YLFuAqIjuyRPIByXavc3/JvcpYIDCZo5
adbP6oRKzTrCALYRqwBTyfikhUMunDZQpVzzZdqBdePOZgFjvHUtMj6oabHgirXrZDcP6gs1PEYD
xeAy3UqywywEU2DgQCa4DFjRbqPc49ExUHStFXwaFi8D8MnAsgPxutHcNZEq3IrrToCJY4G8Z0wR
aGUp/3NBIgNUbTxqct/cH8+VaRnQt1PX+uSYHazP+hpwTyROTMZ4z8CS5nFJ3P8KCDIAF9mR7gYU
8zdhueam4CNjzJrz52U58PHrJEAsGH0wnueEYg2IE1+lyklWtqFzIRfuZOEfRUlt08M0Ha3a9tk9
bajouQwW6BGaJIvROkRfoFTzx3W+ogREkmruZh2333eyBybZSrqe0K+mHDU+oZmuTkcR+YVauEMY
5Mmx7EzV04d1pDHjZCejyodjWOMTWigtUDi00WmM7WLNhw+0ciYZcB0zP7uC8fgSkTuwlwPvosMI
espBciyYD4NyBdJfP1FnA8lhmQekEIBGUSG6QuvxWQbr+lHt2nQE2amA3z006H/0R77Bo67rQ4NJ
/OBYNM7BsJyDF0ZUlE8guxIq9xDbI7dkD0FBpN3qGvyHbWN+rvNaufIsKbSKNERpeyL53lGoB/Qi
ZB4rq289AJdUctmBCsqkwLlyax23eTb37MOybLH7k+LXZwN8P6aKlo1ldw7fSPXzzklDJOOQ7t4z
DbkLlBFJoAUCdRZogxywDfefiBQpg+jchQDAvVBk8bgdChHQRJHumg5msivHD6i5+oZtTP2p94K1
ndCPL92WMSW8sV6N5lq1DhjEdSbhlA4ZefWhsMWThX8tw7MclPBMZy+sD0N0gP6H1hZmmGvXi1JC
hD4tMYKdIQnE+qPk1K0HDWsxFW31gzKCRZvGr+otE5NHwZQF8U9Jqoj9+cwK1Kj1EWQZG5ZIET5z
GGFKzWyniTeaB37E1r7GHNGuvQqfvDajHX8K5T20FbRqx1PjJC9ETnvU0h4zembzehf8Jiph60vd
QZW8ARiJtTBga2jcFpaY9rruBbCfb1RE+Hi4mqw8/jIdJ87tjOMU1iWzkab/vG4g65mdUUnbsZMA
UF5iB+EZpk2vXVmWgNOD9qVmo0f2ftgjgRjgkhZDQv9iwtMDCZQrS7eL2ewcJlSUPE7cEGAHVgX+
3EhL6KIvdXu4JZtl4IGBgekPirYNUZSfPZHSOe4BOMjQiMFQczhA9aeQw3ALxRXOtM7G8rcZsVir
h+yNOcOS4srYiRbUyLmCv+2czYidg0cUYgGV7Xho7Dw5oBUdL0/aSwC1nPYDQAgbFOedsFJmycNH
8mbiZZxewawhmy9d2Mb6+NSY4IyJzZ1QtAkb+DA+lbOPYhkvGUOCM1aLOJGjPtDB0SzK9muTgcfK
u/IQYg6Y8ZOFyMJKyYEgvCnUFyxU6Weu8R5/ihAk9dlCsqWF3wFAGHlcdF+Z/eGI7feONUM9LVM+
HsEE0JIhEuPujS82+QdqoyTr5Kvr8Q3yhPInyKLM1laYQdeC+tuBtKCYzOHcUGEKiMgbBAEl0zMn
SIl2i23oxhLZPDQrpipUIxUEXX9iMNfXQlPQLRo0eJlZwQZb10u775saJfgwIULSx/NiZrjdFJ2x
1zDpDJVkcPIUJOc8isiS6eo1RjlgjxOvsrdqVHnEBBBVoeY7CGvvSQeNIu/QIEsF5pRYpztk+mh0
C5BaYr0pXKFJx30gGvgp9EG4UpJlVtKoiPYgsolPFoWzRpfG/dyklyrWBU9aeCLtqD6P+oiyQtAa
ECum1QdcVXCge6pVk0QKQWROq6DcG4v23eThxxhwyFQKp3O0IPiPziBxTRiamMgBmkZn0MJl1pBu
k6mUnr6+8+/tga7PXpCal79vNamSE+SIt7+f5cibbicqN8VKCyrkqdvnrd7tR2THfLNHjU4GU5n+
z3/kcAGI+fcaA4p63yMdYks1C7dRK1TS0uhf/yitr2klRwkiHYQb4uO/fwE1vS9z1nv3nwJoq/ZZ
M6wCGP9+/ffVsIqo5gVGKauZYPxnJvj3ZSaWABqFskqwH10OqLY0bD3N7EzqBAveMFgjMXh/pwvU
/3G1pgAitKlTnC/+vvy7hX++cX03yE5+8u9vVmmArDs5WNdS62kMkJB/n/z3T7I+GVQGuIa/L/++
qVX13RLpJE4KbKUwF/GUVjnpqnVg//4Z15f/2/f+fvD3PbmPtkoCM1cxxmNuZJJXDCFeEktduatL
txGFaF6m9Usjyggj1JGB6yP0grAdHXHQNBs1u4SYtU9M3dUyo/RboXoeqcwsgMU0cy1vo1w/FtNv
m4kNmV/wGWqoW+pDjRyX1bljrdEYWcC0IeWJru4AgGAowkshAJRR1IXUbyXSRS01z8pMCMlbmE0G
OH58mTfp3K8GpeND1XEgDyiF9AWsb0WfSYmyczOtbEJ0+Z12MBccKczPvL01GgVBrZGKJ/wMhJh0
XYzRBcWnOvE1uaIRQpFEbfTrLEsPtTiXvqICfK3HYNNNhCczmENfa7A5tCBokRJQnytnT4lgL8cq
R1o59I8tuMqKqpWZZsGpyvsdmtJiLCk04XBhCaaerqFJrmVpw7bNRupQlepakPvcfGKkwxk/rq5z
GpxinQYdz1BqyMjr76lHTLcNCYN0qm1hRTM9EVK69RxCcA8Nm65C5EgJWaFAVwYOfOvhnsqg4mYw
DtRHLSTIqhFESC6RYeRl/FLC6gZPH+uocJUJ+XNp4BsgLWCQkHGKTQqE+ojGd5D070PJoDX1qFJ5
fVEscodiItoUcWGGrIgCDYy26R1+IC6MxgDiX9lESvRazzj+Rf2qIt4joZuVWOxRAdKkVNtOuDjY
VUbwGBU0YHqKVXpAP2qhtiOu1io9Uo9QmvrilNfyTV6zLqgQO5MSIlAvGLQGyCMLA0WI/80gGL4Y
jW9lzxULaDU6KFUf+27SziJnl9FH+2IKFwJ7wJ5VlL4hl9H4ovZpJZZ2RHERnRANomkVh3cJ3RwS
YAIkQZ4PfTRMTi0WxcFSBogSYgOcTSsdbIc4haUywDKiyE7QwcZyHFD9H5RTIVfXZexBSNHohYKy
HCRDe61lhbB4EPyqjzEsHU3safxMDsPrWFxaRbfuSAMOi+ZiAGIe8qnYoVHW7fpKwzu8Kg+a0JwM
Qxvh3nfvaJRJq0IXWBUWr10LBjIXMedePOM+FJrYEyFTR2JuDFRzjO9i1bdYRrhtiap+1wLhXIiH
c6cTjwhDUdirxKKr5m2Bxa54iAxJ22HR6yTLnINUGiHvJf1bGgt0gZYu9RKJ83dWv40QUeyxgdgH
7eOsDKj4KemC3U9G9D8HHxpeVmQi4wlRqdCfn/LawDxBso5NVR/h03QHeCt4oku/ytxCoKkonHEE
0GsAkNRpB02TEvT4Bpnl6nZoVO7F5bHTIc+2bYN4JOAIaH47czBAsSGcsrGqJLObTG9Rzsx7Wwy0
bxEzeD8vdR/BHk6Cpn0em+J91DMobb3kL0qGClVKfNVboqsJmXw0ovnTTKvYkePINSMobyMUlVpq
/Yn4W7Xw/ZG2yPtAaV41cwoLrEeDWMkh4RyxuiF2Vpl3eyQrXkGLwECMGgZsrRk7oSfe0uRS9OTQ
2OfVwMFiBLOT9qjGQBreSaKw7EalmK9qFG0T7A2YIvlnFiCbVABe78rpGalvpCOhuekjnbWxpWwY
NW9qO21VsxMOC4qMq789BLBpwb3PbJ9nMZt2iqgcax4NJUfQ32Fk2XOv/Ggj+Q2MK/T+LKIiSZrP
E/3dMUxIhGJtuWiqcm8sqaXyscS7JlaICUsKUc3ckRNCwtIr7JWFZpiQoNTBDUZ0kbH6DCTFKRVo
OmKt32b4rwg8qqMfB7jyzHJR7BcCGT0rj31cKde+Tp4CyaqR7W3TnZw862EpnrugOlrhohxk+ll6
GstP3TzQ1AGK1TY4NY7G+zRb33jIxtt8jH/nKMe2QomeS5y16LKV5rsQL8PRqspTUM+Zj1lfDHtA
/MDvmmw+oJ9lVs1RrNA4T6XopdARp0VjDK1b6SQJC9umicickKJRKeXVC7PUrmqhwkC+Iz0fsGgW
LC1zcVGhCxhqN1Vo3GxBSgtK6Q+qhMeklRXgtHlmLxVhZznGGNiT7WYpbZdapQ1kppJ+6IPhqUvk
dhfC0KHxsJZI4A6HyOqfYjzTVCP/bQ0JfoD0FUBShwQ6ooetxCkup/K9y0PkLVRt8seh0r3cGHa1
NnPUqrLuaeOq49yoXi5mL9KggNFo56tghDTFFPREcxPpkRJZjEjGm0Oe8Gyv2Vp6dZC9UZT7o1zl
DxiFv01ld2nylhoBTgp4gw9HBGlDH83VgRr0eFOpGl4SA4EYqfQFOY83eReiuaVj2ZSmMxAXQYEZ
LQc7eRoyUguh2XcoBm5anaJC3cnZE/SfyzhPR3ybz9jQWK6x5LAgCOjrCrs4DbLkRsInM0qE4rtI
cLpKNJf4Xf0IRLjPTPbHQpUolRvmLiZC3+JFE2/0qD8Ks/UoQUMOi8aiZWIWALgdRBOTbTW0z5Yu
sbULVBUlnWRrCc2veCHaLE1k62qdOlUjhztdpKSZFoa260Z3xllhIjmUBqAmXQTStOyozZk1a0aU
el81SlDmyXCC9TilxS/EfQRTdMxKllfUGBEpjBG0KQbuX4fxsixWfJqji4lAMsilN+zIAbPOZAPy
YV6SQ1c307ERJjyPou9Q0wnMw6Z7iYTHUQOPnlotAjfJ8B3PanBbhb/EMu6REzDNUxgOX2FrBL6w
U7RqixIxgsTdRBlgKXd1TkifSvkhanL1qqXtl9QNfiMTbiDOlfiNubzGAUAM9F7Dap5Zxu9G27pq
uHQuaq60m6WAI2hJzxLyWkocHfuKFqqZKN4oWTQIDZIc0nBs7kl400jBMQR9Oiky3prY2o1y/8aB
84ieS7opV0UJvFBYpy6G1NqxsrLDJC0dbPO1xiSWt8mKy10CDm7OJm5ShuCrUaBXLJX2YKvAf9Zr
t6mPWoy+loHw0AlhAsr6MwELFQIzGlpXmqqLIuFwjFb6QZsg4qT4M9B/WwL2phSRmyA5NkEPOihJ
fV3XKLlOGgoPo1huR8OJZIccSTtIk9B6xizdFT29LP2o40/SvEBb55w0QW8mENJlmS1nminuzYWF
/D+PEqGIVXRcQTonos8pYoymS1cqZl2Go13c1TkyAbhvqG1CBbyjVqdXmoui4T4ZhvqlBbboVfTX
UXd41FFaRAGg4pFlBHSDSJe+lgpKw41aQN4rb13Skw5rEO5gdO3iXpZ3qmU9tLUY4+TQrnFiQeXM
aIcnUtPKb6FhAwfmJbJRnZul2vuM5SoWVs1hhGRM0VJ6b9T6kpeKBQJq6ex18egImpI8Mrgavopg
cglJhdwr9Gn21K7R4GMTRgjsTFmPKnxJHSRI1PeS2NdVcvEnbwp69uKIAdCIxGJcbw2LRVrJIduY
wgQPaNdmY4/vxJDjHFVi36CzTRbjahVmwpUN2idFzMxTPVDZLeVyW8YrDQHAZyFp0mEKlrMoDtJW
RhxiSz6tjMsaFQBdT0PRm9QFOCOAMBJq9Oia9IpMZuKjBhjY6UqLLEsDN2h9Vo5ikPpSPuhUzeIA
a5tpp4/Qj0wDcVcTNYR9lg0R51VKTQrdR1VaFMIT31SyGer3HL6Y2gDeNC3gjpXSa/iaGVDwE4J6
RzeW9NhalFPqseDMk8XgPBvpyhegfRJo2bMoUhfRVUl6qEzIsCqhDZ5G+eJOrQlTXkELQjVQJBVI
bSoE3LdRV+IuJv3UsxHvraWMqZy0771e7RahaCk5IES2lFjfNCC3LaMt9g1ltAId5kU0w0un8HBb
BF5rcSEx1ETq1aYIjGwGmyEkIkrlRfsqCDEW5fJgEbMkza6ZgaOTRVByikH9d0u3X+C/IDwm4CF0
MsXkgnSq8ES6q3B2fi1NW9tqexj0mIqNSa+xFx6RFsOGmkQBYdyMw5rjO+voohfGmWTIwTTua1zF
pymxiJtEzQvaDgv4re51CKYXyg4a6ZPJLqfhfGWgxDiGVnVEWxZpQRl5f5L7vVE17C11tEfo7iI0
YuCndYpSbsbjhNLsC6vsfDdqaxYqDvsZ7f86DekZ9oTORQYyVFJgn0i4phl5pzyo47AbKI8MYRCf
ohlNO9Wq6zPzk+00QXgv0UT2TrMj3NaFbxlmwcGU4tcp5lgVI1Yjs4UFTQgLfWhC2xeLzBbYayux
jc56iExcqJr8QvOG+QBGi3PzLo6Is2pI10YqRhtatLxKsfgcJbQKl4G2vGmNAfB/Wv0YuC00qOv3
KK4lF2lempRgzdsK+H9U0/2IooG0K0/PU6zcBAMRSRHpUPoey8b8HEPg13NUAdUQkIfslCZzm+ia
LfPLssxQyCwKwH2Zn4u2fV5Q7xKyMLxl2r0dhq8J/1BKlKSSFWUOh8tFqo3aLfK++3bKYYeAIJHK
CbyCuR/M9BQ1R0US3xt0yO1csQ4GagMbS9NxTkuGxxbjkWsqjj/KCI3E1GCFDLGlbVo0P29anL3q
40tVltr3ot7wwbjmU1Pv+mKhDZRMa9OZTlBrUW5N1dPEgYT9Tfc71Naw7Sx6eejWoOBdLPhh1Boi
ohKIRvRbPoSFzoKkj+4wwz0TwPC5Unpnwxq8PglAShbs79UQf8Vl9l0ZYU1Vt35o0KI7FmApB05V
YzG/rVaUXH2VBom75eWjxzjsLPaCa+UMEroVpV8rATgAt8li+UFqhq2R5uQ0Y+cV7OB2L03HYUDU
UA4VAv7otKC+TC3BoHWB5d6EugZ+DTO0gx7hiFjf5fJac1mJiSOK4dbcVRTE+xpv8IVgSq4ucHxp
XdSs3ahWXwvL+lFyofSSvv0sdJ64HAeVj+vvRckkKtKJ4WFJtk0NcrvKhEqjYqTV90UNRR/A+KSi
BGLB2+Kps3xQuG4nA6xHqlEqwD2TDRuqgIDPzHmwqu+YNmXX5b9aMIYg5OGgNgCY2WkCS/xALbCH
Y7/M7oyqnxbTjBMwD7Ha5rOQYEEFpje3dblr1JLtVSWVC4bo3rftK5aYC65pD1YO0zjthQzfsqEA
u4iokiAQMbfU0i3+BqqC1y5tIkyx2n7z/4Xe/ny1/+9CbyY22P/lP/7b1/Rfw5/y/3Dk3hXf8Ufx
n7y40Xlb3/MvnTf1HwYmVJohI3woqrqJwfe/vLjNf4iWaKiqKJma9s8f/UvqTfqHoVkGhtuGJqm6
auIO/y+pN8y9+YGFeJxlWrJmmP8vUm9EkKvR/P9iRI/Um4JTOJ7eGv6nJgor/1nqDQn8KF6iSUDi
zV1UNJF1ZQUqxvklmLEqRpDOzgggzm1CDKgn1IzVmQbELNEOVRPZUSbVJ7cZgQHE4UboiMv7MfNz
ql8kuB9di6XIksqfuoHelFpI10ZH7HFI44/aiHAVHiPQkxwmh7KkuJjlPXjSHCTTqIMrYH2iCUuT
FF1bnKOm165HPEWER1f1ynCYx3Afm3LjpDnCwpRX+42Sl0crK1gG83AcZiuFNwKKLzPFk4Z4Hn1V
gIt1jQC83KFNpwKlbhHjRhGD4kXXPwq44TUWesoG3kJOkAOx62fWv6KYyNf3M9B9ZIg0470Upshb
XTXCqskO1KMwTTLh4IWjj5Q4sPpBgonXuk1TQoJQi29N195wS7MpuFduulS/AzVwyaPNkh36kmoR
695yZCxvEXUxfM7dxNYF2qZBiCWvOtG2HSSKOPAMMgpsbqDBSS6rfCcOH1Fv/aQAsWvZOOJpCTBK
uohhJvs1u8OijvWLVhdOVaXbPusi9Aum7qwm/bHp8aGK4+ghb1RAMqX6GapRd4lUHemxVK+3ZSje
BBx/V334FkUqJa8AVWHKZUaSSwnEOlvBJF7r/jfpLpYsh/cRdRAnH+HIKIb81asGfjM61og14FXy
nuWsoqeQL8bjHNPdm3NVv9TZNUWjyRgkjAzTjD1tgYXWoqOyyzvhUVAKya7L9FvHg5n6IsgIS6Pz
nwgjBvBG/lgOkH0iSVpAT5CgJsghOZKhXFsTCCkqRxyTVfYV4P+yT4zKRwMH2wYEUh3k09ttbArP
MfIoVtEo1yiCp9APOZohc1gQy3HRBU3x9qWcSn0nw1Gh3iA5SjliJGZQUpL16ihNjWu1ATV9BSnp
CcyNrM3jYRbH8ExpzXL7YO4hUOq3MS2rO8fjDL/MzMLeQX5YJX1CDWMIkcYtuqxzFgTYFwJxiq0z
gNl+3HZC/JJW5a1dKsS6J6ipqKZ6QmbAZBJRwdOtWbaltMCPGjV0TQX6rAg9YhYqlIZoOevauzGq
01MPJs4KOD1x/Zt3iUCs3wuiM+ObjcgvPIuyvhiUeO2pgFPd57S+ZcM4SmXqIRWjISHx39k7jx3X
tS3L/koh+3ygN43qSKIob0LhO0RYeu/59Tm2btY97z0kCln9Ai7ODSlCluQ2a805ZjqsBjkLDxFR
09FsMkdN2LcIc7Wc7l2N2fZP6DrsCGNJ0pYPkh0YB8KFrSG2T0mMRiuOU4jFvRwTpP2TBFG8JUBh
5c9sLhTdwjLZBp8SYv6kmUJCN7Iv+HWnkBxdLx/rjcrxRg4Js12C96MZ7MlkWgA5etOkBHOg0ILV
FLiv46RTbx8mqs6deZnIINrAmDMA/7UmSfXLoaVTC6TyNYZLHnc2bjh0QZ09f+WprUPAMI9BXCKW
HEWQRNBeO6P7SQRGWFJbFCGEl1iGNGJAZYfd0j5JgXY+VEeNr0tvYRIQOwtXSQuAZR1UtTkFCpCx
YDq1VR+w7qdHkAEQsHwUUgWwO6sUuwdIzi5l+U3fxkdJAzGmmYSrpWCtFRkncKkUCNYy2Vp2w0Hh
7NiO+bhB1I4lKiB1A+r0lWbEtOzB85JySkEYLJOeMrRHDkERLRvaXtEe5NJ6M8CJ0XrL9oP0kqpd
BKgieSFRSqDbqYVNgIDZ3sFMdKqA4Q/OZYJ30xlpNMltzhhh4jmTnddwGA03V3C6zWpveyxRP4KK
zNEoZIGZFHAzSwvNikF8ZwLqYoh+lKIYro6TA1Cb7cesl/y1LrX2rUB6H9DS8rQiuPhz9zBGmMYC
EyCXUrfDzmEcV1ieIVGPWZtRUHHs30CJ0BOp3VPZitJP9GO3Y+uZGU2SwSAjQRoN4gS71zlD/jyb
oK7jYyGnDxShHlq5+tbtjsuxz9q1NdgHP2XKi6au3U3jWSFD1VZk2ujlyBpfKntkkyPu/M4LZpkO
Au2QUj4NTVSeO8V6ykNlPtpKM6HqQ6yhVW+5rFNRV6SDljgkpBXzx1jFpTcr4Q8ZN+Mhtn7ZKYHe
cLa5BGbcNrXtVCpuHisdebQpjsP5rPnx/KD7jKEi1agbOxJcu3gCrg4cs2oiMACDcY6dCYS8hR9T
TnF2zzXQw4bySqB3yxE3bgCyU5Vk+WySr6mNBuWitKN42EmCjj1Xh8aeP3w9j3dJmTybljycnNKA
9kcF1CjH8iEbWSonNu43ndGAThcNl8Ag5jC/DmqI7LxhrdtRpV7kNdksjVz+lE4uH+pEZfSPiA5X
TXzetVnvJpwCdqbGR3rhMEZstfOMjrpDChMnhi+3Ng1tIiPTKfaaPHzOGj2wuJKeNbN2O9357Cn7
um1lG54Vq3TjMhJe8yK/SIa5UwLmW9JbvpO++4ynTkfcjm+5avNpz6C0iwONeTwL97lt3KbYGVeS
LyMrpaO17GYF8kpbPcoJSxzW7JBLNEB1CrqakQ7+ihijx6oUDtiWRKWMuVAi9YRWqoxHXHkMSwe9
ysRw1pYjzGrBsDMlczvWGWqUOJyWZdKQFRADFRqVX3WsS88uzaPVypuAsupqotEK1lOgq5mgq40z
K9Mm0QKKj6XJ6ou8RC/umEiDkESRtLXpN+c08abXpoa02ZrwIKMgOZKouspYP+3Z8F8C6pmYiHv9
1IJe21q9+uFXdKpMq7OOQS+HxNVIimdY6OBkvf1WAmM8VLQiVkZKDIHBJ4kfiwoUu1LU3yON0HWh
FE+mXr23pUZzrmEaCXRNkLt3U9Gmt6it8QzqD7ZCi5CM0hd26joKZBh4U4r5p891qmT0ppNylFxV
mj+jBlahQlBqXRjoeg18K0qkP6utotJNwcROsKRTP5cX2ZeIQsmQMIE+W0Hi0Nd2Cwwn7lO3C2AV
EDH6FQ40flRWevhiO+R8mEpLK2OEL/PdUCaVV5LXig1deZO6tmERVzOwJQHqphRTxUSd14lAbrc+
MWFIuGcFV2MhEYXR9TKcTdyrBcYqpohu2xvRsDRzlZFWBt4jsQYp5vjZ1irIH9kxlEinT1pq1lHb
UyCdXL0aYNQ0+yy25107RVhNZiQ2I5tKhxIEA/0Ijg0dzLC2U3vdKwpGSylW1zUtbhwPrAItMCkt
op1t6x/DIitPiS5TDAFeRfYAg0CGio2k5Wja+6FReaMkI8DIb6qF0mXMbdy2Wo1GxJoQvTiqDGy0
LIWrF/dqJikFDa0aOVbnP0Z6+Bj5FBGmvoZMHiQIdmy9Lty2wMBq+1G3M8U/RoEKZo1o5L9u3+9k
jU3QRf2gDQ4EtVq3S2ySDKY8NkZqyuclwZnWmqGPyNcGEpbuv86jVl4bnXyuOqLwmEWq3f2n/+7m
f3ff2KsWvR00cvfHkuZRIwQ2ieAUz/ffPeL+d36l4LM3xy5FIS5R5/r7r40kg5n45zYY+2wV2iny
sz+/+acf/7xEYGrzorJr2qZ/P5sEnHMRBIVKOYrF1F/P+z/9lEoAvcUosflwCbxPlQlY5O9v6a9P
cH+qpMTrm2mS89cL3+8jagBFlpXYaMRAsRENtCT5T9vcoWvWn5y/QpwB9z9pUmr46K2mxf3m/RdI
NealJc6yVAdirLStKJzPnFKhk8QcZhGleP/Hj3PYYwmY7ZSDLoa6f/rnfp+jjSGdrISUBZFWQqrY
RhW8uE6qchAkWJrakKZQY6kpDdi8Ctdplj6p4oCGGWdoS0LYzsnGbCcbRvbXT/92n064gxwT9DNZ
rFv2amXkHkjrnT6lrACNEhxFH3DCi2tHNQQDTq7Z/YYkM/IaohoXYQIugh69Ka/z559JvGJBPfuf
7itMau/IzyjHE/ghFT1RnnMvYeFNDpGt5bs/9/f96KyJEcJRTBhkZ5XsuKluLe8PckLzIVRyPIiG
Dss2II064Vrh6TQLLpva15v7Gy7Fd33/6d9uqtPUrWd9zxl9uMv+xDtImxZ8kZBv/RFu/RF3hZDR
F3aIut5syImqhVztrkG73/zrPs47PAMLL9lepvW8u4CiuMTE42TIQPX1i+wsvJTORxM+1O6wTg75
wjq+jLt8EWyndbVqVvh1QK1am6Fbxsb6Mu9ehrVHc2Zh0qt2Cf+d4oPju5jq/JvXJ7vskNpLz7/V
rnEFaLg+gBRewlRY0k3y5l2zQkjnvokXI4SRDeLiktSrl9heHgRY6iW3Vi+2tDbP0xd3dCteEM7A
zaDMUXwr0E2SGxe2lx1e/FubUj6AmNXBR1oC5duyCr7y3rAC8uIez825/Uu1HB+wsiPBZIWAZ1jR
jypqMoNv2Qxdmu+CkiWfbniNqqOen/la0B4286Uwvvh6JugBZPo4xmvKOpqu/zl3BtyViP7VXdVA
1iXCYS1La6LGeqwS07maLyb9A8BJ85YuIYucE6/tH9M2cFNW6sOF7FcKi/hiaXjHhzTZIDTtf2HH
UbMgMksJlzIe6wF6p5ccOptK+ALUWj3RHVjgxWZSQMDGx5rpj2hLAvzswOUHbjr6upy3AMfGkArB
oiXc9hwinh32tCEz4hgpZJdL0znabJi/6OSpCCYGtsMb5b33Xe41yBIf8IKt6uQ2kHpYQfNudlG6
tvITi3/xYuOJwHSOQvE662vGj6Rb8upQfSVzFW3NAOPUQktX8nlmXjvSxnYijJAsN4gjnFwT6Qj1
avp19s0+V1vbJtLqwozl8j/9pXBVoleW6lVQjejUkXrXesnzNAFE086Yk8olWEa6Gw/5UVWW/THc
SXxSCFcL/N2Qn1AA2p8yICdU7jSMvPBTvqRgb4ZV/0OGTP7Ot5NNz/4DoyLhR1jQPzp3XoeP/SpK
ltPnpnmU1+5Ib+IAC6I+tqI4/lOSKSRts6UG6Cf9zLNjPKB2SJ5RytXIGRJStB66BYC2FYlKvz5Q
QPLqgHEtTyVxJPv2lD+lxI5uf3UunGp467cjgAx1Y0EH2hqMGCXB98uRM7oPEX6RY5RpxKxCU0h3
2u/4q/HOF8Uh/uAU6AxpTXgW/ZpV7HY3KI2wqpf1sxJv7dbLtGWJz5We9LNZXh0hZi0flcwLqmuT
v/Hwtl5AJ+T70M8At0Gpc9QV9tjA/hDTpYDRz5yPHLJu+TLv5C+PX3av1ErelXgDPZrNOymLjcuJ
lM6b/JeA3hH584NCuBfMuAnRLifkKv3l8Jd4UrluyiUlRL08cnIF4Sq0xEvSHZ3tWz4fw2c+HE/J
BRFyYK3moQVJAa0E1qeGfQZqJkhJmtL9Qth7DbYqSIv3uoQ65japvxKe8bb74Exu6q2qrBzpEAZH
TsoURD5dKX3NnYBxeTN7u9ml929JEFXsp6p8dMqvTvtGBIUzB5D3tqi3Mp40Clv1mqeM4oNUf8Jg
1XkCw74BY8nUQ8/ivgdPmyueMkwbpfvQ/EuvsQTE8ltdkwnIw/he5W+yjDauuKjl0b7Nyq5C5C9x
RIa0AD/zoohA0HjbsxeHuslThMX3C1Lw4hmZQ1CzEFtx7VELNBY112Sythcc905bgr78spXFBIF5
280X590+c4RVcJIdo+1HtLTP7eIUhQ+GN31xBYOAZnjiMmFYGOoNPVRrkznnQXc/tCvWCUwkiCLB
Vs4Zoyc/cTgsr9/1rhi7GWPfOJV4DU/ZdV+MqyObItEVYdTNfw1uuLyVQ/5MnWmi37dETs8nDZyP
EuzkTfqpKdS9c6k0KGS/5HXp4tysN3rCmvxEk/5mnnGm3YemqPM0CgaZq+04CXkn4256Bb1y4jug
7kYVw5v1105ZmYHrn6f1QKzWIyNndODAAenk27K6J96Czh8b1rJ30RO92uN6WhMoO30x+jCUEvrM
50pspkV/o+wUT8wcerCCFrgE7p25+TODJS0ecaJS5Ytp9vIZLM+ODib5DcyknPXSk05I4q/0XjC5
S+t+x8GijKOeTQXHo5tt4SHy+Cx+f9Nv0vEHHYn8xVfXrXgXk7LiSuJyFE8fv1BJYdg1oi0CZK5g
fstQfX95LfMka1kcrHL5Yb2TibCQnqwr7oZXLJ/v1pXpj+NoeXxB4cfwxQ8eWqNazCI4ABBs0Btk
HmZilznQYiYk8ggc2U566kOOFOeGll9KlTMSCRXAi/V8nTminFq8V1hHy+zAxp7TgaRNDgc+Ao+l
ZLIVH3kpf31w5jFdWEsUy7vqwPxlnzlKzpWrfmYmbtbzEnT6NeP5mA+8F+udbdih5InDASjfikFB
8+SzdJSelB0Hif9e4udx+cWXYN6EF5WUECYSvnF+5PPzsTj5mUL7nbhOjX3pIlTPF8qV6cUwV0bx
nD6rNw5jcWB69m/WEQoJskvGKM+JGbL4rqwjs59x5SrDox/AdA3zvcrxW6qBK00bXnH2mMrwz2IZ
9QaHc4aThT0pj2SopM66ZhRtXt94MGsU4qkxyu0ZKkmamzfRgQPP4JM+MwwqO648+iUHPhljwCuT
u3FE1LrQ3vk0yB2YQ/lmode5JLPwUtb7W90cIibUd/6h4jlhc1kFj5z22XYKXES3Eic06VDiAGnk
Q3zkBnHEnM6tq2MTFScrPR/egOXxDWf1SoPfJB41ipOUPApOs/SXt8Xkz0uwFZ83Xb0p/UvzxWXt
Wx5HBZo9U/aEAguvGePqEXdYtGUVJR145AT5076Js1R3U8VTOdHJBgPthj6akLUTsRWAtX6pxdus
9oIHEtNn+rjjjfpBSOG1exIyQMbU6r2WgP0Yw4WvoDhEl3iCDOZ16MVh4GJSywlR2IqaPmd9iy1U
5UgS7LnMLDq+3VF6QNoKK5Wv2ABd5TQHih89tZKwafi7ulvrvblPw2gzYwLMtq21pqkFGLtsLjVG
HPOxpH2QqpiClaVx/LBvbNIXyJ8ZGkYxyKmgbZYDeSnW02WqXnNYxRDK3wV5UqYasAwAbyUSQA24
zG27tQhJE1++kt+XaOtouL2kGZXFNcum0mVatfs90nLlYGZnhiiLssTwNe6AYzuRKAKUQK3jN6bT
gacZInydsXCpHkgccf114RzL4tk4kt0CWiWlIaKQy7bO85MzunovTgO7OJZQKHilp6BRQLmDq1hP
04WVuTxAfTiGnK6siHVwh6T3FQz+rFw5Pg/BkRAhDUle9mOz139marWeCIjjJCUfQeM6BXN3rljT
iBPsUDGOsNb/4pwVYqcFt61sMzqr4YLqs3nrpyWY5tZYKLKXGmtiTrqtvMUOzWDebWId7dOaORCV
e2ifWm5eR/ukEFg3LHpnRSq653kMcm39ID3VwHd0t3hlvOIMGPGIUdMe151zzFgOBauoPOrRCuiv
V6BpZBRgWEEGSQGMlBwTW7hYrYxLGRusp8muJD8O/Z43zI6Dc8sLcVaw32F6FUBntVzYj8ieqTuy
SGfGaLqNcoJmz9ogZZ3CQnhgglpqx3HC6bfKDs3X2PwCHjalK909JHjoxY2d+qi8VysuSsvzodiR
flPvUQTYLI0ZkHFeYjrxqbKn8nipqEhj59lYnw6RT40evlUqQK+PADw0W5nIuaUx2NjnxOOBAVtU
ogIe5nrPV2Fvs3dIgKO1040VcR9htwjbJZDfFJ37ObpKLmtL1+Dk2rCwrV1OwLZO2TwdZBYk2rF5
a7ncIZ7bRFot2gdzQ8sixaOIaX9RnnDsf3HJFbHLRRwjdpd5bkGm4HqkzcBCzsGpuKXyNYKpod40
UY8HNUF16Kv9ZZqy9k7uYj+SCGJacHBD3WuTYxGvAmlDRmd2HI4UH2l2Nlc5Ws4ZTPNFtaPTQvck
XMsUEFm6ZNKS5Aa5R7/kouSuXZOW2EC51twCBeoGaItjTaP2ZGsX+a2SxCk0cimTG9V92064uFQS
LIV1BrGdO8ILaKG8ex7odBtY3V+xxOHLG7WjVIGL303svJ+LYWGcpnyNbVZn5Af5PL6OBtbqdtms
5A6P6w86yMX01hlLpfRiDGn8hu4RQRf5Wobq3V3b8IyYhIY6HwX3U5lvAlbP5soqXFNeI5J6fHCW
zTo83RcmKrs2cGFQ5BHsPDiGl/0ET9OFCc9BCRXtdRmK/WOBpCcJNj11AWbdDKVxlx9ijWWIB+vs
O6BI/9ABfd7nTINg7qCDOxCbH/0Nm2689l2oFavCTHdybEEfaweaPVfjoaEwrK9ivNEtVxJosKZ6
txh/qneinTjW7JxCGIasYRdOvTQe/CtqLO0bNVr27L/rJEzCqanBqdyQ2uUL44Fsx0X5iVa/z4lB
9QaakQAqFxoxX85RefcPzkNbKcuCPBVOy34TY0rX3jnMer8lwlE9+C3jy7hj/OFUACDPUlUi32RT
WQejPdU02uv91F8j4xIMj3P6qvduEU5eGL5pvAEqugsoMJleYdNCdHBQQNuc069ZW3XX/G0g25yt
vCAfM0ru8Z+uosO0Asri7JoDszIA5r5d1J/8PzynZ/WpvdCIwdgMroJitNmfIdUie/D1FUyukfEi
dqVjpsLpdisqbQgPiLUGlEQYheAjVZRoGzTJLkCgA2QBb9oJJR+ad/99Xo8H4xAyuoEqDxRGQpSG
LA8+bO8YbOZHEDlYppwwJ5bvNvZbPD6B+Y56AYc5BJod+kfWyuz3lnP4gQ3pIlMgXJVbfVm8O2tl
zZjJZO5Wz4G9so/mE0UWV6U0LB91gx3GDtIweCqAKfjy6LRTuKOP6qzRuJbsrzbhWmGNAs1EWtQp
zgAB9t4HLOids7TfT9mWNoZ5DfawoZ/UblPBpPLwQxkU5s6Mpvpbchz3sDe0DbAfbYMN/YEICyi5
IcMZLp8FuThnZUXFm1Eh4c/GQ5HT6/yA70tWQr6sX/MtnJIYBlTlySJ+wRPauV3p6Ydui5awutz8
E2CLg3WWKCksrHPhFnt5Wow39MaSG7IKVQ/Z78j2DuD2anyMXMyBmBLmV/MteO+ekObJ4Q7mMR7x
DaPPkYMFJg2YHgzuStD+yhflARZ/AfvsVKj7wnZr8G1kuIAkhJcGmAphfbSmtTVImxohcMBiyyuO
MFbEmIjtnDH/VELw3Vpu8xq/MIpCvCNq0cNf0GrbKGb83hdgiC0BL++q9zJ6NKMVV7HyUOmXqRQ5
CrO+tZVfVl12vWGNINd4tjCos/kn/45qqLx4Y+vE9McKQerFJiYrEH3U0BloCYv/F8AMJRZFq/hg
u1hi3ADkzRbKTcKYuQ/HRUpdhfcSbDNg8jaWOHg7y+4wvFpIEFjT2i/ZAdS9YWPRnrz6BY1CAc8u
RQhOIkAp7WlmsauipUOrzUYYRBDlorvq9mo6qph6acwgOTUXMnSIdpt3G3UUDvpB4WqNn1huskOf
XhNc8JPLUp+4XIcUiiulfnmbiz07ShI34kUANUprqhnScVp/cBaoECeZBTzaNlP8DiQpXeKHOoWb
4ZvWH7smeH0WfZNF8JT27D0tKGtkPSCxWETPnQWeZKMfC5huYvQOngD5MV6tx9fkN3rpSONbFJTf
V8qXQfVk5WxI4vDBKkwggw/J9A6sC9yGhmKCcRxIMx8HKuo1gP29YIxDXcCK46BUoOohxSzU5kA5
QKWMErrVIt3SZkIfRPkABRArBEZ5FB0wPOPX8gZaqfGgbxsbe8si/zZXgLqgZQhfytovP4orHEVM
8WayF4ixeeWcwjP4MSXfpC82c9WAWhWj5ML/jnPFTbaZ3R0azdCWfI05JLld9IYikUqRJnYv4XOv
eB2edEjGD5iMIHdMTvVWPlNS/WrjKystycv0S9euAv3kFDuloSQMHaKYNwwdyU7kbYOK67fDSXmx
4dstCFxgew/Fjy+0v7Uv5lvIKEpLHMw6blogSuMmiC9Jh3oNsD079x++AXaBv9lJLX4MOG6tftAe
RtYTTxaA8f6YfKjse8m74BRBxQsZPFv6tUuToKC9/FJ+lp/Fl3M0djU7e+oaZ+QCqAW06pZyQZNk
DPHNZanyE2MYAYgcXYAI7jk7og3Sb9szzmN5Dagv7NqdrPz6h5bAjfKldMWq7Ow/5tomaIF0Cwyg
MiKj93+qBkKQKQYDpqQUHKf6ZEft4qddEAIzbwIQuJnlqpYruQR+sEUXh4Uto9d/trDzoQ7CmdmE
NN3246bdjGgRluJ7JDkD7j7L26NzAugG3LU4JdYrCCN7Da8OhekC8cbtwTkF7/SrQjIE5Df5Ro3t
+YMGkClG2+fwhSUU+mFwcktSNSrCPrDVguODAsew3wOexWVKXfysMZInC4fiJ7kAKvt4qFTGy/it
Uvh91x6KJ38LVsx6iXbjI2fiTxVfelS4VfysBzvr4VGX+Gxf1ZJ8koUlcO4QEqRTssM0yIzMqeBf
gHIDlPR62I2CkIlkcXFOwg1EaVV+Bea3JKMV9yj4avXaDv4mGbat82gV0qGVgksgGkDBPfnn/uNw
zwOqJ9aQMoDoYCg0OGjA+gfR95k6yULgRfB6NtABut/nVNG+RMfjJaKFFU5zTmtUqLrUmpJkPA8A
vf/+TSZ++nNTD/C/xvJjK+ewYkR37v74+z/3P211bBWM+kaI2rJiHPjXxydqrWyDYRfJ4AdaEWJ1
/ycQN+/3+aXItApt48NBM+SabIeFn/jPn/7bI++/MESu058/KWrQu2nS3AzDRvxXhy6N2g2GxIo0
P/4J7rlZ9x8NGvaKe//RvsdSWZiPob6BTP37z/u/3+af+5xABGz9uX3/myytwXxPwfrf7v9z86+f
wiyEISGe9c9vEj3UUMgwNf35ha21vMj9djGwLlPK0lndH/JPL3//2ChCAciJiLCErDCSuhkQSqd3
UUZR/BI1XBEt1pdYyGtiVuO+2hiGFa7p7MueqpHUmtHzimJqV7P2qNxDy4ZbA8irE2FmiaZvJVw8
KzTdixqKa9sytZskoEWBhHe3JW6KZDSr9aYcHWUrU0aTwPJ0UO61elhqtCwcCVp4KILWJomsTbS8
OQ4x0E5RbHt9pihUjHt93WMYkmtkBYlvORvNQCYbJi+pCHYzG3yAJL0NJL6Vd61P0gNv0ccnzVGE
lyG+4ZrcZz7LM5ngOPLjYgWMpgMEnLUlAO44ew0C1ilUOQY2b4btbKUG2E4BWzMcUqD2NTlw5NVh
DFnrCmA8jSS7+YOc653VATowYmmnZ/VTGUkfMvl3uQFqPPgcegKDtZx9MwMOaXnzPTYvwR8mFUTp
mWTqWR26d3OmqEPa3ihi90by95CaYT6pS2A0CepIdgB0X5lFoOIFAWK9Uqegg9NdOobpaSDhb2pH
LHul+o2S5CgHFumcSFhVUgHH5EtRdsGQfuUiMhA3E4sAESOYdb9hbn/SRs73nUzQYCEiB0ORPSht
ZnLlKEKxnW5VZLpt/mKRVqi0CkyNaYeYZJtl9Flm/0B68AN++8uEBTsi9RBCCoGEdIRqqNekImYk
EtWDyVqM4d6vUTXq6lPneL39aIpQxQLHWGeQeGTa+4CaJ9mLfE2fDaI/hUxGRY0/dVZb6eiMi1kB
wKwvh5KqR8Z3ppHqWMYd2HpiHsdZZ7XHHA+IUcRATuRBtiIYUqqJiAxnAlJaUlsnER/piCDJcrxW
IlhyFgmTJE0CfXnNypo6qNNRTSWN0iKVUgnww4WdtB/Iqxz1Isf5b3mjiLI0AM3bZFvOOgtLbGMT
no34u8iWumrJqyAbnkqb2XVqDUHPacZtnxBzhB4IJiAIfKkmzE9Oy1PUyG9zCUmuUm1p1WvsJzP1
eeyUYttk8zteRYYUVUEr05D0a4FcRxv4xl6f7hNUPfI9rQi8u0PiJ2eSqyjts08SaEsiqE9XehYR
obM8Po1jv+/JDq1NILN2nwXkrh0nK7hZYb7LFA3SsUP5QxvUh/G5FnGkqQgmjelllmoLUy3SnzQR
XloZ6kf1JWvOb5VkZJsWfF1j1TPJTnvVUPz1UPHkzjQxeRGi2RowFaSKvNTQ2CmY8WfZX6Pw9U+I
X/cOAavKPWmVzUNamk+oyWuEmKhvpyo4zr3xYebIF8aCdTQdsTlzKhg8UIysqfiOISNMvtadE7mw
CZw4IX4+K1XC+qPGGawH/q+vDfFh6F4NhWGO5N2dkZqmq2h0t8NJAadUO/Css98ah2HrDMzitn2t
RRwtbE6ZdFqdlFrUzuRbBSJPzAfRGpNla2J5jTp2F5k6AHBG0UvHmmZHaoOtLZ9TJYPSacynUpKe
QxGWW9E2j0wHrKdERYY8XULb6VWCbuy6+H0alJc+RP6l1m3gyRI75ig0MCeQ0NsmYAZ8ERDRAF63
FSDOQGE0Un2zkHjfiJzf4qevy2+/pc9j0IDMdpqIBK70iFQSC/YHacGdCUNBFQHClogSLmI6LiJc
2CFluBBxw4YIHpYYeyC44IRELnkJSSc2yuapyocT3/lprtVNxYJ27GK6ppL8EtgUvRLn0cdflYnc
47K8RDrQLClnYqitWV74WfSrjzetGGGqaybmiCK8qLqWIA1OqcjLIBwdwSxAYbqUjB5Fl0lksJ5g
xevTL6mwwdTP7a9uUt6qRH4zOc6JcG21Wvhp13O8RRo87i1SnyfG71TEQJcJ7n7GpMlqb00X/bY4
Pi8KgLB6DlCr6w52bzELInso1plN1HSUkisdN9VrImKoG/KotYtGJYT80UWQ/Rgisvrb1GkXVOFb
2n6aUJmWugwEoJhkGHh4PxHq79TsKvk12SVVc0JdLVSlFNSVAjKd6tdEMxA24LfZsxR2nwYeZZh3
otUlanU6CWhZmhJzQRA34ISnSERzS/QmkX2qROLCRqHvSVb3aiC/KoWGNVowV0TMdw6vYBDB32VL
EcRG2zuSCa6JcHCkuOCO/QHylzMtIp30AxElno9qg6baeJFrmRW7CBwvRfS4WSeP8qx+FZhni6bb
AYoYRVR5abB6EuHlloKPKxaB5hrJ5lPL7jMUYeeFiD3vRQB6rosodNIHtZ3UERTs026SaTMEPrni
JRnqwGf8Y0DJkfD2bGVp05eTUp2SG0pGGRnsUk9BP7FPWVf4q7DvHN4tfZJcRLejEqPQXhI+1xCn
1OtQ1MyGEoCt7mQf06YSjeMq8jHJ1gpJG+gE3aYrv5TE3Px/S9n/zFLm2Nb/1VIG5BD72P25tt//
+z8U/f6A//KTOfI/FMOyMJnpmmX87SVzzH+YumoqpmopjqWahvkf/+v/eMm0fxiyqdiWrtmOsJL9
8ZLp8j+A1zjwrPCl6WAbzP8XL5mCse1fvWSyQ647Ql9V0x0ZOamm/auXbMrats+tyN5VWvLCZI1A
BDtTk0vLrnKIPPNRxqoTHU2JYkWECjYsDWrTk/oBSDByJYE3ARSE8wLgSWm/hwKAoq3iJomeImzt
LJx/EbdFm0kQUyy6OQBUdEgqnUCqWAKuQiYzUD9b25dyfYh6RvluePJrmRpFTugC1rRHVZa162Sh
oWkY88oh30VBFKHilQa8QT7XzmDf9BI6Ut1iSEmQQwS1fQhq6h0CEWMIWIwmhPOGr7froNZcqbAg
fyrgp/IEZGKami+hE8vnQiWGLNVAIMbBfDIsZRWb7F/9UteuVW7+WCb8qCbsfyKjpX5cG4fIacet
Du+GKT9YW2lD89dHhq0XmrTX9WnTDe3bEGkg9kEQ9Ejvl8YAOjRXxqeEvX2p6UdV77JPzTH35N1u
gmKerqOfy1ula7f49ysGy4S4lEKNPR+8J6gMeR30dD5r6D62wPykaOIZJc4DNNBIj5eVM0arnjae
NhnRvi4tiC+Q+3CfTfMeSN5GT7dTS4DMHTBkbBwBHIKiQScQBJEdTp+mgBJNAk9kCVARrvCTLtBF
IwyjEZaRDtNoUqMOpxSK/TSk6OYb35UAIDUCheQLKNJwxyP1VOQmgUwiV6oVCKVOwJSU+aETcKWG
UCxBNFIMO/bSyNoDeVRViDjOCMHZQu/JBkD/1TRWwP7Q7nOpPsSj5BxY9a3N56Ql1mh2xmM6IpWY
0/AT81y/qlV5pws0FHyck24UMCGMaNxExQ8aHJpbAVNGQlvJk+PuLbeATUUCO9XDn1Jy3yDDFtAP
DC5K7cCoY63OkdUJp5dBjFvE5q/vIVwVWPQtnTlRDvxvBVDaRhN+gUTAsBKBxWoFIKuUrKshkFm9
qPYbAqNlm/07Dqdxk+rtMQnmgh0R3o9iaLcYoLeGFTj7mQ4gSUx2UfgvxXQG1BRczXij0dpSQjwT
CSeYVynEopX2qyFp836qbTbOkG5A615rgQXr2TYdYuVXr8mKCKXOd42cbXct+bQ8czrkFnwNUxnY
kbHeofws7zO9JCXOqaGJtlQ9sTMt9cTUWVdlJuXwL2lswNr32VswtQOrR/I1RclkR2dEdSyMH6oP
Maakkh9VQHmHiW5MBnWsVQaWO9J5EBi1DJ6aLfSjoUwpUl51PYb5VAe8ppDTY5vmsMkdc22y9cO5
igFUt2ndKwHgiwR1Vzs1xsZoq/VoIcgze0BvHQF50ZAGiDyS1zbVkU73LEvAw03vEQ1UMHdUtNis
1wMDlzJNcJAreaHSVjMaps/K56wBN6zMRrQZYvQJYUaj4j/ZO5PmuJE02/6VZ71HGkYHsOgNYw4O
IimSErWBkRKFeQYcDvz6Pg5lKSqzq5917bvMyhMAQ2QMCMD9++4917ZJyav7h8JefroR8HnQYXFK
cR7G3zb1zI9AQOghv52IXcxn0dweVVZ+53kTNZz7p6YGUVGh4iUAGPSKX9f0FwmKAzdEWGKfwDF6
VVTZ86g3dn0JO08uAN7N5Lnkon0l5oFua0ErshjwjHU9xc3HrqantUSQrT2h8jvjMSbF1K+q9GQ3
xSe3n8ACeOK7TJJlU0Do20WiJTBFU93mfLRP8CaBcRYQPkVGqi+mmbDIyR/DnFkNyJN0YX8SGlHs
fhIhdNwMStUGyyaJKVEOlIKk+rCFWjOUX5uly/fcqNpNmaUsIPAeuC3pMjbikqJe4D7MP7wYtqvK
cVuCFduXuJG3s+i+CcX54ypeZTsgcMJC+qX8gK1XHPKqW04dMkrsBwBV6/kmTOFnjGn1vVaAy1HF
3+Gsp1ttDcbWlLTXUYmkCU+5lhMNxK7Gn1XatFFsj3Aj42Nhkr1PVdISa2OiiJk+gAjAIlMhFMbU
iV+45+7BdN0vXYiMc7B0XNt8k2UJ16SqfAeb8WyY0bU14WGJSbkSsY24wZBfWjWiJ4CJaGWER3eW
zkijiVL08WdgEY+trLz9omAqO66X7+TY0k9IJN1MLF4z9EEcIvRa/N60P6EulS+zE0TnMaM00tu+
2k6zQC/XAJeKere8M31SOx0bMI/b9yBxfWwgtbvcR3k3kL3T3lgRESXKo38BLWG+B7GEF2+G1pPS
zBrqkW5j7IfnwKV1AG5moGoPo8EO0ej7LcxawCH2IbHJtCEpEZbTiUpeuTXDgGJtjwqsSrSZt8+G
s6R+KyQrPhyP7VYKOp8N5p00mrgnBIoUDaN4Duag2BiyBSCDoiuI+2Tns3i+6mclt6OJIlrYkK+G
hfetWyztM62LO5gKXHyjYT+J7jYdm5tSxO6106HYiemaCCCbW0/V2SdC4RFqOXdLE05nGzgK1nj6
3mlJ5SQ9yshHqm4MFgxyyiDc2duzAifsNvTNmLXgzsE+plDzckfWQKE6eUhNHyWCW21zA3i3P5RH
CsUTyTCsloLODw/WiDagMACkV9RXMAcOJ1Cp2yLFfQARjBMhYH2c2MHt2Lj2sftspFSYEsehe53G
T5GfgC6GQ3QQUSM3U6IzFUbadJROCk9YN17UUkrKMu8WvBLhc82+bQx1AyoSEJH0TmNeezsxYe/h
WZaf+pRpQEg4r0HJPi6Mz0GaxCeC0zEoGALP2LgUN1h+D1QXYvxheH9b1aIp1IXw1cyAhSobPw/I
H/y4sY/x4lsLAtcOpXAMBD9qBOjqZFhwBMHAHbvghz3MFG7s08rDvYBvXW1E8PEO+qaqdkUvPyvk
UOdgxOLYwnPkLCMGsLEFWbKAr5AT2MNZNM63LKc2m1WUMZ2GwAouYkeTUrVnjvN5HZZitMhyCN/y
ckIc68nvxhJpoLD2gpil/rQL0ubhwtXn0lvGo5bVCIUTzE1i1KxpSFNnzCucZXC+hj6gjwEFz0H1
6nMfyD3Ww4Zef8fGvMMi8z4wBycQDSHM+iQVxUS+jmLY1BH0ezV6LBJlTkO7f+5KQfGzN1HldM9R
rjmVY9GeAy9ozhZ6tKyeqUXrvbgJbnD10bB0OBHndGzP65aNBO7X1rq7DiXAeadJqTxbU3deh/73
1mw7xglJViejFPEUppI6fHQiE8ZXFOUnyfWkAu5CEzEH1Zyhlq09vG4D89e95Tb369OdkJ4dEnQk
Kzd5xTGvgzPhl7q67Is48VEdiC9Kt0hc3ciQTVxUx0h/7VXaIU9jLcO9tZMnyqDdodd2IFd2HFs3
e5e3NwcGCT8P84xpfbGkhfZfm24odBsIHPVm4ZHA2S6A89ePNdcGnMAbY/SR67gesNz6fhHoOYE5
v8Yals35SSdIb10GJwSdvZqaXLPcCtAriMhp6Ng4Gs+OxFbm6WHd7eb8w8TKvbscyhuMIW44Ms/S
9Ob1vfDWt2V9r3rbu/Eg0+ztp6oblnPide45WuhnB0tGDERqJ9fr0OutPvjZjkDfk4k4udxESZTH
rFHqqiU3gXi5gMnOceVrX4ZQM7dNKMf7PFyeS6Mxzk2SGOdi0udcyvezpWq6GCMCcT2AIu12pug/
CnOZzM0ytcshwbezuocizYZeh9U99GurcnHvUvZwd8oYXlfY9Tr4VsXlMiDSkokj1z6KDlzVUR9l
La9UpONd1HXxAWwZdXkKtI+hP8379YdSf9mdFpX50CqyaFaW9qhdYWaNwfZiTuq0V2l1KFlzQF92
3ZdD/JIGU7xfP5T1s1g/KKmB3qLyP/cO+D3SxhLshfi2/NSCRaxR1X87f/sJtEED+4Q2OnbJ9SE+
dSKmzSd7bGmGriey4qqBknNuCVxgQhCsbwj38T/fqvVdwjovEcplY3JiOfHrLVhf5fp6XVB/58sr
57JNaGOXnEooYY3sQNeZzo+6CCgUqwpl32A9WKyIfRfwpWd3mnVOl9xc3Ndes6RsiR13IJ93rp+N
akyh0QLIs5cFWV0wfEBuCgIkraqY5q8dkLddEcTICaqCbhcRtFvIqPntZVBaR+hb6XWPqC90gdCK
hXInshTTJ9nPTr1HmVBpRELZGu2dHUf3nWDtZiTc6N3xHGcWiAJbnNzefayH+jN+YO6YdNrdxYY0
wuTdKtHCh9WtkrdZVX23fOvFjIm1LAzKZ9OUfinNlyxBI1EEzddYVl9tPyKG3OErYJXZXZdUBYQH
9WCiJqtbAlsVqhKYFrQJ8OkL6YCqYOXZMXvH8NzvR3+gpbXQbIqL8ThFM1MfXz5ljd1cA6W8HZwp
OMZF8txas49jgrgPN9c5lakP4Zb7a2yCNg786mA5sDdmBaIpeMrAABLmkl4H7wZ1gt1ckgc+BtOj
N8KxngN5BtF/W3TflU0ix2NT0NWPEgO9a5nfJJ56Z0FC7dow7oyRnrntlhnealbrAYXJvCzpEEaQ
8eLO4BPrCG31PlXF/RzkPyhGE4w4J1xAi/itH5msGDOFfnPMbwJPBRvly6OXNY9Bd4IFcWhtQgat
gEBrrx7ucx9GXKIwrLplQeZeeTvWoEw0+tNUL5FP226Ixe3MJGPoOr4SFn1RWg0Jc+at3zTPAVxA
y8GpSNe52wQ59oOhxuauG9pvvSefehF8k7wJS4LiYJyIiAiF97kr8nNQmo9tMSCsm51d0y3fc5s1
tcxIw86m/sElYzQTCGuBQ2LRKJDWKGeLz/d5jiJUbSHRfaX30XVOtx0dAGl2Qm5JP96DJt4lNR0m
dT1AQeQL/7PXWWfhECZbMBa5rbybNoNV4JEzNibuxmpTggI85A6N2T+WDSEGaHIz6qKU694XO38E
swCVLBe3xYzGMsirGwrnR1jH56Gcr3MaWrkkDki66ns1WncYVZ+Xzv+cW+FrKMZoQ6t+s9SLdzId
9Kuwou+LBrGsSScyn6Yr5qSHToxf67p85FleWZKic2zRza1QpgDoL/bKqeDM0bOjUqLFWJquny5b
g48hRvdeuEwc851J5hch8Y4UPqpxJOQuAmrPRSPulOF9qvqvyxzheYiQVUMZ6+IkIsMU0b8tUAIF
AfnbHeEjg8oRmKdteoA690p6BL1yq+ZWgHVo+vDr3t9HAU2JpJVvJlq9zjTGnWfTbhwWLgdiJBze
L4b7sQ/AJ2kEiBYixMyVjSK9FpX11AcVWT+Y4gEklNvM7sBidnTPeNda5sl0F0s5XUNCm7c0S44z
DFD8yIOiL2q2h4C4jDGrfhatl26kaL4GLjFAjQx3tWV9DGgYoauAc2eKBQky6nHJhMVmbLDTxBLl
lJugy0gf5zyBk15KulTy4OR40ZuSWGczF7R7fAPUeWvcmHZ8k5hkTcaTmd1jsUZk3zmH3kNbm3Sg
gOnXUY1HdVlAIqTE/5OZBUr3UbYbvqO+HVtnVb7QC3tgXbzcWC5Oo7BkZi3Gn84YYvQiuZtf+aa8
zjwsnflK0ESNZdS9Hn26/SAwiDsFezA6P9yi83dLtiiSXyay7ZHiuhhsnABjHAjSCHAKnV/SyLL2
CkI8bCuTtogfVc/ALO/7impsmdO3NgfXOjOBfeGugaguohA4VzewgFiqka1ArOkjeoJ3YTp4JBG/
wCUyxN1AOroZ6ixMgwZ+WmIqG+RR5hKNX0JZYCD9KIqCn7B+0IoLy9sA8iIBzk+JZPEsWpnN156K
9Q2XtW2q+DS9uPtJ2WPedzqRxc2boxlFn1uuQecqbH8mxUS/KuL2WXYfCVUUjI8/g2yut0Z1E5gg
XmO3eIBbQ7KuFFh8SpPwNfLPWwiGLgUELmT7crV6D19HGXxwSyfNXtEZxGV9tkrCj7MfuSfm3QQD
90ZM3Bsz5mSj60B3DHqqV/usJyCj4JbGF6kX+IcVBS/CS+G6oMWTRnwuyUAKwntLjsAzDK4yzGrx
5piTzWUQ7n+7GO/+2HkYIwMURRrp0qWPXe6Vd6IiR0KUgk7jOPkb/pJV+PcFC+vNEDSAWtyJXG53
1423daSI5XK/dcqvmGeO06EuvaO5fIA5JmnYCvdhDf/GQQ6wCXhq9YDgzqZ+TldpPLd18lqbLXAf
hNktPncJvN9ZoGlHHrDouEyXHVBNrMopIWuu8wn6P2mmLSKzHJFvbVqwOGzx2GeIqKcgz46td3Sc
droxBFlToXdrsArbCheJZOU+VTlwxirLfYqlXNDiUd5HKDvGjsTvNIIGX6q7OZburcNZTWrCYcmm
+cZ1Jo/blz3uCR1FArRVQNJSrhIbQyCitAoa5ksdf0m9XTn0mE9GJHLNeOV61mPMqU8iCID1vedP
33Mnf6rH2x7ey5Wkk7AtxiTcyNFmzRTCxilJHksFCHwMrzS+0vtZHqA1m2fKZLgATbxn8AWw43bi
IQVkmZSEORbul5z69hWZANAS9OBL0nzyCqNP1TyBuXuizUiP/cofEPiTNbJpRiLPqAWnZFhGuznN
ufnHP0sVNdfR5JoHP7Il3hChL4YKPH9xy21ukydjeEefkYglVX3O5Hs6XEd26+0GpkRINCOPHC7n
uYMp6zeoTAY/fwsjhJ/0IrrjXMjXxVLvzJt2Vlx8MzFMTAjPHqKs3jqSeUuXPjgFz6f3px8qIc0k
hlteBi66Qi2ccN88b0Y+CH6GhfJpMVlepUPxAdbtsW6RCQ49acRO9t7Y7vtCxYOYPmC3ymWpqQPa
gsC4tVOZIeUEpqJGBO58JlyGc6RukEXPnTEKPs7ERTVYbyYkBVeUTB8d6CEbVFU7r3R2gxWeIgEQ
xSaUheBoXUqaypfOsuvd6PcNxUznJJySKHpvvJ4VBMJEuJ98SwfHB5lxVZchnOO0xhRTwAPMUdew
GhiufAnKQ3V5e5OIkAiwklRgP+n3qfdWSVltTfN72wwkW/I5lk1i70eBjasxw7epqRCtYErR8Wtg
2/iKo3/XBfPRmm/89m5aKFqEXf1UQq1nfTVDFrCcHo9XYRJdHTfDed0323ig1MSq66WA3nru1jpC
qXNw1v3LkDYJlwuPK71R+Wc14xFJLGJKagr/21n/BsPkD6Trmi3gfMP5de70H6pU9UBPRO2Z8PAX
9KHLIJF3YdIDYlzrP5opj/hC6YJyMeH+LOVrQCkDOEMI8s8HcarmUZ6roaJHXQWLt8lSyX2l1miY
IUaEONJ1OE964AncIDoinFEfN8VrZrvzKS3FdHZGNVHJYSK4zJ61neK6O9PyH2m40RlZd30xgFqr
G4TAurSR6iJHYrZlc0TMeBUTuXSi3YWLplqwfuqCCMJEFuErbeT3UAwmSRb2gjVJL+xdvZJXkfNI
gBEztbR48ia723sqms7rAFZenReEnhnRU8dIL5wzQq0obTGsW5djtTndg4Wlbebjzqj0CjyOZgQY
Au3Vr/3LwaoDFeEV6PCyiY8W7HyXi+ZoeCyOFtUk3N0jmkWdl8Ho7YbhXOhyVlsFKBfaDPMDGQFo
vehukSjQYM7xiQfR6V3rlqt31y39CJRQw9EJ8UL0g9tBUbkPHF/7vUadl0vm0dm0LV6i6NwNEzb7
XArbPjd6S2ZtfPLpfMo+gKadTy6RQxPsMp84rvVYFnPlXLcsxGhX5kjEX1+NH5bjqF3ltcwmjARj
cCSh/7Tv68562AUad8r5xJC54nXUQ/d762+7THh7Ij5wfa3Pz6iVwym7tXpesKmjx9ZhPTwPQ3RS
9cPYLxggWCbkmM6zO8tN2AWwaEP8YsiZJACucSyUGDxHd16ss9DDursOoh3wa3SPecOdGM7heCau
af37//Qk9JskAs/HmKafx/oTMI9AJ5gyJ1NONETw5LYdbp652YxJE7Pmuqpb80sZs1hZfMSnaQKM
IQMk580+rgUFJRlXhNM17h36LNR5NSVtQ1LN7qPhxrKhpakge8tV8c4ciOi4eQJSRQ6AVaco2avn
euAsyeH1JTXMiiU3Rzo9owl2lbdLVSAQo1mH09E8lGlf7iwKFXtndq8HVjSDqrxDLvl1HbG5P8Hm
s948LBGJUXYXk2l41XHk1KXWc23JD6PgFQgZkOCZIf2e0c7TKeXMlf451gAyX0IMNXDhtAKh/P+J
Rv5XohFh2db/TzRy/Vb1b/1fZCO//sk/ZCPuHwhvoQmbgee6oW2Fv6Ujlmn/gV7QRgMCC9h1PUQb
/5COmH+Y+n++sEPIwZ7Dc+hp6iT/+R+O+CMMzcAKKJ6IwILV/29JR0zzv0tHyNHzA8cSnhPYQph/
lY7QngkKJh/i2oqik5MVZAq7o3njDxMXZC5IsZmKQzU3mHHGVl6nuiru9qou0ONx3R99DaRd0vqK
HBbEp/pYrh+zbkl9C7nsosrYyKHzjusPq+hbGrnNadIVaUtXpNctR2914+icEHZfDl9+th6DG0/N
4/Ljoe65ADn5dbdiqxImc/sUgoOHPRBv5assa2tfhFcyao3TwoLqnJu0ChzRlZugT/hdo8ZaVbZM
McvUpGGKtjl2oVlglDWfqlipo+Ua2ykxkuvCTtVOCPFTDmN78C2ZuDdk24Du6DBxlJ55Xoc+0rlz
QfGFZQ4aXkfxLTV5v08NVuf1PYqqPQBO4wDH9s9bKH+PhsNfdxXNlQW5MHhe9ckvIJt6CSzCYhlv
12mKBdsEdXF/WO+i61B4rEorGvaEaJMZFGnIAuxewpHxJqyDsXAvvlo3ac40x4LXXBPBsY0kwtfL
01ify6Kf0Lq1DjyPYd+bE3wIbu6t5mFdhvXYUNNUoK13rIACHyk6I9qnq5NRxRQ1YshgIwhN27kG
bWMn0Gmd6110HUx6xOjf5VHRzYLk0WANGgpjv8hEB7ioc6289LyY+9TqFMVsytBUGeYpkWdkrh2O
qwZYzIL4h4Qdao4YRg4BLZx1BpASXUbPpD6qT7EhQ7I0kXM7Fqm51Yhfz6lRVJi9xJprgqMCNmSV
qX8Fyx8dSoOQtm6xQVe6fTRZiBKa1iKYLrjJdJsj0qywdbDH0jyaAdnD+lBa18E+GJPbjDoy9Uvd
PlmHKP3HVj2T92cVj/QfEK3TlxN8q8CDU59tEZmfHM0qHfdBEqXHyufMDLOR5F+iNjNRYHfV09Cp
gf+f1y4oXz0hTQJc5IMd/gxbaCTgKSkBLPrG++vRTRkj7lwf6fYfqn+NoC/0pnOUmRvx7o4PLoWu
veX75o6Uou9G78zM8jr0DpavacJMzADhMfEslxnCNSqUssmabRl1mMP12yHmgO9Sqxdp69vg5RYh
803z+LfXXukeZswC4DBEnYEfnLXIoJtPNNQqnDAM63dT8xX//JrSGGQGVHnH0SfegZaAmxo/Ogmq
zijpKxMPYA9Mxac+JP41CUO4AIpVFYrX3UJoy6Yw0HkmEhmPGBOao2PzJFQGNkX64ux38rkwiCPN
xxCcedUeCAnBCar2yo7KYz9M5nnSXRJ0wL2Jq8DW7SUSyRqmghLmla0xg8GMa5GT3AYBgeg3qOCE
RDO+NjJECDjOkm7bSm86+rS2Ot0TdF2yKgrItcgh2G1KBeibQNXy9+LB7sJib6j4nQQTFBAyRLs7
EC8l0+CYy5SlFs4YJjA9Eu5CHSzdkHT0sE7i1631WDBZcpeTb7p++wNULee21aGjrOzRTgkL7kYj
KaKgb+ScYPLakuOyMy2c2UGHbffXUwIVeGzlsF2vQeshP0SO7xqoLmTxZum1xrrgoMuAy/0qdzOS
cqumr49+62FKrPg413Ph16ar+9mjIDFe9xGtHM9zlTq73ImGcx7i1YhtaswLNSjUJe4WlTohIHmo
mGjKu6ThCmHrVjPRl1vqcfeh1dgsYfU7C+N7du3rKdUOCy9+FvbDUmI9relqDBQct2YBoGpdwqzX
N7RV18oV2a/rcpCwsgZIzx2vS6ujaTXGAWjpA1GgVxNs5Su3aW7TGgNxk46kQUYwyJgSzNRTa5LY
ljTeUjFqt17W3dCKQeuo2Z0XaieGENg8RNCXY4jLWtu/LHzVrLq4Vq+78O9/EF81Aq0go2XWf4rc
NC57vvMx5461q1MyrSacmNc4Cql3nL2YG6/K9Jxx3VwHXx/8tWX3GXIiLptdXHvkDw/hVTKndPFc
JroxtewTUXjl9WIW5fVsjeX1OIlmVxs1Jf+BMCviFzEbzlxmVDtmp6ikq4DOADJZlGRnwCwL5e4z
iUnhOeYs2rt5+Vj10JgGh3USVgVa8YCUAeWXNYsuJ+vrk0/nJLT1vWA9hmKGuPMClXc5cZ2nbDkf
LNM7+ZV2Q7QyJJmZb/whChtaMZN/SkVxK8HbHqdJLdAs8VLOVGFl5EYoWUmfiRwv3pGYdwpAlTLR
jg8tj7qm8ySvQzAirdqR6bUl4CvaC2rlxIPrT6rszH/mqyZMhA6OD4Un3JQDhbM+Hh8VzuhMQPpN
ZXwcWzdhVY4w4UwdHJPqdF4HAg+zvdNUL6P2GqZ62lPoyc46QD+nUd6U2cmrKH5H2sP46wdEoRBh
N5TFR6emT6XfTDe2lXL9Gognt22cUZ31mNVgtOg0vdl0yDptbWsK+SWN67e5Z/LmTB0mSmMEvjeb
9H1pQ87+Z2x1mn7mmNt+9s+EtOwiNb0UHgSDSIwZDJcvc170O29ctYASOxkCOASdBMtxfQEOf+y8
9gtpVk95pHKS0vvloFWnXtHseurhE19GSg3p7UD61MFOsAPTKDgUGBU3Xhq+lFZ6M0zLfBQOaYmz
8xN1xl0906YZI3unJHYwpJfLSxfGEDVcuXcW5Fl+174ICaonLV58ouju6JyVDlCJKtWI+wzzITkH
d31u3phpLfdpnHzza/pcC/Y5h/nTDuE/VvGqPGY+EGChcEIwYzwWLV3qwidHt1bFtu5rfR94a2qC
G42mxbBX2zlt8Z11VPlg37eJeC7pQPGX/aRsPkUpFTZv0HefkFvLIgFHEtKwCVw0kExXR9grxIuh
UgWE5JZPqR0SZ55OYCMWZb303JMCaf6kggvVsDC+D6ZDSHHRbmn86aR4AUQvYvanxA9L8l8ky08W
JVnQeTI+AEu/GioiErKFSUaoFrErl3RX18MhJrauDaz4WjWnKMNQV8Q0WFITSEvvfJ3nyXqQ+Dg3
2H1GBZ9D2EVMPe9b69UJ3ij6ljO0ZeK9yB/1/U829sCTO828vWH0FtTe2QVwT8OGGLy6TIutc08P
OnvM07K/sh3I02Ppn5wADhOStmGngI8LD1M8kCclaLQiMm72hofjDDHzs90SSM5JUGz6ii7HEIDX
g4EGPNDe1JVw9oVyt8lCqHKaVK+SnlaaZtzysmRX+Z1FWQiQEa5UWGOG/BaMQInCxHyZPK1/ECQe
NuXRrYNXQiXBSHguTEzcnP2tsCWZhw4NZ1/V0+2IhLJC0kV517oynWAgET18LYLpltROaChPI05u
gXJHDCjsTUkvJukIJ5qTZ5cmA0HK5nFhEXqVpvU9QWj5ps5pKroTD1eA9LHP9N98/j8hPtMsHK9J
cAtm/jOKh2bbLNnNQEQ24iQSERsU5iR2Abm25cMcJ0gNZ7q0nQ0g3Qt/9HHHhdBFMuHWPqGDMjIP
hqnEtp6OKhKfZFaHfIsB7BQlAWAG/fjBp7nYjIRHj2EObts7FHNNhkXkz9sEGQHea7rA8dVUys+0
OX4YRnNoLF642QfU+EFJh/WXWFXvcUJyzDJRhqHLojP9fKjnfvJe+4rwWjm+WqZbvBOY+CahYUws
l9HrjV+JhWUN5VNjGSrkErHnbynfJTPkJQuFPCQ2wL9NK1gzrdBfqbJs73LbYInlEe8IDIcHXIb1
QZfdav2XF1Lw3368PvDfP1am3W1oNKnuXw0Os6PVte7oO66ltJTtl6FdL3VSPVx2p9XZvu4L5ox7
NNa3XVRBBV6YoaxbgzCbU2xS96HNbZSsGdbD61DqR10eejm2bmHqY/b2P/748muy2vvzj82fc8m0
+/KLTMOLT3NCepZ+VpcH/tMfuPwemUd6uuiKnNXx7xdQM3M+RMVwoukX7hay5jN9jyNNkBk8RuZt
3uF2LdbV9npwHS6PuRyrZ726v+z/7TE+irkrwv1esa7BjdO//zJcHovMkBnmZX99zOruvxyrxiYD
brg+8l8+szF0kL0FFezAy68j1WjY51P20LgdQQX15N9b9IP3lUW1XPaUPy6D0LOudbedZ3IEIwS3
eAqYa8lGl1EuP/+1/69/5v7+LevjyRujP6lq1rLuNmJOzrPDfphKk/7AuhQu6P1Nn9bNxfVZVKgW
uBaa8bOnBVXr1mVItQTrsmsioi+4mB4vh9atysDaLXo14Y34yz9Y//2/OsY3JqXy+vvRl8cQtfXQ
gG4AvOxYJOZIhq76IBwQ9G1jBIf/K2H+70qYbkBN73+OUrvG8jZ+z+e/FjHXf/RnETOw/gj9kHp3
qK1q9sX9FoR/eL7toyNwPKErmNQp/yxhOuEflmuHpOMwSRG2ZVL4vJQwsdZR2CRizRKm9e+53xwy
3v6ao2ab2O8CDw8cHR7b/lsB0xFOQv89is+T2mWVXvHkawFIEK1WN9FtFMYslJbuXPjuU9nAkV6C
Kjma6iE1yKUyJnWqhk4ifEV3YBKmSph5rSAaMV1AoI0DzClZbTboywrMIkmefc6NwduhcwOQLVj/
RoR+T2EanaZ2+uhs6lLjgtXw90dy/ysW7v9VYwm8vRr6//wPGwvuf3udvFPUkU2U1S7F47/lxRFu
NXu5HYhThMJew5/IZsxLSCCsFyOteIS2wKojJDQ71FrR2OJYXAcujoB+K/OlOFaW+VJFznnxTG7m
HY2aJc8IyulY/Yloh/5wPI+h9SwGv9+Q5/u5Msx31jLu/TqQSiKuRKjMXRQSHQRaVdnTKTX0nLlp
9X282pHdUtb7ecmna6OoTzPC1iMKiJYIVNT6ZmRP12GPjU+l7lvuID3u8jnEedE9rR0roXtYITWf
c0lGwO821VpzgWLqnxbj4XI49DttrY/pCQ/Otg+BMBF4g3xVD0nK+ohYeHr5uta6Dms92omiB8V6
nUTcgXqJxQx0X0fOa31sfPtD1kCaZhcN4NoOjKGF1mYa7jLdF0xG3rMq9EmdEaZ5bowYr41AKFDn
LNrUGHhUPNB2xF6xfLdcrmRD/VDkKj8vUxLsWaU/ikJSra1LcNTCaXZezi2g0rvLYIb/NKzHjMbH
HzD7x6askkPq9PdKP6rn9NNSIYBbCWApJm5XdeGgILWZRvoWD76itBEDnwbpO8Ira7EcnNetWZcA
+y/YIuR+oERDiQqDRlwx2S7aYxMvVBx/lVJDWqrkfg/bycANRBavYHK8hNjA2zc7R8m/ttDXZvrs
WA/mwKHFtPclzb+bUPgUYhNJ9qceGoFw3Ynr9FoaGBnHuqcp3owv66F1iGPFD8vFIH3BeVhMLc0s
CMo9r0MT/LS0+rioMPrE7rcmx69dIxfyOKmgI/jY/uDfJdiYoPh5FuJsuPjdcp064biTrXPd1Z2O
Yqg3QAi+BeLVRJS6U8jKILj8o4XfUFC+wo33UhvMPohdyE5D49KSTCErNxVC/IXOvrxeWxGxj76m
llqf34cvocjKfVRlxNFSvxjKRZww1xB2NMeCePH0Kc461gRegfDlHr9kCswqvy3GMj20YbwFCxsc
7dAjzR4pv58hGTMKhbTBDPnTtMRDsreG+WAMxU1hGh1UT5DgRodLly7K6I7WfokCbPK61s1stPtV
91Mm6gCrBX1IiN7D2oknEx29qSGYe9df+Pf+ae3VLpQ/saGOape0lPWGmfVUgkArC/mKlpKCgFnD
ULFb6tgwX92QADbRX+dtnW7tZnjp0uEN4odxVuNRLQE524HaVKMvKRwlBYCW9nPczPIakxJ2GBZ7
U/XclkuwbRqc8Gu7nBi3rVsGOy+ewitRNK/OlDh7m1Ig1cIePnVC/ojhgJniLeIsDmH9WFzxrLZ6
QddX7lVeLCcZf6+BqJxbPRSgKSdzPuWUCjdhUfeb9ULJva89uqUElURMz6LKh94f/W2JQIV2CWEH
ZfXUFT32pgTd5lCTu5sHDZhhpTz4xFg/HAx6a0G8Jon9FMbPSUOnXGFNEUP+M4zhkM7MefOIxGBb
fmS1uZ+WONsHdnaDAYQydRF+TXx3U1mWtScw8gXhRn1KpoZqSQQJIfAdlj1JdA5SA7hGJsjzdCh+
o38/J61ho0nMn6YYxG3rPFd2cV5m2kh0o+7qsdVC0uiD+o4bV9+gNrQ7Gk7raT4XVJvSrj8Icmwq
0xS7toiXcxwC5u+wzyJlxQLTd+KrIRaeJcywzHcHzocRBGsPQmNMmPfB8bFt0e/j3n6JUqM7cp14
9J2X3kIsIAty7cOa+S0nxKPMsQvaAL4XGyQeT2bXoJuhL4FxwcCXS5DwEZWUuQ3xTWyXdvTuLJyt
LgwlbJxmvZ2JJuDDmbzcO6YoLzbkAe4KwxGbKlzQUc2gPfxuOLlY0a8r55HigNpWwrwtE+fVxUaK
AJGguA8xQ2cNDGJD+4yWO1FOoVV5twLGMHWAFnQGqWx5QGG94V848+DfWY6R4KbGLhzly0JXnojS
mgRuCFDNHuMftvTcBmQ5h+8qq0lNz6OHJe5GbMTkkoWe/ESIM0lq+amlTr2nU7Nb59550lZHrJXH
Dvj90MzHrASBaIURyMsi39Zp+8W2ElpmIUUeh0CRLmX6ksju3e9gAv8Xe2fWHLmRZen/0s+DMsCx
uY9Zv8QeDDK4JMkk+QJjcsEOx779+vlAdbdJVJly5n3MqqgqpTKFQADu1+895zt2aINvHQ041EbS
bsk/npHkeEscIQa1YdpKwskXh5910MF8NdaI4AgmrzdkcTR2jxK5bMYtZ3XWoxnff8vwlnDzGHBO
RZeng1s1k5umJ+PBx7S5mgvDuPWa5dcTunO5uBDlvJbETBjeWxCE/LXESd0IDuYe/7zVliEH/3ii
zV9uu3RxkbmiWfvwZhkXYyogVSE2qcyGOxgdmNu0Tai2DG4GT1Q/vDK7cnxSO5EM48Jz6m1tAz1n
KdvZrb4ehZc/FLjTRfrTUwh+Ug/ZSCxcb9vX9c2sifPT6UU09yZ4EVA8WJgHH8D9PHa3pllne6Mr
9anrX9zWfYwzlPeQWXzmkzyWlpNiRG0tuCFqJlKWcJa4G7a65esviTiFveZ1uwotsmOita5IE72s
qNh+Zvraje4CUGLXQyifSc2tN82cd1sscSkKOuART5miz+Pge0dOZDt7MTFd96X/lAiFxLwDmxnl
nnXD3Ejc5NGwd3TwFMV4rstyuK8GxEiI5z4z/Fh6iiFVSnOXkFlEeE7VbaYloCyz3An+deEdE8Z7
m+YTCRka5iJcke63b6ULrq6zt0WBnWGOHf2qG5IaYDLRS/QSdRiZLKzcNMCDmDU4+wxK4C7AgxWG
7aWvKraQe0fk4uCVOdmr1ZXE2IIltVKEhxwZK0FbV1BozHB4mYDSDnJ6lISjyLGDiNsZm9preE7d
GZ9p6Z98OiT0fN4bSexIMxdPjGrpBQLm9Rx91WYYMwujYWQXS6DMqT1tlR95rz7YN0DOc0gzzGFi
j50GKSFJQxiMSz9I95R/cCET5gguP4yyzq8gIFct8v46/yWVJDOB2j1p3vnSf2ibLHg3imi55jcL
/zjL8mLXiASsnXIWusRD81XnhQmRAtZmnAoCQdT0a16AylYa7QvX3lVIyHG33vozxLTCtw55YVrr
NKWLn47qOgwKIKQ2xuEx4cAgSYoperlmTPoBb9OqQu92HqW36QpxZdBilB7MDN0iym8jtRNBB2ZN
UkulTwT5rQw/efVaYKCRg0rCaHctl7zB3Y/ON29uLB3AHR1CF6oTLT+zNLt9YABoDZgaxgKTZB2h
Yc1wnota/2yn96kgszQsvPNUqXrfF3jKk656EGJ8HEf/qSiDH1oQ0adaAJcM6Xf+nNcHNT6WBekE
I2lf9hTQjjVQHEOUQpi99utj2/EGx3bBmM7KN3ZDr3Hpgq0Gh+YvhX7M69Tu3Ekk28EaEUA17RlT
4iHkW94VMit2KSShsFpifCHqu25zsufssarKs2872yCk+2kS7r7FmXjpFCFuzkIUJwtdaKTkh+5e
h0Y8sN/sbYXMynO7T0Y9x2oeeV5jcLbNPJMdMRufZP4OuzAHTTEg4DYIV1I6PBnpLbKL4Q6OCmVh
7W2KeL6zRHxHCz1YeWbYbiL3bS6eIRDlwHsogxBo8xwOl6Fb3kWAhI3MfMgD7H5Md0iSyiB3lsnP
yiQlweuBOYVyPhYJREsmw/Dec0Ap2PlWCDSnKOS7teYT+355G6Rnyz1WISw2RN6/Biu9q0ml3OeZ
zUnOja8Aikw7N/VuROsM22GoWIcrW7CkFBcoU5HAh8eRmNrD7KEjGHyDg1OVjvuKFjDOWWBogUXu
NbMJdIsQCFLmYVMG1zsAwL2xTUtv4rAHYakq5tsJt9qkkAxl8lBl+tZ2h+FYWzdDSj1e85ld4tz2
TuEDLAak7Gn3ZMD5mysUESHzPry/3QWoJ8ZMMfDohv47yaIjNqgNEx5rW0bNk6/D6xFsaUCmb4UB
a1tHfOgxd3amZi1szTkDeKBeHLsUV0xosIaSaIfJEQrMdTFWjyIPMQRBs1rXoctKTmuAHfOjMw6T
vQxeIM7su75fFSWpl8p0Rk52xl0UmPVurCa5N1Sd72Y/K9f0nO/TarmlrIWejNdNUGLHG7H+FA0C
5nRx3BXetTboFY4ZNXHX1GfZ4cYfOyiMIhavIcborW2J62Jm9WIKSXS5+0Do+5VZy7eAebKPsH/t
ZawSTgauIk3fEst3Nwy6nl0HtqsZ4dRTmrAKC8FNQb2L5S5mdk62OEB6O1xXJajvzPH0jrMZwm6n
P7M4ziGVY2iBDI/bc1bYlIJIJI3xs5tiiDZI00NhPaqaHsjUXHTR8Fa2WQkx4ACcL96rwQ1WKQmx
2zaJAZwMS1GCno0QgOwN9MWlytWbht1gdxwRdabDje6O3eLfVAaTHMXyJyz75DMntvTnkDXTvWFQ
cyCGJbjkaIeEquW5hwEr029uwHQ59aYbA+sLHQB3azWYZCN3yd6Yvb03zi7YuhEZqIg3ZTAPTDtj
h641tqc4iZlbk7YRmbjQAwWIgKYV5tyUEt7PUWDYbhqTAZ/u2zZq9/2I4BM0xi0W+4fCjiVIN7hb
KRaBovywPdjFnEVgZIqtuXP86aUfG4D6ic9LP7xknfwRM2/qjfQsEkz+JCSi89UqwCzx4lPBmwPy
pmL0geAExlPWzAecLNekhxdrp65+8AdTNgEo2jYyfTKbYUtMrVojQRg3pqTIa3Ua7doWcZ5un+Ns
KI6IdggZMQTyNFVw1KWGDi+91AdXEUwLayI8d5zlMD6U3arI9KaM0DwkibeeTHi4mjB4QI9w7noO
lyiHYLaHA+xSKmxXlT2kb5kw/OxinNblvRkymoEIsY2sBLhzhJ01C+bz8t8cPVLMtGdMGfsWZbpr
3Wc6iDyuY7xuJwDaHQXJ1M3HyIyeNMHiK2XoE5hBSd7hKiszEgtHnVIx8DpQFnSEUGBVKnOf13+5
kcAHf8rLvpy5Gb6HSZEhuCuCBicowTFuM7IE2N7KUOLFmVHdBCkG00GXxFUDTEU4/0mm9I8SMmiU
fRj0AqoRRTC2fNhsjnvjmqilir4lPcmdwfjhRKK2f0y0j80/eFA2lqRRkSBCEbm26wCCiQ5uARyC
AoZD53IsIhkqIypQvuNeQfFwp3qFKQ759qQpN4bCW5sJAuMibQKGFFiWncxRcPhN0WuMWcPI5vgW
k6O90QLtmeNj/GxSwVmefQLB4Yg5n/sWDGiCUkCRQRMEWDWcib4bNGKzHCFaVB5gks4GBJvY/npw
oxDEiNqW+GExepa/lOADG1F8FyxvJJNgYmLK5BQhQ9pPQUT7RLAhJY9l6DxmvZXuR1VdloPxNgwN
e2z7EmMljokSx810VbtQkaYr1pC+M37ApgReGuf3U3hdenjQ85ZZbq/4x4aD6IJzPQY07IhKxPT/
kqbUr7s5nYZPSovIqO7Q3AMJckd8ENVMOjTzwiqViLUMm3PIqWYwPtncQKr8h9EqcPBis5JslOx6
DqNcvrs6JKWwZRGdcVOCcsW2XEFGlRpMyRB8Ulf150JNd1UbhIcsDQi3RA1WGcAY6ubQKH0pHKp5
aL0jsqP5AeP7DyZV1610zE3kRR8wq/Ye2lK0JO6dm1WPTuTcJkAC3e5Ru851wxCwwwEzUlP4Y3Zy
/PRHa/O29FT9US7uCG6C/osDKQ/wcIb+SeGqr2dy9sDLiyx4DjjdGF1Mq2o8uRDb4gi0aD1wajHh
Ddj5sdPdQRnttbm8a7b+qOrip/Y5S8zMwd2+fZuJiCX+Ar8Tp/KbtmvKbY80oC7EQ2D9MDwHlI42
Ppt2upIgrXgWkSnx9IybLMcwGNbjW4q3x59BbvYWBrjaeCW8GJ9OY4y8GfYvCrb1ECPo6JrwqfLi
Iyw4n0M0Wve2j28Q9niJ9yn69IwjhV6ZFb5GtroJOHEu7h+vcD4NI/+hl89sDO2DR25M3rGQS3gf
OM5J4eKbWvuJg3ouQ01aSBIGoLFHww7D0LvljEdErPpcmldjGAuEyuUxpUxdF7UMdnWhrB24EvQw
hrdDXTLsxprGGf19TiDZkvE8ofNoltTnbMl/nqgklzxol4QBEZMQHS1Z0eESGs1ZYcmQptX3aASk
SqN4hCSPkaWuiHNhONURKz4jXgDpAn3MvA6Lcg0aDYGGozfukl0tCbEeCbP2l1RriVRsNS5J18GS
eZ3N1jPkTRRpSx52SjA2BLvoEAuyskezOQXAcFeU2LQw5+Etx69K9E26RWRR0JHkbO7lsqZFgCCk
MTnTnQenekx31pLVDelY7MzYeZQuFY3Rm956LLNzlYKKtQn7zpbUb6zpTFaXJHBryQSXPSluS0q4
mtOfTYKRymjuqiDDSAil9ccIEGUcPTAwKIqW7tMBTOmLbvMHPFZ6FwGzdah118Zt5kVXVokMZCrq
GHt6P17KqH5vo1Ctndix9nqChQmf0L8KKPKptebXMVcjgpTMOTszD0IlJ2isznxS5HKRy5tclVBM
2xpykZjYQ1hBc6LXoyWDPV3S2P0llx2rEiEgdjisg5nU9vqQLRnu8ZLmPltQujvy3WWLHHcA0Nel
CNkzojixyKu2cNbZRKMSWmLK50Zk2wBr7RZdSrCkyavZQb6pARd2wWZ2MrgrYIBWeZ/cTAaJuUE4
3g8R0j69JNXTHd8GS3Y9a5xcVQW/rxzI8Svw+89eX27GJfU+l+4PJfLoFBNMBSDoomyL6USVzPI1
dTD4/PpXnI/vJW0ZjDDuhV9mN1mBr6Of+3JXBqa79wGrbYPE/4X6CgehDB4LaZ+R9/0a6f2cKsiD
KNvtZjcOxko1WL8DtC0s93ayknWTXOHiWntkQ1/QiX+F20NkqRg7cubJPWtk/pFMLjACm66UkJwI
nIB4A6PMbsmrd66Wob9D+3qXJhaiLp7edszKu6Hm5YaBdoz7ajibRvQYFEaMpG18bZOquqyRv5FC
gqXWGV3wqaTw2IZpXkfDdJzGpVnpdGvTWtkthFdTRGhVgD6u7ARlzTTZ13EF8qGAgM5b64+Hzicm
BO0mvDNYRUniTHeTvjZ68uwTs+xu48LcmjUgaK9Femkeo8Jxj0X9WYcGjlkVvA9VsqQ9zQwz8FnF
lnHpm3188uWTzUxk36SU+L5RzVdd4z4MwtbXqjwXtthA4aAOz/emyTghD1NELZpREwZxPG59zRt6
XcmsvQiygPXb9S5pzTY7W3Z4JMzq3e+mu3BK7kBGXLWz9wT4CGls95Qao7uvBr5RnzMoNEqYWPFH
1ebObSm6B47LwQXW7n5mQIl8aAXtH6gLR/oRdynYok5jbkU5ZszdnaPDG1pHw56lEEAyyZRFbwQ7
d5b3gSICWGg93DZD/BGnxaHljITVki1+SPXjEEc0vHgloR69Fil0oWVauIkHEk5jUz3Fnr63sJRB
6QblgP541dkE0oQBJw4zdW7nAT8Up7qeIRhOqiCOf5ZMCXbh9DOc01Mb0kSdS/+5s2yszCTJwsSg
tpuIUu7Ap1NBdJLaMCwQ0MZFdZtg8eQMRICpBUdDSKyM/YA9hT5mBsF+XUrg11FA7GOaRttaoMzB
gHo1kunquqHcSqBA65iEiG3mB3ID8PigU3dXthWy3Gw4D2LmnazO7oWBS3GVBBXQBlyzK+H7l+VV
yljirnEITPNpgXvLaTJKx80Mg53MD19Clmo+HIPrjNCw6T4hXsl0rvDIOptezm85mrm0k9HBDvQJ
R/0TdnKyAgP6KxCntJG6rIlNdHA678YdJs1wCeqIsBKPQZ5lrJOUqjyCeYikbEariwZ5gqwCIFyT
sOozs7M6Z6Jfl56DOX/jcBXt0frD8lOvYwmARZRa0EoEAhBi3fTrj2zoCQ+JY7woQhEKYDj+2QUb
k9vOJfb0uzTlgJdONq9n0l9L1b2EpGL1DcixyZA/q7x/1dEQXaZMuzcqYdopdLqzuVt9XtXMPYi7
MVqzp1+ur1OOzduqCVCFeubGRjTU2+10hMqsVz1IUL688d53X9JoPse5k+0Yv3UXlov9ka1EpEW1
89VEWqTpeocwZyxtg5BBA0+MyFwWm6zUPzojfiy74aCcyVnRWMw2fckikNOeSbqlb7/oIdH2OLs0
YFzvjUW6eda0qn9GvcPvbrptjVB5G3d5eM7Ncji1LQlq9ZLWMHjs9AOZjam+zBdqIE6nBmJ+ZW1E
PNyhb/WO6T3u5nmbAMjwBkTTmBPGXWtG5CNbhridEJ16k3pIM6c5ANoSm8pEZmVMei+EyeTGjN8o
G+ZNKwmXEr59m1ZBs0HTaK9iiwqkBNm4Svz8jiQLinsXqASshAX0hyQdifl7iO0dUIpx1xLFwH3x
wxs/zQYiAi2ajQDT6wy9u+Ndz3EpiAT179yc3UDF89nhQMiiTe6545M86AsCFyjUxxHlbSBE+DNt
r+vuM6A2v51Foc6NAZp2UeTPiB6mFOFsJzoet1vkfj/sHm5mG9CWG0K7ue5M61c+Tdk2To3rpkNd
ScV/aVhsz33WRldVmR5AWm5MZ6gea+KSsMqL/VBY6LnTfS38y6yPaG+rj5RYXB+SsMnbVDqVvQ1L
gLbaOYQLh7ezBmc/iYIQPwnRTya5jziZQGYHbEqrE7lxHDAG0rR23c9kLj+LuqNEbrN1VtvPytXF
u+3lF26+JWJaXyWRT/aX3e392ar2tcHyUtakMObWBoRftJtdn0NRQOk9EEw2AlgRLBc5Cpq1MZve
pteYNOuYjLthuNMBy09LFmLokkQ2Negk4FT+8ifIeW1vAVtM5qvUaGjDTyrdxVN/6cJq2yVQlLou
BXXDwYHxxkiIQmgcs7LrT1Y677vOJVd+fKqLpjma1EZQLGOUtZF5mea4/fOcvh4gR9JuHdmeSN2I
OJJCMPIn44WWMf6lfL71hnTa9MP8i2qDULj6Nes8BJmwO0nPIFDLjPHHZku6/Ojs8W+w+U1Wfmsv
9Y1HCLnZ1PG2HBL/7NEux97CAZsMiusxmMGr9O2euE+Regdma2/JwjRHn5vguDZoiXH8sBbyuZLi
wgeFDouBaYOXNLuyyO7iZr7BD95fwwclJ87n60yq+RfjyivkvcnH7JtHznhsZuF2gk61ocBp7qYp
uoQCtyld1/+VNIgAOknKsanDs+t07H1guDgyWtsktXcmraIrdg2C8ub2mgxIvj6LV5og+Drm3ylY
KxpTbmgSuFheOjLAI1onfmzY26ySC5iyPDB1Z2gs6GoXwF/o84C+t4pnlRTXrs6h8wqYiG1ymY1W
+sPHGBiP2eXXD8NI8kvXDzhZ9GITlTwLDRoOilikyG6KelnRIYBE013UmsN8nIuYyZGEPEvmg8j8
fueX3ksMPAvl8WzfKLNi1WSuiGqASURTmad2dJ/CtjghrIWKG4XXhZvkP/OM7xpOEGNSrH5h66Ij
WSadFvMq+GXiIcWRMV3XjAiJWaDgmhR52ZoGPn+yJnjF81Yqru7tbiIBr1TGhk4d5pULo6HpJV2x
r1yPTMRet7B8jTXqE2TMfjrepAJkw0jerqvHa09mep8Slzwre9hWlIEUcR9jMTO3pI85dF2/tRXT
Aw9mMjBhYm1Li9DjaKJAqekQOdZwQpcy7xW5p4Bck3NoyDtwEnSt596gTFY07lqH5hca7UM59nhC
l8mhBqFVpsgMPXFUTVCdv36YfrKNAZv0rh0fndKZaPpH5r6EzMBJtHbQhSX1z4iKypv6Ym9C+1hX
eA26QgbnzmxsIFCdIOIXe4RNy9WG3LsuoAuspD/jObXVpU267FwU9Q0QpKVYvtAetdPYMgGZwoMs
CrGz0BNM4XwC3/gYVq57KaIYcX+D7QlJ+ys2Y+AaWQlOhSAOQMUYVsSQ/NQMNqcsNbdVLy7HkYVJ
l9XReEwctBulkfc7+s7DISarAEl+wEuGnXKfWSOTNyKjw5HKOxx6KCCqn+/srJXEz9mXYZf6AHDn
N7lSnXAeS5uytiRStijxwntdfpm0EhA434+dqn3s5fkF6R03IWeEWshqq2zC84iXMg7uWH7aafzu
V6bcVWAOt6VfO1s3nnw6KA6vwKzL/czTpIX7K8sVQhugfasC+Zlp+JdNjRSlCP2jTD0ATTHdJdL5
cB+GPxIGjwlgE8piVsbsARr6cEb8JaA4CTckWsXmRFdIYq2pB/C9LmPYJVODlKNyaRaSmE6kz7hu
8uRQCr70htMCnFYGanHNb+lCuROjt2vn8KZjQEb7bmqMfVMhDywwMLCLnesBf0bUNadwFqDl2BI6
ExNdHdFDKVtU67S7MyzYe2PyMwBHI1cKeVbkE3B4ctsKygODye6u1ndhHMw7FcfOwYRmtjGm4tmT
97bFaMjs00sNb2UVFHQ36KsrHEN2kb/kmeC0TQ9ItdMdR/7g2CZMYyyFwKEOBCEcdX3nS5OzUnOk
2wLWIRm4Z8K9GLSiFc84gjMyNIXUnK7nCLN0kt3qpuCkNEYXEXK+vXJsOtxD0zMF5dDrofeTiP9J
QVhniTltrKx99lJpHEwS6IIuNq4rF4xu4LLuzjltM1N6W+2U0X3vAVuS5XzrjE1MKnWAClNDNOlc
8jrzWZ3yLg4OS8t7LBOcHq3zribO9pkqDv2grX3h1PjTs+kiKazH1EpwRi4OVbX8+PpfzmIGbL0I
u8ts9mCliKKht95sviTIXz++1BhIE3oA2+bIEDpCY1TbCYRKgUrpghMHA59YU7BGnKdQhxWEmIGz
gIaz/NLXr3/9aMYq3LWGfODSGfl+2YEVvFmiWJubLzfs198KaUfjXBsOySJtw5/+EC14UCebGVKx
ZizQwHZH1bmdNcnHRrSQQfmBphABSOKanMNIHPliwXyhYb5+PMLhmS7koj4rjOTerzuYWb0Hs3f5
W0pheP3/Wur/Ky019kMoDf8j3N28tq//lRhyfs0//vM/4LLFTfxaoO79U5DIH7/rv8XU8l9gG4Ti
Vfkj+gOd7/DRtP/5H4Zy/mU6UvAfdNPWH0rr/5ZT2/9C8StM5UmiRhTukP+RUwv+QIVkjfgRoVBb
q/8nIoT/XWYM0orRB9fnc4nK/M6DSF3SGWDNGQfHierDAPM3q4jBmGc2iKxzvRs7728DBS9NBn2B
7kFmO/S95c6zmJJbodjTb7JhWY9YNfGiu1FOt4xsgKnXJRk+xYe2nWpHU/pnkKnmkAyDXIcKNpsw
6eoPaoiPsnVYvdNAsU+U11BYnecyuEd1i25GXILzyXb1rJ6SMCIUvhaQ3grgFVNv64u5cVY6AvOa
QczyAjqF+OJOA9sRR8TPofHbjTu4i5kQuaFnMsAYaH6KrKlfo4ZlDy4roqMJrRFA7rBR4aFNeeNi
g5U1DGrO8VV7sCQstBKz92ZgAO2GnPIKoh24YtLIasiXhk4unHmk+QVz4U8P1L9Rglt803/Ruy+x
Mba0YYC4PAx/A3aYqoB1kXGXwMoQoVA01ykhI1Q3HYUagPnEbTGksAhVkmYKGJp7L6PI9aW+jVyL
0tUXHDg04UYpqQwcH9rtb66QzJu/XSFcE+n7QvLT/KZUjw3BQ2Q0FFFRTQ7k0P/IgxB6temzYkvu
+AwSFxzibgiwf4Aoz+BK6Zcp1vbKx1O80ohAnNmn/zYTKfibq+OF/dvV+b4UloQeh9jnm19gko3b
OCOTYlkLZx/T01qHHdPcxCf+UJThmrHadDKcdjoVeWxzZj3kc0LOr5Lupo1oG/3mgr4r+5F48tja
juX6OCJIMVsQLW+vd3ER4gSw/lc81UOn2V2OhYs9NI4aRSj0dF/NtFhhKNCp9YxtEVFfTcQ+u2M+
8MCimcKkY0Y0KKNU7CafOk95IGfRgO2L6mpsO5dAuPyBrZFj0mBtNPJHFBPtwlSUkryfyubQEh1z
i+mpw1mNQdOFJ+rnzKnyHQEv/RrmfbXpauQN9U953URVuvfrBlxe3nK4fMq8eN4Vid0j9bUI4kRS
OLoojozAv5zV0OFrpUtWEseZVhBoZWfuZaEVVgsuospfq8zpDp5T39dVQ0Y7s6m1NsGP9Q6tYscS
GFddMFwMJazC6D5aEEfHDpVjRkm89TEzU4qCrc6B5EIhfi1z/oC6nPCk8wIjZdIkQ1TjyZI1EpSL
UsnhmmxZHPzaBPJvQwDo2Yq9EQXac2TV5Ub5PG9O4hlMEIW9SxcgFEw4bz1YdrgJ6UYox6t3uUX3
sWBms+LAMR86vBMy9HGAS+dlYgX9I7Lrbfzf4Yf+d6/8tzWZB8RxMH0AC4IeJmgZ//UBSSZZ97ov
yyOs6XuztXpCcfmRSWJHXQ8QXzh1SJoIETQ7LsohY2CO/f+6mf/8tGLb+fPb83UpAINsx4Fb5Fvf
321hWIzZwJ4eB4N3Oy6LZ9BeTn2AKX0TivzBUMVH7GS/uwPfKEXLv9ZHVusDPnJxItnf7sAMAHBu
Ii87wjOlSwm3gQd76R5EC+SkFfV+MpJ4k6CyXpULosJohmJPzhD8OywzTEQe//k+LBio7zfCd5Rv
wk1ixzZNXFF/fmkTUzRDXjTZH4scin1n3Sh4YNPQ7kfNSmZ0mFM8hkZbL0lPQ5HNqL4RpiYzHgCb
9AR07h/9WKq1583WXuls/7VesmltR5vYviZIfvzzRdvLRf1hLloSzdyv2+hiupKOJR2PSMi/XnTI
G4DrPeGiVU1YbTMd2kRiUukNRJUJMZCm78Ybe6iePYsObhXyHsYBI24qBU1z/b3ypgI1XUuhbuhb
j9YU0v6HLLC3wOI5MAMNYZxCyZD8ajW5l5lo0guYSw3F7PQLDv2ZpiU3QsTvowFEKHDJxHEjccdZ
sd2iF7z/zSf+thctn5i0Ij4ps0DlEN/21088ppDE89QkH6wl0czgxFVXMd2C4SGSs7i0ldyqAoma
KZzkAuWguYahFsBW8gjPXfplpU3LqO9zOuo0eM3apYVgw84lLUqM6r5nGk5D60yiDuq4kkVAlQjJ
iyx4VaVFC7ir0gvIN+aucLvXSo/zoTbY8DQomirw13HoIF8Mfve+fCsS+NiuuWzAjukrfvrf3pfM
anxU7TYGllrda9UN3PL5ug6yX4RHdfvqswDhWwjL2I6cZEkycZFZb/0m5NjZIOJHctQykl/ntOLP
v/lK/t21cX0Cz56UUG2+bcB1RWpiW2OuqaaDWacUBZl+0swlN1Xj3ZOyReiN4W6/tgPRI5X0MOEU
IT0GO+vIWum3BufwVdmJlwafuTNP6RZG+i2PJYjmvpJr3WIrt+b603VMuSrE/aymC7c4SeneVKFV
HwwxmFuNjHPDrOmmQby1McIYqW+ZXyAie4mdwLv6549t/X0Jc9EpWRahoJ7yGQL99UlkqjLEoVcm
x9mDMUUP84aIVgWMuCUYboZNXdkbp2j3Q8uZPuD/zBPSQauK7pLcyQ8F0TWr31zSt33FodY3Hc5/
JocHFxv+t0sCmgQJKFLxMQoU76o5X5uR5+zrvDgWuCWPUSvTQ9ibpz9qH78+xz79vCa3fncly2v4
p4Xp60pci+mdQ70ILPjb85ogdDBqg9e0jQMoz+9NhHtzcZKRqD0Ma/JeGElF4cVMu5+WzUbrqDyA
BiNHcIBZb7f+QyYFvUHUbztXuFsNWfif75a9PJd/u0age8pj52M1We7mn8q0zuOQ4OmRpaRxz6q1
FICqlC6tfjSEbF6Qyc6hmZ988tIOZfTL72eCCgdhnt04P3OEewfCGa9kCe5aJT9GC3kYqKw+kfmN
MLJwE8RoRrRyiq2cc7A0wnjouqha60k0xOJR7UniKAy//O3d/7YtLHffUpI93fLIsDS/v5H9ZKVx
hRnyaDqwTCr4J3Dlp1MsZbhpGzKX7BZxrGB610LqR+NJilJgT4xMGk0r3wc8Wxz8NDF+886436qN
5cIEu6znceDh9Cu/PaA9bSo9B358HBK191smAU2iE/b66d41kbONeNzXcTrfycC2lhsYMQqOoa8j
4YXBRhEasrGhotg0Iwp4l1AwXdr+0RGTdZizZsdJZO35Q3ZtMrzc+T2eVmha1kripyGworu3l8Zo
NyfGq85LGm19g2SkfR9Th6S12erWhAFATBQoD938tgPyvZs0LWKkmzS+BZh7pYf6MpLte4C98ZR2
3bkQKSOunu+xTQ+VW7avJM5cjeKCW43XJMoOKkNto0K1N9IZqbNGBfTFigu4kNvfPNZ/nC/++mBL
G6UM4HgKO05G3/bIrC4xehFLcRjtTGxcu0nv8nHBvspj0RfGE7+0QxReXJLWGe3z8kNlony19TMN
RJMmuV2/dfQVDSPKDwPxAydHf7C4dqfAHwp08V62i2L7Bjb+uB2iSu4wttFWIHkJuRnCv55OdweT
oI/abU8IwE3txxR4NBWOnCSvkrF516VOroA9lIemJSZNMNNuQoy0Pge5XRSGcj2r3t5DPv1VJ1F0
ObqoQ1Jdk4mXsCe7yoMx5d90rHcXkeI6e+ZpjSPfTLhfAM6curxw7FEdqiI8dRl/FErgZueiyVwl
ZninvFkeGXsPCD4WjRrp0BdlEgxrW8/jPuqbT06bzbpi+rXD2PNu14Cqs6zmQxEh3y4ytwJL0sG0
Tcjr0j3pMLY2fuQk90I+c7OjK7sY7gLTCXb+gOIybFNIC5TzvHLSQvSP5TfIwoFIkGxHKoNzVEW9
iYlNExspyvrE6/0CD3a+tUekSD4HJHcGuJMPkUt6DucoNCfx3tLZs28Z44nc6Gg1LAkCFHEF6GXn
Oafnzc4DpkP5mxIl3RWWlPGUo3JdVawFxAh5vD9kAa1UFER7XQfe0yyYC4p9HfXTsc3FJ85vcddl
yas/TwOn0snY/x+uzmu5cWXJol+ECBRQcK/0VqK81C+IVht4W0DBfP0s8EzMvXMemtGSKEoiiaqs
zL3X9nEwM+tY3tGuv2dELjef9GAeCmEEV4TFRzV04UO+TOnhF0HfHAdeSV/DSEktdBPQwds4hIXt
BQO2/LFZS5qit9oqMCZIEqws1GXUWta+s2gqzGUP4VOCIrRJUyWGwnuPBGPZqS4f1DAi9XFt5Lkm
41hEBV9+B2gojcrqtGDpN+7g/4olwjjckNmFE+liMM2RnNJLf6WIJ8WIkQjfCX5HEPK9C2GRrOOy
6o5uO/weAN7sI8MViENqvMj4fzcKBSRHqat0FNxPD+nhiG8/IClbzhg9WOKjjTv3G92IbqUo7bYa
wyTSBvcsA+Ikk0FhWFTe3pLt1UzzGFEKXBMrzXZAoI2NEF2G2IahnAQaeHAT+WTZeomSHNk1e2ZB
c4X3Kh3RqOVhERGG0dzmfvkRrnfx8sp8MhtxjjVFbMfA7F4CtGWIu6wnRUiQpOu7mB2zUuwpuKxj
RXQK0BGxjQzESHXrsGN5vbVtPXsEp59hdJf5RyhKpoMKrXSmg+SW50xRZ0X3zPbfK8ZfT60gMrDP
iAwIK1NfAzGJd+LPGKJYb5YRje/WMvSSCk2TxfKNiDkGcaYja1e5ap+FUXhB+kF16KP5tCHbZeOL
Lif3yopcp0WIaNaZMQzIRwLroqtZ/NImpp9Zhs5mzAIGycsvnajgkcQHf2E45yuF6GbtUrPvMnsm
LDOOmk0QYz6qscrYcfRgTb9chAATCpBrpmdjJdOqWLeScZ6Rls7FxLdPaSqifTLrV4lXLsatctEj
hiVAJ4SCmOjlFPMSPKoXLcZr6A7d1gI5+GSM/UYsfzg2tWEvtN9uZdqP737dZcj95rdMWBd2M3II
i7J99C1+uYxR0Ufcze9IDwL0aoG4zn7DEMfUwBITZ18Ms/2+xGUAdY/1WdvU3DTjkph0Jy6rXa2c
8uLaREt6SSY/SityN7adlufJQqBYGcr8akhbXqV4ixSCyD0HCZ4nn9OSYGKVZAzyhLCW0Yr/qxps
zYxOYl9PyUnnCPrcwqF4cQ38Iu2UWmfhpD9gcDDR5HJlY3uYvGTLEZ2DSDN/ypalpwG6hdGOg1L4
p9CcYahhf1sVsemNY/dHWxn6EUMsT2ERPOmMRBDfQ1pK0U+9VYLfC0axKSeJp7Q8OF78Wgxj+2gC
QttI3GicDvBMZcPVCx95KfOjGDDWBli7idioj7g6EOca2n7g0PYp6KMWTgdcNU7ia1HmZ2AA+zlv
npyYa7BqbYbfgTOy1iu9blOlTvmAkjIBEdgOP8tKvnfouK9ZCsyQLL1mh3zllGQpGmlnerg/6qhw
J5qJH26zcWi3OD/inRQ/5NiyVg0OaLrcxC1K1Jguzfo6K+TPdyQJ9i54klCyrOCEs4C3OP6UlU8M
MJ6H85ym7RM+pmrlK5AfIhR7OHEvbeGmuzyySXoNWrB0IkXNVrnIEVvxGNOc83q/XzOlyE/DDLc3
sVsSrIPKPESYB/CbDFtjyOn+u/hccjc/gzLCk00LKKwgIvZlM12Hqn0DCUIL39afef+zKzhKUj+R
CulnD2OMsipteYETmCpD4bgYEvN2x3qBmSdP8Y+U6WPVOpfSddPLEBct3eKBoarNKB9LDLsam2BT
VPZLzEhZirMR4A01m/aYGtV2KAv/ojS0E9s7yGaR8s35Ea7/5xx44hJ7ZkW8x8n0FpJfQQcadyDB
WkHVUdT23SEowWj6r0HM8CKYulNhKLKFErZb03QdzDQ+0eDd6G11DZHOLvr2bLqL5pFssDC2BFzM
2j5gWwKelnkCZbX/hgcU4WdcXgMZA4fmyN2ndY9VEKNHFk7neSCN2SCvwyR4hDOB4zJG6deVG42P
5CkHuLBw9Ws0/EQgZbPxnMs2JmiYji4ZSs0mJxSp9nR2apWDLHacsfKl81GCstl7dJRX9HbjnV9U
qF3MoT6iZHj3k+HHYHyMhUvuUoKTpp/WjR86L9nSfmUdP3IV+KskoDJ02vCtHtYts+jS8w4K6cfa
iqS4WMXW95OXpKfpwSWn2HQT/MlItmkyz3An672bdT/hMJ5GduJxKh4NunErBk8cgvG4wrXfTT5e
mRG0w6Tc92iYQYQqAlYQezx5DbHwBQJ+tzMMLCKAOaYx2vVd/WB7xOC21E67Vsh1Kp0XOvrI8tzh
0uPYjLBO7yY9Q03t8+9pG5b9d02W/BqFC0Y3+yvy8BGNYX7wZfbaclBbEaL12Q94dDTbwHFAYbHS
xG1SEi98lImELiOkbLOgjJvkqwOZ3GcJaAlzThuWtzJYjRnZ3PQoSeaxzAQl6tYcMa1okzDBjwHN
P/tphm8tZ2sGivU6zJ8W5tFtFpFcJO1KYygm+Wj0im47NNPverChGeQAH2X9ng4tofOjQnhupDvD
p5zAU7CDi0MmnfmVgMtoMlxkeavQgDqs72g1QNRW69gaYTWOBpmSxqfsFqTI9JOTBpqPhvhQxbQv
H48+9PNVnCE9woZMtK6t3mLmR5QVRIdStmttVJsorr+Fi53PBe5I9J3mOBhfdUkDIXX3qY0tSjVx
sW3TgAQpF/AKY4SZbKB0NB7JOwwQ/64RMq48rwCshhpkxdAbBm2B/z/EHqU7FGJdTrjWLLAh04dc
sXs92sRVAlyYyPQcmdv0MerA5Wga1NZPsoWvzWTk6w6ZZmvkvywk9UF0mdyFgj7hmBdmSaXQZw/o
jzu269Zcx+E3YOJn1ytearc9INB/6xh3gtjkyNUEzAgloo4MjkUJzDuIWPgCDomrMOdyQTz+CwTo
piCqaJ5RZ3doiuhsiA1RfBxNjODoLiDiH6oqyqfCDw4xS8HGzTDapktvwtSW3rd1/FK3RERModNe
GUhwSTSjsZnm9gfFEVu2djJQ4MGbm5hsnaLcA37BCLXc6IVX72P7WyfAgRDo8uH9C/e73D/85+bO
4PNo5az0/b9DqLewAH7e7+feoXb3OwYMM/73PvePp8ZMllXofP/onzvi+CLlajQv/3z4Xz9qeegh
8yOI33EYHgT4XYzQ6b5uCl6K///IVldb8/a/H3ZSC+sXccn9k/ff8/6/f77znx/2X48SBdYLDh3k
wnde//3XMDHzU8ineJiW3+X+7f/6/f7rIf91n389cf9+av55nOVho758CxQ9gSm6YnxhWtSZxdFR
Sj8yozroFHXA4I0/A7ItqVX7/YgNF5F6PJ+M1kN1q+kzop1FAseKdo82w8+rh5vtU+CnxfBZxIRv
ZclPnZXkVdKUUbUDZbHbtTIjH7SL34dudHmr9/7W7Ij+Togy2opRf0RxGVw9yAaNOYRYWeKSrY08
26RAGFhmtVoJW9/MOQO9HBrFsQ3jk/Lr8lIxCXS9+uL6RXGzg+Po+hkqX45gHEDiLdR5sXIt86+K
g+g5Nb/bAUmclYEdL1tyeMJAjjv/OJfU58Y4/4T495SN8RY92VqYYGldhM0NI4SN7bOakk13Rbo/
HHMBLaQdTABk9lM7LV1RiPZrf7x04BjqJDfJgZ+9dTMRRIaKtd9DldrH0kXImeObnsY1/FAMuxIp
m2/cUCI3TGjLTWkT+DrUHuM6+xA5hvEcbVtObOuokuG6MbDLNvjQtyo0mLX0KNslHhvzJaHxtmln
75dPTNm6swPU5jCL3eHo8tZZedbvnJrNsnk2Opxp0FAb+Dh5tGQIXRnj2mvPMpL9WPbtlcYEdY/G
21kYD8XYBI+Gf2yK4Upf46cp9L4y+02UIZ8qFOegeCAaweveUjv0L3FQ7JKWZ88Opq9aBDe0g92+
TQV9pcLY6aHrSVdoF5Z8CuG3y55q7AUrLwo8cK/TTeYsqBKGL7CenXbbh6F0ckhRA111+8PSeLlc
TSHSeFnFb0tzDwD3peVE/ehjW4yaB88MQSpMtoNLDEPaWPnNPizkeIoIchvnCca3F0AJQPyR1GO4
tifzjZQ6MqBnIznMIODg5tNXdolZyvJpJeg9AN4nTrOtMUNN7XHJQ7Bj5ioTRmaPeOtV0bMHTkYP
bMwET3CvF13D1UjlBRhtRNYw46PkUIvkN1CZcleQzBtOabwfpwU90rn+Q4yGigBOzuZpjo3CS0KM
4vWNP01dC3qbJVOuByPFaJp4f1TOuN0I8QFaSU8QlOP0hz5Ot0jnyxpdZWigoSYR7SiSEe8Gbyy/
idIXb/wtTWUe+aYYrCaonGLx3lTuD43ziQCS73R+QTWYH/AG00601XXy17VO2u2MGBe18PzTkVSS
ZTI85mX4mkXyNz1t2XqAK7wFV2WciGrnlyzy8KA93wD0AUWzjhCWB6Fjo+EP6i2b3efYw4XzF+c6
em2odF3zaKf4oegcgX7Isksoqm3c0p80HY+NGOruamrasyUrRNDzt2/SOivF1i4Yqbb4LXbkVX+A
VEEYiG+SfVO+KpU9Lc3KqR9Gdm032dmJes1UdHGcb1zlIaIN49bOTNnjAgiHtxA/8gmHoWmO8Iki
/QhNa1rnsLx4aWtxaBrnB3AwFg0JokE4UMo8ZP5ra0CBbNfdJ1SVc+cJJJL2/NtMF/Hg9IKbbp/8
7cNIwE92T7oPFABh8Zc34LAexpwaIpXvwkN0R52Pgl0i6De8aRfYFu5yKOOhbfEGZDAe50SP2+iL
OCZjSpwE7TkrL7b5NzXG2EXJGQfUaXZz7LgdQrxlFBZZxGSX8GZZMGCkQwrPkvfAtFe1RfwDZsx0
n6Tiig9ir2cYSTKgiyr10ZmSVwNI1poJR7TxGsTvviGLfQt9BpB+RQIcool5U6ZWtTYK29v2hX5N
aVvYTfq3MPwnHzMJYH05wriQ2+RZFU2zyxvFNTLlT0VWXCfHMrdolWxP/O5s29qqrrsUUfMRTHj4
0sWj1g/Fa00UK3G8GCLgryEXCTuXjJR6wYHkO6+aqWdsLCWSZoLotq7gx2STqm4o1qKrYT4kJj7x
WiGOsoefIUNczLpwrad+YpA2R+9pJv9YzRTu1NJ6mmcXcSYlBUAj79nu4p1H9uaIm8ZpPPuiuALi
1vhW8AtXg/dptCUHFmy7V93Banecd08QhtdAEjKbNbZ9Qg/RykbKuJlNQgStQE2fLW5wwr1I0qOT
H4dtvzdK/z1eaIKNWXy5FHpNB5XQIpeZiTrtsmF0X2GFHEQIPUBxhWYz/CIXwHaVVBJyzMB5tmBq
U6XjwUzBw+cIhpM+/BlLfDuZTeJqn1fXpHd+kF2c7oIOmPzk7WmKfmrRJWdCBP64sAVxxsWEDnNI
TMJgreqUjLAlwNBPeGcS2AmpyyqbFfKg+lBYxKNz3vCTCVZcr8qd9k6YidGLoyXeUOY3pJGusiSb
LsNCvRBDBTWq6Z4tl55GI/NX1e8M17BXNqsnR1WU7rluj3lqiXMbL0c8paxTV3WvdcC53gfMte5r
B429q819Iqn42apOpgJslSYT58GW9Jy09DaGqfOD00V/Q3TsjM29PaUIy/LAnG1WEDCibrFu0k1c
LR2qQYYFnBI2TjOezmNaHKpIH2tCKyVWahZOF5fJpsyQBUHjeEOlna1Li6BsPCE3S04gFzRNYRsX
d2XSzWP5HjCHQ6zMiK60UffG2MjG6tC6Qbd1CpTaGUJrvVykAOnzLT8RJwrEryBK6LcVK+lHhyyN
C57YFMOSwOzgT7gpgAeRY+rQAaFZ0aICgwVDCG0T/SFJgCSn1vO3qVVju/Cz5xSd/74X9bTB6TRX
dvmbvnjeAKtj6Ev+C+OiD2hmH73EE4nGmuJINGdjMYKXYPdnsq4bRPoOJpRH3E8YaAzvzEX026mw
KRIkYp8moi2wA1oPxlDEuIvBOhO3/RmJZOefIixcB047NOpU/aNQ47i1qnrJKE0fGs89tsSgEJUR
DDvlAdZzG3vnp4eu1ulpw8ENE3RhQh/AVT3FRXCYzOl5DPdoeYytIv3aTVvNcQbfZvIDaxuGpm1S
Tzw9oq9X+BSfiy7Qm9bua9D28r0JBvy26r2JGa4RhPCBa9raGfNjL0PAJ1Z3NWNKEll0V3LRzmZk
3zA58QwMHsCx+NHl8icC2H1IHU3UodOEQA/pdyr1EfbuyMrm4ROW+NpGtsaG8xjvEdwK3ThvHYWE
xhOlPonoUo3dK3OCdO0bQYFJO32exa1rCcGVAv1FAxB3JadwgzOzWvWYXGejvaBWkls9akquAK+0
4zYPoVnHVyKGnnuh6X1W9COZAwrjEZfBS6Hc7nS34tC6pSldJm60TWu6Kf98stcM+1qkCpZXMVgC
3bkqDKNmi63tt8hiRtVHhrFSKrWYyGAb6+aq3PSyAv4KGiY9uLG3rZaQqfuNFxGvIWNKp7TDTLLc
uOFcbWIPWp3TmyQkLjcYWU7ebNoHAFUQX3v4ZhW2TZhc1mkg4ogIEpKwukEl58F9IzGGOYGRz19o
BUnV6b2DWNJz6rFFD2NXl3ChBt9vjAUnfP8f2xUhFjSE1vfPwQpyxiY9ZVbanjqc76dk+R8eFyQt
Yoi6fQWmSqqpOUW0pU6kdPIX/udjuy88fGwwZvFy2v3Z6VOs53Vn0/mBTE7wAWCjOzHcHjDArDo/
+rCyPEQOv53SGkvD8jNLO1Z87f9+fEL3TYHXgKNIxikt67RYBeUMS2s2XuQSQ6S+0LmioF++fr/T
SOTHdrSgvc12yALdKQP4T7ZAcUpn7dacPyLPrLe5IHoGXDSBlJJuRKsn0Iuxg7knKddlQ4oDTLB+
XZqaCIeSsoJ3AMYAc7nJVIG78wE2dXUqJJiD1QxyJqnD5BiQsrCnHXT454vL+Z0XkkHh+D37NnTF
FC7wibCc6A6TbXdIfZ7G5fx5v0nZKjYjbauVtcQ7TQmE+QImFtrDh9QtUMTVRGpSxQEnioDBjssN
JkMG+Kh1u0Ob4nnuJosMGqrtwfCtLxCp3dFPsgPKUpgDWfSzcRtja5e8f7uu2PUTprD7Df3sjeg9
SuWBwKYJmB0dDZhe9y/e/5cvH7Z+zSSlC7BA9Qw9YwP8p7301jw9vqu8ZpTTQKVaOjhWTPBH/1a5
9kQrDdJRNn2xAmJFXSHHYKSvc3zPnoVaGVAjXIu/UcWnZz085f45C813wDpMM0NNl9d8nznXrhDQ
3azR/hCWeHc0aTkd9A4ocM9honfTPIJAsvojNfGfKqJu/hE5/SeUMQeNEQ9NBM+jZwxP6MHeFZw2
xANvo0sFQsAOVmF+tmi6jdF8e1L+RAr2NLYuh83aHNcoKI6FX54Nmvxrf6BlblmYgqEaaE6UXL8S
WoouKBlZlSroH9MF8zOHuuVT/7lR9KMYOvTxsZy61f3zudc0eyPlzL587V93TfLlzXd/yPuXzb7z
tu0oP/51Px0sCWX3T97vNyvHhxYmr1VWMBUqC0hik52vGTX8xbtzlTli+yZIPuH6JJuWblNRL2BQ
KoCVVwTdSbfmxjfORRr655Y4pa2bw2iBg7FmLvhkKP8xhH2CxhvGS0M82BDxghQA6RIdPkt7mYQ5
xi7KCAOwMYA6Nl9SPqMNnQBcG7vae+GSE+bfHjvhYw0zqRyHrVO1V8HicXFxLQ9EzvgZYcyBTp+B
VhCBOlHclFWWnuAan0dF1rkDHHrdLr27KCerzqi77wbR2b5CgIYJi7TYysJ/1bxy7Peo6Zq948DX
cjpzZ6GY3BQEHm/dXryItBmx60cU3SF7sU+NMbFd7233wW5haMaNuo1wVRtlAgwPrWPrxNC1fMCK
qT8eYo4slIroP2Mkr3s6kZz1O/HXg49+ymA7qYxJUmqnn6RD0KKR89Zjz5+GD1P4+gRf56dI8m5H
lOcvlftXz1VPmJJubhf9lk5pnkFnb6IIhFOs34bM2puZcjC+4cc0KX4nte8cXx85zr4VLSnHc8Wg
ThTT70r5741lR7tmGQSoynvg6nhLghi9gYi6VWH7O7+LsdUOn6z2/InVUdoWZ4k4fgUIffMcPBbM
++ccolORcZ11Q73TFQn1sTf3exwnf4zfnLMG4hLdV+FGgAoTcPUouV/Rv3cnR07zGsZ1DErT+1tX
AxiOGeOeQkTT2ifmmEVgoFJsQVlk84vksFI4FhFWxYftyl9eCel0gXSvmatN20WZ2TGNHT1+HztM
FisHlNueIVKPdXeftMWNVi9VLodzO94OhnXoVX8px7naOQZYKEPqtTSTGwEVPzw7vg2RvqWIAUj1
66FYEhwH/hbndtDQus42jmFucYtz0tw2mXueahz3NsOrDCWJRYYWDaTxNRIMgUml/m3YM2lBjXEu
G1xefn8di/FL4l5dxfZwg3X/1Lr0Kjrn2Rz0R5zrzzKOMT+Ph5SevZPW+POm4ofvYX+BDLOyDS4L
OVSXqix/8uqTASWjJwBiv6i1ZuDl8dGasgsLvclc6berqkvvDn9GIf/0jORZoH+OOX4a5QAETPrb
XBYtXkm1hKRaF6+Yvgvl/8X2SUHsIOFvTa5OcbPVbzQw31q4P6xX2FMp7R0Wyrmpfk2my7Mf/xn9
jOYZYL81JImHuLC/snlpBVjMLJR+nwJr5EyUIhbwIy7Rjg4FODTktl+8L5NtahKjSsH9MEXme+e7
8SZFtUgf3tw1y+OgFwEsLDC2TmN2tv32RfhosBXTRFonxdoJgfah1VlcSB61HjQ+s7SY3aJezq35
Yns2Q3p+8UwBOgFG8Jo2Xb0v55JRf3OO++6ry82S0f9H4mcZHmyiogWZmsTQQCkD55W19aoznMd4
tJu9KC3aoA09ChStohyCzSDGB1vjDkVgkE59ttdtc3FHBhscrh/jyGJXBxWNiUE2by1NXjdyLt1E
78pb1izLgXkfxkczliD7/IjWmvw1mMhwrLTZTL6IN1bUU/ua/auv0udBDStAm2KsF4oriX2lQesX
XwGrFW9AQGG0/4rmYLTERkLEQrV4TAf11NvGzzDwn3mGyV4Y2dv1bYpYeop6a0ywacGRG333CNb8
VEXOgTA0DgzWtiqGdxpMtmf+RYpZ9gETAi97rqrpRXfzRz3ADQtEfgLicgHx2K8MXh7tYL8SNLBE
8gthSJbbT3aGYN7rgm+0zWqdaECy8WDvVGKiqHH0ui4TtS/tCs2dQkryM8LKswp0+GMeTL0lBLHI
uSpj4+YAxSG+FUEN88re/qY1cZ4dDBMyrH+BU/yQ9HXSWrmcMv7UPTK01g2ZXXkOgH31HifuG1ML
mmg9HWSwi39Is2XPFP4TPIR933yFZohX2DMfzMK4pgJ3NFl2I9mZPpNCBHFg85yZoqF8N1p22yqo
fy2RXZrab8ERNzvth2KnaOyvp4DjqVSfDJPkekj9+oBwGtOJ1ujaLJPqYZyOlqV/hx3nl6yfb60L
mS2MC3ODbIZmefnXpC3K5qqfYOtwUaImmNIGO2z8OqtfRoIJos9a3i1ddxakIa6Y3NM/Kl6KVmBj
aRC1VTHBBLi/1yl0lynykmsStB9RCQ4aBAL4YrqpK2bJ34KhwAEvBujeArBzzFoiDQYRCBOKjYHv
ZjMbPJ8p5DTMaLRAZ8u+VDN9VtMDzK1j8yFYRL1mHZ4i33nwR1e+NBPkkAylXoW8QqDGI5IiZU7h
bvkr0f0s7SUoXr9CippzMyue4gHleh8O+7mPmoPNQYxovQSOn03eYFgjpq1czpeE0wjGz+pvJoZD
HiB7IjGF9dWy6o2HlnE1t0iriGXpTgnEv93o1w2A/+A19PP6pUszWihS6T3lZrINeiBgTpcl59KZ
nhrmeZdAdt7FTRprh9KdoHfy8i6iCOpNJKxrYOXfkfbmS4iq+zgyExsCr7n0y41fJd12FLy8OInc
k7Wo4KcxP1cjLXKznktogBwQs2zpLC0xAG3eB7vFFDblhTjQP3t0U9Rz9xu/B/pkFZuicYJ95njT
KVE2miDa+pE7AM/q2USFBF80ZIr+GFvJw/1GTCj3jADdq5xvPoN7sA7D4pFC9AlMLrgsBKtd7o5L
TCuYLz0kR6up5GVkM8RP3kO+qEZYd70yX6hV9YuHUdqcX3yHVNTcdKyz21cWiSFMvzQpnq+dGIsd
Gm2qxDS19n7KWy7qHOPJrt6ivoIbsHzgRmLaiWWGT+DoSksHwpPF5bWRFobSTKn5IZ5j9lWXaqY2
QS0EHU+Pa5XyEuvyj5Jdsret1r3kMz4P0SYHlwnd2m3UvDZjxD9eaD8E3ohsrieiwc0Qaed0gtfS
G+QWjnC3tyDwr7oUMuig8e5PgcFwveh4NM1geK6Y8k8mPZcueBj9/WDXBKpZ5sZKO+jCDZPuFESQ
1KJChqdJWRlcHnMPDUtcooktDnw9YkbLIHMgGw18Qj1HhhhMxNSbh1DbRyPA8BBTTuSpSM/9qNmw
YKcHzXM32zGNQAF9j545lh6GGLMB59/pN35M7e72KO+Qx3QbLjPJkhoejDGdeZM2E4LRbdewMyWK
b7bNaOfylO1rl0a8UdNXVKrzN4NGfYF4AEuXPJGBatCOU9SK3ols2BuUqyN2rJYKyoBZYL37JmeP
u72wr2WyNiMFoYiTHxAd3EJsoFvpp1sho4nQlvYajY13jdMx389d+1jP8jIrkOuj135l2vgdyEGi
JQU2GS3ylgqsqyp4ItDrcHQNs3NeYoWkCCxW/sgKM/ffcpoeZl0CmNSgqAJwO2R2ktVEDWdXbJsl
EvvEM7ZOGyVbv5iihe3wNwsJoe3o5iFxGh+8NDwv/2aH3Tf1wAk2QfMRIxJjrBm3AwCh0Hqtp2R6
9AeD0yfrvw3rapziL9gIz5UyVqOIQoQsGQovsnDZXAkKYHYGzImlWlZALhBArcE5wILt+oUQFn3n
KVyVwJ5oDUzVfE2TX3npBCQnlTRQXQW/uSXAVZbIMJMQg6PhOtesbBYSGAbRKKAJ1mYnGq8ABO0U
4grcY1ZQkxmZ+4FmP7110fDZhJQfcd8fyogD2zyklyAFBasLSdBnvxg4YRMGlEyuAJUSZXZENdPF
B3vkZJ0WpHZCx9pZzRCebDfnqjTz7hmc9SGVv8MsiKnBUVyPjFbPYRrfekcbx5CZdBcJsjWSEtdE
LM4qHf1N5UcIsHJdbAt6hMt73Nz2Nq3hOcia89SJXVOyYUyjf4z7uj2aWEFSRzLs0fNTLvJb3BTu
gSQg2EQeAbKlUxtA9r1H9sM3c6y/uITg/RloPf25DY7ekmdd0cmzrOrdYgq1d/vuu0xTssud5BlV
8WJ2Hy9TCtuwT3xOwdQXqhzeWwJhZndAdcLMY3RpzrpErsSQcNduyoRknn80uu1pKzoXZeL5kzUn
KqJN0CUB6cHYlZ54fyX08uqbA/R1JN+EgIYaL2wpj/2MlCZ6KmstcbM6Zx+wioNomamE85GjiLAd
7WNw19hLS/ktZmHsysynh85EYpuM9SYMuu+7Uff+jBVlR6538hhjkwgVJrX5rXYOJnjAVe17Z8VT
uynbSm0qSYmYCyicGZUVCnO8aInHPLylSeFLMmoC50kTqLK+OxLv1iNz6Jyzyxt8HTrjkpvqzAcH
Rf9DLZ/v92q7FoVmgMMOTAFi75IaRMcKBVTcBLzoRDY6HUIEy997gxvscYFTFaQ+MSuq2gQNLBRZ
plfPZG7SkL1dZ2QrBYjjrlWgbL4Xs3PX7O5GMTMyvqOpeOWsz8xsjg/MXs6ZyCg2MfNX2Xc8ROZB
uDSD1Sy2mZN8lxIRK5IWyPWL81douRsGBrhlgYQp5AqAoMq5c+7KfbxdyC/rYjE2Y0fFMoZMz5AO
noUfdj1gOkU2uq0mCHohA06/xMoTeV85zbg1J8xXKDSYc+0aBGITHnObZxxd1KnA9rFS+PF6F81s
kr/KZuRHZxgf6ZkcZK1vvU3FBSdcM8pCLRm2xCgHYb+639MjbfafJTVzmmIdyfAr1eFr1E2sdMyQ
kK9x2u0JzBkC46+toVEXDVQcPTOhybBztlhD0FnBDTboXUGLaQAEqDS7iZpenDWU9kr4/IysSTdx
jBRisKD+p/qSOPZPT7AeQZx/qGIqahPIVmSxzsfMj5Ezci04j8YgeZEs57nhTTLxW/nKeAUNGqzr
dPrqes5iBIewWyW82BKCWzylFEYGKjOlNsszwzAS9qBPcadGSG4jCg8anHsPcaFd5P6mF/H3fT+Z
myW4qjxO6U1bzi8AbShqA77l3r4jk5MDYfw9UkuOpf6MZ147URmghaoScyYiFKAuC7X9UQq73Lv1
WJzTAIxQi4FA9d24K2IOub5FOe/ng/Hmxt14GoQ8NKb5MCtXXdum764VM3cQyvnRy8rxuNTAbj40
N/DUHBwm+dVHg7xpykhztFrsR/nWsC19y7plwjNvmLWVG9LK00PZu1+E+Obn+42h+x9xbEQkS9fO
ljyBixH1JsHsE/JqwSHkDMTvIx5IKEc2Yl2n0UwO4YwvlXX0mWG73s+W+Vw7nbtjLXHOdh+eEaNQ
D8G/qTniHxq/+RHkwlo3SjzFYGA33WRsB5dNcnlTmYu/PO7lp0FSxCbtlueP9trJmQBjSMLqJE1Q
/srLGBBr0QVk2nOaHTtvhcDJPHb+wWvyYE+Tn8RA9H3ACs1NPpjtEWYgiPtFdit6ba+FhVe759Wj
MCCDkTJhWE5qVmtFW8UApqsY/XEhRtDZk89UowTNPNwM1I9PTkYQyP+Qdp67cStrl74inmEuEvhw
fjTZWa0sy9YfQrJk5lSMxaufh+09B2f7CzPAANsbDpK6myxWeN+1njXHEC2WUOLu6chGXy1AjKVJ
u63ZySBxYNNUuPmT3TsVMpwvAB9e6BLyzGo4g5tAO8R7a1RQS0CVk/utbzzJMYjtUoy6p+rab5Kd
cdDOzEHXiYjyCvgn3/JBQLMcR4Xm8LB/LNV6Gh0EZ/8UfnjL0y/oS9C7Z3PbbtoZpBzKiGMp6PpT
WRvBvN6VOgCFKVLtQcezvkbChKNpo+iAA8irMRsP3fhqaNg/I7ZlBG5S/+Z4SMRS0BfyhOsFte3I
onq9Tq77XZvQptnGGs2IY+j6hiHok3HEbkuf4peFjWDI1pW1HiKDAekopYm+SxgCCFOMLwh6c8gz
GWq1jRtrQCzhTRGb1plCJlAPKgo8qyl8JxCtGTUDJizTYKrJkfv0/Tiw66HpkBD85IkjKYRE8zXJ
SYrkY7Ui913xUVaMJoS0iL0NDbLzaoL1xqfY6L8phhUeJbgOfw1BXdL0znCgAgd+NkixZMbKYXkH
FdDv9pZAbdZH75gayXc8vV1YTRjR8KizLeGL6l7sVelw9I0kFOpc/9Kx01It80JdMuVHt+VCuHfn
ThdK1yoQwClI1Og3TozIBH1At+LsuQJYXYzykXP8rRbDJxEAxa4z+djtRkQRaPaZyTvFgS/ny23J
lg+DCKVKM/vwO3W5ltSxkRBMzykemURNCS5ToWa7N2KtUzK1L7uoWT33eXnfiOGSMslstPKDkMYW
UyOfptHL7QKyurWXQxl1SehQPicLiPv4e04cppNm5NPOn7IP8mYAPlqYZYgsSs3ROhcZAgpnwpw/
87R76o4zSXLb0oXalNRtX8cxaXGL1PGuEMB6ywzN0OSt5YzhK6Wgc2gJb7/3av1rnp9ivzbfKFSg
eK6W5Sa13ezgWIsMYqyzoUaBqtZhm9ZtfUwdc7hY83gsRw5/PqmxF1jEMPwXdNY1sUE+URbAhOA1
VMg30fYznBsM2JtWEKAST0VIYh1Uda36cCoDnEDB87iOEGkMP3tfvZhmdcHhfDvVwAkiuaZZse7q
0j5S++aQMxi09agzT+vocfSWSYpdor7OBLOfs8wyqVhEyvFI8cTZsfe2gA4TBa5L185f1/mQ5wTV
gSCYJv1IRPRc5+1Dtdjfe5V8FoV7SKaKWS0Dy0ZVg4gESviQg59attfWRIXQStfKfsF2114fonbm
hbqawt7irFbIsrmLG6DmKH7IvWDbAfaHnFpF8U1nRvYLkOqFOFwX7IizrW6eMc0R2UTQaJjR8Biy
83g2pffR6N4xt33cgeYRZDT2rL75GXUeY5bBpQ/O8+zRJyfXCpxS5ZdqQ1I6QEPMLEvF4ksAHttY
GiksftmHC8tpEy/+YX12zaxbdiVvZ9a857lnupN6lm80rYd+yF5xWLcTs0UybAssyavvooaHQa+A
NXWUup3Yvq3R4W2u71yOQKIyV4HK1p6G0dZox2N/YxfRLP6tuaKJ1MJCAFe42/Q+k1yC12oW0OwZ
/lcszvVxicFTYpC4aGinqS1yf2NMCMNAlpHTMC0B7t1i2Pjmrn/N8zBvRmkBvmRVqcH7hCUYgtrw
A6XsWzCFXAVbSCYwCMupvVT79e91hdSKrasXFiNSISRDMmq5kzYdU0XKWTSQSM9rrV/bMcEBa9nU
Majd63GnEboZmBZP0pBecEStVXoWnaQiVMKzejRUlEMqjW6Jy2TbDAwKD09T4UpuXskaNpTFh1la
J5l72MdWak+WVodCUFEEQI/AzuVjL36mtqo8Ox60nGQ925caYNna+ek0nFSikvU5oQQtksbfFxrJ
j+x8vo1A7DXJ4Y7RT+4ZloGrNdeDzc4AWiuFhPdFRPS1HUfxsmCLIAjoEKBYaO5gyNAm66k1nXSD
vM1lFZdruYKQDoDn7bpsMjhqkFjLHouGtl1a3GeQ+xlzbzV3Dgyr/9JhrDFS7QHia4yU3adragPp
RHcXRNLW9waw+pB0jyd7Gr716ymrkOLcj+TjpDHLtKfTLk+m+wy0VFgs6cdk8tBL290PK+7VzdnW
trg4MCDJQ4zEH43lgqRk8SkZr+NxutJa6tHm3f66zt146Sg0GCjY5/owwudn38gtmy3ryWub7FYo
+6soP4Aqzd9pg+oKOqVTIcQv0PTiZD7CuVSn1pA57mfbDx2inQJkDfldRu0BVGJDEcYVayyZTw+8
9p5o5wTVlJghP2KHURh5EO47gyfoaGfFdvLnl3xQSejLHBGO6mjx630aUDyEwQ09VJ+M6KItzFim
UM+ehSaKhx+3BqFTXusvh7Hr7g3e4zkTCNmUI492OrU7qe46Kl4LuiUvi775lSGBc8sdOhx3P8a4
BpcGdz8OdgNiOFZTX+56a2CNjdkAYW6o4d5Xy25u+3sgLJhaVF48GhbKm5rpGyMN4ZS2OWSXjhM8
0ZVlSKZ0dT9zWnxcEHAO6El+A0b+1994Sd0//4M//6yxpaVx0v/xx38+1yX//cf6Pf/6mr9/xz8v
6U/OuvWv/n/8qv1XvaL9uj+/6G8/mVf/692tRMC//WF75Qo+DF9SPX51nPyv7wLu0/qV/6//+BdM
8Fk1MAbfP2k1U57rJZ2Rv3MGCaX5N/P/f6ITXt7T6uu/+I6/yISu+w9SjRzbtUzIcpbjQ1v4i0wo
jH8QPO7hNBeu6cIJgIb0F5nQFv+wHQ/Sm/B16IhA+v5FJrSBFjpCgD3RDfLTVmjh//n097/5A79v
239DwfoD5QMZRECe4geBqvBdw/0DBtGLTNf6WYO3pTbOZt0XGvQ0QpTO5k/jJN+GZyJcwoUl4Ii9
6N8u1F9v5t/z140/cE+8ONRGx/EMwIiwGY0/XryunLoFF0jA+AwFGQtHfyY8AJ07dV3M/ZjSPfcL
ff7/58v+QZlCTOeMMuVl5XcyapMSHPYeTFKgqKp3ZwfqYvl/eck/SSx/ftA/SCxYy4lSG3lFRFnD
8mAIdKPbGBl9GvbZt//54yFo+E8v5xmgqBDvmLpAkPcn+64rtAbdYnudmaMT4oi9sK1Vc8eWrPJa
tsGkOlgrUd31AforTm4Xv5wIHRNOuaEFieEFYUamRRB6yYMNKkVndmpJAFhk6cCwsHBrdvoAsVV/
jcRobGo8ZTtV4omkdsmCvpm58VBtRUVxdLXYWGW/J1yIRLEWokw23UVUS9gpoIZxyWFJly4LseFV
oXs1xY0kC1Fv7Gv9aNfmI/HbNg6fGTS8wnaycPyALn9LzG5yilAHAq59zX0Wfy2dXyyPcyJA4KdZ
FNHTZUhNDitNepimRd9GQgc6R+3JoIx2cOV7p2ZGnsX8jQW7rtSLo4OmqwZiZQtnlQWJgGLaRUzk
CDjOiQjgI72Mn0TS3ZoRYaV+ZX2B/r+kTftGHeJlUk3Ydd1Fc6ZXZQLkFT1XlgBGkuSobOQGffWJ
yrvbEa20IBUu3A8AqA0nLKhYy2i3yIinl7lj9Woa+abHLTcGGXuVajulQM6XNQANF4xEaNWHNv9J
c/yLxIkWvj53wsQK6Zr8KDPOm8DzysColofaqPfNVKitHKZoy2U7aK36XmknF40SsLeFVnRDCaHA
aZsaK+U+3dp2/SYoK2cpncBBfeXL/JK4GHhjBENyflHEmpBd15Btirg0F8sXFuqXuPmsyu596NqC
Pvq6u8o6LRi0QOVZuRVT8xZhf9SEuzMr2oOWO744TfmlT/WaXFqE688prflFV86dqu/dlp113tmc
KEnFbRwKYOx+aKc/4hRrACXgtK40vqSut7bZgYEnGQi/1hQOWkPPd220FRYlnrLjqnk4xicX0xWy
182RQAac6LX9pQFw2aMyD2zyyje5BgyF5GCRpb+6dX9YdnR8Eq2/yS0D15gFoMEs5Hfqj6i66+7T
rxFfaomYCWYmDC3nq7XF+tILco2KmDFnLm5Amj2q9BrCpMcbaW1gr0u1lIE+onrVM/NSYDRCH5gH
Sct7Fl314BvyEeIpmxvDuKkzHxeeRrnL0tF/FlpyREGxRcBL0bVl/LQ5VPSEAFGisNgiAZhL8lYy
ZPiGsSVwjRvte0w6bfQOwvOenwUaqWeOj7gYE7i/hq4Br96HRjJd2Gs/wBH4PXyrNdUkQn5Chgqc
aq94gHxCelLcLZvehg+PK3YN6cSerhlIm5ccsJizYEFx8+M6bgj4fc7L6VaZDsl/Rf9mtG4cQB3Y
1jUde1v44A18YlhGE1vvjHQctNtXoeFqV4l+GAd05tNyFqbIjqS5Uny3yKbO5T3KNQgaQ3cB6PCi
VRIvOfmJhFZw33RSN5h3q7XDwMGax7BI23KfZdE2lVG8ddYnrkbYHYg9RYydP+IJwfeEO842s8NI
PWYwG3zEiMBBmvB05jHBH5r+VRr9E4T4W4IFgxWLEhjr/ywMLEE3MMfbUu58d3oZBde4c+SbWK3u
wh+w5LkEj/gKaGdMIK2GLGT8Fo2kYQ4OMu4S/hYV7tkOmD/X7I4FO3J5XIeTV8PGVSaTWdyniOvT
l8L6JluT7FaPSC+ndB+cGvejywOZEIGjakXhDW1RpHPnqXZAcWHKv05HyAlUt7pMkJIPzpBvhgKL
fBnxocii1V1eJIvtLxS8pL8o7gho1DqYJ/B20SOEcf6Zm2ov5hdxP8zFvn9YLPcxseiF8sb6mb+s
/PohtUGSjNN+kNWLZhK/TC0Y+wC5auv3zwtJxaJ+9c3ppR3Vi/TXQnZ0R4cO/3eKWibO5pe1R4Z6
4mlY2i2TKvLwCUdMzftELMscI8s3mTovbbUd44ZMIWkBSqKA4TAamctodVkPk108GHr5UPrtL38R
4YihPzbX55iktc0yc7k6Ld/ZI0oanV5mQDOAejuCYlsrT9HSXQadS1HO3J2BVk7CZUWiKgIS4zcN
GGAua4JODiQFxH+CNVPWn0Cq+SILjVXTR9FG+fWLfilzZ5Y+F/0dUJt2oTyX42ll/tR8PlrsEVk2
a+rY+ZI2mHpRAGt5k5QOsCpsSmx/kF+W6wc0NBS87ZCcrgMe4tUb7iXs4dRrfdJPec1AGayjaU24
Wdf/YEUmwsQkzynjhvsEi2z1rnwQdndhaX9LrPi7zHGvp8LGE7rkN8BeN4OAROKnFJTmhFBI09oO
svhYDLcJsnVWoydabyYjR9sglxbEIwEm6ZRuCcYM6mnKH7xJqkPdoBTomwgRoegeMlVRKPBh3XjS
XUNlcEmS92ckUgXGVD7IiofCnKd7u07A53SXtnK0zaqGL9aVL+mLCz3ZB1urBzSryRNr9JlbGIXZ
WHOgR9jpTS8Ndv+d7ZjLJs9qglxm/1cfV/sS12KIAqYJDeIBOo+PAIULF4CDHmuhzKTxxJ48NLvo
rNUL2ehBhk98yyyr7ZumBAyVJhCH8GOp7iyn5wWFki7yu97EiFa47RJ6s/ddtgAXB5MI5gT/QitG
LB/YZwUHr6CPu2KrO/woFtXPzlm2DWkMSDcMFsD5JudX3SPhVlFPbsJoviK/Cj2n3Bcj25ooG85T
1g/nzEVW0zq7kSb2zaKBgrIHwCrkGxBl5PxwBUO5rSdeajbfJgO9fo0lKGk6qvLLcBzdFqJ17N8t
cn5A+YHNekB2HZHVl9MECsapA0VSVPRqLD5UUnlczsItARjlz+NC9d3EWUDLGfplnROp4y6sFSjj
iWvQdCbtNZPJBgZRk4Y5L7G9OiugcEz9MWsrK/BpJdPge4Dz+2ETshEQFvmm9ZB2EU1yNdR4SEVQ
U2GiuzZ5Gya+R230jtKnZp+Z9JFQeqHCm3cCCBNjLW7CUuIC0YfFO2i2vDGX9s6a3OrcLfm3WGPy
GdGGbMnC3pIzNjujfvB8A/aU0ZBbnSIuBFDItizCLmSs0Wg0uA6jN/1cBImSmSWp4zlwpIjtVP34
jHXapp636oKJrugT3dvw66Qs1nRpTxRmuk9mu+nsktoYW3RM+xlzkzcNqAWHmpJ49I5HfN78fhNp
C25AOQdb3ZnacuPP6Ruqp3S1neOHtwpYQGQ0AlTCzG2BD8FYF+8yTX/V4gh9Qt8cXLB6h4WYaaSY
zdqjS9Ay9oixOYRu8sR+Vlb6aCVijQkc45MkpBXnO2Qsy4+q0KjZ/iDZlXvSl25tColVSnmMtTdr
Kb6kGd0HRxzhjXxEng3miizJPTQuY5k/R8FDFSVGc0nB4DIBsynoox5lM2a3JG70Q2/Wj+RPsUtq
u58djyZVok/Ubhhqx+SnjUeWyiRs8qzQV0rKEvrseMNM9dGWjnzuzJ+LPhrbuSqwyKEVoL6X87Qw
5bYaAXOwT9PfI4qJIhVeyvMSXVLaAaE/7yIhMWAxe8TqxpgacomHiuK4bcJXpOS1niSMTUJyJ6QD
HNqzFt0XzmdccLM7QlW3GBcuSKOLLbYXYsoxS821k26VF7VbK00/8n4syOlNOYFkCA99uEu+s9Br
IkY4sL08Ilakh7/aQrkWhM5sBwMhgWbqL6kF8zc2idHj9BX4RQv7ZHLeS2Iy2Wwdcf+O92WqmAYc
JLdxtI9YwnfZ2sWwpv4Xmals3Ob8g1MR2lSTolzT2uyFS7g3FuXKpolZ0dF/M4xBHlqEu0Gl3VW6
+W1VRAa9Qf/3yoQ16ltQVVpgJdSHCUqhM5KQ2K1jrV5L9SA2kr1vtMNGIg4EHdbigc+Yj3oz8EGl
44MjAK92rBs7RShQ0XdolyONuzIY1vr/bNu3BNZ/DhxYaQ3SxaRvvnb5WfRt8VnG5q+KwOmTdNja
giUkt9Tkvro22PbZbY9IzfKg0ylAU+p8LdzxUTTUsI1arFLk5Bh7YF0LM+ofZEL4ljCmbSIyGkvD
L0fO0dZpOg62Knux9CIB2ztNR/aotw51dLMAQZN6Vr0zzLE9d2wtUMtoettz2MyzLXtKYmabDi97
N3DYIE4qcQe8C3q+cxXq2VhEO0vOqBM673ufG04obe0pbcSj2Ywup4my2xfWKnqDfIxohV0z/T3k
YmxiVdPto+zgj056sZzoKbqgU3IeOyiLqBWwX+DHI4YTwXztUHYf+d4M6ksNZw5vUXXkTx9i6ZPQ
IKN38tG8xLgsQjQAzDbj3rJfkbL1aND9J4xA/ZGdFY3A2Y0QM605Dz6pV4y4GzbC5X6cea79yb8D
+M2JnJJBMkwqoF9R0UXxvB2e32fkDkAX5g9bFpg26XUPRXyb4ZA8VlRmo8KdgFnOH2tOAJMiz5mB
iGc7RRVnd4/+GleX4d6TNkWAeijs2D/2E35qz5b0JNyZU1zX38wABLd2JqeDi60Vcqu3ufY0OW0y
PH1cQHMssVg72n6c1pFWEC2NxHlvtSaCYWc3JZwYpeFTiWa2pOCKcJWMsROaP9Kz2euDzFQ7blVS
xyEViEPl6XjUBECejnpDlW816PAQ1wQQAH05ENZ1rqfm0hcYq31X7U16jiKFPZTYCxCrZEf0sx66
lfWjMpqtNMBGjfQYhJa8TRkCop9SX042u5pN47TvtQ0Tv5sNJGb2qdWB7sF8WrwZXFULkCcvH/Sl
/cqVgjbFNfQl7v+EMCDmf8Yv9cKD21U/dAUZoK6Mo6qbhzrV3hscgPSyOXyV2LtHZQfVaLCmsc2h
Ies/9kA1wzuDgCxGrPzUpxyGCdykjVmBwQGyS5S4IHl3IHi7rh8Hh5Ns1Ndrtmn+kVlxt9ErewqU
jYSel3mqbCqH+QoBiLYjXOrQpXd9EwlcS5WOHP2bNotqv7hOQmZPeWt6lMBSJMuQJ4ttWZELhqaf
+JdlZzfDF6FZj2OZPImK7N21a+kWLUf2pHKxFzGpCu1s6Y4Wlokt6YDWr/A7zRDmX72LvK1JPWpD
1CuWMZEH9HWWcwMHtYh5B1zdm1laD11qXyxXAnHSId5mDdmFhTUfbZt3U7jewXbsG39BhEUj5aJF
VFIybhu7Wuu+weS5Q2y5NsxKuFSavbc5oYQiL3dl0b6QKdUEMyqxaFWFYjeyw7gp791VC2FQTdqq
huNdD9MpHNjYwz9hEowahLLteN9bs6Q6tPb7dPebyyYJcJsWlHJNpLQHFwOGfsQyQ0v/oFDNQM4c
frmJ24bZ/tpfrxoul9nF7JHW1jXczzVjEKivLGlQtkZ0KlBVbRBbFyXptG5di4Dq8wvKS3+3nu9Q
P8mtal8JcwaRSouCeNQdehAiLXRFm3/Vm7bN7SB4HBNVJDdFxvZH2dqp1s3HYuq+i6oHt6EwCo2l
us2F9JlQIL5YqbtXIl92Ce6EwTCqYOo6FaqUKWxF1uZkdNFrz2kqzSMJGzMmszTBbEBJ8KDKFXhq
1PNBs2SAoBP7etFYr0MmbgZE9juMx9XeRjt8rvMZATT9b0tvtOPoZI84fstjbToPVmtZ54pNULRO
9TmRKXpU75DvdjxzwCdoPhsoDaj8WnFcBq2GEcPSUfWoxfpIOhilXXNnChxn1qp58JVCUj/JnQkl
nsfZv6A7ksdhKo6jad4Vbe2cZ7gPdtxO+2t+RgkNR44JBSesL9g8fq/V7uAXwcQxLUs4Nfk+C7bT
JWx1I+FTTtOTcFra13op9+UA6tFDqQcmhiO8seosTNdjJyeie9+qsYx0VnAVvjRmgSGESiZAmbt5
ml4j4pg3rqnjCVTJ6arnqoUlj+10nRezFwjK8kieVXRyySDrZB3vcX32wWiWxVbalFpb55VQGWtr
AqWRrvxsSu1HASoJW92MGzdnVSgcH5ERF9CkC2bgoWND6e0aGo9xrmzEc6m/r0Qmg5G510giB5yF
/81z0PeCOaTCjAJ965CIuCaxw+k4FUqeXejPCYmO6PVYMae5ZseShxmVNq5MtbsKqxg1G0PldCJX
QaOtay7xFWqnxqEL7XV89YOV7omIQqpbtnT9GDmFRitVdT/dyKZc55jfsE9c0qLadnGahLmMORr9
cKUx3cQhJ+55P0t5rEvYGP1E8REzHM8KiefXjneeZMPOcdiWw41D7mkw5hnc85mK7ydJBRQFC96Z
1OxLYWl3Y0aY9TzfVJWxigbN/N5utA/Sc9M4F6GpN+++xMQ0oVujv1gbp/jN1X6ZCx1moEiYllCc
opZNfNxqIF6skaaCwK4FQbNAZ3QxJGiIVUPFR2GXNUwP4DlvNJsDhL8YTtD6+Wc1M78rv8321Quo
5S0SrygYHV1uWtFCVFiFFDkW5JlGYmCtQqROEKvpJ5TnHMYfIG98jGvP3Ky056vCKrUmJwCpkmyX
CHqVAHe/kS6VIB9Und7GE1VaxKjrT9Z777nzFF4NGL25mf+cphk8siofUvW+dH62p4pycTWsCgki
gnUVTcEQBOTtbDSUpzCNHJ+W7FoEXKiN11N7N5m0STns9ZAA6pepB5YaS9oBkHpe0XOte2vTBWno
3k0aBeheP2K8CcqxfNY+nQh9+tKLAPWMCFTiAPhMd31joaXS7J0zJruWmJjBbt9b56hkjla15Uje
OdGHG6W7CLktm6udb8Mi8lGriNSgA+16r9ZsnQHc07BVRJn2xg0M400Hc7XseN4nPoVXy/dcQlgH
C4zG14mHTbet5fhJ/BkqMqO4dUnbcvKYjXvWqW39OLs3lqvQ6pmztu2dki2iYM3rsW82bncTNxHd
48F41hqg2B40Q1hJXEiNGBIneYgxLDqyNqgMQDDUc+s1QrVnt+27ZyqaNoP2wA71vUFACIDmNYu9
G/oED53BZDdppyal/byY8n3OVRNMTX1wUz6anOt3CoOv6Ww9L5r9POUQrPrpotFz3OSWj9ylAR3N
iH/HNflka9UPW/IXuSbPfjcQY+ZAttPAL7la81g0wEg7Fst8cbAqoGChjvX9KtNpUv+mZCygn6p/
EnSPlFEiiLiKCdW30jDeYLNyWWyTOAvWu6vkRdTM5ERaBi0xgw6oot96DFrgOIAIPOd8pWMn2ttt
hoSrBFcQz8llVXEYHGuBLM1hiXqLBIXH2rX9J4Ka8XJyCERuRxQprMW584hWbthzO7RZ3Ey6wdib
OLuPikeS/NpoJNheepvJKwW63Wx6ANZ8wJ38ZpJtzkH7rqO+tM1sD6ydS6QrgHXq5wgUS2pNpnvJ
O1wMqhOvi0O4vTumoVmydUqSetpCVExWBcZVMD5mnNz1eGDTCWTxqtNIVinL9ZBXxFQR7JEtnZ7t
Eg2se67m285h2k+x1m/KOOM9cPZbFMKeXogGDF39ZIyWhy6Uip7Ca4rOR8GQNxvy5qLef5jKvV5+
TaP/UXnwSPALQYZvf8wjs0WPh3P0njU583oZUpbCJ27AiZH+sDGCv68XXoBdmW5ipqgprwfb3jo4
EfmSBo9VYRnIScsHbw3YGjImyDmpT2SVctof2JYIQzyPRvyIbpgC6jhhV29O1w1Li4AGeMZYnPE+
dVUmEWeL+zmr6hukKc2Dqx9HS/9WTmBgOqm7J2dOX7OhjVH7EWFAVPtOq/XkXNOrI6DGfXHayT7g
06EskO6BtEfnkr2LTYupbRvzIMv8EV1Ge+t6w7FGRrpfSIXdA1EnHlVDM2Q9J2r+7DRU2jD91ZnN
njw7WL60ufTRb9CCiTjND/PCatLVLLoxN8KMXGYqrpknaiRGI6lezkuppfERNUp80F5byCiYS46L
9E6o28GbrfvU61oISByVr/mIAoDVYHZvY4clG0TRLXHw3GyKqtvCubSWhx3QAX6hNeL5Kn+UcwKu
ActpGnX0RmfaiDo37zrRo1ioNt0UPfQOyrYW6d516EJ64oivFw4wpzWWjIAgCwjGrwJpYmiT0quX
3r2O3D0s8/EWdinGL2RYAp0XsPHxbVWheSNquutzznnllyW578jlZGpQV26bX0OcbL2IHws+EZpp
U1sk9SLrXUfDSMiRv77Heo0ra/Ml7D1KF23N0YJJK2izug7rqqYnpiiEIoNyG9q9CDdIj0f9dFWA
JdhXMRUsWPM9N0hJ2zmZmf/uT7RJkRxtm8JThyxnB5AJ0ht1A/dfDdU7jGzqHcUYPQz2k0VhEaDA
QoGu2KK4Q0pW4CWkOpygyN36C6vy0g20vgEw7bhC2TipkwFuJKyqJYQJzzNolQv7E96kyXnDhC97
6IHR+KvmiLMXXEld23qz/is1wOH4iS9OozgZvftJnpd/srpY36AKsMJE9PPt9XdIno2QgWrQ0J/T
HYkEAGnJjUO4ijpXZ4noY3LbbEL1NhO746BBXEdGbvOCOzM/GvlBzA+mxjOb9SW5B0nXkHOnAPx7
zNax8Wqm0Zl+ZXEyRo0nmUSu1bJi3GElRGY+jWSSI45MMvI3ItbHg9Tme0IZgeD6ZXrX68VXYbPK
zK6E4Mz20Y3M4nubWXup+3ursH/AqJ4fFkdxlEzvEyozu3jJPitd0CY1Pbo2BlE/Q/SGSUrQ7reg
A5ZvaooHStkFu0ZxqZIQX5u/0dw+u/VXP027jHg+0va1ImVy63GYgtUF0gvrR/Zd8c55JlGBOpKz
XRP7IU5XkLceOACHyoLZWggJ2ybdi9r9OdGAd8yCZ7aBzOlgKa+mjGCIur2f1gUNFabVSJ0FL8M6
ZWWkaKTkbRup+jX0JNP0GBDRRdyPnCM2Tgpdp2r3lP4/oya9aH21Bh3rlN4ShIGlT18jjZEGizh6
jaE4v63J5Rbh6tnyXLcoxmfRffn05UMN+KdNvbfp0WDSoEeSno1skGmthnaWojkUDnAqcznpeb3w
pjjuE2t9Z6TtTUMSPD3CsTu2TX5bNi2oPxMQvpN3RJfTwDKi8R3sXfU8D5Ri/RxCh+xeYHXXxylF
ocmOdbXugajz12QNSz9FHVR/CmO3IlervDlWe3Y3axV8Hm/sxk6A6kGKtKMXk+MZLi6H5MPk2bBl
FLLweWwDlX2M+FXL6pbu+ClyddjBAjRyXHkXDNL9uSmN96JHEznDvN9PjEZQl+zlUF0uW7Ld5b7U
aH7aVX5j5eqXSUMkHKDXnkxqS3s7r75XJI4jApwpDtHl3yXzbiRT4Iw4+9jFdbR3nZ7dkWnu50xj
8C0LCcsu+Z9GPNLe1fCbTlMKAD1etRMG6lRBoVRV01OjExLmOiyhbGyQVNLr88TSPgobpHaLvrL2
7yeTQqdLfDFdF0x5mpXv+my8y+3JODVLSaxCbm4rmMqHlPMQgebejrQFaAexwbHDT7rT9X81q/jJ
MiDIInFf/vVbU2eAGfh5derDtrtrq+7297fSP+Sfrl/b9nKxvl9/Qqo/Z5G5KRArcLIAiNzbEJ0l
95F6PD+WnKl0Z2XRix43DsDay3OVevKumEh3NKrY2nOyKQOAUD4KlMV/8HkCAqsxFBiLxj8Y/i7X
qhjOZHznwy58f3SXWmKZ9SNyDBgslflR9eIrf1CxZhzTnriQRkV3TTed88Rf7vkM6UlvMHRlDkra
dNgg+ffvdLNpMPLGWxWbBIGldI+JZ8kRwHw5DvNYqdsCYVtOf5/XezJY0Bdk0xF8pLzwb/BdHSun
r3dZ0/zIk7ynkjD9yEojKOdovOg4fPeTB3OQsAg88r51iaUNN7zgHlqYBOdmGnb09Suk8ml+Lst5
76dckRLcysYsnfHS1nDz4GweGnLmDyZbpjKrdqlvnWUa5eyswcOVtdxpef0ymwgzsqiEaWKzg7Rm
7mA5vPY1sJ68eVJwqLaG2d+7Enbx5BLEFnXyTE0KMt+CLaYvRuekrWiuxMjtI9FeSLnxgPLHmgmh
hxle/6K0yCbdKV79GuN7KnaTEzXc3hMUPyql7abGNK2X65MOwAV77Zw+go64HSchNgmVw61BuO+J
Lv6x1eku43TboXHn6DPFYVbitY11F0kfGMQEJTRJOZO3E8LqboeFHVTc9beWboIYXHxA6TPpVB1t
NaoPzvCCSifj4K0IPTKbIwVAHJm6f5jAk3MihU+mvhRYzFcEFRu8gydCRgg/79B+pAnd5rbC9aYc
annViJ/T9c1hl1cMdtRam7aASDJ0Ca2vJo+3YCvMzaDx/OdN87kkltg1iffYNBOViYYubqtoTWer
DGlMnOxszw7gB+meFLkRaEynX2Y2kUKAvcGndyeW+ldmOd+cSf0klgZZUWrfOMI503sLKQxRjIRe
s1aWXpHlAXgeqmcGsXNrKzITe1lgp04W+8m997R0eBhSuCtmTMFSN7IQulNFFk7kwv2YxLGCEKWJ
/83ZeSw3jnVb+lVu/ONGNLwZ3AlBEqAVKZJyE4RcwnuPp+8PeXtQpVSkonuSoUpTJICDY/Ze61sp
zFW6W9DCFI1XpTMOwKR7RzMSimYcyN2qSc0d/mNYwrVgbTuQK5sSKvO217gMhn+68S1w9LmY15xB
LHmvt97kDLGsHCKvMMlx6bRj7tFhj4JDXareET0UWTVyJJ4MyctW5O5l7kS3B4UL2vkG5/i9RB1y
qUlad08Ftl32gibcK9hFOoENnOmnw6VRaa1XQhNeS5XoT6EqxWtrlSO2TCO9IdmBdWjkbIAJLcXF
2gwbyeNApfKG2XrmVQ89xxgspnH1AEqHEa6FxYMPCtAexDZ7aEqaSAWhSQ+SiWOcEJf4QayKxKZ8
GT0gv09sEkGCh99OUEmK/QdvpL/UsEm9DRkigiSyzBsTEwX5ujBuyKtyG89rdcKsvcJoLlPhRh5l
VigSf/9nFEzyEf62uBrCpzYhTajo6a17lkBrsRROpM9rm1Cv+6Pnq92xacIerHSh7NuAPub8+03Z
E9JkpR19KkM71FKzw5XnSq1uPjSxeWt6dJHZ9AYdMVxCH6Umgl1plZr+czQ1mOiCivaxXxtLfQD8
qGfRsM57qMl1C3bf7HgQwpCTmoVFnn7luA6rCvNyp6urMqc3WonSeJDZl1AYiZVV3KSvwjjtYYDk
p0iPgIUUx75XcicpY+M08Y2FSN9nfrS1ojK5TzWmYzrAKbVXi/msy9BF8f29GLtB3MseCxEdQbVA
KaHiOZ9Fjg3klIoCuLCqwkBHF2B0B03t6J70nrlFtIPVpGrvGz/aNVU+OWXd063R4hPQKbet+mg7
zJovb2KS7zr6ySSw7b3c7O1m2nqloWO+CNnZsZ1iEWheMjGfXJps9Sodqw/Tiyi4YWOdZ22fLGSw
Pm1FeAMolqLS6I3O51q6JDakVo3JnUkEZ/2+rFga9KCk66c7k48QCyFYgUBApsoTKNgySPUBnIB3
20o6kVFlQknSdP0Qsdnk0ASKRBnbnQSoYZFRAr4z8mhP52sHSBTAnWfm68IMMQwm1eAy/OaQsTuh
G0pErPgdu5DiuQGEIRvhOKqwwWwtCTS31XXO9EO2xFAhrXBBcHKIaCyq0a3WpfLkjwOYIYpiTNtE
i+QlHgsF7Wj4ME3ddO9TRsBNh7YlU0TvUAd9YCt4ulsyC7ZI4gDCET3mBQlTiV/ZcVvCohyoCXCR
E+RAguWMSZKp1B1MUYqPNblSY9+q+4SY6BWxJ+ZW7YiFbcMghW4y4o8Q5nOZfEdXEKGqojwKUfE5
JtUtQMjMyMJjV9AsHzRJmc0ZKcacjvBsZi038TWKljm1Wsyve9GrKQpEI/Bpq79DaDEYTMcW/Kwt
a7+3GvUgs/FYPeYD/ZFRtPCatBn4lUHtd6AlFUc27oDw5ss6oGHTFnK6FYJOZNZv9wPyMoxKYAwj
My/37MyO/uR165bxRms9hgIS5FeOdRJqIwI7BmvYNoNaUbvv4KuoILnHpl1zMkm2miFUq35EiZf7
z4JoIXunZOyMbXkahzmPDZ+Pyxr6JMscgwLFnIs/bmVUR0vGrazWSbTOSjNxiAYqV5Y3ezR1f9ua
KYtnUZ1rhRNwx4YApnpPDTUjhGcaBnqxnrhnZwOYyuj2htGsAX5XkP30u98HR+7kokp1wSEP3TUS
UIaJhoKg0xw0qfpZ0Cuczq2WrFquZw2P+qAZyHGTrNNXscg5uhRllOGCf5xSudjXE8cLQRlBVOgq
ZR3yBtjtUHLtU3TjXRQ9KL6XbOMJzq4o6ztLb8BHaI2rRtFJy0eqJIlPLGmpthv8vpyFGj+Rdn7e
Srupoz8IQ5FC6Px7v3/p5p+8yUKWplUjxeq01papDpis0msSDAzSP8g5E2w8VmvVK9ONMoziLpz/
4PdPckabP7NmxvDQgNI9mHh4zl3jaLI9QUNinG7DaYFK1Dx3Tz1y96u/LDfhUjplT+ZL927tJdqF
AV7jtUDhF5jWUn3guKCeSwaCuurPWN28VwUjXH+uS8dCSygs5rIKrEB1HVgL6dnv1oUTuaKbONlK
f+c37vKLzj9FRi9x3sgX6YOMz+s4PRsRMCIbkZ12IjWHGNTqZuzD9XQQxLXgPlQY6HCCssG/I5rJ
utIiFN+MjXyMFFu5xG+6sVbz5QTywBmWZbzMPoprTKGtPBjFHSxo/ew/kJlbl29dcWBCmFEhrCO0
MrOdVK9gsyjyssXpinPygDI6hQqZUbBbWqYTFpwYknUE/chBCiPfl285SAo3TQ6mcRWEdy4dcd5a
ucWNjbSHGlP/UW4QljS0Il9hrA5HFZlWZRfbwinja3ph163CKgCFgVyRueOMh6TdZA/Rg/CClIBS
EraHVe602kp5UN8SeSeLCwXce/DZHJSbtYVQnbhtivbY9WkmLrodALkUBvwieule026hnIOleeLi
Rlt9H5z+kWRcuAfX9kFaE0uB1PZApEIBlOvCqoaEyOHEKa2Qi3RH1VhAv05QYSyyG6lMqEmEawTM
Bjdnt+qapdccp7u6X8KMyejn0PChXLmAt99HNujCS+9if8nXNHuEaEV3awc2jWczbrN9+iDdades
t1X93MpugsL3oG4B0HUt0Lu1dRHPxlUelzIDR9iQpML28qnd4g2YqA1HtrBPd+aBwjEHyWu0SYZ5
BPicOEbXf6Rh162zz+pQPgvngQi0teKkm2ml7m4IJ1fktXExj7BfEdRQTX6v2fK+kiRyFI/Sx0C5
fwG6GpvDHZD45gU7xCMTcKps8mIlhU6vOigxGhbVo7UJEF/XtrEZ04WobKKbKdotJ9lha1Bk5lVd
ttdynR05h6MlGIElb4MHIs0sfckTqWmxVMt6Ly+irX8ZboITHTUn3Bi3Kjtp4YbQWc9fPkpn+eRt
2JvGACIfG2gbn9UutZkGa4ol1FbXPjQolKDPEFyeqp2HYvOxXRNdfT9z2tGxLRo3mLPjFsFxeE22
1cE4Fc7rENj1XnGKFarcconn+TF+wRByMc5oXPIndU5tx6mixmtCQwOSJH5FvyDYIJ6oywUixKOo
nBpX2lH06V+YypQ3+nyzoB4FuEP1O0GWd1S4MSg13exivWmxjb/zJti0TCAXXZud2SN3cKW3+kWc
OW+2tRIO5UZsbVSglj3Y5lO5MS8SxKh3oHzLymnv0svs6EGKS1aYG1+S3hWu1IqihkdKOUi8Anp5
r5+iV3A55cpwtPNkLKrHAhTshXPi9AvYYpO46V68KGfrHEQbymDeZqKAfOQOcVgHY20u6jdBXTYO
241sRZtI3wbb/E5/6tfGi7evdr6TucWveh14dvSGOXtsFxYRz3RP+J8vyCVvxYWXu/Tpdq1xn5zB
5IXrTlgkN+r2T6JiY/lUl9rs6l7WLm5rxMhI6/pfvngAMRO1LIkL4wMd50h2innskdbgQ2cGuuJZ
KFlrGDSwKkfoJkjzSCIDqU4y14Y7vygeglfBwGtk1++cWIdVMxLSuaAZmywIh3OlExEraEeIkNq1
+7DiYTOYyEmYl6ZZ+7Aw74ozRnMzhyREb2cn9A4UVwTQyOv0Vb31bkRfqlCZq3sEkcN0Ei4yfcf7
6IaeW6AUvEhSBwOpdBhdjHeqS8+0sZl13/2jeShAHi7FVbMXLsPJ2k93Ak1UdgwHa+9rB++zhze4
J+OQCjAd0SsrItyK7Em7Gifj2b+wJDwbG+VD2Ncu71/EoZ6CQYofzQ7c6qHaIgYKUYra4p21wsxg
B8/6L3+HTNyn+bqQiSe2IfjSkYClyACGPLgIHRq51rb20SmQBsTLvLSslXkhCb76JforYRu9ACDy
7qWNdFe2r9E+fYQzRtWO4Lk51tnm1IZMBi5Oz9e5S5jKRs8tmQ/F3lE3dbn0N+m4jn5ZDSkaC3Op
9SyZKnFANo1ewVr62pI3iwxhaDbP6aYuXFpKaCoMxvlGONCCRWU9LhXEMjRA3OkcZI4oL7IVUdy9
HawMpNlnZVzI6+bBOkiiU+wwQWrGonSGve5YvCbSnfAUrxqXrbt8Cj/9Q5QvzQ+x2+jMqSeAF2gX
2qWROuiE2QSp75nb7OhxplxieYNvN5K4ntnDbg5AXeXH7Nl6Yo8u7UsBDDdwx6XwSp0fOa73oR1j
iLCnmHhPb0LPsmjeLBGdHgLjQ+UxLSzh+V387qwP22mXLGuntn0MQE55IFzvLXuUr+NTStPojdJP
sDV3UFrUVf0cPBTjqn7nlYPe1eyUN+Geu7uWCMZZcsOM/o4bMZU2sJfwGgeuZZ2jftFKG5k2Gmml
Ak+Jd3qhPIrhVjdXw0aL9+DQXcmZEGk8NW6DctdcwEjVPzxYbcMSQKC4IzHYOHS/GiB81L5kakFO
9lAjGLS7m/A8cae7FaHXBCWBaKTftMrGe6iV2Y64Wc7+i3IfuOqbap1boJkoW0YboNC7t1EE2yIF
4D7SXIGEhhvhkPgXG5g+eLa4eTsMiuOKRBW/cPs7rd3rgYMbA/DuL/JlCZ/SAL4d6MlrZ5DtinAZ
2W+EtvZQnXtk8m9Q67Hy4/Q4AdNGUoOy1kCZDKBxxYsJ4M8x3RR8HtkTEBhOZJlL2TIQbRpWyB/a
XdKA0F6M2Va+5+8bJCXhNuhWZER0OyNez9rKGHT5gj6SHqyVbA0lnjN7qJ/ZKUT5TVcPxMbX5pWD
pNAe2LAVn9V9Y0HRdD22oS9RupHOTFDIn+TwRlEwu6/vwrsMT+W2L1f+pX2MSwcyI28M7ZoFUTkb
UgfWxTvQ3oBF/0G7GxR8KmtOxSgDdNfPgUFsKc6xnUOFFB79V/NFPjBJJJ/RuXsxqN25xJu85Pty
E2zbXfOs3heJM9IRRlN6gQxIRB0hLXYwkai7LFal4VovTeqYKIrSXU4qQXZH/gkWwABAyZ0/XfKP
4mXG2eDeRPNgsjX/JEIEu0f2C29Xqn7iLRuf8C5iw0p0YEho57Ew2uwZCWS+q2CqbCmTXjMnbHf1
hW6n9ygAEzxMv/K9fsmfItP2XPPqs/3aZg94UG2lsQe8eYdCWxY8LKwjul3ysvKUGGznUrIrFCh2
cmMf12SvPkm4lEYPA3W9R74n5lDMAyxfW0gnGHTMezpuXvGodWfhlF5wygygFXnNOHUgFX1D7Dl9
srCVGCN20FSpUXo78RHdyqXm1LEFFKHRaz+aLhlR3D4Cu7WzdkBHHz2Ma4896hsDX4DSsmXfiuGH
PGA7ewnLZfXZ7iEi88qwPKGqQ5D/ALCbrCuXfcsyPQNvrpbaOt8ma5A+B3Nf4AUz2QXb4CLv2Dn4
L7wzya7LtwUWGNUhIqu46BNJ7OvZbxujYF8BKiE6FDWdpG21owGAekddnTqFClYTKf8aIAgdz+JC
+9d/kZiw2FFFS4wl2S42neTBk8jD/XgWXorhRczPHXF6T1SdfXiGa3ZQoYNEASE12zMSwQeVIKL7
tiCshW19g2+fvY+4sD54GKyqMdt4DjQboFCH9DrczHDRvRBxXG0BhFFl/xi1hXbF0EJ3UiJw5lTR
8luXj4TtAri+JzWIU3tY7wI2fjIZRmuTPOkbL2iOcnwNUu7sO4hsTebPLRG3+/y1Mxf+Lrn6x4Ij
lMVeqUWw80kh4F59oz/DQZQNq7nCJmPtUSxDAEQsvg1P2T1fWzqJL+CqrhQz+FjcUZwRnvH6QANl
Ly7u8iUPV9glL9TuOCgkn7W3Q0Ayd9mv/gezMflBKKqao/mIYfct+lW5ES29TbFS3729iVnT48zH
HnmRH6x7vIzU9Yp9v01rGyziKvhII3pYnIdcUg15j6pttGKNYry05A/M63X7ROmjKW3Snzk0LP07
9V54TtfiuziuwRmCBhZOMfMhwk9uefNK6Ib6XgHXxxK+bCYb8lG/CboliOZ3b1c/+tUuQsy7kffC
0tim2NyCZQn3w9wAF3+2yD4ZeEO52b+Q0Atgz7f4QAy0EktvWGuOda7OzQ0x56MJIwT/I8JP3lUU
oetxH0BSXkW/mP2kZKkD8HkbKfD5i8+usNkisG1Cn80q3zy250DZJx/aE6PzPnz1HOLhveUQLq2d
cZTwF37QW0B0YU0PELHzlaEghV+oL8JedEuM8isLFsqS2V/f0TpZBkQTIPRZRZt6G2CBP0mXebKZ
RWKc4YyNdCrmQ6xJh8Ghnucfx5v09FRKtOWXlH1o2uI5Z2EsXxK07PawVo8MHB5ScJZ3wSf2V/Me
BGj4K7p27ywCwkVaZ8/ZdUwdci31s+cMG+PCHMVLYXzQddsr+3ELKsh4JmUOyMxEoI49PDf+soUO
Quaowi7NDjbsiL1PlOMc19HeRp8qRwx2RiqE3kVwwF4l3jPL+4sBu8UhwgNzzY/5K3J0iyg6G2EA
oXbevX8JeJ8W3mPyyRjunthCj5CobPEc3jEdyUw5WM4WtLvqx/pRe64fmR6De2IoF+GpXPePnF3V
Q7aX1sZuE5/FlfFU8baVCErzNZMnk6X2zN761r30Lt2Yx+KGQI3UVnSk246t9Hp84sAO77LeF+gk
y2W9Fmn50ex7sLaMprfqXBLF69vwIJky+qv5NA47a9kdvfd+eIzqtZA6mujkpMuw6tuNaxxJa+fo
Nzt8OMT12BgX4vP8Ag0QvHbFLwIRZHdS1yk7gJY8D9d3+Iu5o+3GY3HHLIjm0NqOfNnKqe617eBw
B8S9sqppCN7wGAcLookpSZD5l1MXYqGkuXWct894Cd8ytmXBaliJH0QPxPWKCfxRYCKfhQuLwjUO
xWv9hJ1C5uApnYVbqNm+1nS8Sq3qGIigeysBHk9rZvv7J9C0HQ7UwlrWxN4sjYpXGvE+hqaXOQ47
p69JCjRdNwna9gpqeLwLf/9+jAgrjZuSoWLFu1rqCOiqWMfxPHmgKjFMKVPyJCRKvTYajevWa0He
ilrGj74Jl1eldlZGuEtC9l6olFGI9u0pFqPSSQh9XAZFh9V55GXo518iZDd2S2cDj/ekIIOr96o0
sF0a8v/7y2BWh1YtdCfWg2Q7kAesNiobyqRKyq31aX3mtdXtLSDpwOnznCIs+oRVWgicVH7/ok9k
pQu+Q3OBIiYCY5Idq5DtQ2A+IrKs3KBgY47uEQsihWcV7ylKDkq0I9GIWnQV4pNPxaIvfBPRgIT1
uTr2qvwhx+DFs2jmXptnj+vdhhDc0DK1y7zkzEW+U2tbuLtLf/xUCu8AYV5mC+u3mMeeIl2ueVVE
/Mc8iFaVXfTKKZlvE8vjcDZqYgwmrBZUZmicecWDWj+OKurV+efQHGAUhvWHEEVXC5R6NdT3jTDF
zJGqnQ/Ja68XlFDHx7EQFKdRoZ92+loajVM8+m4hyEeFgyds//tMUi8GuXMLQyYlgOBQomQUQoq8
s0dzZ9U35kPRTto69lEDecN06yf5jsfBBoasV+pExYcpgFMyunYJ5fndlAnXtLwAR19AHmS1r7Oh
3rS4rJhnkmRD5BuT1uD24hgcKwHTCWaM0fHK1ulEP7RnKBjMDONgJtaw6zI2maRCrxXoYLSBJtWx
LPmd3GmFbD/DW4SIM6DBe/hHH6dW+6X2lYJIhLcubpO1lrBdmJO8MLAfozLgNCyZ9n/+639/wej8
F4j6Ux5mTf3f/5FAABX/Q9fZfPz3fzTVNBEvGZpuqbgz+dAvQBd9SOSsE8zK7VU4A7kFpqBjvZCJ
oapTYl3S0qnUaFsocCUJo779/eP/5LvMn25JimjqdIjUL9wcY9CGRsuNCu5X/8sb1KVY+5QOIqoY
wixQIhyIapeIV/rvnyuBHfrjsiVZMSxTo7mlyvMXe3+9DzN/vkn/S6yBusqDVNFpIeejwilW6U5o
9KdRxws/iajp0+qADe+gW+g5aSdzss2VjWr12x++ynyNX5+AJBOwQdKdxTf68gSkWBNH5KGV64lg
EaJSAAshfAZwsF3hLoD8R39yBsIwfAe6Z92NAIuJcLx13vnjD8PB+Oa7yPC3FMVUNdn6+l200JNk
IQ/plYMGZnpggZ+xAslYvAZ40TzBVH94Esp3A1DG4mFgMRF1Vf/yJGI6dlNRCESsZ5T7jD69GYqG
TpKdVjvB2pxvvyE1L0VB4nmaOTVO1HJga48cAJdJslWIIUBiHBEryAEGzD53SeMfefEa2y2Oq6p6
MNGAFCPK1Cbl8RbEniCtpKybkZZUrkKzOf/9oX73TGVFMbDImjP16su4Hn2VpIPYr10zZSEkjw1K
Ttn/8PL8HqRfR44i8+5oIvwtw5D/PYgHnM5jY8mV21XaFTbNuUuNXW9Q/G54YwpKsEafnaeiA8dg
8UNvboZIO+D/gHPYJ2c9YEQldXHqSaEwCQPGB22qn1YzM0uKl6SsDtMIQKPQS0esvZPYBr/yKq3W
f79Z8h/0LOYgRdY1WbRMCcTnPET+8TJamgo4XFY4DlhsTX0jh1YA4rCl1TKmPNOpClMXWPBmgPYk
zmVlc51VyYMvwXQNYggj+vBJ6PunGVcAA2EuKD60gqn3T14Kr/fvX/fbuUNRadzNzDFZ//3n//i6
Sm3puRHydRlZditBtcFwZU8zdkpKu1tMS3329L8M2i5SqF36COCoySwSU2x++i7fvT0KE7eooqhH
GPplCPgISyTBHCs31uieGGU8LmfayBhQEyrl0vE13qemo8Xu08bog/Tj7zfj29dXsTRZFeG86QzE
L88Ov8n/jMEBQdGykmSKzF2ISHS8mWA2F7KSL+r5zcOXFQMEmR9OJ18ik7rSjJMZsMlhYx8+CYDi
SSP2t5tI+myMmIKrfyiSAnZPwimbMFfyzq9d4L3Bidhho6RgGnXbmbLUzBiqv1/YtwujYpm6wWos
q+Yf8xIaVAaQWLl1vtNaSuy6gisQ1dp6ADVD+ku8mSRrk1A4jyC//P3Tv1sXGWEz8UwEuKd8WRPU
wVNbNWVNGGdOj0Bpop/Z510fOZJv3CIto0DSNz9c83ezlipCTFLh+0Cy+4KTi4kL78akr9xp4Fki
uHnRzfzl71f202d8uTLwyTI+UQYsIr/DpFeOaqY/TL7fjkleBonHx6gkEuDLmLQiWC1yw0tRSmul
pwUwMotYAwNMy7MzedoUvtRwpZXtAb/MGVMTzXj0w0myT7xyF1bdoRPxh5qyRCZeQpfKoGIQjMFL
WPjrZmaSEgk3wgIbb3BIqIzOwCjfuC9C720GjpkeKo2/3zhpfpX/PdsroqiZCnhO0UKy/2VNUbWi
VQRgQa6POH3RsIwvVELJZURQEMl5zYw6ueHupuUA7sYXSromBVvfAor837+K9d03geTKZlWTJePr
pFPqhmiOhVK6ZfZL8Gm2BzL1a6OR6OOOhF023k4BWBEou79/7p+7E1STJsI6Q4etb/6+Q/+YeC1f
aqYqTkpCXYKlIfNO1txsOy86/GhMunP+5N8/cR7xX+4512dqBsZ5TVG/7o6tOgwnogpwh6kQeiOU
2Wxln4oqevj/+BxVFiUeMLO5Ol/5P66M3APMZZWRuya1m8kjdwkSN5jqH/aapvLd9fzjc75stgQl
0cne5HNAUjSCpS7RfHPK1xfCgCxAylX6ivdJmG8IvBuYt4tnNdoYZXTl8qk1dG23FqxZc6WkKwU9
lqQE4jpiJ7SYSI0mfJNYB5USFKGboVuqAG5an5oR+Y/Y7wuRLAUZeQukcBS90H1ay0RU4fkXH9ay
LHsc8yNlo5W1v566dZ4GKXHhdOiIwcpty1cRwOfNKsind3zmwqbnQIlnskceSS+/aN87U0ReEAdk
OpcZrp0hfu2NJcdTWm0zC9lKzGfJQCkB9rHA3NQ3y3yDDEm64mPcmn7w3Ke6iHAVuo42qGeo279E
mHjL2KODbWgmNcxJMtaVpj0R/BlNJw7NpeNRYc0tGuCdjt0mihEPmEPwEE7T1Q/v/j5SpG8WJjaU
hsZkIKIM077ulpJkEhSOaTl5xgAB5KC/dEl2Vnr5YlbWG9WIbiGO8Rk7z6OVRqfaClQgTT1W/30e
atsxUy+Y1580qVxJQXGbhORF0snKlJWGjPdEdqYxoLBT6nD8/Yeq04lXDLzWxpToDAQHVTX+aiM+
Y2ujS6UGD3lH61QACKpYb0nfXzRSr6amvciQoesO4HeU0RBJrWNVBisVG2Gj8g+ihDiOoV0GPV7O
6JzK6h4vyVluuguWOb/6iMZsoyjSx+hLjieA9lYpdCiV/NpmklMMtB5DbrtHmq8ahgmlphUkacQV
eBbs+XvKah8va6O9BLr08fvfdfq+zusz6ttl3UGokJHzNYm1hUruarQF20p8raPO9QbmNEl9UuRs
g89im4TZYQrkk6+pd34MGyKobsKUH3C7wNwJglvQx88VCbL7JoDJ4/nCfZPVB7U1Psgwp5pvVo85
dsRT3BF1k8E3ntr8njMoY2oG2/8wQr5ZKGQLWirFJw1VpvFlMvFSqKVyNaKOBkOW+9W4bSCX2rpF
HTKttDUU7Y8QATuSjAo5i8hjj+uBJqin9O4P32Vezr9MoIpsqOAmLFge1tcjClWWruuLNHfBgSBP
J2ZaCGejGmGI6OVaXerI6yb9Sij618Fo3qVcvNQVypogMNVV3hV0E03B3/TN8MMiJv156lA4oYm6
LksmVMyvc3vlj50QtDqJxlgGqHcVJlJZGi+Iy/2dN1TPXjpBJzTkxK0NOFuB0G9aclZ+WNRmOPLX
WwTflvXMNMkBZMfy77m/GWMiNMYWvKx5gwiQOvj/UmH1mxuCqWMxRMO4yxLEiQqJvzNNo5k952pn
IStO4KGL+ruW7hLsBJTlhxO8v+mQewLyJ4wlshrbsoVy1qua5aQLJ6VLuJawkSHOwdZSiVrxWn2B
ZSP5YfH8bqbifET+q6hR25DlL/uwOm6KJMZTBaG1PTayReu9eoVBteiS6lr22TVpR6Q/ygQsJn/9
+8j7cwetzqupZICENixN+7LPjLsCd5MUYUcxaTfhV1oO43ilWrcO9XLfy+n9JCAe+vuHfjOm2LWD
uzYMNkaKqH+54qLO89bv2sTNYySfaAmLuH6d9BboR3SneeikMzxyw2saGWdU1B9///jfW8B/v22q
qHDZsqRKuq593Zj5YVJkalKSeqc1Kr3FjtGhy0jvyPSd1Lso0c8d5gDa2xo9aQG0RU91ouzUxSCa
j1WrXNv5jwl6vxtrvPzFYFIxyV/H8V5pD2D8tlGORd+ofnpaf04TfHEOHWzaNY2vP09p/9j/lBp1
a71N+eKY7gMFN/BkfkSY8EFQ/nA6+G5gKBT9dG4TOyHty0cFSIU9s7FiN47hGhg4PHzDSbX2YKDz
xjLGibKxHv/+YP7cMHN5ENMVIOfzZPN126UWgDUFk5AU5rvYKl7zUbqCZFiKhXT7fctjL12psvHD
ePxz+6qKHMkVcd6s88FfXgKtpojReEbsCm27HZOOILv4LtTF/d8vT/runmoi5S6F/BZu65cpjG3X
EIb8v10/0856xxmeQO654MZSmT+XgrKPVXkdidrahC2g1syylYLTqh03IaJAIFXEWiiEVgneTyPr
m0mIeyCJ7N9NWdQ5Ef57aA2CPBDmh+23wgc0hcFF0QbmAG/fhM2u7Z4lAgkXegQjSvppqGnzSvv1
fZynPkMDEsZK8+WzWUAIoAma2LU04BIqRj8qILAWRCNnXs/7TQPTbYFBE1wDJJKMDGauAFVxSr7i
HPHWd95ESFR4+A28NSWMgCYvtSLhPR7SGGINKwER87z2FMwkuVrijEMUUrTZ2quz+0TFRD7MBJnf
0LFmzt/0cZPgE0tmR9v1N8tAKM2V1gMv+v3XAeJZsJOAPmEip9QKDq7vX5pa2/5OZZlycTbFkzNt
KqUN+xgkR/hGXQ/l2wDcT8g7FxCXZctS+QrgeV3Mx4AfBtz8kv5xY01rLs1IpqV+HXBTBMM1UJno
xl548SL0coG20sdtWqFGKwGieFq7zTNIJJimPnDnrJSiPv39S3z7chE5QPvCkuH/f5lIUrVk8+Dn
iYunE0kVly3G0tU0mh8Obd/UGxnBls65l0ldp9b37xGM203JijJL3F6h6YQ20WxBdjBP12W3ZQt1
hXmAHhxcRqNopLXJ+8rr9r05/fRF/typzBV6iTaRSfGTu//vLzJFIjZi0KyuVMO9aPllOVRO7b/G
6fikzVbO3/k2pXacjfCp+fb/fsO5CyoLumqK4teKHK+B3sUBs9kYex/z/a7Ql6WV98NkLf95SKYI
xsxIn4Hyvfz1rR3qOJOmnBlDj2kxWHD+F0mRoM4yzvFIdInOnBUpjRt2urXoG0Y5QHIiT8e1TJQR
e2mU5hA5J4st79y+C1XrMYWZI3uEDQzIA2sJgdPP0/B3sw0xFKpE2+GbsoypVyYIvy5G2dluBXK9
haJ45VbaRM7vR/HHWf/b+yQrsO7AXph/dG4SbpKhU/1yx+FOkFqQyHHx2lI2BQlpoqxJwrc2eVMB
v/QCuKqeHalebsMMAczfB4YxvwFfpwMeFE1eVVIIJ/myzlmtDODJL2MXkzEuHUD/JuAHCJSEV8Uh
2i9MUnlTnwJ2E2wJzpZZO6L5bJjqNUVbk38OPtaVMO3cmu1SxAIJapqMxolfOovEon7QDprlHcZG
vpoDxYyCwSAqxavaxA+W0lzSIn+1BnFfAKonCwwvU/Vcmdqq9Emewkb5SqmaEqR1naTyXoHWRPjV
DB7+DHOa7YGZKqtc1vd4jO87BQRMYVS7oFXAWxD4Q3CkZxgAT/XHLOSYy7AXUZwOIlhLeR8wHBZk
mMLaefn9s6GnhNRyl4uSikqQv0XiT6uq+u2zN6iwMv/h7fu6ta+8ei4ppKxsZbXNgC2ZcbftaXIu
5xei6nv0QcHoahIp4ANJYdzpyJKuUZW9Rn713gb1ZhLVqxCyy2x6JuyyKi+wOE6TWvVsSy07roL3
6E2yQI60AaIEfTzh8HJzWGTxzJkyEh1ltKB/dAwus9Bqu1PQPc5zsWLwRyIEfPBSBW6dDidB7t83
Nf0sQ/hhGfhugyGJKsdIDN7WfIz796yYGO0QhQBEXKH5P6SdV2/jSJvvv8rB3PM9zGQB++6FRGVb
TrLd7RvC7cAci/nTnx/Vszs9Hp/2AgsMGuMkiWTVU0/4B22hDfltMPh7XP+0oLov6vFZLcHq+OmN
KMYvahz9kyNIIxjOSTPDWuNjvq9r7GoT+vZ28rVX5Nq+Ifb/4GjhqhL5XVw+tZqxNbbjmz0TyyyA
O+E3tXAuCt94drvmLq8Q1HNLpn7l3KnayAEAhe7na/o9UKpEcxfW6e73e/Wz6EpPS7PJ98nH/lF2
d6itDnVQFNs+BtHm5Luqpb+T9Xd1ku+mMtmrvbM2QhhaoDTHnA8HjmTRq+1d2oCOcEKoM+EVpp4v
8WB+y1z1dUILLnbvtWx8TqT6RU316ePVNMaSzGKo6T6evqYi4qh2ZbGFTnes7L4GNPQQNOVBVaOb
gGQrT4fVGAeb0bW+9BX6JLHmvefOs65Zglj997VFyOsbaVasLcxTlvjBs8DMC3bNxio8S4nvYNbv
w0l9LVP1lT71GsW2Td77R0tv76DmL5LGBcaM+LSh5pe/f5KfFbt8OMoZgxyMyu1D1M3wX0Nwnic5
NcU35MbW42R9iy3CZRA6C+rTCzWntxRY1tEOxN4cgocvPsEndRVPRhWGa1NguR/TwNIxoybL6S5V
Y3c3P5/eFttAImLefDNFd4e59UOR2RdD4h6x7hXgPIrY+IZT4WvjBDcYUX7LEdlXsKyFU/zF7vzk
ONYMUDXCMDmT/jGd79C3xAOyykFCt9TVxZtlVadUsoCioLpx2/yrYfBni8XAZku3NF2n3PuwWFgZ
fqHLKd/SHVjXGMTV6JksUF71Sju8i8ORbw5fbOf5GX84eZnXq5ZhMIE2dTFHqF8K93Lqh1r1aV7B
WH6cwDEOcMOd5jIo8q8a385nT/vX9/qw3oQSJ7Fpzo0ygT6WjHwIphpKXVQ4WvRcDQUCbC6wRtPY
hGp1nMrCgYTjHtxRsGltD8r6aVb0zUxnHTDPq8txpxbmI0L1GZN83EmQW0qnTTnb5vaOupNKeYIS
GyKhbzQ0a1GRODiHsq1PZ+VjIJoZ40e0+co3M9e22C9vY6tDdiWedjLUdlXurPKiuxqj10B3VkLm
IOmcvQsHm5aLjntgU4wbtRKHsu6OIkP0RRk39STxf65OCQI+rQLVFAJo2l1m3bgzWlhqVfsex82p
k3zKID8OOQommT/dWSmTEl1gaVRA0l5GDhI2Kd6+5Q93F87Gs4Up0Hzx1W9Y2XxPpI2JYbtQRmNc
IqQtBq9TMckxUKRZV/DRzgqXgktZm6AkYeOZextMkBMH1TobQEqr2XMJNIvOosQHqzlMwZiihZpz
jtgVTj4FKxB5gY1pYO/piiDas4NhgjJq2cRBD3Cz6dGmQyiqH2MMItrkts1IEg1hIgySqikvMavu
A0tEK8E6hoMTblAWAjJOB3uBCcM3fDYHbByMTY4tkKuUN8jowdFh1U9ufoPUuWeU5GOOOuxkzlFo
oRqXwBfu8A4SyZuAHuRE8uT67uyM+dZFxU1Q5zeKbMBS+GCeTCjtxYt0tUc9hbeYJ8VDPOzQMlw4
NnK3DA4eHcSR/BKSNyLFItyGFq+V+JcqplYtwgFGaK0bZTcvicGubsToHFx7hETKh5zjACLpG/Ct
GyNB99APL/qo/VY4weDl7bj5fbj8dP9ojqMRHAxgKx8KVruSVTPaBCRd+l5tE5HxxRxLHC9ACZmj
vWonceASv4iDnyUp9D+oXgFTgFX68LZWOKKhEmC63DD+0VRxzJOMfn7+RST69DiyyDANJraMEcWH
9zEBByFeL/JtP4pt27dwolCCz2Dr0k0pgNMtyii8EbV+GWGLU2lfZwqfRXwOVcfmHtOF/Vg4ijKr
srK3mCjA4UgrEKct+PdesS/49hGgAEWfu/CD6Zbgvwqx1vaQRLxQawSSXZqP+NJeNE19nehYarn2
wc90JlgWYsk+RjQ9ypmLTMvZgtLfBmn+WgTNbRsGe3TFD2LsEFPAbaqzahgKOd38AKOQAAJx1rfe
WNgno0UGLiFctuM8I0yVpV6jVhqOM9NJHZ+NfNpi1wzo21lqGCZnoQqQ/1WXCcCcDgI+vl6YlEe3
VXlTuwUYdhPSgNpMz/PTLFAGg/81JJ4b2w+UUkmGR3M5Ip8V39ToLaHcSyby5GMK+3NiFxI3DHT0
PC2IaNR08aVLkopXQYycAl0omTmNp8cdbuU1Mo4aEsIp9sZYfuBCAEC9Scs3iFQIk6pocw8dsvwA
I/rAxNKgMU/lgIPpCObfKZsAeQcBQ1tDh4LZo9PZe6lCokzrYNEOcGy7+GFKStQ3shkkDucz8nmD
WVbw93vws/PSNijRBXg3luq8R385LyNVWlmedDnqh8yY9PvMTg9jr24SDbua/9VbfSzRuhK94QLJ
x23ooKSYoy+c02NHJnHZN8oXl/VplmxTV4FLAY5GOff361IrvSwqs+a6kq0McdML8lU4FOs5b4+1
8buGY/oEkx254S8u87Oshy4NLSlSLeqwD1mPXQMryFPCy8DYFwX0LIPy0jRHJxQHreT58vXvb+zn
72jRyZ+NTf/RbUCcGnQLOobbOq4hgNUnVGWeNX98LNL6reEMQdVp9fu3PIeOj3nWjI+l1wla2fkI
/plkiao/DgrbeEjDpYnJYQfGEbKlwGhUrRdTY99JtJnwguvTO9c9YYQNIGYkR6j7edRXwDFvbhQO
KgnZFZ5p1pCRRtNGjEAbLKVAdQLnESezDgmgNxpdPqS4aWeXjr2csGgO/LJZOi77rYeVhtcAve1D
h46ux145RBH6UgxvJa7Ed3UKMa5BEy4TxrbI9PtBVNe5ko8Ln04sgGYvbELUhIWSeDr+CfRme1jH
M/u8kogmAQDEJKxYUn3mS3T8v8cuqhMW4ni/v6ufrlrWrMEoiNE0GNS/r9p+8PFKC0W27avyLR0x
OKaT4k875OuOurlqWi+G7zh91cj8bAGhB0Qjk4au+Y/KQHbKGJa6nW1RqH6LJx6fmOTzmDbP2YzB
GOryBt2f0+8v9rPTn8kTiHd1/uecXf8SeVRRJwCSUT5MOEIK5GqWApzWfPTXhbWPXe0qLarTnJ/8
/n0/i3i/vO/H+jmezLQrLDWD2DxsXKzq0RmSx17XHuui++nt/Ddr51/ZDOKTDjUuxDYgMcpSosKH
VnnTuxh6YMq0NfL4dhi63ouArQd0Y/U6bbBxKd8tzNyYPk2bUQ3hsrtoZtA31HjQvi+dhSW3RvCa
Fqgf2fZwFQfGDVqVQ+YjcGqkgPwU7TWw4WJJE7E83/oeg5Fc6TqwvAHbPYnGYBgjnGNN902LpMmU
3BEb0e5FeWod5jtyWmjRsE0kbG2c2x7P5BLbjVVsn6DdiWNSwEaqFOoNDfnrBZUXDeOCXF/JT9hs
SCgh9J19bRN0Fh53jcRND2NIoFSr3Oq/d5PZYwJH2aM11ga419G3A5Sce8Qv8TThCG7QmEiWgY6G
cGIMN2Ya7ue8uaqNR5eMeJCsDSwVVkE4PJrBhA1Wc4qL9ojdQ7lyEuUwJNaqR342UsJ3ZarHlRU2
ezxmm6NVh7hFQX7FofeLI+azTSNmA2oGD+zWj6DONC0luMuSvnpJdVUYjx1yFI1qPlqldWDg+9hg
UfZFpNc/W7wCTAZsCIdR8cf1RH0Z4FtIgLBT56gjeA/s1tc9TS4rlHCj2R1Km0dwMhJb24+xNMz8
4xDF8TaIs7u6ZaxZ6ox9M1w79Pg998tv4O0xt+qmWVoiOaDFi15Ci6A6slmrtIMCrFmoQfx+D37C
FDDhWIDz0Ak39Co/7ItAGVMwlSmaR362Bj8Fw12l4z3U2tHMuCr8tzBnh9SnjOivJ0qI2Z4QALPH
gg55ABFREc2ma4nCTX6Hqx74LahOG1wLYOKi346lR/rQGWvfNhCPL1G8bBQMKFJ1toZW8X2NunD7
+4s695c+nIlk+5Y2J1Mu7Z95xfwS0YQ9ulmjG+l2wOK+oqmOlJp7agq7W9b6sNaEX3pFhnR4pmun
EH0Favgcem+AN0iTJ5sooQxAtdIN3S/i0GdADEDbjI7mLMH5R2M2GKyp9DuCbemGF22UPitpdRMW
EKMtEyJyg8dJjY63tIYT4o9X4dBcWoy+Fp1P5dlI56FfZ2H+1iQ8KFTqgbllbyNuBU7PS7S5e8C0
BrSPqbx/cU/VTyIo2AigAgDcGOx8nGqqsR/YtI0y8Nk1RkoJfL92JGz46h7nZzAi3N1hKqJdH+5F
j/RAESfTpVDRbujDV3Ws9CsGaEy3UxSDDH/252wrUG/a+BxMbJcx/YE/ZL7q8+YKdVR0T3BWFCU9
jtxmt1hRp3gxuqr4drLZRlTHLTe6JVghUJkXzjZNhInbbk4t5Rr7QschxwjpC8+TL3RTwj0Caoj0
pTQoum7WNfXf4CnePsrKCMEaCmWlViXIU8W4da3oMQeGtDBaU1v0JbmSq7gXiXhxekKwHbevgaV6
vkU2k3dbgGxeZT+hWPoW+MF+CNB+CmLLC4ziZj5POuceG8ynOSlsUuNR1vVJa9tXnVlfx9ddpGtM
/3lhQ21OITl/33c7UTYMyMMDqvWdF0T9+6WvGkfBaRCYcbKhWwglva6wTBHODXbIlI8oAhJiOzS/
ymY7pbPu6Kg+5cX48sVa+GwpAEgzVEArFLUfp2ojw4RUNka2HeIiRRbSWCDve5sFcthQz3F/InHT
mQomnnP8gmeTZNoXyJJPkhYIgi44c2s+0T82eLG7rqpsTtBEwePr0/LBdpAY7kTFvQFOuhVjtZrg
kS4itJa/2sWfRH9aJcx0aOOSIX7svufM2Ns+i/Jt0mIiWebx1izQMHMQuveMCnpVARnpwrXuLPbA
OvNDxEPl1i8LfJ/Dxt3oeXz020rfGeNsAdgJRAjx5VKtXdcO/iVqmR6GSafIxTiU3GJDVkNOWNc/
T7H/+7e0SJ5Jny9FifFqEDYfvvzPS2zZClm8N/8x/9l//9rf/+g/T0XGf7/9lc1bcXzO3uTHX/rb
y/Luf34677l5/tsXqxxczXjTvtXj7Zts0+a/yKrzb/5Pf/h/3s6vchrLt3//8fzKI0CNGNrzS/PH
nz+aya3Q7lxaNP9Nh53f4c8fz5fw7z8un+sxfc6ZCP18vV/+6O1ZNv/+Q3GsfyGePYNEVTrPNNdZ
Iv3bzx+Jf5HAw5MBsDajP2h75UXdhP/+wxD/og3FsURJatjw2dhYsmjPP3L+RQpOh8qGUuCojmr8
8V/Xf/3zaPv54IK34s+vf013tY8NJzGjIGbuHzMQGgoft0eutnGdhcm0LacWm/hu4nAwJbMMNJZG
JYNLTQMpIUtdVpWwmBhjjZUmjrtwK3STRvtVgLA3Z0tPA7OGX27lZx/uY/jgwzmGg9mgzmX+Ex4A
sDqE1I0UnyLb/YwRxuIJ3Qar6a8Yo4MPyOqH0aQ/nHUbLXNAG9qG/CqB+9h85EO4lHZway1OtH8k
cA0QuK6ywmE7NhXmWURKelI9FJmSm+L4NPLTRRYYR4jGbz+wV8YatiMxUh7VhI+YoqFO0/yucBAM
ixsT34soW5Zq+oTvu6ngNSUkn1kJ3a+ws3OAI335Nb2Zq0OiDnQfV2elfexntu3oRt3oNFgLOAiw
tY+dk5YrgtU29fF2iwc8Wd0sOjhhrHoQ1SwP9b3Onr5HKlfZKOk1yUK3PN/rKUHtVY1rEAe46vJ+
8AWhNRiwbTtNPQ16WO8jYWOv6n/nJhlwC5qDk/M2eErfNAJDjRJnz8VA3A3UFrmPVsfZunKjbUST
bDFtNaeeXcVbfUViOWLZHpPlpoRFt7zVgXEtfVPDh2+aJXbjfjU6qCOLIJ11vyuM55dunlwOqDn7
atZDCVEQBMXbQbp6jKiTz9lo5TuzLe+CQLlWhgC5woLfSTObJ5MjOZFgZuxE+japufjUd10ykPLJ
QeemGazKc7psg044vKnJSjwLFreNhLlnWPOdnH+7pt6y42sEqun7TW2E4GRAHVMilCxNeEWIaB9K
x1hpyNoi1ItmmJF+C3InQlOxQlDbNxET0YN3ERTxrsePa9G6Voi5ZvsU9Oa3wmUIUs0L3J/9sGAU
qMi9Gd1SMKbvo4J7lxxA07ykqpl4Ruwm3qgEAljbFX8O98y00H7Xqx5htpEELMqXtkFZGcUPJj62
HnbsSJIhdWUWxoUT68lCTuV1RX8IsbsUlabY3uQCoxhfkG/JJ212KnSvTFNZVJUcN01fokuE5J5V
ooyYNEG2kKX+ZjuIvDYKghXw7RBvALx03qVKp74zjltIlzdhOwSuNSudMyxz+kdpx09WHh7L2YlH
JE81yZ1RGc7Sz8SJEpQRVmgtGd7KRY0e0Bio25EXWYx1cOgReohm7tFgxI+DlTydf5JpPKYOk8TB
Mu9gpkiSSuSlJupxmUxIYqKe0YUds2ZbQRCol/emiiLpGJsPSpCsKttPcRenJW3moHGw2Gsq7p1T
sq2rKXx3yuCCpvM9NNCFrVjotLYFkrgudl9FHa0TV6AJpdMlRtGvVxgcOgSPmuoXM+rq6GssxLwn
BdKwsWxMxl5prjLxQaasLzTCcul65ysIIrQHi3y8M3tQlYFgpcY1QlNqB3hnfu5TZ773NjDdur8w
4v7UT1m6VLSKpjaPrkjoxEkqzpKwVCsyue2B9/iDB6sWxfyeNr+PemRuoDrpGuW1ZIS3og/lCSyk
u4hXGF2css2kWrXY7mEz5QTY+CBw6wSYayZ1kXpWP32Pu1nhT501/sLuaorQwZMDvx9QCUwVWtK4
I/oV8y2hjFfdlD4w82dE1xs/AHZDOx7HZB1kxX2N+BOR4w2VkhLLIQVl1L5/yEegOqViaeiqITSs
Ik4S+zOA0mD1RgKgPhine3j61Ncpf5jlIxY7DQxgKXikbpVyv7hzhUq5IJmQrFUEVZZNX1yA5pOL
qGMp8ZidMIDFNB80FbMR7Ob1q0B5APn30lpMIoC6XtRVR49RWzoNYhuifWg1Ipsbw4U6P5uyZX0U
In0aJ5Ui3d1gkYRG+0yzaNkkuKIInLh5g9CmptNK7VLVzB91xhGB1yLuveyddkTpNx7YzvFVB5hj
GSOXvjATtvb5iUAhUqn9MRsclDdrCG/rgRgxotfnmnzqIY2zZbQF+EvjPuDqcvDAuY4I45Dy6vCO
Nhmab2HOMypoMBTleZkyZQL3DSeqQDzQqb2huJ+ozsxxZlgnT5pRYew7vxFZCjt62FutoSOTX0eb
VI0epFtdGWjbIODGY+ds0FdBH9xOOh5a+cTW6CSWZOI5pgYsquDbeYlMPdEsVYN3WSDCk4Yq8Llg
7WodSnTRLZWXu8B9/kmkNXqBWvKuqxxApeTwaGMo4JqOtUqnpVeWxdClQxdPBgggDfMDNGymeLWX
FOIK52jKPEbnCN578GR6T8lGr9H0lwDC3AJ890zuK68NH2kouBAF18B1AlDnh02LNJL5KNNZCGLw
d+eF6Y8c3hi7vGPOo3oKQq+jQSevmOSPJvJpyAGqRqjo7ryKDEFYoSf2bIToAtfuyvE5JVSdx1nN
C1xCw6c7n12MOu7jbTWbwUJTdduJBVuztmusLpeKXTzpKZapQ5Cs687+PveGhE5QyeYQXdSTl2W0
B1UEF/MKJfjzz8qs3CdB9ZIzzwHwhDg1GjooJlUrNyMUTwz2zlxFpZlfqIP+m0cP9vzOmCpDeE6u
MiN/KjlWaTNgUI8ZeocgA0KTwIqK0sBNTxCSYai6BHkePPhVKNHTtAgCzp24ij0kbK40My+XdLhe
mVaziMvqXnJvfRdXW6fFg6ay+LLRA1Bm7ZOND0ttzq5Jg1SXEdp25xNbgyvgtSJ8i0O5ZiLWeylk
vqWVGciXW/cdV+91bvZ0zgMU3Lbhp3BM8kwWCLAT7/PjiFr60neofo3hsak4VOKEaeQok/ekbL+X
pnOdWcrSKuDhYNzJDApB0Dh5z4cTvYRqOVT+kzKwuEannFPni67AsZujlmPQ3mRg+BZtSSDTp2yX
IzoWkrV48z0z1OC5ixCOmVMPBc+dShmXqcIpNKkk0kBfXxBZikS7/HNbcE8j7JUcos2ilNzcnymI
hk1hV2WzLDtNQsmyaDCMHUtbUGBelQbOTLqxDkO2edBXd10zPQibRrS5QMzoaCT5KgI9tzChii6d
AYEziuKtaYeelODtcVpg2uorK2ZSgOGTy9o4jpXySlFCPyxlq7R+k2xSVz+UppglnIbHIMXgpJzD
KmQcSe7D3amL8gneNUEUNtFSP9oSMJ6BRc75XshWTbwyw2C1gEaBYUu/CDLyK8PiI8TDHshGN5u9
85e9v6BZMtvespeVgBcznfE1cIEM2SaBlIYx1kpQ5LDBUd6ECaI6aQcsuSv6G/6c6i7VKYClqgG3
C0zloejTd8flaLUE6wfPcLRkxTv1xtoqRejVHMFjrn9DBQB6Pxq94L1kiG0KmfK4meY8fjDxL23S
09kQ28AGl2Mj2M6kFKkTlRV6Ikg04vwzmlssJUiLQgJoN0Y0PxMgBTbKhjq+N4tcZi+ybW/1ih5U
RVfYMxzua2w9zuDfzpggFn6Xc7yFiHKIXCyrzQF4R9s/0FlgSt69+ylbB7QYSvToh7EF02WoN1cN
iR7+HuG7O79/1iXMp4DWqX2/Su3suq3TpzjOr0sF25QIgKA/A9zO52hx3QShunWgrZt28pTOTnR5
wTmk1M0+i0MFOSNVX2WteRgxVVDNQV0HGmtVGpgtQJN90pLi6bz8RIeavsStvMBvaKqeswkl5MG9
BFbDMprzuWLIrs9pUKR/T3tkHM/BONawx51zkHMQjyWHqxarN76BpmabaOQ9SU07DWg2j7Jt5b2o
sU/IGbsujNw9lVl0PeTyKS6panTaa8NxCO+NUvOCiTRDBJzOmTqLRMnk5Zz7OjasRl/hDDeUQ9aR
g5czdpJ4gJxhlL6DxGV3k3CnMvkuKG8WWkcKaav+PmojPAiTp9CviZd2himBiYA9WpHmXhvra3fy
10U7cv65VNpxLOlwJnDs5hR1msP/lMB+quwcbdE523AZ4znad78jwNZ1tw2l9ZRkHKTgbO5Skdzk
2LSQAqRPjjRRZqyXcOip3bWl2runNhKnITeIkY19aEbr6Xw6TgqFq263x6yP9hUpOAVF1HixdY3t
+1MkyWoKZ3olQfGcOYtPM/9E75NkkGsf+vBCBN11N+cNIkOkOkBJyS3id54QZQjnnmUm4WLkgqBS
8TtJcUHngySguqilDTuY5D+IrGc9f2sjgsRU2NBSEXfelErydl77jt1Hm8iPBC4o/EYaIRjpYMjc
ksXkrbzLUBRy8vl8wdcyzKNvc74AdfiUuhTdXUQ+bNgJ4rXcG7efLiPIWwtr6H4UzVNScWCeH/MU
3iQtLWIRBxNU/PA60Nwt6JKLPiT2VG3+pEs+Kx5Omwi83YbhDCwk+cIsYrYxIVjH73OJxABmDmh3
/US0O6/j+RyuTHOrjnysrCVtT7Lrrncveu1mhONGckiKNOrtG6nmE3OWdi0ZemRW+t4YgMq6blyN
9Vzn9iEN6gBlOUq+faQMtz06RaCeLko1iy7LMjkoJQ/CxFq8sidlqyjVdyOy7hvVfQ6FODppcZ3a
7K9CYzae2ulrbjndhoZssr5KVEJM1Z2iyS4JSn2HtLgyF39gQzlsCizW/H459Z5u4U090XvUHcxs
hQ+7TCTeOamcewCapFwvLIATJtLq56KzCNY2DVfSPBJCrYywkPK/OcV40RolflAKqQXgpHubA3Ih
HGWg/uKQnJiOFlmBfLppLItKHzdlpF20pUCJ34fsV2mK2IaBcZWn4r3zHTSC+tSLEytZix96UTUb
v2PXtIG/HjoVPGebX3BYXwQumZic0p0+4wVFPbHZLRttUQw7uTNg62se0rzOHafbVV2MaqWNFD5z
oTs2Y7G3RFTuG6fERn5IC98r6N8u1DxDM3aYnMKLXURWBcxP5I/jet9f52lYqKsuc7W1gJFnR2Wx
/+ufksRzr+aQzxa9jn93GRSRR2jgmxjymJljbdHhw2Oh6u6N+a3PH8LXSVa2jKSK/fmbrQ99oXC0
aKUz6t+nXXRFM9leq2Pb7TsSsb1j4dYQGE7rJdOItHyrVPn+/I+q6diwuuH2r2/9/BXw1yIBvur+
+YuKDPlDVY+ogH0UZ6vh15c5//Vfv/zXi2EdmWO9wT/n752/PP/fX98T51f+65t//c7/93sfXjXK
EIzt6NT8eXnZ+SI7K0YA7q/3OX886SD53TRYe59/cP4Hr+V9GI8FXUOllmBQ+LQMnM3s15siXgsR
DbuzDZSmggsy8MJCIjYzYWbUQN2WdRfwQLrelyg7GznsRr4OHPumLd1q7WtZjhKk1Dd9OmyqJm/3
avjUNngLcS/7vd+iUz9If8CYLLX3LfKcDOHdxt7zua39+Zvnf/DqDj0jQAfdCgwEkGkkUcUlwOzk
4OyDNHb35/8jnDr7aPY6HxoN4oy8bkrfXBeYPu6VutT3GNXqe3/sbvA3R4bFpsJkBPKScP6WPgXH
Lpjt7YeW6svJVraWoe+RYpLaq/GGfcsFqpQimdLjEIHqQSEQugiZW9l5kiBcWQIsFOZ9qtjitR1X
8Wjs0Y/AsAC4xjJAX1nTkdiw7MxeYbZ62RWU8jthYS/hqn6yqXSQQT58Ix0lhfVsgtaER0ui2Rdi
+8kZjYtf6xps+ogEQlJ1dmjWJd1N2QHT1mR+VNxULvNaHH0VDePoPlCDfZ8CVWOKCMS2dzNPapO/
RQ9ijT/SZWL3F5GMwFA69ov0k+vSMO0F8JAWafqJkial3Ykj67K1Jncx+cHVAGPDaIPrSQGKqRTY
J7T6XesmyaFPo4CDzs3XKCO+6aP54ua4uSkVBhpdn73i7Q42sGpeKiClQzeshirF/toqN0XUXFtx
e5SlRhacDRcgyylXbAJvZfWI0pjujjHBZd70XieRcM2NfvD69jXVxu5WSmmsDBOxhjJzVmAKAKqz
INzU2Ra+lu4GqwdEjXtLnRrF1ZBh1sYCcuiZOdsMP+lFU8JTzOZxu426NTO0hN4OqtF6Hd4OmW2T
tCTmQbVqF40qcOyB2WJjJ8Fm9e6dNc+XBdxNPWR4nsOfYk6ACwbidcsJ6PcSLCU932w8dpmibZ14
ZBiJpFaFsNvSbADLYM5XVQhRmLI7CNEUS5z2xh2YOE+WQEPp3uJG0j1peN7Sgem8XtzpEW1omGIH
ve80+rb9RdkYLpgBF4XxvNqWBhj+zKbILP3mlU9AvaL5YpMYJcBqHEA6mK9VhJ0ELQ0X/PrGVENI
9bCSA9z2+BjxKosQZwsiYCtCL47J5FzgUwT4ggwfeDP9OHUZIwbfqY21E/i8GR1yv60sXygNt0Gp
P5kcjZuETIz5sLpq/aSkjKGHGNe8FXaxtFPDNbiIQ6i67rGjd80CAqJaq1Ciq2itI1Ju2ZPn9IW5
tmQDEdTSnlwrDfCvN6/U3l/nUkE/XWrYPBj9g92E17QR7m3f3bQGwQIDvuvCFpeZ5px8n5ZI7cLJ
0qIrqfTjSZHqDwpXWip2fGiV4lELWwB1TntdSpTH0dpbpmaJEUnUubtcVOjyxFtYdTgvjZBQaaEe
nQannaSHG9fUPVPsYUel8oPW0I9wii87zTgoKeTuKD/aRzOMW8gjzEm0PuIwZlQp/QslRcbFhl6Z
DzjTZ8mz1sJPlzJg2fo0bbRjPoDPbWzaVYHdoyeuAvMjL9/WlfM4Dk56pWP4O3fncnvCmbmo3jKR
IehMZjTp40WS00XIcNHwZ7JkPA21N/n2dW2U9baCHDnq4akps0sRY0Y1tnPvUWhXfdddjnHf7mE/
YGCb1Esa32zU1F9YsbtzZbCa/BJj1H6KVm2J/VGH8yS9hV1oSZznIMrmKW6gej/u4kGJdk2WXPdN
UhI7tXZVoP5zuDE607pTIqqz2O7Wfog4Jn6kZDDotDSj/WCZFk6b2EJQvRSyWyktuoZ6/zCO4ppM
zhMdFppg08ZF7m6mSD7706WVxScEczaEulPU90vwI8uogGHAcG+J4Mhj09HvraxtYxt7gc1Bpg+I
KSpiYZGQJEUAZ9+o7kpUvktGQf64BYy6ZnjKhIMacVbTCmcr67JDzsv2Jt25Vn1KnIRDzLWGm1SG
Lwa+KJFfHEdQs247LlSy+GrIgMunXqJhSI85X49Unmq2L3E40JuoCn3ZZALfMeuHOfcyFDqMtNaZ
lCheg59l6R8nqV+WRXlqbO0J8cYrZls2tlU7v8t+AOPZ4ih7UrQgXl90rhJeNIWxUuAo9AGi6l12
0ZQFpyVKDelqgL8ZlfUVEoaXYZWcRoWwIYriMu48s9N/hDppsF7V21zVHvpAv3Hsah00PHooCLS1
rGphaqTlYJSPg6wOSRwwB2gRmEYAm3ue1RD9Jv2bNpTXWhpc6FF/pdv0DyyHRvtU6PvCbLwoxUZI
TS/qgFwN91yczoIYmvik5Xg5hbSpzHjyZOrcGtRci459mU7YEYUDeuT1g6Iah4x+RG6aD/OjmV8K
7eFtNWuv0BnT68vY/WYiUEvFDi6r7r77rv0yVM4JRQYBTmUYnPuUx9EO5feRPdQD23c1lIHDHxbE
HsyiPT+1mHiF4MlSZxdM9r5Usr3QWk9LUp2eS39JD35hQhVzaYG3Q7NThqdhRKHeoHWautUKHTUP
0t4z/ZTb8XYMcIQPVPyq6HiaPuL7KUD8cBK3SsaEgrDUbNK0olQ9TEo+eT03HjHJBztybqSbPedT
sG+Ka5emTiprIMjVkxJD7jVC5VkSyZqYzhJikPhcaKBLmNxfGgrcmMtm0C96BeeqOgaUqVXJ7WCN
b/TEHklVvKosX+ro4MYsw5zjakn/YAfqH+nx7DBkgFcAvKtCHqap8te2lnRUtu7NSIPD6a2QCrvH
ahVB7jyJq2WqOdfmmGPfRilJUzS78FG/oztiHWzaa5qo9wqbuf9/hJ3HcuQ6soafiBH0ZlveyXTL
a8NoJ3qQoCef/n5AzyxmTsTcxYmjlqliVYFAZv7OvfZ5iLirvKeuTnaL3607zJM/cYP708x4qvcd
iehW4u9May8rw7sSyHjKG8FuIHqFMjW7Ppx/doX86Xec+sJlEZoFEKvHULm5YdG7t5hyh7CHUiS7
M2HM6QhBD+7etvOIm41FQxvlJR+TwVpTxutxSnlAQuh+MtBMVKG37syhx6I2SDuitOXZCPIXZ6E/
kpV9rGaX9iIVDbG5tFQVfrru5ARXolQbApK+M+H+5huOs81LDnqfEOnSJpLbXaaLlVvfF4okNXkp
dvAfGCjTDiIbqZdhOuUGYQlz4R7Z/X5ZVvzqJUZ27JvxY8Dh5MB8ad608/BZA6CmMMis7LGu1w9z
FnDfBGc61s7kkBJyYHBiuy5JR/XbaLNGprx6GyIGpwVE0YPIJlg1jNs4XO/shUjyeBo+FjLuBpPw
r6CW6XaF+KCieF+S0uU9KeWLMS53fpa+VGaPh2RAtNoK46afhmtue8fJt0nfsB+KmLlJQA48EF62
BwbJNhDMvnDZKTc7D6xrU4fps/Six6kKVbaO7xQ/3ZX6mlrPD5hKLRW9cFFl33IcAqfYPbl28zEO
D1a/9ULrp1xBXvlvgRdBvb4dJhsEbjr4HrJV0Hd02dMBBu8GjJepGNH2G7hDjGHdjUlKsPqzkLPb
/tfPstneupT3LYZgnHKAz8RCsUBMnsLn4dWjZeh8ZGMdx/RHC8vu339qpw27EWQR9SsR2NUM/Zin
q73opB5iEOCccbxdgmG/8HBU8uqftiN2Tvay4oHI4yYSz3ilI+KXY55jSDH+j62CnZCrmh2BvGbY
ZsUzsTdtzWCO2VkkioPFgdSk/q7hawdulf5a/Yz/GmSbESsHNxuMzfgdilRLDvtW5eKZP6dTWxsb
xyHtjf83wLt0FdBxjq3BYiRBK+Lv9Y9wbFRfq9sx4nFyEd2RXXtyavjaGKQ9sA9tLSZ2Y29+qQsT
eLIBUTLmzaZvTW4zmxsPPX+Biinin2MVMcIR3DjHxvVQodpwt1UmSnNJa7FT1+p1siRRMf50YAar
J2/aYa9fAMC1U5CA0j/MUuzUw6nrUk9rqJeDxFK/dh5DeseEbkv9dRqaDy1ItlUxMeFX2yneqrdH
vTz1Fv77pUZclT1TzTE3kyvNBIqvDGCtnt09+/dB5qw2vteBgJEIvlNfq9+pwftN/6dJ2+LWTDP4
1a74++s4BR7NjGQeHq6IYnKg+63FHIsJhUyDg/pWwo/rLjypX0HXuFsHOhRUDa5V/lIPZZKGhZkx
92q1Xdr251SLR/WQ6nei+r5cH9RvqGsS9Z/0/t8XpfKT1QUntXdWT8VT3E0jGaI0z3ln6adTD+dP
A/zAe4c4K1qU79F6wuea6iXf+6K+VS2eB4BYofJdtBkstjg69g6oHrZQGzG0cjfaIB2Jk31Bg392
uKvyiZTb1fCbY5qYBsf98qgB/KbPvzhun42Z5Vp5EqOE6jnJcbYzK/M0gJjbkw0cnJOo1DOLNgVL
EWo0WfPxfISO8NVE3WmeQbOxUcoOoog3/uTJk9dCyZb5TSY/iLSeOGzsb3QLP6txrgDcgwdNg3Al
C3Ws7jkkGZYpUMSVz25NODTKvw5JwVLTyHfijJAvtav07CTiqR6RDawhbB3sKSQ1DuOG8tLV4zf1
XxVJe98ompiignWQhmzU8YfxYAUdCBaHCKbhmKDGY33Igl+wwElX8pa3Pm7JcvQYUZsZk++Vig1N
kL132uDFWfMPRwTh1pct3lGKKswJ0XwuXv9UJNRDq8eQ3bdBm5yFM8MdaePMczAL77yoA6vNlYeA
ZGhMSgN7V2I+63E3ihp+s86CnbFrq+qGgS1YlUJgGNiV29YFj8nwuzDc7BS1dbplxsryZii8VMtj
P2CNnJf1XYLt4MZXkJnZw6DoRPHLbTNCjRO6R3vi+sWfOqwBa53yA/7E3jR6KibA/fPUWiezAkCy
M7PYmvFe9s2baCyBT22R72IVDuy4h9UCaOnDod66g/mEdAuUzC4/43pQqYQCEi8gRZ3EeOQ69Doa
nKR2PomA2YFIGXTb8Po2fewc17gHiS05hjEaQHu1HB2/Fgeb4D2zKd1z05rXNmIYsUwkDk4KzPTs
+qZH+OW5qrlMzbyqoYptzGaC/zceshmlixkzy7YUDD1Z8N7K+imJKVL1Qg8DgkkG4e9bK/L22JEP
h4pOZgnG7Cg6QD9RNR0VFrjzoJZ8Y5B0sk5efvDkzV8857wYfKrDGGIKRN1ohOFJeMt0B6F8B6zi
PZjBJaqN1zWef2Xhau2zKD/op5aE3G/8wsj2sy2ImHQTcSZeDP6X0o67kEhmp77/TSuo+soAHiM3
KzQ3RQcT4i5fs2nXJaj8M9bFZPqvJbLQbTMxOB1K7zBG1C1r9hDXSO+zhb8Mcm+LJyF34pA+O4qZ
MbFH58gFZgO9PEyGo8C5oRKMmtMpMBBFxBfHtcsd/O1y4LPN3ry4Dgleip58lBQHYZHKOc2/qDhr
rEEW3DpEfe3xhkLy+W5agBPpVN7oA73tMq/EbU7i0UnrX+Dd6QbmTbRP3eYyxPJx6NKb5edfYXkX
RZRGsmxdBBdMndW9EA+sbaOaX+C6DNvGZw+w8F+wR5oIy+xvETmlCXPCOYW9VeHgjGEZLAsNpypA
UbOkqprrocjDsz/79CfnzqLeD0ooIv1EedTnVIMdS4mxTRqlJgpiSiPXn4C6Rgq9MrsMIRR+4CIN
GrQluBzlx2ehGPkI/kCQ+Jfp1o/e6n2vYBAC9gDccAOTRH/fD86rl9PACeNoAjkWY30bfbnnODiY
uQ/mMw3FIQ5ABOqBGOP6UMSPszkwwIUyv67w4oRDVaaeZAKJFrH1Vjb1Z1d6T0UKD0ixvDg6qB4B
y9ZeMB3iBq6U5XEZlmQSmn8UfqaJOevIPsyTXj0H3gSz4rtkicFp6dHcFGUzEVQeDabG7OeE+Zsz
hleZF5+2VT06DWtBROmHMREt2gFq20MeHMop4H6esUgYzJ0Xc+D3a0TWYU8Has5vaUKcqRoDeSNM
niz12g0qOaqhuXi2VmZEglfYzs1MT+IU2zwl4cxPIFbiqPAbgpgDqIqiL2FEZiSIM6jAw53fTqdp
KMmDkmV0q4zw0Hj2zS3G76gZM0aHLBB/pFknsEj5DgjKiKrd17Lu9mHtPDVdJC+AbLusxozKt2B6
1LlXnvGEe3Bq4jp9+1czdD9NLOH2zkoNIMi2yEY+gsilv0i2+BD8hRnh71/S2G4h1UGbh9NDWGKB
LBfTSN5IBTMNLd2DS2A2stdTBTjXJt0rJtrHHOu7bRuAaQf9F2E0z3/JU1P3QzRfxvQNn3LhDtcC
bdheQ35l5t+ttkWiF8u8U0xP/OIIQrWYmzQjhJquhTSSiE+F2JHcAgMH8Ga/LNmXAgX9sHnt7Omp
sCKGNfQb48LqZRCMZK/xv7FuvovW2JgG0haNncHi3zR19N5O6/s0swHVOdinjFI2YatJ0H3k/4+H
gxZd/Dcr2MLpDGo1xjvwzv9T9NTa3GhwYHtkBnAolkGDoiC/YZgTUS+8pxVy6KnqGCO6RszQLNpq
7kI+8CYJA9Rd0aPMno1v5mBXXCWZsRrqtn40FJMxSCiL4ig463958ayWe/nJeyIvaeJjON77d4tD
h2M2l7wc6N9G4MhIAXhykBca0O9rwvv2v+nk3j/p5H9fthPgeh78IyYJGlddNbnsT7Rpp5KNY16t
uyiAPGpwNJMRc1c0X/UyhzuslLyNDC2iSC3Fuahzbgg6OVgBlCs1/LtF0XxSmAB7kKUvipAfslMF
2Br9DOUI4SQ8DB7vnj5FGbBtSSm6jiXHmp1WT2MbcyNAQY6N7EuVTalap9gdMPd3+Dz+cu0VwUEI
RkGxXB6psj6mlh1b7XCVT0gK1MpzaMrsVKTX5o/M1ofWwJj5f79pzn/rZxSHnBdqO36Il+E/8pyQ
1BTBaDjdycgcCHBN/LyCUeLoxl6msNy5feptlYipWD+aHgHqcq5dxnHqaKFhuQV1RM6lZ7yMwrhP
pH3Q5JgVu9DNurJ5BP5S08aV16LveOd8llBqpt8Yk378ZbO5zstog+OutEiK3JBM2Wkt2m9ImDhU
07OKTUwZSqs78H+//OCfa8bBEcRFhRHCZPyHN0AyyMKOMmKYTLOzD1m5M+Iw2QYpx0RlJOBbJNVo
Mr1pYwLbhdlVk/QMh48yqxQJXLHJ4yV+8DB3d2SwZ/M7rT5bXTWeuwaKpS4YZknsBUyDWh0qiVt9
LiHvjMDuT5QVT0iwUgUHgv3HwNRjAiOK1r/UIS9PoczRVpSNiVXB1O2noEZbFsKkymcYHuV8Ckxk
/+uieUj55MqL1zVnP8TQAXE+DXaKG6yXuedaEbHChPxQqwQGchgfkedVHKMW9mfxacZwj5LlpYCa
sAYd9u/qdAWuaijICV7XhbKdRzt43AzA3LOEibX7358IQQX/LarCvdOxEa0QW4WcF0OY/9zAPJR3
TbkQMpPXOEOOFKvHPiQQ00ZJVonp3l99jEzJ/9kJOVx8X9q7dky/OJMb3Nc3dp+8LGrxNYpnRUzZ
FXnYHdZrPh5//JGRibeWEM9IgF/93ZQ66+xiCNiNMt8blv3DnNbfQZZ8wj07TF32bEflV1iwcVTG
E4MPDtTWBkOBVVa0vrnt6uAud4fPtSJWeJExn4f/IRWPE7+tbE98YLZPl3JfBcZL3Kd4tDTD9BAF
875f+6she/NQjDYmkMK7Cmvyrh5016JAV9cCk6Q89G2s5kscjS3fEdY5nuxdVsmHjlndCVfVgsKr
w46h7kzY5HBnd83EuLE0qz1bG+KN+lNx8APpM+xkw1PMME1nc3oY6J7zW+34bUmNpIo0vy2/yogU
m5C9yXOpAjWTSv/cppBzWuObOSZfoirJV0L3Zne/dUGZVM2jb4BgtmLAR0bdGYq41Qbe8xq3N9UX
J032HuTtOarjF3bKT9Wa0kWTlK1mQ2nZv0+R9x6bza7wSEVuxxjpSNQeGUPe5ErFFRnUCGs9KvuH
D0UMouLfusiRD3AYv9xx/iar6mqbqU+TCIc+c6jCV4KSRfKatOVJM1X79EedDD8NWz1WSg+BYjQQ
SCK8qsIcyzX2Y8FKWVMQO3Oo90ZBJ5pJcWv94LkwYPAqVpeqOLuysxUZpNxCKr+FZXoOEw8p7F9+
26D6DjFy05nVQB/ZylMGhzRkiBCkjDoUgc5NgZ0KHLpcweXaXYXbfmPDvXeb58GCzy+7cRuqVphK
dt9BjDx0g/MN+9L3WO1CwcqTm718zaT9rm/wtG3SnSdIpM5HGABNggBG2o9Njusk+jQLXEXRtT30
se1bmEyPnmOw2dD3bDziozx68tDA1hG7MZrniLYID/3vs6y/N1n9uCjdBAFHm572OOo4/M24xEXB
jZ8Nhue72CJQ3CFfSLfdvcHgZLQYBayU95aiP9YGf4hHVppNtyH5waTfMPSyTdOrZbWcHmBGpRNe
Gx+Gf9472bXlTXbXBpKEEO9Tte5liJCtmACuQcZfhqK2rgP0NExKttNUZI+5PZ1J5ZlOtR0x6Akw
GppWgkYQpDGywEesFiPniRl5R3dNHz16y7NR+OWuiU0AwHC6Tcv60ysW+6nArxfrrRuu2c/Nioil
D15CLMfAYCoTYQATpwy+p0kAfIuPEOMtwUC2z9yDSDt7O9nOuKdDJyEGYcUwlEe/Jwd6xst+V0ez
mpL2dKouwF2viD2QNMUp6Ly9Jgb1yHoW/DD4JMjESeMLrLKLUzTyUBjisq6Zv2tn00E1vN7ZTM2P
6WhAZBHiXPWLfVmj9S4VbrFHAvNoDFbDwzUrCTVkr7qrCaHrvVkk+ZmeTA6T133NNt/1DGYMNU6X
FyhpziUIun99BWxoYUN/MWzz22rhgwt97dSYjr1LfefZj+r1EvWvE+6zzJegopCA65ERqb7sAYOG
PjvWaTHDV5TG1ca/FsrDfJLxalyzIA8u7fql/9Gp7+ivUNQBgrYuNFux4AsfOh4EwPBuhbx+ct0g
usbDmh9D4bxlMipuczLj7bNWu8iqPKCpxbxi9ng30P+c6mm9T4IgP5V5aaEcGaCbl5JYDIPAjHrM
cO6oPe+ajvYjJDrvqK9SX4UT4KAhnO6rjuGwxLVoIT9kQCrhYm1j2tBtPTkertvj0U6W9OyXJfiO
LIgKy6Otl/F0Zk0QsWliYlcyOLcAD/eOygHuYAhew+pVDtDrbC85F0HrXxtVhMQWKuFwRkuN2Oyb
m/T9afLCY2AxUimoOwFa5ld04Ic1W3azbf92przY54PdXl3Zt9c5tX5JyOmHSmUNp81MfnBYJQd8
cvfFPFrnwBWAOUwJr5PtEl6aABuyFz/FSfhaZCPp4bEJnSVGdFT5Wzwh0ME7+XVavnn9ci86bpc0
sh5t4rxJr1zhDxpdfpqfErFalzC7rFzAsCaCwRBeJJCcxmNnlZdkWPqjWfl0yVKu3cUzgo5JhrMZ
V0CUbb5YjwKG0wWCfX7O6xjuMcoFZoRW0V9oCwtEJpeQnZqDJw92+jESqLy4ujnz1g6wzSuz9D6D
IY43GCNQmrEM3yDAuM66aAZw0aFEqeseZpYhtm2HUN8J0pOWcNV9zwS4GL8SjNYVr+6mdy2htBnQ
q3+Xqf/iVuuLri6wXKx34GTHyQbOS/runcTV4hAC98HkLj9DDEeKde53ptIzeLiAQyvB/jrea2p0
Oc/ZMUVQtXgYYbXFzyVJrpqeLezS3wYU0sB1ZC7ZiNYm37iHH3XQV6kJ02pEtMbV45zuIDVerNS6
t1zy3AFVtusQAX91z7pOaheOjympjmkO3aqMo3Zr4H+syM542nZbT6zf1PGpOeSIX2D1t+z9vApc
NPPvxI1Bue2Kz0lRg01o55Tp7fMqq0/Fh1Xsc9+BgY6wCShx3nVIAjJEkHFN9LOamk/JsuPUp5T2
eaRmgpqDX0AXU132iBCdAhyukduC+J+cueJmGHieHupzISGdGYOkteI7WiSzJo25+dTc/jGlcw+y
A/b38NSL6WgN0/PaZ+NZVDjSZU5615ZTfTC7g9ZsaYIwTnHVtjXpRUd49vtAoiyDSPnlkH+9QTyH
nsyhv5XzGmIZUF2sHuVrXisNamSfZkPet2b0nHgrWKX9SHeLNsSfnj2Yu1WZfa2y5F4FghqM50JZ
uft+yShr+cS4RW56U+7tRT7KwD2JxUdo4p10Ax0otvHQBQ+wJR6mqnMOYweLqw/ac6mnaUoPGBln
kqkeTeXoUCULkghy7Yf60kXNbi2dp1INNBulrjFy5jEmtqFTOlC0ODfPhjdFpz92KF/4fzYxq1wC
EePyN29zUxbk0zNFs+eLEzsFgAySjCT+M6bYJOoVsaYOs0jKyE1uN/cU0dNGD1vmmP4kGMu3AP8X
jJDfkaadE/AVdMXFtDPzCSURF92dqwG6ijtTPYmEugjP0J0zrCsS3eqzM4xDVxpv+gkSL4bQw/7g
iLnf5F73rEQ7LvsDu618U7Wnnh/E+Bj10kt2qj7vZPtUAF0jkqH2rRja5DltfWrUt6w1SMWYgu/l
4txLo7/LAljQcQvTuSPhglhuSLXKfwF/9k1kNghncvyRfZyfuDRz8J4nD0+1ZH4zsdDe2wE3SD/x
8eCdaMND4Bctps+ESBLnpaau7aREYFWtPiH/TzhG9X70s+jWKylqpqRIeHhwaS44nW4RDR4iCtK7
cEx+G8ldjeacafWL6cRfjbGSHgl/khA1uZuDmpp8Wh8nwbXGuEqDHgX91h3rB0Igduw+SF3mcp8Z
yU9L8B6qKpUDm+yL4HOd5OepXqIPs6q+LBuxgLpveyv95uMrMfbNnyIuzpYagFRMftH1mudiaX+P
TE4ddY0z9W8TDLhSRGvPJUYwhwTdR7XW8WVtm3Pl2NDF8GKm0ThNBrdOFLvezjBwnBodxI2DdI9e
ClvXmfMvPRHBlXWXEGm+DRgE7lxAd/1tcmA38Wg9hUX4I5yje2ZQe1UvpeOwN8cwVlwr3gElHaqT
T0HM3H4dsEjt1muh1O9/97KED3qq88+IoD/S+/5gcCiZRjcoqQeBZz5W5rN1WFI6eUjibIcdugky
0WZnoqh2jk090OAozV2Hh8h2lMFBiVZUP65aEm+hvaYm40mKdCvhzyw1AYdaX587P/APQjCoFB66
P2pSTu0kbRDP9CWOktGzFk5pBYalFpVcjBdBWrNATq0HcHpubauqOSAuuOwn1DcYKsArTZD8UvhV
ik/lTqLYOtyoBYPI0zBbyOyJYNQAgNbnEKXIQoD9ZQUjVFrVdRB4vs063BfPre9R91LZjxZ5QyGc
juh+WPtjVds4msE9OWedBRnLD0FxsvKSLangaHkZXJ8Pw7vmbnK2XNvbOl2AFzF+dlvybgxEusb9
uPrf+0bEW8yzwHj6kam382tRu2xBDzr1bbwxWojn9GvoyfyGm0ic3PnQpFBazcwP9q6zs3s+Ra2I
NbOFk0hEe+S0c4nJliVo9KuJbk9fgpuz406x/HBTE306N7cxuw/dLDhd2ZHyimZRuqj2Awa0Zkdx
UEzuXsbLo7VYEDBQXWBxS6pgYwYbIpi4n1rrogWiU3JyvYHWqN8h9TTEgwY4dZNrj+j2nOBG8Ak4
O9P3tqo/nN44JPV6303cqFp1GwfglZ6ch4Pzc4jm58jo5l3vIlDLZuGecxMbRhK/amQQh74Kbg2x
MQBqDPKbxSSGDw+YOmX2YNoofeOTtulYBmO5s91XzLXNbTWNCEvUxMdLXDR/XShuzKYvQYT2AM+l
r3aZvurCgP8Z4N+MD8G2LB/zDJYQ0SlMD7httGZZK0/SVZ7Z0Z4jV35oyG1ZOOvCfvlYI+uWmyth
4mu+gQrPYCwqFEtB7GSUf2jFG0pRztV0+BnE68MMb3uqg+dezq9YVGIR5z9P8XjX1t4xVP3rwKgC
1hiaLeXrQDxiva+UykvBzb5ELMvF637SMPFrmIwk36R1wcgnqyGcyw2Kg+jvyZc37WNHTCM00uyg
1Jj67iqc5eDK7hoKG+pS8eImvJQ6l+dogEMX95tSlXeyZ3vWt1ylEBkNaiigaBh/4hFZMwE35RET
yNKld+9ZXE7+mHnmbzFwXxpGehh9ds6owu1ATY7DAK6riZmsPpLDIvlp5OQrKqeCv5C01U4bKFG+
0kQNq3GLDU9ZobIrq88QqgVYfc7QuQXMb5v2PARgE13wDNDEyaJqpNpkZxpC5HLwr8/zXOV4bGG5
Zxp/Rnd87+OJuEzwSlkkpO2eMp/bo2GAoVeD0WbNXt8XeoZgALAA+fCAzCfxPgy+q5oZ0max08iF
BrB67wfZaE9aSxQhbd4YkBq9NccgLkwWBonrazobUBri9CCoh5k9cq34RCGEL70tUCMPXzCCkiWO
FmYaox7g/mCQiI2BGmfM6y1RC7IZ6J1VLT04+CnQg56NVjxG2LzCOhQ3q2Tz7aiZssSA8QDbm0Jo
PjnqxAuhfCLlLh9VPebgQlxhXaP0gnhDqNmXqrQsSk/9Luep+zZRd4YzAx8t8bJegtXPuUoTXLIz
OMUKXNRpfePhurjJl8L6shR+yirvmzE/6sfyFKq7NiCpeSufafy/hIEkGjevS8gnv9XCYuU0p3Z9
xnbYQGVHPQOaYZ3oefOcWBBOwSQU6gL/zN+aVHsguM0hR3sop349KAgTqhmYV8jHUrWPyJvfO5rb
VUYvSB8ALphlwKi374oyfdf3kLSs6RDMLYKVoN4n9bIPexQmyqNGSeL8GTfGMkwetZA2VAJ8peYN
jN8lQwpUTNERbQllhrozw7H8ZHBkrvTBeqcYALStZd4XFEpzbqs341VDHGuFKUHjPy3py/DHw1x6
M7ucPXFwjy7nU9BSbyJGF/gzAC+J8oucvc+smh6zaEFumVga/8aGXzpwj7V+khB7hrsNJ2fVidui
zASqoBCHZj666AFql75BLdYlo7bv1XRKlS1gZNkOk7iDVhWqei5TVghOhfxVKRA1bcRzqkPp5oyM
JaA29CnUmsbJIVLYRxW0F1nM2Dhn1aobC9jn4hH9i81bA/FjmQ4uYuepcbEFrb80YQCKPZip6HeT
k/S7z7Y1LBjl1WO2DhQoif+JFgb36+qTne7djJaDamcypa11u+oxDaiOFfitdr28Gfaw/QXNUeJs
prn8rWaQ00ANqRXcnB+vCV46ODmwrsMCabCJ1kfV6Q2j3wGd6Bp758kn5k2/hHTEPDISRDDVRNF6
xD6oOa1Qa3MO42fta1Egs+aMhP3bJ6caT4CiMYdt4dmfuL8CinNfZTXz9BCj8tkAOJO4F/Fz/Bpo
QxobvWrSGT5kYDQtLmpzWgi5SSz5fSl9ScdL8zfwsUQN+tjB24wGQmKWhS5WUEI9CkEmVZh+qXdU
PVvqtHRkStHR2ebfmXTl2jvQs2bjecVNMEFePVEe9JjfpDG1dqKtfg9ldqcqp7WgRKO2PZR5hqpY
sHaAVV5NizEMbuvwSrB8tdc3OSDADRh0+KqQ8GzXwr9jveo9o1O69DyH0FSgn9ygY7nG7XxgLL7n
cmn0ANP/yuKpbOYhoHUOmeVaOCy1PmPSel6XLdVGgaSCbjepdsr5gjER8I5SOFRt/8cE8DCwMdna
IxtJ9QV1lOFuHJwHK2KeQgfmKsGt1487uGQ47GHtBRtj/OXn+VEtd70nFnnG0w35QeMhvonqvwyA
lCjBdJlppiFUfu9XWCOBGKpb7uK1HIYivoBpbidp+Ds1A9eWBWHmHeij7rVVgaVE8enClLf2EEtV
1JD6/kmdAAEHY95NVZJT1a7JTdVebgAe2iTr/TwV8bbLWlh8wcsiuwYa94seJug5htEtmKyP9pM2
x2jLBbZt0cH2RA80FmyjYZTSQzvBJcU32klZOURJHDH5TQ7d8+pydBPVyZyJ2Luh+VpcDJCIEZ63
0vOeUhDwjTDW09yzBoTgYDej0TrUxWlQNi9VUN8Zg4sHib/8CKc/WqUeywJ6ScR7PjCrCWlSvSYj
fbpjNx85ClZ0XdFky60iBvR0RIzhmy3xoDQjMWPIlH3IiSXHdYYhanVJrQEcTewU+m4GTB9HddRN
zWvPlqwmK1XNPMZqTpLOKIgg/UEe/tINdL92T44zvI7T7G5tPp8Cg/6j9liKgUsMUNtpcHbzNKe0
55BvJxoM8jv+FE19XkqTEtAnWTJQVF81qIdd9rFk1Q87ZYsAnRu302qy10HZsgPIGQYinUzu3QYi
11T61yw2Fyh17rdKMT7KabyXrb2C12T3bggHq13hwVWKPNUkFO8edyXD2f3I0ZIsvrvB3zjbSKak
OxMjW0256DGa3fhecvMpUrYyYj+O1z8BhS3cHFQvIiAB+C/qulbvlUSN4bW4ALUBjzdjqMkdCrGr
8PeaPJT6cOmWhPa0w5oUi8/yffYczWLorPFH3mOInHHJQfvp2ACyHpTcrTrJFSamnXcyHwBEejyo
gWGq4Zp7PUDho5ZUJW/aXCUr5B3JlU/q3JRw0BncD1ccqpCRqxY+Bx0KLG7zLil/1cOb3kL1fiby
z8ynKXAauJTuWxllxzhjPuCPM1EGbXsXgL0eaPM/DSIqrar5lso/Yzj8aCS4epjzmZU2JVsGq247
BwgwneLWYQepYTxtFUIx3pCfvmX++qm6O5FEpzCbNiNEHUf4DHmSo1xv9pgqe4COeQ385YPbRFfD
iI+VVfzUphyVwQ5XqdE0GoJNq0gfSRw+Rz0VWOxQgYVs52r6FWAKoDkd05pepjB7h3HIcG/e6DFn
A9SzRU94jMYgO2ljKM30muTGSTgHNHFAgX+FD4k2TIo/UJ6ojOIh3riy+KONhTC7BV6qHfJhnbch
d//kXfmiDIzUsWnWOSKNuv0d1t0dJMrfGq6D7XdcuuZtJa2Fbrdv8HZRvg1MORVnaOxhW3Ygu6m6
+dq+fkaiedYAsBWA2DGg2bhR9IgX4EMM3W+PKIOtNoHz3sdPqn2aZ8p7bBzhpyq52RgoByuqw0pR
/Aa3uvOLyN6uwvijh8O2r+TEM6kbWL2AkEBk9fjcrQ4mvGhJG6E5gEFEOKsJPoeoaDiMkN+2epEC
jI5bb/S3FdbeCognxwP2rHr3WdzwegAgq765MSa8Ka4S6oWTrv1071Yb91kV79cQTLP0M+z4IdsX
NcF5HcRsB4MmKLrZcXaLY5/7b5bNlgzb9GeqKLWp1e6jzgYipQ5x2vA70TzJJRubt94K5Q54Zxv5
/T1cM4jwykpMdWmzskRC7+eS3PGhZr5kS2AdYDD8VON1gpXI9K3+Ell75TSmYdRhsH97rhC7wftd
ejOKQmUnoTobNR3NOAFFhx+DMwfIEmnZSn4cKPmsooK4UEPyMXxYBvMurVeoAg79mevJC26dbKMi
+KFuiLyCmmajq1FVtCbAkb+pcNPsQz7kLQ1FpV5oqiqAfngwTn5biX08h7iEWN037d9VrBzXWXiA
Nx/SAdp49wG37n2o4RiNp9zLsXEQC8JpG8hq22CDbdn+s5qOE4H5WxjtD+VopXpGgI8XNC0nWcpH
5SlSZ95tZejBEJmacXZBT6MnbEvfURGiw2QnZ7tjX3msVvNZex+W6vIj4zabhrmXBRriTrnR4SRS
HWMHmm53ZYj5Q09ZrJmdI+1WGtH2pWbOj/A0gwaYOTv1Fi5r0XDJ4/dQkXlqYv8AUCDB0Go5pXgt
TY2qawqlajz1nbsqdz3Vg+nZEzOKi0P1UrrVL0fNT9W7HDbrXdWEl6ABrlv9X9UkkclA0TWrr0W5
xQXubzubv6mPh+zI4pACb9IWAwb4rEM+DfIPBJiNDKgP+Uxd+R0JHwc6MJ76Mf7QHARkMUhVWam3
WVfEapyu++sZd3hAZFAP9dsL7nCwxSmZdQfYY6+A8ri4LmqjUCc4mqOCuLcNOY2QJBqSaxdD6TaZ
bDvG3qvoh+kaPtElf3gdG6/R+hTc+NTwTqyq1A7V+B6vywefOC3N8lwHGNetDL/rk2SE5YPdkUkp
D76fN1QiLNEPH8PCaq0ubpzg2cYWNdwVYvhQe40++8mDv3cgHu3hibrLQVmxDSqXzE6yrxgfDDza
MyJM8DbMRPPe10+L4z1rBylV9PrO+lmK6P/YO6/lxpFsXT8RJmATwC29SInyLHODYKmq4D0S7unP
l1DPqLqmo2fPudsR+0IIkoJNpF3rNycYeEp+0MLzKgw/dWe9jb5UmvW9erR3qV06m6bihapZxTLY
aB5s0GnaAYn0AjVVVQkF89wilrCy+/4mKYYbaFL3QPQv7YAEPOz6l2J4inIyyVAiXmrTtEgkJnRd
6ddlfouNnoav2CpuHQwv6+E9GmcYBAMcB2ajGVrvKMg/NIP/EJf9TcL4t6//E63i/5no8f8mRWML
G/lfEFeb3xWNzz/66/frn/SM3w/5Q8/YMOx/6BawK2HYri103/6XnrFhYgrwh4Kxbf5D10HN+bbt
ANVC3vhDwRhFZB2BeP6PpYDnoMr/3ygYO/ZvGsa6AAnsChP3FQt7AtdReLFfVPyjzh77oqmg88IM
SfoGE7wGMaDQVyigSKLNpwE1R7sVftVVggdAQixy0G4cGDXM5jUo62LVO+G4E8x2is5s0KeAkACs
ELrxTCQPSYPSbFjeG+PViPpdFACzQ2/KYL3GmlNvy5ueFUQmjWJXQqxt8mDa+gmTBt8oHoKWMKbh
HRvcU+56eMt0Q+6GbMiESE4MPUmfjy1aqrgBdc+WHFFLcuwXzwpJiqOxtkMTgJnz0GOUZ/Y3OkmX
o1GREDbk2F66sHlxmP43mV5+svxhR07s7HtBS+hyaNAlGCCvElc84px3H7mQFCanybZOaLy5mh9u
UQYIyPa5xikw7WOmy/xB8zDpM0Ag+6b0TpL4KvOL7JE0OcuuHNaTieeIqxId88l3MnQmwupLWbYP
pDXu5iqKoDXUBqK6w9GL0G+IQWNvR+LB6fDFCWJs1cgabOuZoCik0yf4zYgqqiNECAzEE5iHmF4R
b1xH+kzvspxINZiGbiQm1yTkc1DqcOa42nc4AW6tHYoCe4PZxA7/KAq7+imlcWxKIhJRx7wljLGj
tYpg59vfYc3G69YLSOxbwBqgnp1jgjh4204wSga9y+GG3QOPkBAYpxGq9PDTbYcvo5PXBw1rpDCB
O+SzoIzl6KLiFaMTl6COi1syfsSorTgpxHkHNMDaJTK/clAOjIBPMP5JH5AsEXu7Q7kh3Zqdh1aP
zJGYcknWIGkWbZLZkpteMx6qZkjvrKlJtl7j34mMCIzmpozdoRLh7o/BA3Iw8R1MHHQyKJtyTrSX
LthUGfHBGZgznIGeduBNco+RJsF81ySUX9X6CTOC7tZ9ZuYXKqNTGFLypwOO7q42ym8Fc/p9qxf9
joisIOwXoVNT6Z9Cu0W91SM6AeHsNKMSeVMNU7nSQnvV9711tloi+HnYnCyr3pQoeX5KK28XIzIS
N056GuF3Z65vnRIGuHUR2DOkX9yc7Dh89dXExq8tqm0Hrg82xdmMxnZPkDTfBsZIGoC3iKuhv0d8
ANdqLR03osa1Q7eyGzE4ZPnaxnvgrg+eIPAYDpmznfqQqW1afEIWsr31yrJYt9aLlUXyC/peyoDk
VSeJvSkBZR8YukC0jqexH8JTY2jVzRQ17m6IA289GcMMBT1uSJo02lWz4jtDpW8Bh7XbyqAP8YL+
gFTBTWpb+rmJ5bAHn+TuiIV8Mt28vCMMUm6qkiQQ6CJnn6GZAwHPu41sk6Qq3RW8pNxqtmE4a1/0
zLhDwkv+qGVV3rrE6mav7HdpkjmryAiiU6tTBuhWlBtIZSUCZ56+j4Lyi+lUwSms43E7jG24dtq0
PhKKt1aCVfZm1sbsPvDT9iDcOLiJKxtyPNIp0G1hWIVN22+cDmK607agtfpSInkcmZugwYBUQ6+G
4IMDL7ZniZ7kZIvcILh0nZ28yBzJltoT696MbQVh946lru3bsJ0feM5usigJc5pQ1TVBdSRg3TNH
vG+yJLkrnOCmdaElF7xyAIKAn4auu/et8UcbEw5JcfZDzq3D9GvqAfGNG8fpqmOti69Yc8MQD/MT
fT+G7XYAasXwtY1R5O1x2cCFBToUtSSyP74vnwpL9EyJPfnP/yOr0VBefF/+//H1fc/lR7fxOdPy
r18+Lv8aHWQj29F4WE6x7LL8/tsZpZWiGJWar97V9FD3kjD0jz44PSSAK9TG3j9qJR+X78unZadl
83EM8NOEeaba0WtjDv/418cxH78tRy//cDPmnbC+FBs7gwK1/PjXd6At97Xs8H655Sy/fHw/bLnK
+0fLT04092z/cfO/nPrjxv7yWd/3/O05l2PGJkAQ1W1gAKlC+jjPcum26Z8nBxjZ75d6f8CPR//t
1L/v/vvTLZf55U4/Dn8/8pfTL/fhhm03/3KHVQVm22mzEh1BjZJejl82tqhbQkjq5f1yE8u/Pp6t
8qFmZk6zpwv8EjogdT/+R9Ia562gX+Ud4WaRAinlIoFzh/+AAdwhRA0/iuWuHokpaUZ5dCcU5pIq
Y6E3Fog5KnAE6i//+lfXmABPA+39p4/fl0+OOng5w8dR72dpw4Zz/XLGIEJlpyIMOtZpfUL4KMEy
gNCAVwELUh+1eqr/+D7FsLORcETi/eNHdM36m7T89H7I8o/luICo8m7UB+SbY59+QAOmEeY+3pzF
NNP1Q63LPP9Up1CKJpIJx+VTY3vVEdPSFq2pLNmY+TEl4x77ikqt2vvSRKulK4AOBIzApEWWsGFn
hquUd8YcuEDvB1W0tv/htj/oyYlpFNPXDFGadIWPLChbtUEh+I+NkIjA/dXXj/2Ww3gbSC/2BTL2
roTRXZ3GtnVvlIparI/f4PA2u6ZpwdD7BPbXtjV8CXLxXAYM87Fo4ckrOcBFWRA/0/K4fK1HoD4C
Y8lp2FtMcY4e9NKj7mvi6LsI9QSjlEgMhcNx2bTqk1emcPfzvAfAUIYUDBqCvoug4aImuHytuhnR
B69E4EVEp2UzlCmAxonRvAQXUoKl8IpTm6EDwtTN29hKRnDZuLO1QrvXPXxI+I2LOmCs/awMZ9gi
64O3pB9Y8V6MaDNBqDhN1mxCUh1RIwH+ILJAO2SgQDRnxsMB9AgS5hohXCnKdNPPTB07xBc3tcIk
L3BkLQQQmQ/YWkSWWR+J4uTMoJWAQF9/MSpx1zAjYTij3JLxKTfs6SaqIgJSxKzguNaIeYEZCW50
SOkTaFVfi4yjYRPPHQieGx5TP4eePMFV6rh8GgTLZMsqD0T2Yd8QSV1liAZuC9YtxzyUJiOW9scn
n6zMnjXB3aLUuLwDaja8NNhGJB+QdUOHi/J31WboPGzAs6d3jUi3r46u1kNDDzLroNftgBE290AC
szySkCN+O6iPy/dsLpgaMM1bVBVN9UacOgDIZZCGX8exFa47xtijn4/o+vxrA0LZm9ZWbp8HrTB2
LiQKSl7Vbwc/kXmtm1N/AD+4tv8lbblUwKUq/vbb1ElAwGOIeILqDX0Cw8wZdy2zQNB7PRRlUz3S
L98FSW84dagOFbHqXITSxnx/HPWgRNv+KHa/GhJwZUOwWarT8nhLhXvXgnx/D6qiecGNHeHFruPm
fFweePn0sVl+61LN3A6e9XmRbQQHS5GoZ4a476UE+tByXH5EbxM5pq7Fp0HVnqUKLZ8+NksZLF8Z
K5muJvZhURH90PMMlbLox1eyMF+GMCQIM+lknQdnRk2Lnuv9o2WPqKR7DqztGHak2WhU6KVWq81v
X8vW3qF+EezBPTZ0ZsOvGzQPme6o30LTq/dUi6M3QA+CKWH+6PSpAdwSdMdlEyEWiWIv76utYSzZ
drEPW/mzilN72yox0aX8elV/lk/Lbx9fu6w4tmYDFcmxxV46YtenBdVohgwwDUD7hcRkbaySapOQ
JwP04RjtfmLMWx7Ipkk7CNduBr0nKdeyCARCCWHe1CaTltWMR1Ozd4ndbHrdvPcC196YvSsAn9km
oWBTCRPp2Wm0EuAiycswdPE2bKsM5U5sVpablSnp6XWgOnTPFIflKd5bgaZv8PqoSE21pOhrMNeg
llH9mHBIURUBR7N0h4Try6L6+f6mvX/qfy5f3dpKjvZzAXhj3QShvhnV2sjOrqNRWkdfEblctdFY
DMLvSslEtM2xW0Y1H21mNKXJ0fhHwdT6EOvRro/kBTVcIGNNFm7qzArQ/I4a4smGcxtLdOrmaEhO
nV3IPbG9xzrVGmwEXI12niEc6iDAPdUS11Adv0LNowchPVFs2xlzyUiPD0bVYjhiShYEA2xV1Vl0
Nl2ZHehkMJbvRlA6EMAYan1YAceiIF9sE/Ff+x7TZjRxGfbVqKoc1reZ1C4WNqZYTZwz1Ea2bus/
IH5MW2qal0HsLZa98N/U2e2SnzMyYjhNcd0BLRBsFW/zwt2EboNVEKlLo+uY6QjQ9C00x0aN81jb
IZdjlBoJGOO2MnSdMLb6bfnvjLgc0P3uJZL0NfMcvgZBFuySLixPrf1ttrXpaLahcQIT5cacDkWW
4Riju+torYkKPdhnzMcQ+03ndrvcWOEl7V6m5m3pl/cNcYGtPgN30H5GLSeN6v6z0YbAZ4ZuG4SD
ues9Ea1wLiYEgQjwsik0LSQHiGAAUvJHT/GeWv3ZC6DxKhR51x0ztVk+yQlCQ+Ab3VHYUty4/b3r
jck2iSIJMxRsVoEjLURrtQOt9yYVV7dv5K5L8FfuMRzpu9g76EE7vD8bBHZk2scBDQihOl216fOC
DUGWTSbpZqb5Uzk1F9jhM4vtGcdt6CQqW3zpIpFtpzQo1pYbT3dJhzUP0tjAHRkdltLJJyU0bMcm
XA+t9EEbGvmRxWZ+XD55XuySCvvXj776D5n9U67p0X75HQRZ8b7z8nXZLLsBTvnnscv35awpOsn7
yuAFqnP+st/yUSe7BvRPQMlXxy6/5clwg21Sui6ct1TPUWJEbm4zlB0qdZOtbVoneYYZgBnlbKRP
+LTOh2R4ShosHy2zIOPpqhCaNuFKCdYnRITMmfxv4ZBfFmTX4qQox16sqhmaFXJxYj2K6lMoiz1y
0BiMZva2iTC0bIoQ2B5635uwGU9DnjVvwYi4x1D5XxeKXjkRUwpAE6/tVg5I+hGT1PR0PA79rD3N
ZvRmJPsR46+vrQW0pAuH4N6NwuYOdIKxLtJ4urpNfDuPpXhFZgvGaVjLndE7/Vfcd5f/D1Y2bIUx
ZMc+aILn2pCvJCfGqx21EeRkgFh1WLXQeGSxhFyukVk+FWag34ZZCTysjZ2bDsGWrYrHXElzQ1dK
rwA9s51EVfwmCd3itYnm83JWSo2qHjv2nR+Xw71DXHi1/KPztC8wWPPnoWrMo2MH6TafkOvScQp6
QHtmFY/+/KU2RndXFI48AH6ZL0MV3SwPMXUD3Kw2tm6rtjYeWP3QIJivP3gCSbZ2Utr+oOQeSebB
AByVkaa625mYwuyL9DPyz/PeRS55b2Qy+uwEBBxVIcgJ9ZoIjYoTQE/v0Ulx1X0vHZwTcUyOrQeI
PMZtYU2kFdUpJxgb/eiYl6lIOjD0pb9L2274koO2WI6MSg9f29ayji3o2mfZj1+X3/WM9GseBuO9
OeXW3Sy6gTQf92BE5dnL9BpF96i8accm3xmaQExxeH/BCHPY2xhh/Zt+0OVLnM5PywmHykGhxfHI
wOIFci5Biry/QMcrXk0dvxQUB7MtdhPp0XCS8f0F6iQFI3P4OgsPfWrTCg5gP5zX2VQIQO5mBnVG
apUqBiEsgFlMtVse3K71N6LR5pOtT/Ep8lLo3+qAwmB6abrlJS4BX8M93E11Zd9EqAE8JiEBVmzj
i7dC2kc7icxPozfXOxbK4TFMmvExVCDRZQ+Jeo8jtOSzBth1Z09NfazokB5bJT5JwrB8i+FXBU48
fZYk4baRVc9M1YiOGiU6lhYVbTlPPsndiL3rF2ZboDBDyzvi79s+TJ1HaFOdxwEsnKB8+CVzlESj
6yD/aBXRQ9OEsUpNlm9hXuKTh8Nd67sg1NFJPbEwMO4JE+fr5SoN0o1tOXVfQbLyugOTgd6Dia0H
UfN+DuHC7+4c7+tcu/5mrIzktiiJQ2cR4KDlKhJf0H7Gz91rHeSuMxvmEBbIZyfAAWe5ykgf4Cfe
NSu9cYN2rnXbkos8u20DhFbdKMrcgkTk7bKDjs7KxsX88g6yl3/HEIG9htoLs5UqmdxvvRQwIoXb
3oHznqmC2IoOfZu9Qe5X+8nSiDYj2o53lj2Ud5ny5EFp0PhGXPP9fmrdwxBXi86B1gS3cYzvPTqD
qI9pp+UMxgwAr2BoAxHb6LdSGSUFc2Zee/vTskM7jROsq9o+d8ZU3QJzFJsu7PRzKXk9sPfWhO6b
70zJCUUOnf7khlHF2Da3h3wuEKXxNOAshqi/txlQYiHta23lGq7RnKOmfp4K7nHbJ7F20brw6f1s
fvRceaVzAbqqbclmpScXjsOZyuRT173g6vGyll1TC3ti9BzqJwe1sUOZBhnqf6XzVAoSGssuBfnn
guDs1XaHZFOldXM2DXs4paSEtyY2R590UvrLrrSeF6k33YXQSroD4+Uf69mL7ocSonmtF+03K0pW
2EM23y0WtSvRCe3RmCbzwORJ28/CSp7dkJA03k7N95xaCWRN+5pomLOFJO7b8By5IxKjoTdu45zm
Zc/2eSkeQHGXXm/iC7DLegcf1jiacdFguawhHG9Xamb0adlzloEN6s4wHkegA7AnkeLtenijspbP
g1tjjazKG1XXbWn7E1qsaKJj8O3cDXoY3Y5SJ0cWuNHnWaZ3y7P4lf9Z76X16kZav5sLrzuilazf
G642rGPCNm9Gf7cUUM1KDgb/3Dz27ZDexFGPwWAaOs+xwp8vu+BJv0N/AYysTl/tmT7SYCZkLrTK
YHrHbffZyI3TsiuRuiuIbMbJfChPbpDle0MbyxsB0vcRaV7MEVF+f5PoF5l+o31JpYV0cFe2CGwZ
0Rlv3njDJLL7liP7KnPnDaEeBkVILPdIkZrHqrajXVD28lMzTHfLuSKEILUkTF7IL+AfMqJZC5VN
o9pK0DrqHD2yjuMUGJ9RwO+3s4jGUzIX4X3eljpRRO5n2SxfZehrZ0+nMhmqa1oOU8cve1jhcUn4
/l9u/D+6/Tq29Xe58btr217fItn+6Lr2TylyfTnyjxS58P+Bla4H/8R2hSOUr+8/HX+tfzhgixAg
ci3TNtnj14Q5TtmgzYUnHNxmLf71h+WvbfzDtDwf2RO6IN+w9f8qYf5bttz2PNQYfBfXe8f2jH8z
hfWtSWhppdF5NsO5tOmHsV11qUk7zSuBYHhIrP9SSH/h4/tXVzR1neyXKyxCcL8JTmWFXdjzCHh1
2LZo+a9mr3o1BXqHKu8bsJj5+8v9Lg+jHpAL+ZZuu6Zte8oV9xc4QIjZKLn1tDoY2Q77PkTm3OlS
zelV1PPlv74UClqmrStzc52r/flS2OkaoAzn6qCQ+GmW/lR6TrG1VVyev7/S71a+PBRXcjyb2LDw
/+2tdQJJ8MgBFhZog7/1PaA0LSuydTrG/6n8DOr8n2yD1bWEgVm56zsAN8Bn/LkAKyxOyoinstIG
qVpLv3h1s6k8cUI0D8mgWu+BH98YTUfieap3cAbPVoiLulnc/f1T/y4+tdwJwA6Tt2kI2/utfF2E
U7TOHyr0b7WdngZ3QioZ8fFiaNMFQbun1nZ/BBhv/P1llyf8VSJtua4lBHQsE82r3xElmuGUlmuU
VCEthXfX3RClRAVseKq78QnmNsHJ8DYp5kvi1UCxtfhKVGlXTVjUxXYDQ8cTL4lIX/5/bsu2HMt3
gd6g4PrnFyOaUpoZetuHzm4JKpC4Fi5X66wBgqTXfQfnKJuaHxIAx4oe1pXZ45TmNXaj/bPnYKoM
hnRgDfH3N/aXrwmZLLoncHN0L3++r1km+JoBOjhoEt18Ar0oNMt+M01AJgebFgEB2TW7L5VZ1v+h
bzF+F+haXtUv11b//6W1e55v9xrKdAdQrwA4YOZL+GMr1g8rsxkvow62TU/GwyDEtzh+LZqg+w+1
5S/6G7rsj6f/7a0MaR4RKOYO5gg0LXrgFzEm18VcOqFL+PuiNnXj30vb9+jFqZe46ZjmIo/1yxOX
Qe54OcLyh1Kvdm6NRAdMx0FXLHAd3oKNwQyy0H0GAxcfz9UU4ZOdecOT01iHzu9RBNCnE0mfn1M2
nfyAumNp/nEc/F3V6peKtY6f9mc8up9sSz6VCZbJ5ScFOfTj5EqC3lq1/XiZs52PNnIV7lk85Lhf
cB61vxQTDofARIdyX07WM0EhRT0iMufdIvxxqkFuACZkJ6cDGmzJczET4oNLRF1xYEcQ71UNCijG
k22ztjVhERvRAa+CHOUaSEi6X9wtzDjNhnNZT9ehHR/iGq+d0DoG5XhTYqmOmiTSSGnx0LnjAI8Q
CZc8l4AhovQmr8PDFFi7NpkvXa0f7PZ7KpNr5uqn1MJ7ufd3wGBQ6hl65oPJTwWfLkFfqvpk+lRh
TGYsED+PltO+eaorViWjE0RfR2a7q1SKaDTfNBc/N10Jj0Xx3nTdu7ZtA4BOw5MxisMw9i9ZJ9Ek
QnKV8lw6j06MJxxogMA3lbYep/xKpPtiNxQQge/L4EOHHqbpyYjBperyOmg8nDdLdEw6puodMSOX
ejB0frcuDRJmuctrKUccafMSDRU6MFX8gQMeNgWCVGovDkbdgADynzgn7vwGtr8b3pmonSAfw/op
iUAM9dWbT9jDHnlUbaDrwbPp0sf9OfF/jF6FSqI3XKKBccKcEeAnQJNUrGgi4x56/LAKbO4k8ObH
0UKhk0HY9/onH5HtPHdOUdpzvN/628dUOYOKKrz6DkVQBDUU8e91P55sPbuqSxQzKNJBVTRy2+p6
8VR/bZE48LXsitzqyVElxeTnPBL4cFP9gt/hRlE20hJvmSS/9i7KCdZ4qWuEV8jReWX4aJUmrq+N
8ZTgnoq8AHUqdDpIxvIxzYl0+VaLVoVP/bTbIAc+fdsX2IH5XnSyBfFDzOguM3e0LqJuV1extm7r
RIlwE5ma6nsR9j+8mMuZFi+rEf60r9Nz+SM3tsaD45Jp7ApxpF3dLnfvpjzfaPRPatxN6hYFvquJ
kCg2BNcBgaVhsm/9DpLSCMUVH2NrhbzwRVVlgkA0ZV2cEXJqcKvKD4nBu4kZ7ffYgmKr1V+sJql2
bVO2N2kyvRos/G7tkXuT4KLYEMiFNB001a7Wg5H6YREIt5L7pToipPEzUQ13VkBetCY/W2b46HaF
iYsul166EmUUOQh0hzLaSnmgu4XpN1ysiHEKCz+kLQPsWDW0CMMygJ/mR9euZx5BqoHG6aekn5/b
mTnh0m31aqiPFNN3pApVwBrGMRPoikwXxInLDVAH/Q3WX49DiD6TyIIB/bSWKYbsZUUKH4QU6M0Q
O4z01W3Sq1bbhzruvjoIeky0gZ7qYoQoP2gIc+nIYwnJkOUPTIFHUn4rqG7WftnBB0cHw5YL9BdQ
z6ARNW5rFNy6ZXEpg6sEjEObRrPOuF9ra2/CsQMyBaAnggiNayPqTbCXpbe2AXd4pyNaS2pfk/tB
Jz/Iqq5x4UZZ8bgbMvptwJnxzmlGlAkluZvRvCAUQ+sSZcWJamICcoKqREt/V6wxsKipOsPfwkbZ
lHWQbYK72Qmd2xTo16qCl8bqnQpvD0AFWnQUgPYB1rtxO3rRtlLDZIkYrYbayU7o2gttC/VKoZzS
QHybXXuH+gSmmlGRr8PKfoYlgxzUWPnbrEpesWlCf7iw862fUXDkvreJRrvKMBhfiWG6LKI0S4Vc
Ji9CJj/VcKDn2U+UFw+aTtHQxXUdxn5Tp3+vA/05iVhl68bjEPinCboimMYSg3qvW7+/oqnDyyPf
k1s7LpVfsrzfoH+m+CFaTIUqkuJqGOmEjR0EiBZO01QDBXao1tHYl1vMRn5IghtbpxQIN/rTzYCm
lOFbxS6GTrHKCKBCMAjgGobNay0pkbCNdx6KA52vuZumNr4J2TrEslIC4H7awZ+B9ScSNCeRQLIg
NGl7kr0wEkeovY5JmMlFcDmuwDdUgClWDct3d6D5ODCFccXpNj3idjiazwozWG3MiSTEjLGBrrfT
pja8DiUtnzRGYa0i9BIgr5Mci2mEjSjvikrA1OyZtnvTj5oQsEm6dzUxZpJN+CF0iCt5TSH1KYYY
mRWtpTdWO8vhYj2deZ1YkFpiYIBpDelbvbsyow31M+rJ9gXt4/uRDOamyxssz3zzip8xSTs91ghY
1htECJFuzXjtrmtcOfBs2tDYC4yJbBuSzzInss3xzU8cFkk+SqGThgsrwbV1laEVUTpRCOWY9UU0
WBs777S1VHPZQEbJWv4YddQXB29NmB9xIZt0RCcuxUgTiAL5PBeIGai+3BHnWXdiIJA00XCwPrsF
VhNLF+RINOwTI99GFdk914RoWb1VrXOBufUjG2m2xLVf3cHVN3OROEjFYadYgjjChYBPvJVsg+vO
bc3yYGdX+ZGFZrex7BDrFYhgnZQ4jpoOocsCq6oqxt2dUKhIiCzZjIubeRLlQbFfXaJ6ms/EQNKW
ESEdnVtZxNGqeFa44OeC1JFtQl4zZ+9tyodHw/WGb0noraNUHEOIk1/DrdTdXdtpw0tS2rd9b1UH
Ft8x+fT4s9f2+in3k+FW85xTGmfB3iqTk1n3+xqLgbuwHnUivmjadWZog9aJQHwgHw+7Ho4GcuT7
QtvqsXHxUdIQUHLW5pi9xgyluDUgFoD0x1Q3DIJ6ttfrud5SoWMQ2kW8b3OvRJKCHLqI62kzmdO2
TMVNE1l3SOg+F4PAFufrsia3qfZI02w76So7OGMX5iN+D9ZtEUNJbRzzwRmbYmOU5X0qEAd0NO9Q
EXuGDV1soyzKt/HkXYx4Km8wV9vUKfi7MJcPugE31XFJHJPgPdl5faptWe+kQLdAdFO/Je6HNUvd
fdcGcZYFnhij2e1inFb2Y5WfHCRNaBTpk59Ri/KLhzQa1H/aJyrqzF71FrdFYsZojIhtHiD3bDDN
c9y3bmT40OVg7JB/kuuMLLFlYABlF3AQmnJNXF0HsLruR/uzrcEpnUJ6ci1MmWiFLExqC7yuFLR/
kBCHPk9RVCqjvWtxQR+rIPSXHeWBwxDQmxJp1tiD2OBSL6et4zdgmCcfBcAprtDGkSQXUx17qhI+
jUBosUl05xAh9DC4U30bIWVUTqFkRBp3cmr7vec39ykSMYARqmlTdPbG6FJ327qTwzy2/9LGtLR5
Hnp8uxqmUV62AUuIOrCJIqVX6RvXjZqD8ldRTFSwSdXaByC4HySmthqGPw0jzKaLgmkjKh01QNid
SCv7W0MLvsFTVCAwNCRsdXXRdfvOwSfREbD8G3xN/T7bLyNdYZUsMlFUx7ASecUxtG/mBsXKkDgB
3Zm/D4riyaxtcz8jHB97oXWQPmpajAp7xAjwKTSjOxAMK5j9r1lQ57upb79ltRbsphCFqdxMMZbq
/K2VfcaOG7V2E/y10TIp6uJwbyNC7XXixXPTeMfqTeyCmKj11L76WIitp7yvV1GsbAOwe9NN5gaz
9A7eGDJBJDW4MiSZEKXxgkoOk3fD7Pe99DGmHMyV5xsXZGaxyJmYpmtMk53Yov+usqsaMN+jS8gD
huU6jZn/JJClVrR1KCQE7R0T3CFKHEJNClJ37uGha6dSqxnfTeZZgmxqj5s77k90gnHk75dpaxpZ
ClytrCQ/ZR16hQGrmaTvql2D3sboC0iqLtYAIPH3vcULGjQAQ2JcL2Uyk8ooi/KBPulT6YXnZarb
JSwzsfkZV22cXEw8mFdp2D0ZuA0BNJp4blI9V7/aq5kyopmXIsMQwoQgLgCV7GO9AQSpfXHoO+gE
g9WI4v52thDO5s83eei0gTlJIotJfFJgTBTcaxnmFn7BT9WAzkROvttkatcUTDRyyIsG9LsDinJk
UG4jb2uzMN1VcQNuHHRJb0vOz+wCsjDdRqBtA1TZAxcZW82oUTrgNSZqsSVVrEWqUog82IMydl+D
Nvk2lzoWFI2GrG96NW3Kf5hbVpys0zThJ8eaN9YlWQIvdcj2ZkHhltmD24/n2XWec0+csan6WdnI
VgF17736XAaqiTnzxWGcXlcxrAryK8j118944uaA/NOXSsftVKuzbGd42MeJtjxZPWpurp3vwprU
TxDD5beRqmN96TqLOOsSDQ09lqaWKlkcjTGCW6ZUXfGIABU2WCy+0AfB67AN1v7MgKqWpaLzv5rd
AWMc3imyF0sNDWULmMGfT8D5Nl4VAJJCWWy5bekJKMPkgHuD1QLixwfT0u8xByk3wlPiSUqL0BTu
c5z5h0XNx8j7Jyv3h1UeGYfQGp6sYTrFDZNjSaJSzexZoGFGCUnX97FBlP1TWjPvyTNyxtAsRClZ
mbb9CQHMy/IOpOI4Y9R8iKS6B9WvFqVaW6j1sR5Nn2wkHWRORqZqYnA7QGlWLqwb8DE0PytDE8LV
zrrDVEvoBKtn2qHRZ1QudRNmS/ZTLW0Lkd+pyRTlhIaYWqxWyXySzqub+M1KK6djYZq3oqZNtM70
iDbYretOpyzt7k3CEJMxH6GzYptWsIc6tYp/OGGPy9WrLXCekRNW59SRwooefEJ6FnA18qJfqx63
v8oYbw0QU1CB46ulluhDyJQs+LSE35abN9SYU9nUVzMnUJEwSGH59bMTBeAXjtTSnDivL2+IPKv1
LpLaLRU+jcU5QGpyZYxI0BqPoxELQjDjHfqXcq0591qPKFdevqoOQ0IwzfQ17Cd6vhE9uBhGy7Js
02oWOl7W3jLRYBLMWk+Sk7fq5yWaXIcUdeN81TxB8MxkeZna00mNywhTrTqMlJqeNq0W9X3JlF0a
ZCtImN5CPGQE6KJ1F+APV4ce0BrL33ashKnBHAHJHOb23tDxPVGtdlbRMci43zEec9ZLnfesGi3d
paHtvPFYyPZrOrIAUR0trkxx/72pewxn5E691WiWB1E61zGLronxhrDhOmxFikZaQTej3U+oKsGM
mjZzTK1QIYi+pfWE4/jkuC+pjN5wPp4LoiqNMENG9ZtA0mWg+UO/HDwCmvisHlNoKqZMp1h14ux4
BDNdfOSXwKUEmFYya2UgeTVpHbUgUDHYCDjjUxltltyA1UGKDjq0I4LAQp7CmC+1hnJzlT3Vfrmb
/x97Z7bdNpJ16SdCNYZAAOhLkuAsapZs3WDJgzBPgRlP/3+gs7rSdq306r7uG5YkV4oUCUTEOWfv
bw8jQV3c/ugXKe6j4gC4W1tfUUIGmBVQ2kcU9x95X3yaZDKDy6DuWBo+dghxRNDVkAOvOmq0A6Oe
ncEh0Vku7esDuTg0p1bxgiup9RhI2RTtZSYv42LfbmoGTAwsfDmMdw6uNv/aWIieMpsIgcAkJrwe
uPDCmAK89fIGbzHpo+CPMK9xrI8WZ5/ByYw+O/LOF3RTPzoelkc6qOouPSbAnt6JtJfamqvSJPwM
0NAOngbV+rV9ht/Os1Ly8IKbAQTE1LCqe7w5icmfyZ84quELzUO/VgMixgAnv8HBLzfyT21v3Fzv
hzYQfISKyp4ceh+a2Ebm8ps9t9RC9cQzp+02HDeh7b5akpl9iwSeAQG3Hx55K0AIfS21AxgRRFUh
Q8HZXVKzTSNgaMJ9gqW8Z7/v6/BDhizcdjb7HVLYFSSTgxq6h2zAwVCZhNzS/F9NhghBLY6rajlR
4wZ9uFZa4dIqy0ZWhgL7Rdvm7sZd9kcGLqtrjxTlHa00mm6FTT4q1WoSsRrIcFHIIUToK9Jz24gP
xM64JOvZZCGlc5fjMI/iak95qkGhHko6gxFW1Z4a1CNrrJ7ix0bWpO8cBgsWpEozTFkUyLpV3kdk
exGPiD4uaC5mwu+uWV775BldZrNCQIzr0M6+Fao3Ltfas5gluFU32mQNb1Hr5M+qnc5DAi1kCjoU
Hm2OMMl23h0j58RwCS1xEWP+ce3SaBp/tMriTV2RjCuJ2ibnQl/bEVsbVL4fmx1HxdQnc5s0ZUpj
zyY8K8GVq0FrRQQCSmFpyeUB9tcocb+7KSWvAoWCm5h4zqUhVlVgj5TFe5d68EsyzsgwQe8wuznb
ZSm5JotVHjOkyChexSg/upGAStcraXU7GzjEYLzu8oktJJnpKM3lp2ZubyuN0jsoU4ooLHMrxN+0
EyZyliDeX2tmguBpOS97Wyo5RreO/F6TootXmcPR0poybW7Mwkoh0Za3dBlWDKvzlWyQAYfelkyu
hP8LFg7R5e9Lkok7bUnO7m6u93KjmdSo1Xx7Pc1d/1COXtOmsgVrM0UendncWz50q+WXCm3Xh2Z8
H0Lxatzqi8eAcZfVN8akfw5sjtsVQ4AgJGUixtKBOQV9akLqTslZSgpO10N9KAtE8MtVP6YPdUpg
r+Zm3JV1sWuK6TMMWA53TnyZvfvBAQFXRUF7sjLq0FaaxbG7adhLWUoVsJQix5iRgE4YD7pbURSo
6VtgOa9IZKot5fnODvH3oFvpAAzln6oaoHgF5Y0Mz4XsMS2wsLzAvFt/rTJNbiP7lgTDA3zJz3Po
OrjnqHWDtoG0E1aIER2CWGWCi3LKToMZmzcjSpfHSc+f87SHvWOP+3RBC2nedrbHh8qLNN+hfbeO
da2CJ1HBNSk19UJ04jzaxzIgCqecrfpsWFlC1pw4Ebe26Uaz2+p9fcECMqy0rK/Q6pE1JAF/w1fq
7HVdZ802Mzg2JN14izJSP5vQkqIeQpbuMpmrAuyqYTI8qc6ShzzGt8txm/LoHQSE2ATusw371M4h
oDSV9taW6JeNMEz2c+XCVdXTVxg0AM07sGoGQSMAVYq7YnBDY+3a+oOsO/zNJnz2vJHoe5YHUttq
SCxY8s3RwXvAA6Y259h9JmbBOF6NSj8e7NI5tsnE8f/qWQrhAG77qbrP6kwerw9yMTTZ3DkYJlBF
hhW/Pituye0K8fxq/iLJ30R4dlcqol8sI1Yaow5bOoSsdgEAno0sAX43Wfa1WSw5Xa5/LioGCqDf
DD8n7WNVLoLi60OcBp89NXm+adX2cXSjvz9cf5aABfejOv0Sl8VqysrpwLspjiiNxPH61S/fWlFn
7UK8GTHUgZMQ3ehLj9BHrUj0438eqgGZuOFVid9j2bFP9Rg3kDVAvQeVjwao2xNFRWB1VA/Y8x1W
ASs+p6H1COuWMG8PraM1jr4exedr0sP1oVviGlSz3Fc0/P3//EMS8ERZSkfD0CyMTssD7X7zx1fd
EjWDppsfOsPSm9RNwd0a13cemjF2Af2hSQ39oSTSZpsWtAajQB4iUGrn1IyfLanqs2hJ5Ry0ON9r
mR4e+ZQekF2v81GvHnWpzvzzeJFGFxGHlCUHL+s7GpFFvJYuDGm3UNa9bWjmfRzplS8TPEKeBxao
NexmKzgRLOhADxp957ZcUMu3NNrru4HnuH43Drbh0+HXNoNXkGzW8XLCYaoeZiuvHiYhHFrj9Cmu
P3Mow1qvk3dCux1TvbyH5ElTDMAKTCChl9ltvBkpDZespqinuz+LFIf/kqjR4Eyk/b18aRfRN2MM
oQAtARnF4k27ftUvn8LffqbLZtuH4hNY8gjccNBtBtP5rOlOux09XJSkMISnnEgQXOrHfnm4fjX2
0SONs3nVVOzgTqOPx1BmHwmDdj9dDDLXH10f9NT769tKYWhwMnwwLHrZAcsoVMOJGyqC1G/cpz1X
uVm2QBMzcZnuvTbomTbx4E7TV7YjsUK+GjySR1kO6tEGmxOoctq7pJ+bEXZDLMXy2E6evoOYd67z
JuTyA5CnFe2Wjjs8bIOfmKjfuZ90vx0vTqfSJSuRiGRF7EDMUrPBScE5UflTaxCxtdzisAHJYW0r
AX9YJ4wpJkov6Y59CmZknS+rTbYsNGVQ7uIUUIAl6sQgJTCIiE0FY6lTU+6y0bxEiLAZJZp7uBqV
k7pblPzELxqkAcneIzuCXyWxAm2T3L3tkjYiGxAESIySni64BspHFl/rmueedqLTeQlCdUcYAx3r
GgExHAn5EvJJD90xTHxaEahCgxjI8qyL4/Wr60Mg1F/fxnZlbnOUiKHRHSangv1a1P0xwvRxnIbo
r6+uP7PD54GI1QPdY0SxwUh7HJcGzGzw3CsTt78PCE6Qg9y8AWE82bHDFj31d1UUf8qiugGUpTZR
paa9EbbPZophyh5X0TTpgKWtjMbDEJ6D2D2aZH+tZRtU58qzadLJ8CAoeYosgahb6V8CV+wS59Qk
+j4qxzevrl5mu31NR06MxmTBxKWRqXEOOU4mR/hwsp7tBO98F6uElSS61Qt6GED96XuIN0Sz9An6
5lvNobxVWbfD5lf5HxbhuzGKx80wuPYhmkzpGw4yMviSrnSqDSpc4p+d5lNi518a6X6hMAEu4sC3
7sIvYx28T0JhHG8eitBmWZ9t5iHjNtSiw/IH6Oawy9aVyy0xRuTkLgzQZOJw27kgnlBePLVAUGiy
rKs+hGUBFI2UsSggD96wHATbrHZKvsWZ9VnN/BI1k3Exss0NHXGPEa1Gw85fwyosmWm4T6YXfoGD
+QV4Hn2v+ziVoJFCTnD4EqHCkTINSfg8W8e5NhnGmcx7Za62WF4pZqfWPOdl/IlV6CbVI0W2IuMp
p652ZtfdmXUF0H7spv2MIyhXmvAxl4BXidngZtB7zOL6lbon3XHwOc2qMzJ/2phO/pGY/fijyyO0
blOUZAHzZ0RLIZAlT72DxQxBIidqEHLM6wKvNddJuc8DdW/oPchpyqdrRy/xwo+lFUQgDQWVTofF
zYt1awZH/Kqg1e3hRXl6AZJqIa3RhmgDCkhrbVPo4I+nLZCQR9c46i6tBx8t9nvs6Y8Wh0V6h9TM
bg7u2inIrKcvAK6OUyNSgo62UBZn72btaqu9qL0fWtiv4/8Ov5f/RbsoFonZT1IwT6cqQNbkMRW0
DPGLvqjBOCa6hvaVBTusmKhVMJpFvkFQ+ciMxKnyL5z0AsqYjO0spz+xtJo8BmodFDgvSsjk4tRN
g4Ks13ypDK5vZUibUSw03OEQ4o5Gf1AsbeHmMiaSKbNNcYlI/oNjIYqR6UPi4WEmyJlQh6hS2vBQ
6PaUiTS2Tf0Z8v77aCfaWhuW1kG2Jax74sifbPJOO0tkLP8sQjIWQddvbwoaUsMR9qJ//FWXFxJj
5NIS2avceOmQE6mUknV5SfHo3hjOaR72oac24wgy/J+f2/wvz23ouKaFMBBAeb+m/zWit3Na/dm+
WibegJboQG5GI3qxaTNopn0pzelBohaZRuPFdcyDN8CwoQpjLPoQeOFEKa6vOEcwUm7Jf/EOo6Dl
88+vUv4mCiM3U3dsz3V1sFQMDX+WpRUKN6GQKZeNy6uMWgpEt2mGFcswxSQUSgQuRrquJPBZYPDv
i2SsHtKPRcwRx3yKOUmrKDLcbUlFjNbg3VpqOTdD/Ylv8x347zuhRx9cE1thcigLk4iwvJjD7d1V
ghjqS92+tANbTBX1J3wesPJCisKrToMyAWJ4KTcORjPMCdraTLNql7DhhoBwSJDnyazIXDc9o7hR
ZTcjNuZhAsOe2/3DlEffSXi5/ezJ7GEp2OjzvEs1PGSqWSiFr+bSZIxlfbALzrfE6c2MHpU1PWZj
tP/n99pYAGa/Xo7QZ0xIgA7Jib8JVqsxLjWX1gf8+hQoqC58NKpUv4veRC0rmWgWVVReHejR9Cui
woDtwWy+GL3YylEv2Q7oKLtOzMk4qxpyx+Jh3/QarB527mmgnzPnmQOnN6R/orz+QQQMgCujPM+N
l297ff7IZ61ncSNdWtYTpP/lM4noWFhhtM6j97DREMIZ9KuhVr4vA8UipkmWDKz9ihpFR6OyWkz3
k7n0nhNzXzl032gzlFg+1pIt1E/auyFiMJVCvAJonn1yZipiZtrvuUnsAYDQdTWx8qjAIQvE4VS4
/HuU8XCdt3ba9ywZqi09B81ogVUX7Vfgl8uUIc9NTgrYdmFpRXrx3pmMI3NL37lRy8iLoMgi7PV1
YjnLaCQmDa7Qnzno0a+i4yNozaWmOms0udAw8FfbXvtw7bVXWnkRTgpeQftemku2D+E+mzKwPxs9
xz1IUAxGUgosHV0Z1KC1YtyL43vYabkpV3VSV1vGJWADkupQvZtWMh0HZFNYlO0Xm39kQnAMy+GL
GCLwDsU2EN0NxtRDtYgEZMw+oTy5J5PyDUsviy4vtT6EZfRdG8YHkgH720liNjGWuLe+G1+swEas
AY8yHVqFG7d5/sPl+l92FINwIOzIUtqevXgA/q5YDTs0JkJr0r21/MnLboApZOAM533T2lPhJBSt
kFBR5GBeLJfh3TIwKxclnVhkVHWb/UG/+7vi27MIoTFtFi2CfoHy/fyS2kkOsoqNeJ/Z4ecqT+44
Ph+W1nc2wHZW0yFYFGfl0L8s0iuY4++BXr9arv2H9+a/LO6Wh97axCIhkET+Kj3v4o5o+aKM9y0I
VJQ33FVYQZMGO3yFnhml+FdFqdbP9lepmL+ESM6bpb8hF/0Yeop1A/KBdCf3Se/iJ1NEE9YaNHZx
Nf5Biev9JpP3hM6ag0LeMwxL/KrD5YAtGIMP0X5Mk2BDSg25nPEGXkECF9NchtmU9XNGRI3Nx0a6
3ykyg+Ho6AKbEf8hDerzlMaD38Vu7qOfcNbm0o2Ksavj7I039FktAn8R5pWd9wK8GsGDPuQUj0Wp
rareaw5DOj7nU4L/i1SaGzMn/i5IxcbTbO/FoxYy9QdTPWpppvxrTzzUYnYfNe/N1NrQ6fP8fqCx
lr1Wdpvus7ro/KqLoy23BWyQJHyWubmVuXeR0YQtup9X8cTcQrPIYReVBKzCbWMRwgZx1SDW0tNe
VdVkBNb0NFc9/dOUIdbVLNyIHQkgiCcKemqupz1FDHB19ojIjO56yYI8F8UjUdismlY+bXJLO3i6
fUdQ7IcNym8nrX2QZGpfNi4N7XJMtrVU0VrO9bn2quohm8gXlCmrVT61417F8fd2iMsfp4//b436
gzUKL4TLOva//g3q/A0b+ho3X0tYy8XfbVF//Vd/2aJc+S+Xgxu+I5PjuethY/q3L8oz/4WOX5r0
hK0fpqn/+KKcf8ERNbEq8S8sCRYv49++KPNfwrMwM9lSmLqLKv7/CiT68/0sMFjZ5A3Qu7L4dYa0
liPd33T1Jsf6tLMjefJCBCYIt8Zb0T7YRqH2dj1OWzB8eAEJVaiM2ToUYbXYPSc/dtglOzH8wfry
yxn7x8txzAWwatg6fpxlG/nby6FDZlZmhULawiy/mdA9bRPza0+DgOIZ7UQAvpyaaKX11e0Al+4P
hc/PLoO/nl7g52A9tlz3ulL/7em9RHKyMR1xUmPwuXTpZdtjsJcE+4L1CjJ/kG2+6av23NiIrf52
6fyXousX/831yblUuFZsW+osiL/87SoaOGil8JbSfLARiEzpTrIWYuF2N8REmk9YK09zDrHcYXae
JN9knoH2SvJT0oh2Z9Eu4vClc/AamvlPx82fT5s/Xpwhba43F3nPb3vUUKf9pGtKnDKwk35C/cV4
DHFQjYAtb5BCdg0qxlCQ1GEDyaDnucu6MNukBFhkpTYdClJlhtHd/vObJpZN+j9F2fV1cTcYnmkT
PCoxH/58wYxl1uTOGAsSagOBWhn5UdOiyioC70NP0/BZ6MnOMpnFJTPBiE3W27TUc2YNCm1dum8S
Ye6tpt8iap9O09Q6W00PujWjluRWh4Hl9Tj7O/VolbWJ2oAqSlLUnpACfYNFLu+78jNgO2fvpQJY
/VRvOCeWbwhHnrXEFA+4Du+4ydIbmLgbvU2Me6mj6aXTc+y86b4Lg4+mEOo+KMGJxSzzhyihDyrN
V90svPM/v1u/+IaWd0tS2EtGfoYjOWz8cuRJDCSjpKSJU1yW+jYMGrGRtkG2IG/jquHcv5rHOlkD
L6BPUqivJWg7mjL/by/EMFh5cNwZ3FC/VIphYumoLydxgtgAlk2PbnI9sB7mbtxVZvsIgX1nV1Nz
EoE4MMM9AMwYn/75zfj9ypG6gbvOJmUPWrP9i4MpbiuloZ4Rp56Wg2bugd7BCeymwxJ3IOJky2f0
p+Xt99WW55T0KfkcDLaEX65WvU+E05qZOFmIEkcFZVxDHVqG7h0GJ22bePpM0zth0ohoM52dG50s
FvTW1otS9h9uHXNZ2n++daRumY7BuZOGxtWW+/e11g0sg+auYZ3KtD2X6WCdLa+9cTNgZ0nmPeju
9NV2NE5khUOMRTxgXu+LG9id86GZIRVbUWXcdC0CtGay7SO5z5m/VMYWeSeHckoQQ6g0OLhtec5V
M3G8YvE2gBpwu3V/aD2Yv6/cUsdra9Kl5ovfDvOBaZhBIIk+H8QE9mCuglsIFphsxgitfEKYWuC5
50pDU1rT5j+Q9NP5AYpiC8/EAw2vFVJnTm8d2Vnu7Fhra1Cw/6uIbt9gnZAZapeswe6gRx7CB8TU
GE+Qckyhs80ci9GJTEmKBxCzS7xG/WH5/dlM/OO+FcIiJnW5XOnL/bzKpZknxzytuG5SuyZul8Yn
CAF8MUVXniAwdeFY+v98exjL9f/r5YFr26V1zDHE/PX+AEGoSgXS6xTbHrRApI53KAfvjIqGpWcr
b+vlbrSLMss9XR9cEwjjN8Rp+R82ZePnvYeNXggdH7gnOKGQ4/nrK6kiHJ1EkGnHNkjBXhn6o8i8
bOfIMF1HYzzuTJiHW8weEqSMZt2YDaDIsMH555pNt/Ngh4WhCh8Liu8/bNr2L05MXhv+dEfn0Mct
jUv1l/NTlc6CqtfB+OUttI7M8Q27TdZpz+xKEhsGGwKpAa/tBid1czIQxlcUarfLvgKy2fTN2iGU
AYnpabDJ65NjvLd7si4Nryay1fZ2quQyhgLk7IFY+R6nsh/64dHkP0wmJh/mFMCa7uwz0S3hjZfU
BoJUWe8XyAsEk+BeD118RAyyi8Y+tqqCRZgAUB4j8iDc5dyXRnm8y9Nxi7w9J4WbDOBpjk1Q3yU6
ZTgYjPv1u2Ef06Y4/fN1xkf485UG2l4CwXa4cb2Fsc/p7+eru4DvhXbFEkj8jWzd2PJZnxnc0wPU
trLIb62RCjKrO32TaC3ZErz2dSmJUuCERs8gUOlwTBL2kVrH9Be7TD30sp6OuTVhZMZrcZ1Mxu2Q
bDl2vRFccSB5cODaESUQjNE6TokEUOfI+3EgCCRLkQoL4I8bA7JomprOsXCbZDfIATxUQsc7RAAi
NRLaIxFCcPGCBIm4AC9nQEo8Jjl4VlQWoI6v349JZm2A5zDfVwgzYZ+6jOBmtcZoER3QM/T+UFnl
KY5Io3Bj5R2HcR90w3QpBrLSsi4/mUO4jBUkA8XE4RIa0hM2GOLdJnfPuhHfy9bCc2ORKBkXr1kF
T3aOiofStR9Y16L9cixSWf82QcqGstU8RkxPkBEDBfJqMsEqCd4oxfDP0FDctayht0yz8MfUc+RL
vRoOnP93dRI157yBlF/ZoeOnVkYI5dQQ4RwqdK8w/Pj0CMuGxxes6zkTa2esOPbkWnG0kK1jEPrk
EK3NBUxAgdVD0GITfswInCqST6ics9mIfaNrs43TxyMqk6Fcz4P+WvZhSNqb/d6B1vSrhvzPWYPE
XkLn2xGwWxABrWuQTnrruC0Xo6qoYnGw+0uM3uOm8ZIds8z+VKiGibXnPA7hjBxMBlvsQu3OmwN5
nObpOSni4Twm1t609eig5/J7Mbr9lhxV5NAOtkSrjOOtMMh6dqI2vOt70N30XPZW1kRvtFhvhVsw
Jor7B8fkMx8sDvJt9yDTPj0HWSEhPgaFXyfZEjwUPYm0du4BnBOgG3LwyHO1G0bZHmK3pp1AAGQj
m/BB64OPQDcDf7DT3CeuCsNGS+hUg0Lupghf0gr+YMlaE3dFdGkD0C44aNxPwMVQVhc3dTI4pyAS
1Y6DKomFgTPgDestcnwn9dQRHe2pCjBmgA+omR7cPNrZZTReNFtCRI1tHz9Qtfh5ClxiqUKORnKj
W12IYC58PbNnTOCFtSlVx3nG4LOxPBfZmInkIEOxg7O0I1J1ucJVwfgbofmu9vjKqAPs1ao5lXP5
zQN8s8IfW94NbnlhJTM3FRktO5yYeDMafTqiTTA2TfNF49Z4DqzPRK48eGlsnueBkwXjCLGrIpGc
hqInuy5DrDHVj40V7kIxBHeoZjfJ1ODHSnIDFxCdfCbHdq7UtgFntdi/y0NOrGGTOfQckyTayjkJ
76ekfhfW2OwVgfJ7cszekb6vWDC8Sy9EfccfWDKkUs6B2LV34QXTqc1L4tL64SbsDEgjpeUCIGTA
xdA8fgptrrAiPjY4eF5E8KhMRh1h1znf2jNMnOihNMHKVS4Hb+FY6rYp0s2M2ZyUCoZlsv7wBkO7
yezmvcna+lagryNC/kuoEzxR4GjBxWaVu5TI+Vg/QPpzXptSvcUGKXMYzW5lSaMtDFAlT66X3kBs
XA+DYx3thiccS4e4ISSsO/Lw2BW67NIJNe10jU9Lz9FEeXqkrwtHS85lrb0oyuGdPTj1WpFlzEJQ
fs05UqxSBPK5YVR3FeEfh94ljKuMgxs0Ccwn5uJRH6NgKz3rQH7IW2QvTf56IoJbc7JD3SPHqvs3
hSywy5udVzQOVm1ApITeD2veUnnG3Qt8JLhJvLG5t7xtEbg07Nq+WwtbJdx2ZeMDwaQMLU3jqXD2
If7up84Aw2JnSClFMp41Iw1eaiG+QzScsJNPKWU0r6QvOus+qxjA5nLwXjovLS/wYdGiAybeFJEO
ZdLSin0Mvp8J0UwCbv0KWs5boUdVe9V14znvvadocZLWGIys0RC3WiT9USDLrJkUr6zCnp5Coqp6
TtdCR3QW6kRyeOlbH9brwUBRZAhq6ny0D01Ta4e+Ne6uHuJadOegadwbbb5RCBe21+KsoDLemi1O
+EQp0HskUpY71RXOejDnjPPi49zQmx1HQbYzq9M9Zpu2LEbfyFFZTel8V7SKt8wkAiPPY+XTfH6i
OeacQnxtpGl5b1C4y4ecfus6gbSJlpkuJoI367UXRr+tAOqNCOp9a07ZIczm+zw14QZtXX8ogiDC
T2Iw07Xrzi/K3UDNsIkigUdOpiMXiXkfwsRcSwQDK2IFI27dlBwP2Qq/KrInBy/v2WrOU6+0PSiC
bsPcIJwIJa+oFqvxjmwT5psYaVC42ufK1J49hWI+IMMBSmRo78auooyH3rYm4YIMz441RSp3PSKV
PY66Y92aWNcId222Zj14n+pm+gRLQu3HXHQ706s/azXH7HBicAMMV/p6mOYYGPVgn844uquluHDF
0HybEhMCIGjVE9D1etWNdI1qUXzgKCB7Hnz3uY6c+5Z4mVu3MbSV11bjNu9crIwt4gLLnHk6Emq8
wN5mlYpO5JrV5HUpEgBsxDsjcOaI+sWafFufra0sIwRseCSarWvp/oBT8jBMI9Wl1W6Ep+Ermg19
O6bVGn4+Ao92HM+9SsD0JQn9cRSNnIMQIRNEF6IZdNUZUQECmbE6xT2SDDX3w5F1WC8oiT1ncqjH
e3Iay3YDB0jeqrKu132ZYK4SUXuYGAGdzD67eJ36VpvW9IaOhgOYuVPRpN2MjfBFmnSXJpDxJjCY
gRGvcUlqi0bfXJW7sbBanGa0vEx6qWz+ZrLFYak26cSyGPapuw/KfPT7vBx8tzHVRoMXskqsPAAB
HSc3U0bDYVXXmo01gmdM6qjbVUSZrFL7cxYawzkJPH1NJw8appnYZwiEzBVzZZ5FdrRyguraYkJ4
ExWuH5BheEMUdLezJFkwo4L/qDJty85o+MPsfXda9wMQynBoXPHWF/JbVSWUu2RlFkHSbgxP/5Jq
QUxJglMByuJdDwUR4gSKmsiEPaLwiwRqPutWfymA6DNgaD8zwj2040mbuL5zo/oubOMN3zF3lynt
VTAmO2MEZReIr2U1RL7o809dmUb7Po1ZpoE3NIZ8GPOR2Yxryw25nG9SnpZmGIofjJXliDfc/hiL
GTmzmX9xne6V5JQDY+athDyKBRtzuShsfBMx5oi5eRy5ZfFEIk0cqjeEzukuH40ZwAbBM+D3D5kX
BlsFiE+BilsHkXEjMMCs+6S50XDC7fViW3RGu3Wf+sHA/z1aLy7/Oxl8bEM7vdljKrdxNB5cm9ip
zIY7GPblu55jVTKSfTcZX2GuGkRWAbh+7CfcPpWbiLUgYDpXLxpRpus89RAWwx1cK/ubmdlk36SE
PiVGjawkw5vCh1FizcZwaNarsjKLVTXal6mPyjUg+oqDMYN0q2oqLPQMfFU9r4n7EesoLO57vUaI
M3W+YcE5tjQD5xe+nynm7UlWkYpTP3KYyoywKdOEoMVmCAmNgpTBKXJTNtAMMl2A9o7LS5mIFizB
FkGby1vRPnaAulZZbfaHjQezd6MLz1ijZwtXYsjuwrbPtv087g0JBnzuK2qP0PYju6LYaZv9ZKZs
sgFT/N5O/UqDIo9WJMC41YiVkaD5rMdgg2UFG76+K5nyc5bNonXiEcMr51vAHJqVfu5S/S2Pcncr
CCRYt5gMLLu41Ry16wIdN7zHgk6lhpewcbdeg9MWbhfh4vF3Kt49sZOtr0QAg0eJFzaGO86i38Qs
S9Ykdu4Q5RrnToKvNeeehFzgMEDbLWXX22KuH7ICfqFVFDVS5mjLCX01tjBrSiS43cgq5+j7Squ/
TzYlhlXivm2rVxUM+AloJdnwCP02RDpShuYj2Bu1AXuDb9gpTyLBUJNb6SNVxZHwrRLxUkFcRFDs
itCaWMfApXaMMJPGQsrchHA0O4fIyPQbuufvwwh4NrIWz/mU7KbReYqDevLTOmIjSAIfAxJhrGF4
1g0L93RLBHbv9vWaGv8+r9JL7A4PFYdg1g9kpELzvkLGj1fgQCOiskhYJClQutrXsZakltmP1hKt
pg/BMxiFb1aV423saJznxE+qOu43tbkdvZSAKAmluiQ//goUaVrkt0aHyO5uziIc0oxCN5iYQ9LG
h5nE9dTGgZj39jJR/5JpE8aYImz2qfkt7Ql1AzBqY+DI1o5W+8ZUNGdMrQB1jM+9aSskkaQWcxBE
fdDvCwcZurArh5V2jF7nXVs3FzewCSgbvJDEr+beNPmdWlBFyws52AF/RaNL0uZQjAFolzPOYlGp
Sw5cO3ad+6KPmo20MGnoRna05WdbofMD3j7eErpADK6BNAS8b9JHGnor3mMuXZf3P72YfZj7yqAc
FzSrfJELkj3mkqXiS/xWjh7Z8eOIZihiq/c4KWPPXbmd5a3sddGiTBJ2nqx1JdBd13hSivBByI6U
kdQi4nqKTJ9c+nOi2F1zw96lmfNqGYgra1wfytibBSp02b8r+1Nm4qv3Uo4nLVEC7cocJ6zojTg1
VpytqXKsXTkb51jhv4j0tt0g/jui3tg7efhS6NUHEuDnsWP+nwwe5bDtrls3u6DxIM45RyLtyTut
ncBWZOkaB3Oyd+QM3kb3Hoa4wiZU9GdaoMMjAYAwduJp9s2FL2TNtUL7W5TsPmniG4umDzhIvbYm
bx144o2Op35UgdVvGRcEpGB12d5YvB5pP+rbTiu0TQavFYuFgxR8iM3dWNbf0YAZN4Dpzz3L8NGI
OWiTc4FJQxH0pwMIcMWYXPg9yeX6VTYWySUK8ztriubDf37etAJHx0zMjYAXQkWlI0oxuS+u314f
KEoq4AmSHbeykBmgsSZ9pyHWuM/q6FJZFiartuynYx0Mh3b5mbr+bGqjb3Bbon05qvAymNo+1Bv9
6NRReLk+2P/nK2mRWjiGmGDH0H22BvlJZFZP+iw8V97bwTtEoXZm5sO3zlCf08rmEkLJ5hnMCerY
9Ks4q96ybVl11ZL8m+/xUeJRSyZCex3Cxjrtf9g7kx25kXRLv0qj9izQSOO0uBsn6bPHHKFhQ0gK
iaRxnoen74+edZFVF2g0et+bgBQppTwinGb/cM53CHs3Cv07XfFMdu067T0EBJnNj1DE4Grrz67E
iOxmqve7aHx2p6NHuAC3NcYUTFGMV/AYYgAUl6Xj/tZthzSI41h2e0wpi89o+9Za0z4ZexXkm0Bw
oHgNHFv7tCykrxDOkZQyH7O4ZjJreFUqfsQQoR/AHu753z4ylInRfNPNecLLdzu2tNk+Vfjm2nF5
6xrzx5J2dkB78meAkI35qeEB2maMeOlnrUkC/D5F5jMSZZDeOu2pk2vy4orx2hlm8jSoXSbS5DaR
qjGnTETNzh6v20k5LYvJzQ3TwCwVcccxTDQ37vSTldENVisoKoYe7mWuh/7qdo0OXaB87NZ0fajh
sh+4pOZDavLwRKCOX6xBHKUxGQFNtHHCI2Bd8mL9XMwqeWV7ATG3T64gzLQjwDHqgiXyHrFqlVbX
PuuZ4x1bSguAT8J5FYQaBlEsxkBLsuLSWcVjZ1lc1nE+HVWxFEcsYh4ndj8fnNKjoql5RJMmPsMR
Uae5Uj4gIcTp/Zrg8wN90hpj9aQzKtvNTuU7hdddI7WGjjF9KTb1NOsN69ohC7Gb5tFKVXbdciK6
xrFvU41IxTV4yZD03QP35nSwm6dS75wwiVzxbCUvhBI04QQd8svYFQ9uLZKfcDOgtzB0QxcW1A10
bc3ox5Cn5Rs2tPwI43fFMQkGxlk2rYnzrpye432a1xv/Vp6Jat/O3AMxQvZXfCq5IauLBTilbdru
EdpoelwJu2IUyO1qWCjjR+cDP/rMAkgUF750IgsKA9jTHOMwMnEwANBoXWnToUgAm2UJIQ0bqfTi
27Q8GSup4HM8xSErSQ+fqg3+oxMoCReO7M5ql5ea8r4nOehSxdUXoyqQsc2QIUmf1K5ug6YG6pGn
Vc3etbn/+z4vrlXB/CSG09HPXvyFePofmmukhI24L8sk2yuCi3eRW+IiZjL7bGZ053rV3tF4Vi9I
tk+025jTGiH9e/NpVE186kf7xqQofhq6OEG9GnFQAwU9FMwPb7U+6rccB8ENJXWFh0R6+67T12V3
/+T9z0ylNd7c1xI7gybt7jmRevKKg7Xbp+yAGVhRAhDKRGVSFv3z6MmevBJobtWcV00wVNK6VtFs
hoVtLjuvkCUxPTObAHOYmI6U+K3dN1FrLbh5xhhrtYARqpawof05TpP9RgCVd2xatEdOhZCQseih
nhoPjAU7cF46ey1j0k81Hj+ZRzivLGyVvI9fklV81eevanPumDl+Omlm107XR34GScVjgE1Di3Gi
YEwTKQeWTh8aEk9gpjyNvFoOOQMjPXGxxxpGxQQ51C+q5DM1Ky7VJTBkCbAHGHeTWuW+kF4wtI8e
DdlumheCcZos+WXaiQhXjUwTRfz6kNje0cXAeZYGySF6/FGPw3K+f+A5elml+iU1FPO4UxqOXUYt
6z2OcGJmf/9VNW8z/FoZXVgyN4BKQcKJTtMfeCaYh9mxF+pyi+9K7jLSTOA/nsdc86nGzqvo0ss4
bks5+n6gaQDMtGB0xc6axi3llbxoiJmKBoP5iWte7ZJnQ+do1mNt3nuJOBVm4mDByvNT19KEGIv9
ukz2rw4ztK/s+/kq3qZmtg6jqJ+nlnCJmeM6nK35MVUxMym8tlHHt9nEj1ERDEA7yfnVmUBptEGd
E7OjxjP7LkyG30WDS9SR3UUjz4LDfLUDu7BOGfYSH3LHH6slNIPT/8gUrgZZKZdj5h7SmpZvsc3p
UA5tfsZk+l6vTvqcOuAOrPj3IBsbwg6veLY0fHyoZcFToOjL2/gm7BJHbOHVWDMUVVapKhS9Ec6Z
BJqJk+4aTs5dnUbLOWkwCycosBk0ZaHeFxSHjCLIpfE+zFEjoiLXXudW3yYgoAJiO/QchvsuYbrs
ybxHwJRoDfP2+0gveVIpg3VB9Jwz8uZWCyGCgwyH2YJTA7ZnP+TFlviu+6ieG0QtjMFAOJ1pO3dy
UeuTKU4IZ7sDU/5DbMuXmpWWb61DE2IfUSssDatPvXBQAH4UYttDobHHsGoZKGoSfcHtK5yVwaZm
fktJlD5oeXvrZVuc8lnA5qmiQ1ITIAm63k+K2g7BhTGa0+jWGOnZlKHMF52YfofAiE+dIRHCbEa4
zTbymYsestcPJzOSh2R+XpNFHiGzPYm47g8oZ3DElO5DWkjzVBlJFAzagEtpGvyqalljCxXWWJFC
hiEj8uwiSFa9uoz2wNeGAZ21FfdNjclaFsPe8bJnkz6bxkf5uVZ9sbkY9jFYSVfIY2RF3wpPn8JG
eJPPcCDeESxj7SrOJX9FsR4SHzwv9NX8z1imZEYTWHX1PGZRtBf1T7zu6dH2pmOVeJgB7JdYjqDH
jOiztbXfVryZtSKXEKe8IXZ+xa3uUVzLnFVa4zCGSxPnrDe13HNAvCeieNUNl/RiO/o2FfYaKDhA
+7llSjB16Boyjv1DW7Kn6QvnmJN655XmRxTHmF/Nya/NBQEujiGQvinibS/lVKBbTXCdEdvEMhUz
d6814AXLOQ9X+vauM40HZ1HkBplsPLL2Banor3XueSv+mVKqhYa1k5FO9SUqa4eTYu8qhiLAIVb9
69qmjPBTzAt5hu2qxpe+emO6JWAGTlxkFxp4e55+efU24mAjHUwy81UL+larYsp0fKNKP7AR5sbL
Idw1YrkKRhR7ZGTv1lzmwdTlH5bd1kFKZbXD08BWpd4YAIXdBFluP68Y0xZ9tDkPXAOHH6AHW1Yh
rOrWZ+48BUskOSzM7e2t/bHUogdt2+ShvUjrwHCakYeAOxaZB5avnPFL84lEjMfD7T7JZDKCGVoY
qGZ4ZkD6AEwxBJroxz2HAnwdGWTo7r6Z1netqJ691T1gtu2PRMro56Yem7CWy/wE5U1thSTDL6g1
acqOlKk2i7i5RQIm1OtMC3+BaoCmdggWSm9i5xQ1KahNH2WNIozNtnzNbuTZSlveQc36zYn7/h0+
lPWIe/pxGL342eiio2dN2VvuuyxW26iF355zJkRarQ6Gxj550iniC7mMl+nOu42r/VCcEFrW1645
lJ71XrruDzuHqu0uzhFYm7PhYXcec/r9ii9wr+c0FoVB+yQ6LLbreCmwIb4WrAx3edm/rbEWXRJZ
ulc5JNRXMphMLzqsg/QOtUOhVBedYuRk0gcbdEdFbfBebMKqs1nn37OAGpf33yDAfk1z2MksIBob
f5qMXwkU/z1oxG/TNJe3opofrMGdDothNqFeF79KIp2ODPE6jNfuDyRbwFNqU/8w4hVIRkrGZUm4
cp2m4EfdhoX7/AQXiLV4yeRFel+qbdkRGfF3c66+FFMrcO9NMSam5JdR8dWQHoEwukD/nBH9cuiV
U4YkgZmsZsWTHtc6GMUCdAsy+GNaa2Q5hXkCgQxQB544nO4EeXm+x6jJj9JKZxXMlmjkH3ojGvez
coZfEk/MoY/EDdilezXT8ZihJjm1bl37lZkTiV6ZB0OQCmVa3NDskNygS4j4GpI6Ppb89V2ZAXhE
km36k+4CxWwHcUAX85N9dO+zHnx2OYsPppsrf7Gb2te7Fv1hiTdS2ctDkWskyxH7FbZML7G9suGa
JbbXAnU3nShcAcQLbWClnG6DpPhZooJqSzZGGHsNjMhFHIbUexlaSz9HMbiMGNJ6iDDV75qCKOkp
PixLdkarE5Nq5OCdKQfWkuzDRVIYOy/m0iVJ1tmbqfEtGvnJJYgjcmOu0RlkJ52T0ye2WwQMdDOr
z08rVMwdFhoJl7AT1NBMBINOdceo0ZKzSYAY1zn7TDU3yUcNoKPXKUUqNje+ji41HNeMeYEzLlw1
tokZKhZ7Q28HvMTIozxyskhdUpfM6U/l2H5tnaI8jNtuUOpwLq1I/VngsEI0M3/OVqbDt1tJVV3o
0EklDPpuOcBPyq9tJlEpzjgjnDSJT5qWaa9Rc3AzQklTh42hRDuCear1y9+OVvrxXMtr1c92gESF
/EMN/adtYTmq9iU/pUcNa70wWy5v1DM+rhPI7k7K9oy4rwQH2sJmre+6xk9sJP1V0lMWQnrb6VqP
vkKgNWtorzs7wjXpDicF39DRaItig5W4hk4Jjtk2yQHjDWiV5jN2JJ6IzDu7DIyfEFG96ajSMFMb
D/kktb3bU8Epo4kOohGh/dWYwScznymukv26NqtvdNkut6un76PW+tO4pQiVi2QQU0uRFjEbkHS7
NjqU1N505gIFFoSzibb0EWYY+1EAzEZLxHRux0hoh/o62u0N+EK/N6vlIscqf2hWQf+5Chwdhsbe
EC35rl3mMbBHcEvkPydcXosIorF5dxYeFVfL32t9qPdJNDEvJ2OLFAcjIIye23601oeB7xx6mv4s
Hf7puhsBN3vuGkSQCKFfDyd0MccY7prpNQYdLuFuDCQgKdRbMlQLpNyRcNG9GNnVppqHUMMGZcFO
DeS0ChflLE+TpVN0whMJ3aG5olroQ/I4njS77EKTLsw3jBphAyBn3+tk8dDWYjmMC/i21nDgNaqe
FtR0o3OG/ce3O914dCpNBXMERsOZUZAko7MbhsbcG5Kx+zKzyalHdiYuRLcYqeBr4RmXrOX71ggV
nSPdg307YP8ev6R8+3w9tlYy89pAxd5lmr13a1U/YUEcqQv/Za6/2+rvH+6f+9t1//fnAEsQ5mea
887VMy2UNcvoLQs3vUfG3rNx77+8f/L+oXFc5XedPflDW7YH7OSnqCGHUxlbUvUqemJ2t9///UlH
09tzw92VU2nzy/uf7CLeZ0nPkr1wHPrvidMCGw6onPtfLDbbdMU1CUki2eZ1vKbk/nLuv4TJW5zw
HnCBEMX494dmXIBe/f17Z6EOTW31S1MJ8dZ8eecV3ko7kcAhrco6AKQ73P/b339AbyKbtrV2/Y6V
zF+vVsRrRxj39iXePyTbr5xhvI5NqijrwSjcgQp3wMLE458X2XKE+kDSvKm/NplZ4Ennd16Gds8m
9v7+3+6fmlyz2nexfJWFKjhB42wXZ1l1Spmw9gzh1+JQmUt6HCPWrE0R/7BX6/P+17Pth1RLtz2I
8q0DJ+EYM8Wx5iF5uKvs/r+F522pf//XP358FhyFaUec26/+3804GLA8JJn/ZwvPLf2FIP/Hfzh4
/vWX/tvBg+FGGFgepIf/wdBNJKD/Sjby9H8ykBaeJRkO6WT6okouMQ4k//UP6f5TuJ5ueMhYkFlb
m9vjvx084p+2x/HjbLk2OBAd6//JwbP9I/8m1EUeazJ+kqZDSY5pBCnqf8onG0IDe/hH4qJF4rVv
m+oWrbgcKtPaV5P3c0aDeNaHKsH13OthZaTrY9ssycVbgY1tvyP93T0XuffM+E8+swP82lTrdLn/
zppzeFgUEvRn8S9Z6L9Lo3uuNE1e2bMhQBQ1Jg/gHmdjskMSJItLzK3KwBKvv0YpC1SqEEezKZuX
eR6/sQyzL+xMXhhxxI8GAIB3xp9gM2a9OxuOS5DFVDzyvX4C8jy/lI5N+2JvT46nIwlqhyK69CSb
WIROPEoDWGCkM26L42dh3dNXKHbYAcPxXifM2X1zLHDlMZIddQyuouRRVkxpEQyF6VxiLkgi0HUY
sJ5XdHy+E9lPY2Ror4WyfpjIzp5nTl0k0BovuvllV/H06hRyOqwqp/OnicUWsnyPdR3s74DN0FHW
uJOF3bJOmS+9wcYq53jhUtLH1yLmXmtc7+oOM1HpTJRPERKoIz8+NnImeA13GVENRJ3lS6EYUsvx
sQb52JYMMUSvjSQDzvtaxuXvRQzOdZg679VdmX0ZRnUYR4ZzXab0x8qI6A5b8JrpSORFnHbjlTi9
V1tPooPBOYXgU5SPZUWWklPY17lf8Bim7nXqAEImJlguC8BWxR9/UE4wanH7BDuzXIVGUIqSVmBo
Zufz1dGvxfYTcXI0KVbM1gKrS+EQTRjpzos19YfFNvoHkhjmUDOBiFJMWc/Q8g+jpdQt6bXv+bIy
k+2RO0cLZU3efMRFX13wJmybsvqFceTkWw6TkAX1x2Um8B0uN4iDkRUBCm+kiMrIfLno4qnzZvRs
o3IZxhPLu5i8t+vp/6ZH/08Xx6ZH5zkjW88BHWZZeIf/84Fzu4GsgnZtMQEhJuJYt/Hejleznyu2
sCnj3iE5WWb62iexOJVp901GqgvQJoIgjaGz/tuB9fSXJP9/lUPxRLvdd//1DwPHxv88AnjuhYBL
YUnXRqf8P3wlWppDjRmqGBdfMp3yrFB7ywJvkNcTbu9CnnRoJDyTXea7g/29ELr2HNXWpWUy2Xhm
+6VSsNcjqkwm5e5Tk3vQf4oo/j7JiUElsxhZTN8cfm47UuvjN+8XhJyFXb63XO4Cd0GI106KzD6U
yo3wh1m7oR81H+Harquq5AYOM2jQqEKL5y/GNnosor6R6RvddDJryl6JqnTXW8P6yATlNg7FsV5Q
GzUjdWpZP4qcTUEygjfVKVEYe8Tzg9RPvRkVP7VxtQI90pyDrSW3Vq7qLWZTtIjEIfjQcX1XH+FD
ZcI8SWHfMk3EN3RKmW/UcPYHDAa3ogVCv2jf2WGjgG3N0Gr1j8xQdAxmd7YNTT6tLVO6SCQ+UB8U
EAj4e1Ubb+QWVhmhJGrWWWxOL3NtqCPAAvo0UkxPElELwsbiOE5/isjsEVEP76K1ebhTAfrT1Ea0
4cnDsmX3DA6jN7BzV1spdrfFt6LoWQ6yJQixPPQMqsQPD6QGLd5qH7Jh+OLYwI0IqUToPjVYC7z8
pBHGvnNqIGBJnwRa0aHTWYuL7IgDuqv928wcn0uHWtQoT7yk6pgsVRvCeAQBiT7Gwqh3ndfBCCMU
P3himuGoHLEzxPjpeEiyUwU8tUcCIURMC1M4C42fc00sxeCwzY+u03Vk3NBJo0g5CYiEPuixb/hM
mHza4KTy2LYPMhmaoO9Xzbe0bApq5uW+2p6R1tKOqw45tIuWL2OSMl1cUIGNkggy5sk4XqRXwCKj
31zQ4uYecRx9Z4MVSKS8gPZ642t6XJ3oVYK3CpUEVY4k6iFfWTKR+C0ecvoHyIPUs56rH/ukBxbk
yXRvRJDbhfExNgucXZ4OX18iZ++0OnJBbB1G5fUXXBPHyjW9qxUh3rZVtlcTbFU3L5y/XEaxlT62
wkOP7r7/ZTbyFoW7PfpheQthGsgkaDeSA0ALe5dFr9omvc6pVW8S5MNQeNkL4qXERn9fepV38Oax
DkqzFf4wuOMBFWdY1d1b14v5xXVAm2ncAFGnLbcF+FYp5/LEMmkAxougZFOfkn92t+8ynvylNUbN
2oCvk6HEGw7/j8pCxqCZ5aGFcx02qqquC8l3YvZF18xPuYRQu2TlQw3qO4hQHIRRmX4YgnXaaNc8
DiSA4RRZ5tBJ0DF1C9lGNWk6VU8uS9IVTJvHtDxsqT2Ly7isd4l/LcosYQXEoTC31mvcsngE2Et4
UP5MTcKkVeg4+lNGGssyeyj9qvd4XH7KemgxPMRPCqzSrt+kyinrwBloHuPH/DtgrZH3GidPs7bf
Ex31KqKRjTbVfoyl994NFmORmpIcjhGjtO37ULXWRYdzjguyPKp8NQ5W9OYMXyGeKAxrT72ueZRA
MzzRgfESwkoX/XgfEpR9HPCLXKuEjVySa9ZhquUvlADywfxVrAapq0QMD81EqyKY/xa8F0GwIrX+
TEG+hnfLNfLYp8Ruj6JEF2SOkEhAEfj3M67OWKS326S8c8j6nsf+svTgKmZWtchRGvQj7fdqmtRR
w3u0Wc9avf/OxrAJWK7Cs25Kd6dG45AtYJK8xTJPGHqA3sgFQpm9hvVEjFQ0lXureLHghO4HVslY
QK2Hfiqd/f2JRFTpJ+xAHxiknOuOgqrtnPY4Ah5GaFM/j8j8Yrm213qpIVL3S0M4RGwzmO1/F8CN
H4qBDHZn0I6RUT9ErXCf4G17T6670PvHEwqdSaBDNIcrw9qG17aL1g330AAZW8Zqh08xe7EX7SI3
Q2geU8JWaXLqvXphfV4ku0ZD/iNs7y3KTftYwjMFYu5cYYiAtzUCh11TUMalcYsW1vrkLIFWSzQY
d646Fe6qkww/WftlcP5ME89f0mdrIF0UvGNp/kbbpY7ZzFJdihmyJkOHPSPhNaAqiXwVWeU5j11k
g0P8mXlZ+dxkKQPiqvqmR1KdW3N4rpwMwgmHyUObW8YlHVYNwmwvrnQPp1yi8e4RlYsOxk0Zw8jf
MOBV+UDAjEK8UMLHyc9dvtk/NmtjL8lUss38h7YOCzIZsmuG1YmfnNi7kZdNQZbb3XXjsSEB6bmM
HstkXoKk2/z0esNjMjDBXzcfUlmwsK9E/TDpSXMjqJXVdjzhsZFGQOpDx/auN0JkGRDp3f5qc6bt
3XFSRB7hntJRYe47YLABPkAuCMn4lIQYvjaNh1FqjXVivJP7msKOU0ZwEDU1PWsVIoT776ZMY2vs
1OmBqwaoJVfsa24kR2td9WOz+evLklVPEc/I5aIs0EfOchHPJwWm5xlmjqXrTF3d6EtRky6xjGRa
9LP+eDdGrgqe8WoRFu6AfRxJ/AjbhbZkRIjhl7F8X9rviLb7sNoO2HQ7aodYAdlkuuCzYElPYli+
msWaXFFFoY2qxX7qDMbfqssCcK9c8ciL/SR5YQTym2lrdckMTbx1o8DYTdWUU9JSt7SfQtU+rDWB
Ukm88XLUsczS33Os9yBArJOZJZtM3C4Ocdy8d7WA2y37DScV9YepIeFg3H7sKXjdBzDmH9k01AFH
kY6Mk4gH76HHH7BFrrGA/5Pq5OEkCY4N3qsAjNrnOUkAsqNtn1fxC1QmkRtuczBRtmk8ZDyEAS8U
T9j2zV0UznSn1F64uiSrbvDrOlP4cTlKpidBMZPd0ia5c7K84puTN+2lSVkZJU35UrcZN+DMUrUq
hoa6s6YLwzaa6uzSBVuwBzNHkZkhamBu3+7BAprv5AHhPJqCFNHcEyE4UIhtle6TjRF7/zCU+mfF
cHxvaAkNWIvmP+mDGHPlRQ2exe3vGL6xYtHtm3bTt0cbmhS74rwtyaE2wHOxrer6VwPJUHh9AXCc
phbBRQO1WZ2uCAlWogQxlfIOK1kiLa0ptxyM+Zis+OGVa8RMbvrHvAXqXU8o92BWsSyuZ+UXC3sJ
GFm/sR57vjaOE3+UvY0dJ/KUOshqZvSGXjrU3+7vyruJdpySa6Zbjyze6if23RDiZ6veo5v5mdAh
4a9oq33V6gZAWypvNl41uv/mi0F3BwhUgWvsrPqMxUP4KM7lD14ZL6+vodNQ0wdI1ouDGhfQ7/nC
ksmEvrMd/b3bkRkybAw2Izth1rNpQ+sgmaeIewtzVlWaa+CULI2jpNre6evR04qfDC47BPpkUdic
YO5p0bMmNDNKcyhpL2wCFaTT/BKjbZ0HQz/LNv0NX/0nLa6Ei9g4R2HQN6CeCdXmHZ5bxSIym2w0
D2b2fVpZJC/IHWNDd7jkeJT5vH1oe0JZ7GgQmBtwODQW2J7YOJlY7q7jYPxEpnrSYukhZDSMEAU1
eDvskmywib1xUOkGYyIJItGprSw3SQMco8hfsTSETeI+R9LZ1NUEqXXdGF2t70TFTQ9TKV4AVJ01
AQ07j8p4r5P5m1tV9WFVDPCjUmdW3eIXmefvRp+H5nPV2+5xwYJ1qCCtAnMFbKkRoSvbTd3eQOqi
/OCuMM+/HDHrD/kYJ8ie0PuWSGJNY1hPqU5xTbL7t6Zw29esN157dzkwW0Z2u0zO1eSbFdLgGyRe
bsPFjYgMngKgppR/+Kmk7EYzEaCWTkg/OslVTPtqANpodF11spLieWjUBwsyxIYjKRDK3p4Cz8aj
KjgAvKL5GWWdebUGBJCddC6CnMSHHm1h6d7yCbEN+3iT6GytuwI1uFVDlF14YT8i5CfPFjoeAr02
LOGmetKpufdZQ20dy6e+yjCkdm0SWs2m/SlS+UGV+4pvdHSM9jSXPQq+Kbu61kQ+XPe4CBMxInrG
J51BjnAaRFgpY6akVPDuy5r+P79h2qtxS2NSLrz5YjXSuomMRNF7NVcakeMnKr7lkaPvLZvOgRCq
noFwhWpBN9PD3bHKsNyflAvIY/uwpmFLoMQjxgU9bJVB8EBf+a5T6Ue7pKlVxvSZGTxJhCeiXKe2
mq1Ee7nb7yfgf4duG7ul9Tb4Wr2cWoHhjdfCtqLgORGGMl7aSiJZdrOKc8pOLums0sv9V40o2J2k
+Rlxl72l32m7xK2aKxWau2l1H9NUVy/MJ8tHoHd0aBwEfqyI/zD4HLEjww8TKfQTz0r2NENJDcyB
5rE2sr0TGzXy/im6RhAljN0oZmpR/EMXSv3sUoIu99E6dr7Q1+jc4ufBMNZ3m/RY/VptJWsI3cUL
A1BxFMsgQqPXYohofooifS/L6Fs09KQCJtuTVdpeIAflngeLNmJ0mtmXraG9TVn5hUp3gFHMZnNX
ALznLennXhWFBIcuj6JY2y3MKGU/2BSXjNlDbMLC1yrkarmZmb6OYWZXeuLiJkbxOG1DL21mlzWj
nh9KOz6kQ4yzEtDrmXA8BMWpnrxxSq/XpYo/yVxPnVe9cZzXpAHVp4kSUPeCoLEFxrH5ktRztWR+
apjjRa9yOhUW/e6C1cESzXd49AmXGQL32h7RmqaF8TS40etIxw6D21NHYkTJEpkrDfGUe7p/0crM
9lWMW25pjZvptuJ2f6/0Qpzohsl2NDBHkv63uw8ha8POLiujjEBGxmdkY0iiTs6PTTQ+rlG44O18
ovvaxbjrzkKxaEmhbVAvOypgGEgZ3Om3pHlfHaxELdOAG2iTl4hUVWAXSJgqTd+LxpPX5tb3v9Wa
VNd04liCy0LyomZw8baFOrSUXuyhU+dSWYjAFu80WCgyR1PHGVdkV8dQs5+5CJk3oXoQu1Bx65gv
SaTIS72Kn1Tndm/kDoIimzN0G+36APObpEKkB7dixRUujSZ90DpyonKCHG6mrupAJzo0IOa2kLsU
JeE6Ri8FeLhrJmV7zDnQuW31+YDk8HeJeOzSTXkOZoc2KR+FdogGMyiVV1zyuY8Yuy5ISgBBohDj
g6yM/rBO06s1Gs5lnNgKjsU8HO8FiIswco3bAuHODEBd9Pzjq0AlZcV+V+p5sIVYHqhSzEKJYF2n
37VXvsxOg8dYMzfJwY/YBMiXMhsPDW6ovde7GKzjY8fQYydH0z1pFrMfsrgd3t0j3nETgEekHsiQ
6siLbd7bmvxyMXnvZXEzkJ7sLOyfD0UpkCxoZK3NmnPkymCDvHCCNlnnPq39JjUY3efBIV3RI/z4
6iEvttzUvDRt/dgmVnWZm+6rWQueb2+6ofwlT3JGYG1JdulW9RYV2f7eSFYd6AfG6l97l4FO122u
2aICbs5mNM748jvU/+gxqh9pt/6uCADD/PNFm+G/kyR/Ms0UE7He7BcCX3ZFPq++gqJ1WCu8J0vO
OnPdlpE4Ee75sOY8nmpNN6+VNj73aKluCDW+Jqk2UXl6P+7MnwJVxlZKz+VIYlFasFFQYWtHQcQt
fy4RYU/MFBS9OhoJ5k0Rb9oitn1aXoZ5rGr2HDTEQXCME0zfxxeZQuB0LKM50McZe5doiwD5YDhQ
Kb8r2NxKkElqV6aOOxsKfleXEDnrSg/vP39KN5aa2ur5tqy/aGNfHoh8phXKR7UXNsR2ZX7Ahu0f
lyLHwiD4cTiQOuIYa3rOegH9GEbWvDNvS+nuxYDsTPNKSVPBILPNkJPj9arhiJIkxV35CL5xykhV
5/uIZK/V5yesAQEq3ppAD2zshb38mQy7ueEp3XWDW+2RUTlYUpCPJ/pknQt0CNIt8M2RhhkkEwdh
O7CtLk13ty19gzujq3VH2x8jBpV1ar7ZE+3MXDsoDrQkQeuND4BUT4JzkgNtwoSWGx61lan2mOI4
g0a4G3RvPHdRyXchZopJpZOeQ1Po8Wkaza9upq8PrbRfyiJrmefFH1ZiWfxoPUIINaZ7PVkIxJBH
nxnqYvph7iy9wHILCNi/Y06ikjHXjmG75mfK4d61GS+5TIb/OKVorloea68Dyx27Wry/hilD1Hxl
7fFSz9kYriN2JeDTO4JIiRmyS3UuPggrkycoadPObCmtcJh8mm16XhbiDgeT7qLUNOdsNXDeRFIf
vRWuLlNQiO9xBFm6Ek9L4yUoZVmiU82A1+9WzCmMbWzJfIf5+0DYLH6moZ7KULO/ZxM5CF3FuUPA
AT7CqdnHtXWm8pL7PFJjqKNXIjISCosSsgyJmIBm/SPBZPvd6623ipNjLVlEqehmEgFK5HMcDC4h
DGbWeLSZov7mGihDHa+cwpLE+GCEH7ODF9fXwjvFsk8v8wB0NZpWKBdF8nVmnJUyBb1P7k3e145s
mgezT18Qr2SBt7KK6GlzPeSifpJG3sfouQ9tttI7REhfxv9N2Xnt1o1E2/aLCJAshuLrzlHaCk56
ISy7zZyL8evPqN0XON3yRRsHDQiy7NZOZFWtteYcsx2Nc1912CN1adoL1nA/5bQl04XE73wkD5P5
VxR9STGMHHxwUitcQHS8F4KhAf0wC3dEeAqAYkiWL3pcXvyCSkiuRCPwwIZRjcawj1+62UH+PgbV
1rXq+uzrL/D9r7kZIW3Vh5bYnp78qjN2QU5gBFoZBH4SnbAMFXGAVpfyvGVzTkml1T0BrGuBlx1d
/mjgqL0E+kvpGZ+9qkJ73cYRUpPRfKiaYNfHLNVKWU+ZlcWIqH9J+P7434Y3EbWSboZD9dT4y3ZU
Npp+ZNpY6csbrsTyhN+6wfUCTmWuo9OSem+mgS+gQhFB92AKn7ox+cL+/141KnjJWLmYl+BAg5xS
YSlHwUnXJn8F9Lk2VIp4Ni11+yiw9zVz01WNcozTyyC+xIv6AW4B0PPYWSc79aINsuJpP2X9uA2m
EstbD8pAWR37uFdswTk0m3SqitfFLE6NLWGrGURyqaln/hsyYs3qyv3EEegw+B0iVkx72yU3gS0A
wcttHBP8ZrHuEey8at99kQaMDQJ/OAAoljeVFm9tjQ1JmvZr4/zsQB6iXvXN25KiwxmTfNfYSQEM
TFRrB4vhRSzqk+eWIcK6mmaHBW3LsqtPpuRyDsTCRLMPJZq35WveeIh33K8YQD22VETtfli4W2uc
MP/OHFCCodgXDANPJuzclL6msAnkrRTjSKa0lyVwbpHHW53n5vQFavyvMFsoB+m6XeQw7UyW0q9l
bT9HKb2brKxRNo1sLHxEBsL3pLsNJFzQPrhwd1hXrEb9JgxVtsNl1hyXRPZ4RwlfLmP5PEWBtw4G
M9qRsIC3fYJNj1PkKx4+TBnAwzdWjpMPKa+BhUBr1PQqGShOmF6ZyN0UNvW3GhT6OQiXcXP/W/ZM
5qKI1FOnvHhGBZ+M4eO6XqgncDCiQ5kf+4IiLe2rfePONxKkhyPBD/Z1AHiOGnG8cR8me2510uuh
KDnS7T+F8ffGmOEMW8D2QknThJqIxAw6rFfHnelTB5zl0VjCqYB98sWtfs5xlDJrq2iChw4G2aSJ
z1EPQSRNi+k8jVSMRiOfKN9owjICXLCFb71ica4lCKMcFjR5EylUD8c3UYS3xWWGLMzIBt5lsqQc
SLSzaEQYirH2l40b7T7WzvBFosDpX0OFE0mOXyCv3jwCL1fQlZbNnMgf6NvofieLXIEfVi+T1wRn
mjk3zPQ/x75Uz5HY0sAPNq52ryntYxswtBE05G1aLG6lbb56kYdpQbvfoGfBLJ8Do1nP0QzYYRKP
OMh3SvvmsFw8phjpHAx1qXbWEdlIMgeXuYfpLsT8uYmhjDASppRosOZVWPSU9ur1mPYs4wAr2z9N
eGNS7eqjvkl420h80Y4/eff+jYcWK6CvPYGtdgfOQ/HTMvELphx3GKV42kdoaUehhbVQaY8hw3e4
Ftp3WGgHYnv3ImpXIgWJ9igaNW5Fixn5TovHtY/Rw9BoFll4jTHQXO/fRbgdM217VN6E5VFoMyT6
jq8j7shR2yRdbZjEkhIx2ufL/bv7FwM/xWnAmFhq02Wk7ZcTPszm7sjs7oZNHBGdtmtW95/1+mej
tnMqbexk2orcTps9x7vvU2hb6P0LWOpo16PHWd3/GGrTaKvto762moI4A5uozaURLlPyLNOH//35
/TtL21IXbVCVGFXvjtVem1ddXKyOtrOO+FrZyFlitdWVMyRicW1/TbURlt/v4x7DHCu0TbbRhtlK
W2eh+77ZKL0QFeGqNfHXDtpoCweq2tjafGtpG66pDbmGxJoLx2l8ybRdd8C3a+Hf9bSRd9aWXpsV
IVT0++jF3wre2bXBItjhA060IViE3ttI5bWqq+RThWe4HJPPAg8xlf+JfrJiKAF4LGpo5ahZ7Ftt
PdbMVkubkQsN1sCd7FcF4+nxZ1l+8/AuWwz/em1mHht00ASo4XHO8Ton2vTcRt4l0DZoajtObdoa
HeOR7rRZz/V7QhyghS50zlYWVZwfAO1GFzxrq3XsxusqM7+TVN+t4rfeeve1MRvYPxbAycdKYTK1
0fbtAB+3wBa7dgZS0ss+N7DiYPcOtPF7Gg6ONoI72hLueN8WHOKzD4FssQokFbjHc1zkbMXtg4uv
nLIVmPqq1XZzRxvPBxzoobai97oTHbv9U0hLfE0+BSl3ef9gHCZtYxfa0F5oa3vKodFAbrlGCX3x
Y34hGoZvJX54UxvjySndsmmsaR27K9nxO81cV4WY6bWtvsRer232qTbcD9p6b4QeYeVbnoe7EVY2
4W0jXvo9m4IC836sD9LY+AMLQ/+Is59UJKZWnIe15d/G+28zz6PIET8XqACc8xaCK9yXoMatviQ/
J5xlGiPQa6AA7gW4dbX/A/2/QyIK2IEY/gA0uIcKly2zY2xvGlFgZlOz89rwbAvfZvBBcebIeY38
Bmtg475KxkQBHtCdQ6bc2oeDEGQ/M41FmDQgIdGoBHrHyQZR/aHQGAUBT8HTYIVZIxZMWAv865dx
aDqMZ83ZTrGBdWXXUnc5LzFJgSsLTe0WXyEtUExTuIiwcWZ7cAvJmr3jLxfiA8f2nZ2ZBW667MgK
TzM+3qEN5RPQuIgCboTdApAoFlS3cOf3wvCfAg2ZSDRuYoA7EQ1RvaXO/GlpIgVkCrwpJZ5EYBUm
1AoFvcKHYiE1zoJhpUTam256jbpQGnoRQr+woWAQcLYWGouRa0CGgpTBUPKb5jvU0AkNLnDSC9aV
khznFQP63kAQrPeYijaKxnAQecSpXqM5Qg3p6KF1TBrbEcPvoObElQ3RYx5Ae1C5APko8UAZZNqM
c3rrPF2TZq61rpsg2NBBY8OxK7JKRNe+eBoiAr+4TIGKDNBFMhPMSKmBIwvkkQICSatRJFTlcIo0
niTymwsJ9aR/Qi7JbJpNJvkmDXA1NHUAGboeEXm9tozsqZIwVkIwc+vFIIIlYayDncZhISyZlZX0
twJLPDAOJY3L0rZHAhWAPpjvCt5KosErZOTkDITNcm3UwJEqsS5qmvaLB+GkCD9hGjjkBb2U1mqj
DQP3l15DXki8rpwfRZQzXZm/o2z6jjEB1qCGw8QIakhF9XZjaL41My0fOhgrYIif+xE3kf9a9IBm
FjIxNHjG99W1KhjVhh6NOGcu1qVVbVx93nRGF9KeN4Ak4xBvyjHbD/Vbe4fcKHA3DdybWQNwwHXt
Ko3EcTUcx4OS40DLobD7kqbZuxUDgHNZjMt23gbJGO+htr/O07kR4TeblWhDLPG0w6jwbNKujyXN
ZUdS+SbZVxBROB9r+0ddRZ9BqcCOJTUpzSYO6tXyVgTFX/7QQbmqzuEgj1Hdfis0JWgBFxTQ66ta
VOc0h2hGgBTqC9hCgzHcLE0bSjV3CK7qe6FJRDlIIoqP6kK/9CfqgLdIU4s88EUDGCOiSq1tA9ho
1ISj/5anaaXrv/WpDiQT/rsnF4H++wCdbqpCyDSvwxORiptkll9qrwarWSK9iscI9w1xubQltCWj
D7dZjkEsM64Zhf6GpL8EXpTXIZbEVRlxOvrDk/s3WVdr+XzIo+h6PUS+vhNoNuk/iO9OuMR+zCzh
lHYSj7duf3lwcXZ+7Gxp0dPPz4NrIHqQeDqzdZCxj29rXXgMZmEd6sj7kBKlsC4KTM7enp//8AT/
P4BZ3/N5egSEsBSaH6R9wIm8voOudHIo8yJycThNlGRVLAkURZ44zLMRazJ4Ryb/I/ommI22qB7+
+2n8pjHmbfJNk4Q3xMaSENt/v00WaWBGhPTwhJqGIcWSraGzbqrCfQPhhnhJf5g1ALGwyvM/yBv/
zenWnxBpUpJPBqG9hVj6g9qyiQK/Rh3snYQeSXeMC9MkkVt3JIZn0a84AkaHQqb6Y+iW/uz/l4B8
f2TLZf3kyjU9B0b4hxctq7Qqc1jxGNyaR2RfJzUamwCH9UFFyX4eyT+2uum1XOQvmPwtQKQbeZyc
9gC60TFMfhVTDkmXBJFLW06CGXx/ztN2uLpu9b3wOMSjdfiTPPVjMJR+w4QpTenbwuGS+ShPnQta
PgEn45PoW/orxnIadZumYuiwyYQz3ATsIKQZ2Lk3DmG76xBI4AUBLhZP/Bc7VInpaFeXKGPmbiiF
6LrD+223T7Wq1bkni7Rv0e/5EGeZGyMiX34Wo+z3Y5cycGA0sSoQXMDhi9HK+R62rQ6nJNDWPaPp
653J+H+9OuGYUZBJ0/dthowfPqiqxKbHO+2devrGq44beGXiYGyG/msnOAkmLQ1gy0+/tF5m7v77
sX9f3Xhs33IxfTD7RBL874sEKMKI+r3zThbx6eUydTtEmgTK+OHG123T/36035cr6fqBJTUsOWDZ
+vBoUH7tBrWkd0ps4y+wp5/QeP+d95RZBXH34V///Xi2Xl4+3AMu+SQmHHAuK3oC/355WVM0dD4q
94RF298mRrrmSLy3OvyXVa+bHXpEkFS0/SPjua7bEpmXYLetJE3AO5289cG6RPXzXTRa1EG6LgVV
1Uh6UOU6O1zH60VF7mPUNSfO0MEflg/79wVUei7LF28YISe8in+/Ajg84TzmnnOKU0OTRGnfp117
s3oZnSY/mA6WZXwVDMK8AJg6gircucVEj03LEUeJQqQmiTvsE7Adc8A4w7tKo/5sJ3X0upSfQrdZ
/gAV/32xhUAXMNrlbWe///ieBzZxr0vtwrHoEhr8LtMOF6jJAQXgEeCxtSkHPOm0wqPC/AON+wP1
/b7mcSX7nqAB7Tvex/3Qp3nLYxf2adLugaaEVmJJlDsDgbUWzn9o28N8tRS+RidVzLq0pradzGmF
xm/4w9Vu6avrw9WHQYYYHMd0yQ0TeoX+x+48mAlkywC6Ru41rFdaPbRozc+N6y/eL/UnqnJuOM6H
hm9Uf7iz71lW/350gOS+i6DOZ2Dz+7LCrEuaEF9PtWl+oydYoxwR81dX7guRPy8JI2jhFrRAQz3C
MdMILbIO7Yy9Nz8hbDc3rPfW8g/wIdxHyNR07on6xX0PMpCcXoLTdwmDy8fJsW5LzBGjDmGg49Q+
ZwNZuC7+wN4ezL1yAUermJFbjab2IUqiraDPssIw4u6KpmX3m71gm1R5sEmd4nkQ6tBDWD4zlNCD
P3e2ISOxgh0c0qlW1kw4nxfbSL86jumgUtnLrPItNaNnuNEdMRQMCkcrBJu7JpPL2iR+NF2i1Pb2
o86Ii2qDgPZhfptGcTBSVElGkT23Bgc3DrWXboBrgB6TYWdHRZX25kLq5yAvpZ+/qCi79V1sUZ2V
1h8uF1tfDh8/MIxQBKIJmwLivpj943IpE6rH2QjdE6QMeV4yd4/S4B1ouXwalHmWETKMbEYzkFoU
Mp2rAD2WrzBa3aO5tAyXacFGOL6V3ef7wBrpE6BlZFhSt8e+cXFolkTtAr/6wxN3f7/jA9NnlSWR
LpBC3q/EfzzxKB+QrXAGPN1loi4aE/Dmv3rQte+QSd8khJs8d/0rLvkQ6xPZBzYebxUAdKV6sF6R
0BAywCAP5QOc8WRN91mgHmwhu+eGOGYR2Wle+jliWrUdmPLtySvEclQza4AeUFjBV5ESVA6CuSBk
ImeST3hBdLKm+nY/WSnq/ktxwzHFwhhM9ja3Mf0TIDmenUI8TQazkLz90RIBd95MecKkkCXz0EBu
w6sZ7Iw3CfcGnXECLlFPyxZO94J3+LEIp2LV4gY7VAqdl2uP3/57C7N+t+uQl0palmRB5Sb+GOpk
Nh2IV8kWlstDQLPnofNVs0XOhr8o0IGVCvyRpeM0ssqpCBrwrfUUI4rIgjrat9kfVvd7htW/rlKP
3EFuGyxErG3Ox+fTJB2Dy3ZeiDtwx6PfIanw/e1Ume1DAvPGU0+ZKkGD1egeJxMbNVCOTekzeEvi
qrv0iRVv/vAW/Xbj8JRwNQmTGAt2y48HKLkA241oHp7sOBHITCH20q8IR+YNWWzRnrGR1/meOV/p
989HLycm0xzss7BISvnDc/ntvK+fC1pjizAIDq8f0z4K3Dl1F8J7dyM89ZwRymOnmn3CGHA19nxo
IXzJbcTcc6M8w9r4Pc/NGOvHKMvhZDXFjbl+yP/TO5uGapdiMknPy7S8/eGJ/r47eRwodFGCuYkC
4WNplos4mbzaH09GCyQP76QJQN68oI4lW4Cx44EGLJRsNP+PYRgcjGDfVNzaQVLEFyN5FgsmlNF3
P8VR24IXS/pV28riks/jNYbYPPbPdTMVOv/xQQWqfmGFKM5MLDEcjfXW7lmGq6yrNzNk6+1SBd/C
Uv1lLsg/q1mE5FhBTUKKWwLoKxGEu6lDc1ELq+MmJL5VggmjtN4LlPpO57tHt8FG3s6Fv1V20wGg
gX7lxrS2UabtnF76+77LtYrMLw80CwTyIC/YLRVZQH26zI/c05h0l/FEbzRE3mjIdeW45XkSjIXv
X2o1q90AU3d/L0AqBnqoX4UCTwgtbpal97jMSBCGbdH79idr5jifwi0m6fUb7CUm90m+NRxlHXFw
/mpN9CCDWCTxqu01isFxeH0fPN4X0ZSm4dmUw8vc9N/MasEbYWxHlFYXQLjPnU36VzShpfCd6BrV
Xxj4p3gOguDkERR/r6STsIWRjII9DQbeDXaCdblE1oOVJ+xxRXjoHHf6w5nj94vftaj08RsHpPL9
VuwmJQ4Z1FzdKckE1RrMA32GrgGG4QHeGQ0DhHH+v9/9rsVt7/jk63DDfjxvqsiEBzjF7UlmZP4a
lXPN+yE4p0aZH9MBTvcixV4BoyDJXgK3T2j7ab2C24NU+e+byv5Q4JAFw1HLZifEDOaav91TJdYP
q2ldh9G08QqqoLxwE7EFuzRskf3usW84Ry8Or4bTzxvt11hI2jy6lR98hrixi2G8t6Ucr0lSvnMQ
oXFsG+saoeNkFJydAkb5S/wkGP9ppFMPRZe0+azbVtNk/2mlJ1Xt3ycSh9dCpqIneC024UCu3pv+
sbHDzFOJg2j7FE9NAv89BhRXwHGB2UNf+/5nLIvW6f5dVpJ+U8/JcfTD5ZQqnNDgbvkWvC7f5rLI
d7MwPk9TtpzuXxJO8UjcJw6erbu5/8g1SPBxaF0A5lbLyZ4yBgoKlgZCOIYgjdhkGQaKR4LOAFwz
TEmJvknclMzlWEfh/L9vTZQpRkTjGee4OKWxhDfvdb+KYDZOSbVM7O9dv24LgPvrYqpiMD8DsqVc
FAdwGIfUIK6JtLPwlCPXDiWAvWKS5Urpb2fMQgwkTqX+cv8OjgoFpVmafMWdzGFVmE+lqzDLtOmL
Ch3c0mETHahFiTPwnL0tTWQ2U/zS9GxarGIo5prXQhUIjQ12gRhEmh9/igvg/36DnY1ZAnpxw0tW
dhu/3p2Zf9uv0AtiuYv6tTvhB+pnxjJ1Tq6HkXy3iEIORdE8LE7MAbxNpp3AprUyuyoi5CXL1xNa
EpvhxnNqDQRNxP2mQ8uynUK4rnnOgNWanfYc4Ana56zSINGkvPiF2NB7Dne1Q5q2Xkfnsb45qWZ+
RZnc5Y6KDwqj2P1ZMgO/lszej8A3k7Xpl+6LyuxkE2RcDZQvTOaRCG283FAXQ1T9JUX8RHFRI7m3
iStoFb0mVQ63MGzM1zQyiVRBO9ySVPKC53+dNdxDptEI9qWuNjYxCdqo/ZxrVEb5Y5MimK0yFFje
6HnHu12HbctYRSQNAHMeEFOoEnv7jF0et9aBazBaTWWMeJWUjH1MHhJRXJTTgQsbq+t+4J09KDEC
MnQysE8N4DI0NtVmrtzigspFq53ci5uhPIvwUewVItc9zi1rlSjqp6DpmD2G3iuCMXsLHzPaVwV+
yAwGn5KJwfwn+kyP6BGrFW0ooHQyB61oF84hothHo77YWxW2pzkZ14w+srKxvpaF+xlY0FdJvMsm
7mN8pbjij3bf7ozBdw8isrDyRdXRM7H41zGuvnawvyCc5exc5s52bJ3kAAhn5EHTvp1uPM2V8rDH
/92hNDNkh7J9rhpU6hjJnu/G1FnLcqcmeLXRdzGEoZfpcvS7lFP/WFnkmpdGWm7liLyKMIovKGHh
Tksuo7u7OERhe4PQg/EFsuuPNv5uRou3Dzor30MM1W6v3F6XaVxha6Vcx2XA9brYTwvKmNcRjfgq
S/IYcRJ/JF3ripHHYrU1PXQjdBf8fkTUEoP0SlpO/SAlgWAnMj10jQkslQgUMeB7JlIezR6Gv61j
zDEu7FA8oxfg4Zf2ZbZzf2O65jY1MsxeHuy+lJ13LTNGntXRgbfzApkhWtdtQwpR4pAKtTBhLXOt
P8J6uyHTJDexnCIgyA9OVAWIhiK99c6w05WJBLKNLzRL4iOEU5olJjdEKXpj14qs2yhgCJuBAdbV
szuaOT7np1Gy4ftMqINKoNDDWXCGeJb9VWdIRdH21RczSbQyBcNJjrDyEpRPVCrqQqs339KADNaN
nwqScR1fIxCjoxw6Tple1LxyriWUrHSeODFhWQm6a6l66yEQRoon4hnjTrHCDMUa03VLvhlUQEPF
mcYzrz8m4dpeJ6acbqlbzjcUVDFXwLIaRr/ZuU4sb0bUWY81N1NDObuOEGOeEnzwuoELiLQxLqnE
TxwxJOvNrxVRvRH6gdfMDkJ2ynneqDp6REAsX7LsBxsDE9ZOyJMqqHqoJJvIxraJmNfZK0wWQwjH
KL0Fk9W90pa3dmYDpTmLy/w05dG5mE7kePtYS9R3YqjbfVKIaB3VWb9pkSWdK7i6d/RyE3yP++gY
4JM5ZQEiuBnx+y5hrL3yclCqbjsUn4rsU9+J9YTb6pygJj8MQ31iypieDZctrg1cqGVlja7RB+GK
6rybiFaNAGOj/7Cq4LFSMPrhgbaQ+9Mnp6TVp2pu/KounY1h4knrUZgfk6I0j9FcfGLLZ6FCo8q7
bdLoC7oeQxL6tjVnYpByMYCrnGHwPoI4O4Fhv09T0xoVkSO7c40HN1n1wd5oau5m030IUvEri7zN
LHQgps0UIHQnd5ugmioj5t0IZ6vzXHBcbsKNVzpv5AjYK2gI9k5Jl3Nznj2iuudjSImvBTLtMAEe
cX4Z+yjHKIBbbIHF1dFoI/Ycpm4RQO0mpwJXDHEFS4NXIrCyc2te7d4UD5QtaNXg0zyOrcDJj6wV
bZIttpKePflh7abybXlBQNdvK+K+dki3zD3v62FQ+byrmmw6uqLBc65/NUPhZG1pWgvSHcnNMQHA
wrBKTBuK3Kp9aewItG3UT4gnbo4r3JeGpbLwOyIJ5qrcj4Ma10vrYTgZMiw+YS/XTWjCdJ+adEtG
NV7KudOWkeRCQgWqvGVKv5vBZy97cJLe/+bB2+jcJsevVQFZncbhBZXa+q79reBJb+bY/V74HqrC
NI+PgaEgXBvOtSidedsO7Y2S8qedNAc5BBDozY3DUYrCaPqJnAP3YdE9+b5Oc6ss9+D0/gMQzgeb
Hvej3c3fZqcON0C/L3ZnBge7BXi1CKS2EfbEdR+N1p4j2rZPFu9AzFYIZ9YkUsKh6ogdsJwzbQbV
DUQzm96xyBpwoo3zch/L9EpkR89oIc6l5ZswUXCowbuosjk7Wmw9Reh2cijgqdMe7axnnBxGGK0H
wpGCgKBAwaNYRT2ePaKVkii2Lu7gnReZ/2xUGjyEyIIEDZ69WtpbM4mMlxGCgQ6X/qRTweLlXM5B
/YC+DEmxUxtHJs9AXsw22Ga8HQmQBlpBEATm9LkKZHx1sU9YsyUvTett5CLA7YXj97uzXJEoIpsi
3rZLR46Qkis3gCATKLW+D0NULUiKHrJN01jWZkLaup0SekQVjWio5Vwcvjkes7QmK6mwnmq6I2n/
w3R3DWIEpw2DIzG0DZDjOkOgh+GekBpA9DXW91FbGHGI4hNuBYO6+B1p8XSolbihaC03c9rWiAD6
8ESRh04ea/Ta0nFHIfbMfWK735NQiKu7dNqolB5tM/8aTqOzYx5qreJC49Hx+iRmqc6t770EOfkv
TmqcwgJiq1dRgWb1+FKKzjz3xGAzRJ3XaoZ1X4juYGH7tTmaP9Pbe4UtbJ7zBb3KGGbHPMkJ38C2
up19ET8gJ9mNC/ZmACX+xeoVxpNxSE70H60tpoz8RFuwoGB2b56RkLSStWAcK/NxYTMWyFuPQsYs
ICp76Bc3eKR14iUIKBMmgggsGfs13fBG969+8p7ugJMo8wnh0udQRNO7PBDxhfO+YBlH0m00qt0a
3Pkbo11M1IWwfkkWa86Ls3Ec1R8ReXSbSMjhyQhAHeNrvqreIFMkcqEMuV62L2P/MTWddm8UOaaZ
BR8jzAKEKl3y7g/ZcpzGHsdqUDy3VsaGVhgvZuTU+1QQueQ7KeITF9x0mYTHYGrq53IBlGAR68nO
GR3CmseahuzLILqXppg+e9YYPtMtQg9VZ/bjgMma9hCAmTntEPNlsjh0BKtCOAqw5g3LOenM5dGG
b71qi9F4m0X+iBOp9wz/VxinvNrW/E49bGxaWxHgwXS0WeiCqsw6tlnJ+cbh2si1qQoHWFdjOhq8
brwI/KEHr5Hv0AFsnGPnRjElW8K5ILS9qbeOG5DyakF3+lsE3AEnQDzKOBVz0cpr5vEEx+dT49rb
mKiIJ9TYMOViSaRZ3D9JUfjfR26wYMEW1JP/cSKixXyuPTQ3rCbHJJLYj6c+xaAe6j2DUmsq4lPq
fPUajaUsOyTJdVdbG6VD0Ts4wMe4mG9Rs1Q7x1nCr16M2mYCuF6lwy0aHO45UnIe/IVduUX6PSex
fQuF8xi4Ex6QUeSXGS81TObgVQo8jsj7rn3j0L+Y2ye3q7unYUAROdSLs9b1w/26HdGEr8cWhkvX
o/ztfTE9T6BiH9JeBJ/ZfYKtO6OHx+izm2uABAP62E3rwxoOxvm4GNR5VNifnWB0zkZhYrAkFG/P
J/NlakuXGR2rbZia6zpAHVq2RfSkkTJ1izh+ziYHQJPm7SqgBWM2HLwcYzdtQ/mSy2/h4gJAsYKX
EfzK31wRbmuoqEvCtq7HBb2N7YmrDfNiFTJGLAG3dE69TcusXdE4Q3NVTsfCVOyTrQOiZhgmcADD
tuo5D+SNAHCRZ8s+yCGMWnnlXNhqZvgQNgKkuvxFKyPYMlWx111b9GvDnuajaeGKCCdX7O5BDaIS
O8Q82blg2HRUvrrYE7DEiSGLdNsbvw7xbzojYc6yeq8CpBqTqYx9S9r9vgpN0ge69DzTkL63t4B1
/igHZrgBzleyJcP0gsWapdn2XhnBv47l/NAauLocTnBz2aU4Hl2Moh3A1KrF62lBNzdBUGuWUZe6
nwE0L6umy7ttqF1NWPW7x7oZOgKYAnxWlgQVrIY9/mpCDGl+EWPafbdVL0CSDQvTBJQ7qyHSa1g5
E8iAfDlyqQw84NO5tB8Ylk3fchcLyrwr8tzjaDttvXBE3h6RPosdo3sYlcpOlgpPhcqrs2yy90g1
xj6PJhwdDlOwSjAPuyOSFPrZLbKteKUy8sRoQT3AxNnd00FEykEyTNv3OQ5mjtrosmQyrDrC24+Z
rQHcxFBsAKSo8xApcSI8lYZZ5cLzrGRycYtzHS7RFW7uuMMEAFOaUQkScDAnHkNWN+Y9JGApIGEY
ZQ+w72Pvt94hCaeHCMHlYbLtX347u9fClJdZ4ovoHDwpzZyOhxhZ5sY0xJuD4njrUVFQNA3LeuD9
O/jt51GyNNiCbb0fx+c7CIqzkcmNT3QlZLY7ZgKpufUQkmo2NHF7Ndz+tUG1uAa8WGxr6YUU7MDK
h8jKr7SQw7GaLqM7nSQ1xKkGAdajrNui+M2gannt2U/tR2uU3TP1OZenNsgWpPzI4iSzwHnEl3uu
evKAAWVFN/r3G8jDzdaPInOjfGSVsxE3l7ap+3XeNo9W3c9femC9DLrMiGhUhOgOrjUfrvCD37vn
aIj55MFD7EK3ehtb/uHdeugSgrWZiIzJsAptrAj1ZYOrYpVJ9bnpxeuADRmb0QzshMjiNAQTBoNo
zcr/XhgxHrTcbq4jj3kMRvezUQVvnFVWjSNzyLwBx1yaGvu8LTHQ5Om16WDT6iqzLee/G6V57Ylj
6Vu7zmL0urjsXabuWgbkJDZ2zIG3z19C8ZcFjAt7eDNzrHIPZlPZXyQxJUX/Hk14Zhx/DLexneOP
tCj7J1vILTZL0LudinY42w4R7phsER2ZgLBj4iC+4hz86fQc5HwaAyvPaggQVDiCEEzjVrNfM0FL
zLJ67+ey9so3YxHRtYpLqh1pvQa5t+oi75sY3OHRTsBmm35+TpviOWopvBzhwH0JJ/J7HAMFlpFt
VeaBXU1qeUyUfe76aN52IyHIg0WMsEGsopeV4pFa9MIlX3nddGTAa2+MBI/x/QRXsbpaCdOLBNUx
LylA0AaE0R9KNCUq2i+m/yu26EfhysTo3SMLGGfuVTIJ17FP/VqNLDtBJ752XOurOJoVOOFhwlll
lNvAnLcsE/CX1Xi2Z0agg9U8/A2C1AIy4E8TkQ0mLGdBV2JKHZKoXTrv4cy1OfTojMsKO0tGs7JI
XwJP2ys7hIOoffeycYwN+jeyiI1QcXIGQwtb+4prbCRydylB72ARWpbpL98DzreYaUBHcIq1V1Av
6N3PmqCKAywRrOfD8m7s4fLg+AkeRrsfT95ojzCJ42Fzx3dBFdDpZsj2I1uB8rZp1t5FkwyKs5NH
85LES4AubjTtHb+lC0tZJ8u62zsjx+4gp5xiC/IG9LwlxvKVGrKtHVXlaVDZ9155yZWjfLNqPZ1K
zrnpGFfqaVTE9orOZ0uZzXvTlE6e/pnZEjZQWNGG1MCBRIjhG6E6ajeqnJSrjHCX2ffbbSBHCr1J
W1TUiNAm7sB76x2/V5AkqmrYtVRbjcAXxjWJDRWo3ZQX41evs4+Jg+vZNx8w0ZruVB/LiZHZDHAI
6MoauOl0Q+IJDbxlUmq226m3BWhjTAnSg0Ftmk+LzKyHsQUQ0rcGju1x5N6hEJW62MlV+N6OUBNk
23M1E4BMoAmR32Q1pScH9Nd6kd4+18NEE28eZdSInL5q9sxPxJE82ohsxhL904KxilDgN/4O84vd
b1WSWJdubB5swr2PxowBnF76LThVj2uILR7dopruFE4XoOFmt+msmvhTr3upc7t7ztvUORYE/yy5
UdzaB290nSc3iy6trH6YMpfbenDAniNOoFEh+x0dX+u1Yas6lkw9qra65S4st/9h78x2G0e2Lv0q
/QIskAyOQKMvJFKzbKfttNO+IZyZzgjO8/j0/VFVdarqoPEPwH/ZqAMdSZZlpUQxYu+91rfGGDcf
+HeQZgk5W/b8GGfgLdLZW/Ub8TV5zGrPPjt9ZgScPh5cZwYXMNaEzCWcookVcS7sRIf5nh5yIBoY
Hgm00y9oVhnS1c68sZ2x5duYzvcClxvG4Srb4IMUXzSPk61ltmt2K9S4qsfRSK1MRmG6HrmgpTFO
VP0e+CmALnjxDMJba1sSyIUPm3CYfDJdwiJ61jXNpF3tx87bOP/0SJRjqxRRYppTdqc3+UfkF++9
TdNkzp5bYhW+msOC2xT9I1iP6mzaA5lwfOUwTeXMLBZ1z2oVWI5ZXFpAJTuBa5u8M/ziyCgfGxtG
OCfOp5KT0ay8k82maacm63tVz/ELeoNvnlGFYH6bT5t+p0y/eoUnLn2vq6vFCdlAU3YxSSbCeuOa
B7tYPkkAVVgbMiZXYrBeouiNiug5p2P0WMpUBLFK70m515lkxCSAKIXBdIzTAxv6y1jQTteSaH5q
Kp2vTzfbeLxr+P4RkWn1Qk9KObL9gsfrxWQLdBXVRTNjfW8Uc9GfZpX2TIPqF/Lf2qBOm/rNW60I
0VhN93Vd6l9Go/iGn656mMv2V9FDIzPHJNuno+a+LrO5EuoW7a6c8X6k42LtTEqvQ9v7xA0Jrb2T
00MPBancu1kUCDdBFEyLbQuBhHOVs4IK7K5OLw3q6VMUk7KVzeZpwSKDnweZ7BElJ40uP9M3yiye
xmR6jUrCkRQI3UtkjGextkaceRjYbVPM5WUz36Gjm+9MTmWBNk10dfv5a9pL62GYeeKNxUur65Hd
btYxhO7r4Ulh2Tw4g86XY705V1H/pPtHy8n0+6xU+9Itja9SjaFr6vlbw3Rln4Gp2DWl0X116/zI
xj8YHNzumzDCq8zxCKEGVKT2YVTz2wj05EX52MA93wuHPLCzjgD0BRmZT76S20Gfoor3nO5cqh74
MH8bBwjJ6IykE/wO4Ot6J9w/8t/n5wOBXhv87/zHeh2itdzDrTrbd+aD95y9Oj/pBptEDhI7JTD4
Q3JhbBR07CDiIN5aWHRCn7MwdID5AN64uYzefTw+oWMnDInYCVSzeysIw7vw7u0OZ9nmgwDGbbSZ
wik0d/apPsYP8cPw4n0Tv8DesOutHMCCtHO2eES5mTzWXdjbjD7CNN953yfGVQeS588w+B/M5/at
QbSOzwRPFKGuzZbGddQGOMG0btePe3r5uFdRguAg0e/UnM9bu1LPqq92LUA03FIMKvvKqw6AEId9
lPQWVvzG3yZi1o7eWNxhuyvvvF69jeRC80V1QubW4nvKRmDDdlYDDZqSAF+Ul4yw04+yAgbQT1p5
nZHcPfSj/rLIYteOQ/bKlQRlUinZY8bZK53krd0gQUhtVeMtt6xXMTh0zBK2m0lxFhg+Cl7E02sT
ksQKh3X30I0BjszTQwq4Knp6cIlav9bV6AQ2WTin28WNYl+D+/z9pqsS+ogVrp8bmf5G2P+LvX+7
lrYcGn2eXwzGaScmXxdNXXI6t7vanEoifJySeTnX/u1mw3TksNhDkHiiOJW5C8lDEaqGJ5V52W7K
vMfbT5aIOJzYbugQG3lxihJxcRkQ7m4/jEgtO9WDLE/rKxhHU/vb/VXh0oTDg1OMRn66XRDplvPl
5uKv+27XwNqsp33W7AzXsrH+zbZgvY6WaE2EWl+/HVfUlcx0t9KoyJruq1PUynI/d1nTnvXK7Pcl
eLfFtv949raNi9//zr/dl9QAnIyG1AjmpF+Xola7xjUxMrUq7gIWNIhQWl2cqHyKU4utMyuSZY+O
0eTUYyocQgyqzUz/+8XtPuk2GS298qyt7/rtgnksvdPYT7mcnAncjYZEQuic9Qc7hrLVEH5AMGNx
Ghnv/64d/P9k//+U7E/Z/zdxSfDRffyvz4IO83z3kZMJcI2L4rMtu49/5gHcfutPtL//G6J2VLK2
hdwaBRfi/j/R/u5vlE/4PjxHB/OEDeQvtL//m/Dg9IDbNld9touI50+0v/jN8n2gT0i3Pfp3/z20
P3/mn/IR3TdQ3EO9Z6gIN8W8KdD+Jh8RKvXzzipAlOpaqep+W7l0t8+lBT8jnFtcrGe8VOITT+sC
IcZzM0+QU9Ur97lOzFz+cg0x2j85EkvtqxXRjXwZq6Zrf8mZ2M6PxSVK7+cAsbvZJAuZH4tYwJlM
1cDspvY8ykWSJl34qWXlZO1TY7uzyTy3bV9is6BcSNpK9dAWWdTXszJBoT5UnOiHrfqJLGjHlOa5
UkN2n2qeIAB81LBPDaXW5RtLBxB46WEL0Bkt2CFvdE/NqPh6vNV7J/Nsc2/i5WXUkZgyDvQ+K951
z8MC1rlEDARNhnN7S2aDT0YkSE92OWggjE9znpg1t+CQJ2SckmA/RUL9SrrBxESDpm+dC2CidFD3
fYHsDFVYl/lty18jzgxLprSxROdJZsfGh6uaVB7BACWr7CPTITyPaZocR0XIFJxE69EaMZgkxCxT
z5au0a08QpKqmjJKv8M2JwBBs/xMXTs55IAKMjditK1bVgaqYlFws5AN+dEbdn+4AgTWLCzmtsgB
msbGfGLAI5JgYOOwup/d2X/oMayNRBR7tXjigX7101GT+ir9Mfuho3Js921aA29JmqYCVGAzi9vO
tujeHTZ/UShAEd7lPidH04zEc2Fg044NttyAnzHb0fmEeAivcDJPqWVaXwonE1gA6EUQam6URbpt
68j92rtVNO6KoeqmL34P35FzXpIkgWmC4T81Df9UhtACqVFgtCb9UGvpnOoBe4wdk+cys9w3dVut
41KTACmwEiX76l4t7byJtaF4AI2leb9sdxQtKX/LCHKTRHgfnkmJO4PEp8Zl7z/EMtbOwJ+wIOem
Q8luVdXiQct2BrfbYuQdiSvF9+ftE2+k91FlYJpDMnxy4AS0k8wDiJrc3DmUW/pdVQ3GE15yM6EV
bI/1NUP3LK/aJCf3pbAhxhyg/3jeKeKMIiwGf06/pGGsV3wq44Y2y0h51rNzmhlqOlhrTyn5bd8q
K5+fBleIRwN6C9HoMUsfcOcH3Z3lhW8Ak5LOtmlw6bSspi6Lf2aWmT5rTTvuxwICE7Lo+Hs9gLqb
NNM+0/6r6I5aEQU14VlmNXWhiwY7pEQtq82iF02osk6csc3X1xhNO6oaGi9aumBgi7XpOSNVcj/G
XnnO3dq9TIqYND8aSWQ1XIfsHys/NrYcn5xaRgEV5bwFgZYcZC/Mox5J+0Wf60htlB/bePLEp5WP
8wfy0ObOIlnuS9mPxDoPC1tdwyi+VMUgeT9aRdt/aL94pey/D5lRHXs9Fk+KohclTu+qq5dNPBDQ
y76dRuNbXrQx2SEJE9KZrwo4sXQn/BhEjpfkLWybAilILFO0tezFgN7Jiyyj2NsglKSe5Qx5j9ei
eC8mKwnr3pcPjtMgY22SKHRtt8N/gZVwmacGVp3ZMvdl0OKjAMDy0DVXwaG4H6DV7SzMBA+DFWkf
JuFNPFVZvcBv6B68PqHiLrQZflkCrQ8V15EUxoxzg9PBAo2tB4zmJnQ2RcpUip8gUEmi/8r1pHhq
iFa9MyZPAeHAAuMg28jNo9Uu2ivSVmAhg5vRGJhnTMq6SsHFigyH+0DrFSq6DEyGQMzefOSyA/OT
pETwRTeE/p8g8ACKAl9zzNDT4+LU/c6JMP45lGIYHGB1HyJpeluTucM+zT10Aa0NGj2ncbBh3o6p
g4bCj94wE44QTMwNoRZPTPqdu2ayWwBJxPdFfD4HjFD2EZzcdDSrToMqkmi7SglxqmNjOqTZaDPL
NaerlpgZq9UMPY3kZn7XX0HQtvujGS0NpkIdX3SxtvCbClGDKar96JGsIWK/hsTpNHde0zE5nCv1
NWqz+ap6NImmqSc7pAIT2YHEzfp4jU+2l3fbhNY7vDYylNHhmfteWVCj8tl7QcmQwIFL7DOOGhoc
KQYb5DPTlyhHgM974HJKLhKCq8ay3Pv6OscHykxfA+GYT27Mfm7oKZXmUu3oAcZB0Vhqp0mjONZm
iZHAiToyQCs8W9ncn8h4IUkvg/7Scd4MJ+nSpC8H47A4QwT4Tw5IOnE0sSB40BUsbOlyifZ1VdER
tAhT6SBI/qTXBN8iIbascqFLFF6Z75EHxdsqTZC35OAUPW+cjloKaY48WiZYCQZI4fZ84vM8HBUT
0EOR9yCRhKB80F206kjAXsnucr6mjWfea5HbByyY7n70k2yXdzhIIw3LNl9vTqLdHNEiY7VAazXv
akt4v5Sly7MRk5+rLVrzCCWOvrYNJjQZYd+giEQ5kC8IThdPrqxkpknw6E79soaeDf14Dze4ImU2
H+7Ivmz2CxjTMHOdaLtMg9wnFomIRUwkZK6TYGBrUF1pM8QTrRAxbONCJifM8e218rMYDwsxlkAh
s2Ai1DoQJakyfo9tbYMEbznL0mHbviiYfsgAQegNK1PMWY49EdZgv0k7cMEqBsz46RwafDMI0553
oOPaYCLHk3q6aXZdkgDdKUbATYne79WYrwvIiLCH9Y7Bgk7scWVwlOaJDLIpQi+VLLhRIQ0kYTLo
rKGNnl3iue8fNQ0ov50vxWExSufYzbjONXviY6+JaJRE7IWt8LUDjXs7REYxhXHh9PsldQZ/Y81p
+1E2FSwvfbD2RTkJIBNTP+JwrCv1ZXCy6ph5nsLF4bXNKyj/ZSfGpbqzsmTMdqA1TZfkOcq5XZu2
bXSdYmT1gR7LrN8pw/HsA8FR43LxeJMYGNaL0z1P1lJRR0V90wUWjbkri3pWboWxtqkda6YlCJyi
j3eJ5Ru1uUGIP9sRkXqy12b90pOI9V0ug2Uyjrlt7f+nq6D9Z7kWB+3/Xp/4R1nNDYKY7v/882b7
+235Wa41xT9uhLf64kv/2cyPn1SF/CpP9Mcj/6s//KNK+U/rGyTj/3F9w46Q/1VV/M8K5/Z7f1Y4
3m8EZRgGNj3XcEgbw3n2Z4VDDJnF7s8wqTr+SC0T9m/MTQRmWZtnwYSKnv2P0kbov9HGdA38JXjx
Hdf2/jupZSYUkn/WNrgcbN9fX5kjhI9Cjn/s36XxsRvXdloB0siGMj74Y/feW84d9Q4Sz2KKTh7f
Ix99xj6fsNIkcXGUE5Reu1P6oTFNwQiLTTk0nRTQF7aYhXT4DomuVn1kU4kE2ug/pzziVC0ZVqc5
AUijHH8N5drqpdBgvcZkJdNlx4xM3wiQqnLez27Th0ob7kTyTZ/LXQp3O2Db6gV6467CWlIPO/Gr
oZWwm2x5tsYcpv4Dgy4QIlX7ntcIZOgrursZ/QLSnY3qf0gl1LbzrCenmIZtE6NfEFKlQbRAeNGj
5ZCDv5r6ii3YGnLGqFg7OKuqMUlRCywEk+4S3Li+FmV3qWanD6zA/dZamKHH6Kc4w2GXMnL5Q2sM
n7l8J567TsQHlpw3JZL4zi8HdedGlFGdwYLmTtF8Ybs/IowbdEBh+REXH9TmoiU9uEk0LWx9/GZo
qXXCL1oknbHLi8NJF9pCHTyAU5t4zrqriaF/9uHm2ulwnTmJH0o0BnkUjw+ZWp48hzwIM0nTJ0//
Pg3lEdfn8NmgmVtaQrmtHkWRj5lAMyK6/4hfgnoMbonOY0kSCYqAPEgd86WIPCswjfnZqIp577cN
T1TWJH/MLkq2IQpIXTt74zg9LC4faCXUvC8nMhhX7aK9aNmF8xGeLKKihacJrLLNh1AlGAQePXfq
zi4X/zzFj3mUnb3IqmnsaN5G5wmTvLYZEAEbH7H5A3Mgs15Umn+Ym/QU+WazxzavwRswTnNGK9P1
pGTqFf8YiENij8GFrsY/Lmg+YUr6183bT2+Pu933/7p5+0Fkkes92dbldkvDKb3NB1aKJulX2fs/
/8bt+arbT25Xl5xOXi2dx7/+7u1lWInXkRHTv9aizeF6/OOF3p7T5qhmWoxl5D9+ebffvf0Gkn7i
2HRc67ff+OsHt5sykUx9b1f/9vp+f6S2EEyOf0/KdIZw/68H/u3q7YG3P7MApsTmS46RmZdbaOn6
5XbRGiakm8XDBzay3owkRSC4YYY8zGl3sn2b6kHC68gviATSv11omDPAWyOzhO9VbmVmrb1t7kMA
aOxEtHfr8e32O7d7CSSeNwIIMEoIIsQBAbGql2FtmjSBRVK3h3m4KI3KayoLZmYcSoaea5cIfgiJ
7FwTcKRCMvIavMZTd0ZpfBr9cTkypBpDYo02RVrmG904AE0UF0pOcdHWC9+OzQvzWsn+OGCBeoWT
hXNj/ZHZmbBWCfqLXG0+F5rNW00DZjdUo3WR0rEut2vMYyP84vPjqoBvqe0jjQNrgbh2kYU2bCPM
YLBL/rzPhWcrekJfp/URcxP9aHzFoDwVB1RPzrnKC2LZRiZ9hkrRja3v+zIp6GdJhbhSEf3iJzsk
MyRZtDb6t8zTL7dH3S50JOC/30S1mOyrMf2Goark5Jl9jBHJ9oI0rE3kz8VpcaF2e759bimAW6Js
DjnJKZ0hmc5bxQ/4FACx6iTfFbpRwXJLX4iyIEeiHvNdixse0FpugiZDNiAWdCtQd6bLjNJx7+fl
c17M06VcL6bExO1nMBGG+zERj/xAHSvOhD7mp9FWd+ohHi0HrhtcS30o7eMUl+DkC1ST68UwJfB+
CbfSJwSbGRpjryWjp3B5wiFmO+rEaXkVxTvO0uzCVl8fcVc0zOJ36P6WizYbhBkTL3hpkzw9LnCT
1MJdt/vBkdYb3fLINFgflqxH/u3a9xrci++R3JUdRw1MGjU/56lV31r4IxHJaUUQkKVD3+5yZ6tD
8TZi9MgDcW2XyOeVyEVLDgwhcF09EXlJIHuOFm0Chz7n48Ei5qIKiFwQYYGaD4AzxqpK2C+3A6sR
DOkcRVAEssDsWpNifl1aTJPYNBpqBW5aWtvuZlznm0Gf8yuAmjIY3ZJsMASVThvJDTjNL+ATHhq2
XWHpAlks02HYpBJ+PITh7NinyACBra2UQWncu/aaqyuy15h5z4EIhHvw6cbBXPvsE342Rh12Wp6m
eSlOFFfFaY7A08hmHHYLWp6w7gSOq2R9zNjSoL9d+/3Ov27ffjG5RRjffv5vD7/dNPl4diCi7m9/
2jU7F6A2EcL/9gt/e+rfrxI6/rWNTEVQ2r9eye3v3f78koM/wzwfVVvpxJBV/3oRf3t8U7TG1sSq
tZX6mtys1XRxbxce6T+/X7vdZETR4DL8x323H/SDpfaWxYjV20PPMbdNBOCskO6d6GskO9kUop7k
C+d8p8v6HfF5HegkhjiL+844arj2CXixlAALhpffbDBjE/+aYzZBpLAtsAQr2CpASbPHfTrAM03d
oCKDHcwdSs3OysJpiRn2Zdl8zCvjlU7O0aFfAm0eOhFsO1MZkvzP6nFwioMq5sfOAHiFN51/s6bu
NcbvfWrBoxQx6RkGmMoBUQBQqNCRubHFCklqoLGQ9ZXhK4uj7kDYautGZWAYJz9pcXbQTD0i7EDJ
y3iv7Xj6EtGw46LStaX5bSwShssqcXdYo3O0/1fXrHEBde0z3nhAZq9q6KcN63J3gCKPLdWqJzoa
3l2CuTRNFYTcXHvPq3zAQYuwT07eoVapic3DyANA2lhDsX9fepyBkHhYPXU4zkZpDHzsR7S2/aYY
Wp/x+NBuId3GW7uMjimQOrYoNFSjejpi3EepESuokTUVtADXwUZSHJU9zDTb9Sk06lbbQJwDxt12
06ZGTB3E7Qjtkx1YtGpEUuF+0fgcmrhNDlDP402eSp3vSItWVynehDH7qIb2mM72vpdYW1LxM17N
I7n+5BigE9FtX2dN0FLJ228oEbC6RNYQxnOKXghzdZTlzZGwqCyINW2NTEqfKxPL1rQwYO8W553y
UEKNatrdyOHJXsx5mIk9uSCnfS9e3J4Y0SWjNaSVLWYK+E43Yvnkfh9dJD8msRQpRs195dDF8Zll
MCEeA3PU2FRMgJfJLuJfX73TNlKBf3W98aGilR1GPcGZBplJdJoPaGmrbZagBfS6V4gbn6r3DygH
68CloscR4Rz9RRx4xwQaPzlt9LMBbP7acTh2sa8jb/cpGmhlUnuUm4y0JqvUm68AVZVPX7wrf7k0
ZqGl9foZz9w4Fh8lEKmg1ctDQ9AIY/Du4ifOhcayuhJEsae9yermTFvMliBbAIQOKDnPIh6QKqLr
rA3xPi3z/MWhX96otLnGI8cSik36B8Tr2R0HqFfp9402POX9Cd+OgSXTYfu82OB8IyxijrWek/2v
vtL6sCaXDppzBEhdZPsYtYoQPFC3vXKjklxbE/VkkMrpko6ugC3t75XN//sEHJjyq1G7L1bS8JWK
5GFodHHoR/OgeieGP0vbo3Cvci7qwNdPqOqzsDRKYl95jTZyksKWQIeIuctl0h96MR4MkJkiYpdN
GGUg9MOABObFt7uvaNM+JgduCPgvSVfHFHugrrWwnI3WcVqx8dHTLlMS6gipD9hU3ZA4x69TK7CL
t6SfVBm5Uk2d7lG0OQnv7VIAwTXHvV0I3ApE5O2YAVjnJL13yLfd1Ep5uPSIz6vIU50wYFIcEaHj
y28Rqp3j2E7fRqYl+Da7O4V8+AKx983rSO8B2ka+LpmsBsT4gzP52sekmmxX4JqJoNMH+czrTrAD
bO06j8Oc4OMcNvSOSPkXOyNr2FRlvDUrRYajz/vTz3M4i0RDPd4wPNJVFcSeNENyzK7rFoe24dax
s2wPeafbwPSHG4aorpRylYDPC8JD7YoMK4447afasDO6EjvuKB/RIHpIcwdiK1yORw1VJ60cYOqG
W+Jnw4rITr6Y3HQ7fXiyKDbAHvyDzTmENi+JmAWpEkSqzZvCRLAQNf7R03+RzBQdYjdHKCElRu+0
5t/eJ/cGjjOKcN5a09gXbUZ320W4rfFpJPYotyKufkr7knTfPQG93cJ1HRTx9E7FyiQIfDf6Rc5V
nkKaydYuOiyVj/YlKjmCxXBtXIJbGRcEmuXwrK0urkafbwiOH0iRXBCepuOjWtw3LAbIICwPft16
xmtXzUNXJ9+MounCLEKzw/5pkXW6JgiqlUORc2InWAWmT2g3YKXRUv6U/clbougJbQMZWA858ckk
W0tvM0vrF1GMN6FPf0CfxzDEOXGmGtXGfxMrAyQjrY85zrupNclpxu+DjoxTc/3WFCxKVtf9qmKs
6jlvNO6XwQzUWo4qE2CIhi50yeJnMo2oLPL8QaxJjbGe/4gMVkAfga3RkKlV2+SCjEDeSwLZVv2e
hJAs0J1ZoL9Q4PVBuYLIiQIrtnmLf8EoGIxlpJB55LLH3iPdz6vUH+XYX3W0mdBaNXwisiHjMuN0
oltv0sxe8LfT4jaSjT/RQM8I/1gGwqGdkYEKcYFUnrVNvF5hV2UAWR+OHKQo3DAAUaIknAvn3cr7
bruqPRKjXZWiP0ySaYPeGjtM4PE5cutiq7c+cRfltk4FYhHngSy3ba+RitIknkuT1Kh2D5VXMtyo
nafC07+kxRqJrNQI3r/9mRXygPsEv+tk/3BoDj9a2qeXD4ce3NHjVNvxZqEacggTxAl5qOzhW5Ow
sfDQNpmSnX8uPwr86VstrYdNriRb5AUM8BoPiHGsxBowm8QLLVX8OdbWm9PRN+EkMmFNilICKXh4
FJ2zNX0qkyYfImE/vodsjYWxCJyB02612vdzb9rCAQWNnKg3N8ZrjxtqIyYaW6YonlVB00Z+rfLl
p1qqNEytud8B5/i2gAE4lGrNXl3uy5LPVUnIY5QNyH2m9w4lG0O0GU83chg1PcZ1tzVk8cMplqBJ
UDRXPKt2IIDqHbtEGtjdGns0kOiTNMj4kxiRORaNPLUYjFvzcjdEDezFtHyH9Yz8NH2cR0TlNu63
uANUM8zNnoGGTSdOfmWER270uuUyMWVtrIYF2kioTrO19l1sn/A83zu5tdyDuUBhZF8ZdTHlr0G9
+fawqx2n3vky3vkpEGCi+bZkUMVh0y6v5GNXm8GhBJqwohCO6N/P3gzM1RbnwUVMyYwPJ7kfberG
X/YTMTigGyLGztP9PP6yRdfsplwrtlBkrJ23MM4lava1R1hI59t6Knr9ZVaN2HuKEj7pr1h3xFmK
E7rx8fiepgvCPofY6LjB4AWMzJxGQDgm/u/Zqr/5LotqbrufWld+SqIfVzyxv6lUzCC9LZNQ5WZJ
PMxdSZQosUK0OjQ/wuxqUX0qLz5a3tGqPO/gSVzMEbkrwBLG7tJ8SdpFD+KYuKrMKxfUAhYBoYTs
ujVJfyVREWfGA18PQi/fKyeUSyaO2pg8xJYETU+c3jZHPV34qLoIa7ew/6w2x7aL2F9HBwbp8n4U
THSqYdvmjfMU99YvExTUZoqljYIRuBqn4gF2u95e2NeVqfFdsWnqoRXAxGzsXVK73iajKN0RzjQt
1x5Pd823/4Tkl74D//Q5mfZj776mEcqO1MyHoMf2HKbiYkBTzWFjnsqlmcIiH+MjXJyrrsmvRVkj
2l+8ZtOgtghcJ3/T7PmpGxggO1ONmtZv3miGO0eQQwk4o9T80dOZCWxziY+dMF/GuT43qFADoxEe
4bL3mQEZHDAeq25/9pOeRVGT6DgqAlUHXCcwvDZEaVmhqGpSYlHiJlFJRpsfzJMjcc3NzADxsm6G
+mEw1aPuW3ngIfLbFlP3rMuLYxQDjEdAD+20hLnJDCo3NRufKZkLMoeQbU0rRxZsBa3S1zYiSrWD
m5naVDhIyO/clk4gDJx7J0eZsjArTqX9gNjpbOfd1VC8HDZVV94n4oGie1MBgHI673VGhhFMZftS
+eNjWlkvtejZ8Xb+EBRa+pgZxEWoarbDLDRiQGDqPWNujxcqG4I0IcYGxQqtjf08jWA9I+9Qaeqq
e7V7XvrECTboHZJT60FVMHe6aAtcTOa4E4AkN05jH2tjIACtL+6yFqfWeraoKsI1pIjEoaXLr3bj
YH4DFZBsUSSosBLm3VSAmBxUKthKSy/0NfNnhUPzTBEE6J/mf4Usz1/sEr74sZl4OldVZ8aXHqQW
JKv4qV4Getevjuqq0yS8BSniBk9I8VNkT32dwrCX0tt3XvoYm8QDzQ0ZXqhAraCSnyQMj5da9oxe
e0ar1RToLskzXuVRfOHhCtFNF3yKRb6DhnWYchZFomzZFa0trO7g0ScPqXqcbcqe2MpJYK4d0of7
qTxErcLCzKkD+G66HZRJ9m90L13rmibesONIZrw+jc8mJszGa71tNENhzXzt2fVlC46cIXnaHkvk
MP7SszvqjmOSH9Drn70SBD6qhZyldc0ic1xselZPbm6DOnU0bbb5tEhxirp7ysojYWm/In3IDjG2
Vs7kyL0L8Adwqth8LP6p7hccV0in9wNrIePVdNrWPgbIvuyek7Y1T62i6CGCxzjnQ4PLHsCSpaMf
k9idgB3scKo9G44AIFV3j5MLyVIOK725d+jF4WLfrGAyLHdBG7G89+5p6Nti58Yzm+A1gyHjgDLI
OIZ/WJM+YWPnia08BKDDElgleBwBRWDwR+LLalkT9LOBM/Xp6maMC1W+xcnBQ0bEYmcl6I3sd+yA
nD/IfDDSCCOn637Mssq2XtazD3bHQ4/C3KffvJX4c7czSh3dgprDO0ZpI5zNvIyHYXKemwimrdFD
26w6onttTv2Ied4kxq1zVHgvMmp63uOCbs2aJiN6ime9QGRFIC/UBfWlMhYcHhhTJ50x8VK/C1rW
RvvSZNjLUa6V1yXWZj6ib+msqGYb7XtDk8LQJ3FpjRpmygIyUO68vHYftQwiKd33U1dMFW3AOaIN
YX36i3yZW6LNcgUjiO8QNCSxSqLbfGVJvCz1HZhTjGuqKB8AUtS7hb15WDQvBXljrCc0clwt23UW
QJIM3jGpN6ij88QL6kWP9sOYPwsZ9eHUsS019eK1FfSAF3iRS7oQiYNy19TDgqFRNWdfFJ8YPe6E
df5BjGyhO50exDQR1uE7X6w6+YU9937Ih2fcZm7oOow8jI6QKL6VCQXXEIqPFnwkEA4HxzSCgGAR
TrO15vg5ozI7glp7hNZ5KtxpH3vmtdGjZM/8j/RkLF5JjA9C5DuGky90RUG+WN1jt35J6UcGM/Ui
On3rNML6PiMjS78THrMeahaGuXFmTCcifxfjxkt6DeGcstBmLQcPQRvSYhJk/I4j02ekutfdcTcm
1svoSEKr7ZaqTC2/FrRtYaehsqhxDNU/IjnshRqf1jiVXk4/7aWf9greVuPVoAjQzGCSgfcu1jik
yP8FIm/aVbX9vojMOLBsIqHP2nnL8OSew6IL8xk7Bcpv2D85vsN2XR29WUOQBHbGr78TWYaJqHoW
wCp2cQRapIca1bTpF123nsdsWlPp25yevftamylDSCQRm9wIXdJwtvHy3bDg0U11c1aNjyvOplSU
jWVuiHsIM8tJLkjswbNMVDpjeU9Ec8T32oeaMwJ2qkT2rRGiClVlCByNVrsxTLq29Fg0wMO+f8h7
0BA6jDDpzkfRuGytdTQL1k9EOs9N1t9naOGgU00fBWFIG2P26tARGDi79kp7MgCXkx20/Glovyc4
bglkEO/4vEGOMHs14h5omd7qR2f6yR4zeXIdpo12P8DOKI8oR+gCVj5F+RgOKglT26ZoixHUSLpg
Gzzz7ToV/VyGNf/PwpDhsiOv25bOy/+l7kyaG1e2a/1XHJ7jPrSZwMATEuxJiVRfmiCkUhX6vk38
en/QsX3OueGw40W8yRtcxdWRiiJBMHPn3mt9q7iC3PFWEUQkHyAdT40VuwKBCwmoNPZOwsvPdOsr
DRHkIFL/6qBo79H3wgzHGearPmBwRXm5kiyeq0mDrJyxoPlap9GXDAsIwiUZaliJdaEaMiKpD/HZ
7io33PEBWhnJ2B9RxcQH+EZbN4ZOlWZ4XJNaPasOtBjzelhypHl3cY27bUhIgbaZQZVuvYt6nnHp
zM5qKIz4bGuXFlIx5XV+byftWRU0DxuZYvKhdXxEQcztaL2WOJA2JPAyf0CrFVO+OlCC7B53YaeN
4NQMuecTQ9egS5GMJuyZY9PgRe6ApuXatk6MxVHqYUk3vGuX6T+Eow9rA3zVMJTe2RLPWYzfJGuX
41ECBqHQe5/1aZfrxQcnq8usH8xZc+/H2rubcPX43qS9dxW9sIFOwU65iGqtrL1ocA3WE6iFjXLI
qi4J31o5xd1QfMX4mlbOeECo2PGaCEYcQJwPnv0zFn3uR+WjlV3HXmGGRxm1qYKw21Qa8FatsIN1
7ShSTugyaNqDa+3RQHEORdhEEZj7NIHom+tXl27priD+kxtqpKjPrEtsiye8kTvH7fpdo7LGr4ZZ
AtLHngfKlBP0WQS0O7Gflr5VGbfCVScnQWxT4Ys9xNl0McGD+5VN69GJS6yxFd1oTFLtFG+suLjN
qfnBbMpcSXJj1ITEDiuPkcZ0oUf4KbH+2URe+MDaTD5JQBPFY9C/BE1vMw5KGyKsY6Tl1zgHcYEX
H1AWkLI+JPtTyw/GDAbBtIYrk/+WKQ7i6SQxqBpwdW1VRqN6qFM+iwXZYtPwSuJ9t5m7lAuc9vij
OlJ16i56oRKxfJObGj/hOqqz+DC3tFSV9h6A+A5ae3iTSuw0fRivcQsozBaoDZVORjRiMVjEECF2
pRuRdkAs/JrxQL9jF1/kU9OH5E5gILHv9Gjg/mjRO9hZuBbm2QFFtwpV+dwvc6JvS0i/eEqcnDSm
Pywi399//6RZHCN//s73P3FDzU1X37/z/f2fv/3nf4uZYmP7jnU+CjxCgTB4XuczKjvNNR//8jB/
/NX/9iHdjNAlXbWm/8cvfT86u+GSVb484b88yuJNAh6ZUKXBuYiCYD+kbkjBu7zEP5/fH49T4CYi
JcaDzby84u8fN01PfrAew3v9+yN/f//HL36/ktZ1PiJMpZvvh45oPfEI//VX/vxT3xfu+9soLyKC
3CEQfX/75xXVHaPYxZZxihvtOSAkiWkjvco4qd6BwUFq0gVZguggad4N0WrINE4uAzvmZJqcJFM2
XROmUD5wKKZmvt3B5dR9dzK9Q2IRVqjDMQ87OmEgSp4zVrgENalthD858oM5KZMa92w/kqynWObz
jBgjxvcwM7WgT/xJoVAWRfHs9fVeWehZHPTFAyJmPLbOjODU6dM7XV9GJgqCotIkEVnhGd/laaiT
n8sIo1EEyCR9dams+YMEOCI/a+c8mvbOQ0sC6ZN8oy2Bc3dWjo8xmwkzslDo+WTjJUtO72rMg6tu
saAmEoWARVI35yMgZnMlsTVRAHr3ULvpuQ4L1tQ51Yl3hCuXb2LL7tax2PXM4lcFZoQpnoe1EEio
Qf2fxi7/BM1V+iUjLquSm1CHjeJZ7XNXgMEOU8Y1kpt2ZWXTgY1tr1XujkYaWCShPix6eWrU3tDp
aOvQnM5Ic9bEQnPudQmWcuJmVyGM30SRtcX/9gNZDieHbosukcQnwHj21AabeGwYmdvVS56Jr3K0
Jn+o1dcoc7ivqc3CbZXDKgnZA0Ei5ZthfotC86nMKG8rVjLM+RVxmK+9Thd0IgybPCO0wfEal6az
HxfnQ2FAPHQbBuhJPFfojtxdreNjhZkWBLHhN4rOgG3BYO07VtMh47jRS8M4dKPtrWatf6tHstOk
nT6NAXWFqJI1w54fM0hkGmmScRRcED/ss0/FpgZZcIkKA+VjxGLET2f6sQ0VjRZnTTQipBOm8qg/
71jGABghXnA6TUO37PDka4+wgOAGB9thRoZZcmrFy0hiKgxVARQwq7ed2vJTxkzkQGF6Le+72XvB
PXIEIfmRTzHYNaaWdgT8eMJO6hiZjZZHkl60aJ5EJdvVX9SH1z8A5v9S9GT/xkXX/tu//jN9nzmu
MGEh2HijKJXQ9f1d0BcFCEDjnuYU2RTWKh807yhTJguxkV0zHXVHbAdPDn7wjZYX5Jl3UbAFyS92
eV8aa806IMEnzB0vCYSr/mTkmnezJ7WaIpnfp9wIpWwfWQrC/+WJf7uo/gJk/37iQud2IOTEEvT9
//7E57hohKJHe2AQnB404SDXoJ23miALkhVAFmybuMz0s+jeSSLCoi1yAv/ni/fPuRvLc6D/wf8W
KaRLlff35xDXcSKmKIf923fqHuP/ITWS6EDlZ6w9EMf7EjwowJVHF1TrJe71I6hsiIj/Cyz/n8OD
vp8HIGgPm5yOtFcsqs2/OM7SUim7SWWI5zbAkQOz6LC4wFudRXBsk7dhxo5ZZuLJcMP6Ak8BNTbN
lqHClRy02mXwuvpMQb/6hjCHCGbYrzJ2dANDtR2yTKMINS4BYc2B7QCOGdFva62JsJ15OBkStV9g
D92UmK+EOwz7CcJC6pXy/P0lXv5fl81v//Pl/2/u3cViZxsg/pbkJPlPYtRe71wSt6PwIAwTKDuo
rU3ikYZohHJbYdiO7BmCRj1ytoQn4JjVgYx15vvZTNk+nYs8JGpcH+294eTDAV4xBJ0QW0dTBcMO
NpgJKGp87ANQTd/P/P+18PkCALZsy9/d36XO3/LlP3XQ/x/Joy0+qWQV/Z+/CrD/Zv98gXyKe+dv
7s//+Ef/oY2Wzj9MW/A4psNMz0RP/F/aaNf6h5By+RzgDV2MnHwM/lMijWcUd5ex6KSFMA0dRfV/
SqTFP3g0+OlIx1zTNIX4v5JIf/+Vv+aZsJIyCJCSx+Rp6LrLC/7rh9FlgFGWKiRubK5vBJ7QCEqL
ZCOhKMTwWkLMCF5fIE6sucfkCcJmag/Gjo4hKuXcCrojYKj+OBrKOpjyrhwQlTCI2H/byEtkGBSG
mFp0ORzzSntuG9qeg/Y8G+S8Oj0kN6a4GZv+utcJixGDH4AulsBxw9491nr7KMxnAmMAYPEBWMny
khmi38joLv09z81rFUxvgax0LFtGxvhzeh/ba/zSOC1dhvE0x4O2kmb1nrTh5wRn8pgTNhBWggas
OLttC79MWJtBO6jfMdGhsOODbdgWabaSEpyBdMFzpaY8jnqIZtMsmIQQIFAWkj5kaVvUgf0ythCM
jKOJfZihyWwzYRcSgWpYzQqNJyl+RfFb5jg3UDLeMw2iR030C2fw+iOZsmA1pMlDo79k3he+3ycU
FwR/IyAwLA+Y9NQds1agLXX0hzgYmm1IQNcxXr7kzirXEgvJBGmOTV6FIN9C+rPdEotApsfSH+Mk
aaasFZoe2PhWjjD6I79pCvst0Uaiw+HhdXNgr9OY529altg03PYkdtdvpcMsNCtOSra/JyLyzlUs
4MnxsvO+145YmlbMJuKr2QNRcYKCEFlHY/WNBugGXri3VBjfw6X7qsYBJ8uUzLhnAu9FMTV9Ucj+
KmUgJdKjlTnmxl6R2Y2kKcx9OxXG3k1uViohbDPHqd2ILh3S0IMbM4KwGoq71LsqRgZHhrEtnBNg
kVXxXCmulEcGDe0vdFqGHZ4GSmyDHjJQycmFpzhp/LshY/hE6aIYn4bGex8gcg6adISab744MemH
Qq/bYzwhK5igo0nefjfT0X/Q/kA5+ssZvacxMnZjWH7NrvYZzUG5Be0zbvSAYOwGj1QGaICurioc
a1csKQPG2BxNoygBT7lHl0IvnhmS5Lws2iDpQ0m4zDalWllpeT6iQXHXLPflYVLRKW3oXSGkNJjR
5o8VeIhtaajPaULLy7inOXr9cA7FkKI/4qPmTDaB7pjzqKeRJX5/afKJZobmkvdb0J7UQnzWYU35
MRi0gbvlC62UVT4mzv6b0TBlP+LG+2Hr+TloMO51eILy7mfquruwQ+SUNGQPt7YrId9PsAobfd6Y
TvY7j5P+j1s2pvvH8sI4Iiq/Mpm/ImwLtkG2wYHd0tVzklUCAfQwBrScNNkev78EWnaIaXrvvlEW
7UKxgAM/42/Aa1H6kuppnTDHXqUD6atLTDGkIKq7vL7gpXomyXyfNFO21lOnxREl4MDgvgCiGpYb
6DYEgENsO5V6e2t62KFzIu5cghLJ3HXuaqLvdsLLfK0CT1RzZmqdCH8kbMUuDMcjBfJ4NLExZFQI
h670tqCZuoMS/X0EV25dmfQmB7p/nFdyfYPegVmxVu5lrwESbu16jfC1PyaDa22bQYeIsygoBBNz
2ROy/f08Y+cRS9GIib2f1+QVMGEuwZLU2MijMfpwo7bftvySIQFYN3mqEBjQzv/SU28iqIAvwWyh
SntIQRKiWaAPjWe8AKJ6tKR7V4WSSytAZpVJfpjgpbaTVPtvSkWtGZmfBzike7gY3tigZ9Po6WjF
x5jTx+6VcQ2hPNHFRX2KMvRTSTPeVqVUSMXplA5GfXMMVhoN/w/9pVQepZUuTnASDDCLnXEzL+Wa
Nu865kkCdqTpWncuSRVZJueTgaeZm3frTo08zsTfNdFU7DLMJQyTRsmK4PrJqIwjpJSdIJf0aDrp
l6lGLL1L09IZwTB1LWa9WujbSKWH741oauxLGwK5V2ExnqcpfSwQc+8C+tBp2TR3E8ntD41HboHR
NC+qKVm36vbH93doEJOttOLZt7pXnNLGxSSb8I5eS8P0RyMcwEiNPWP7cF0EIVc9EBE4Y11Dc2DY
Z6M2f1H2HfOmbG4pfCUbWvPgdvMHSqs7vP8VlkWUM1xshtO1Z71yaYm+Vt1J0WSj7uvwIKTdpUd+
uS1mWv+NV5GSnGFTXInACM0VtLWaPC7PdwED7NxkYKiddtx1UxD6hQ3jW880bMwWumzCBeWRG7/d
euTJrdq5BIsYfZJS65wgRi8t28rYRFN/bebZZcmvY247BXqLz9SlnMLPKkgIUp/ScZ8a7oGcUXlk
4CSOIorPIF3cnWzG0i+m9LXtbLKKEEltNVFY57JLUKfOkAPIZqLTXGr2JshA2LVh127MNnkRKgsh
HbSTj7iH9rJBtHQeZe7RqxmrOnlxxubXcU4Kug0oZLGflGseO1KxVxPHgkdH+XaQtfdBUd1HXkmP
HV/xLu0YeKZI3NeBEVfHPPti1gQ91OM9rVP3xOwayHDuPcWjoe9HKjLWCTJxZuZ6+2yRoRkEVVww
tAr/+wdcwmIjoYmxKKGsitNrFJtXTLHDI8GTYle24UO/APriBJSI8IriAhJjFcc6HR386NtA957C
EF2EZr2AigreWwfwXjyk1aUxUMwn6SOhQ0dD2sPRJdLVNyajO7oy7j4aRV9/1FDst/nGarMAE6ub
Ehec9bsJw/xWb/AEDTboqAHh1wMToIOU2jUZS866I/CODkDuqT156HdJsm9DDqHgo0vFuzr3DWWc
4e1Ht3sq3Z4uSA5fwVXZh9Z7D5YmOCYz/uqdgYBvV6pzUQHY4CwWO4FJIPt0kfCzmEh49rYMFxp0
O27j9L5HsX1wbSz6zcAv4UzWVuAdfvT4dq8GeZkFcmemc+QsVdyywWDRB2+PcyTOVKfdg6YqOgqG
9jbEee4bXgHPPyRECBN1CML8HIzYIdiF5pPePEZzQ0KiOWZ3dgCnWuVGeTJb+9FB8sycqtEI2lUR
TXqWVvddFWF4pYiAIZYG075Hqw5mgs43iXYrWu/982CTotU3ScmwNO6fezeFrTCNKHln4scBpRAr
VdbPufE29wbxfiNvDwD5PGrkxSgd2NCMxJiDSnvyMysR+8SZH7+JfR1U+V2nA+GMzZ1r9eLEqBvC
lpycc9XFJ3AQbL50o85JMl+CYtCOVWtWjPC9eQsXgn2/5ilYEER3lR1b55GJ7D6YvLM+6bZvOZ31
XHN/rcmCUptIhB/g5qBzkcex8ZrK2SdhuYwhRuj5JR6TzM7d2zQ0916ibqR2N0+cK2ERSKu/pFIL
jzD8Gy07VYlKtmaVyGfA/+8sfSurirvneOpwPynQJhF3HFVYvpknumF5FGdnsGY/vwnuFr291Zz0
cESJRQrfGfsN9xElIrgZtIhMDjrfYIe8V7314CkP8JcyGICUxAjiDBcobiu8jBkhsVora7qtOKTC
iWgu5JLN3sDf5c9kW63NVhmPZcXDocQLblPZvXZthGcplNWzbk48McZLX85Q8dGr3OdmlvjHU/Co
snkuEqNZ5xOMGXbO6kebMP4rDI1UCmfJPJHY/lGpfSI1HY6hsoaFz+5si7Z+BmDiVkb0mYzNvVPm
fqxY6O3SFH6gqmyZCrYLL5LxS1ZBwuk46CSif4nyVD8ENAd9B8UiqYn6TrDasUw1y7iznWnJ/Gpz
4g0Uk+qpjtjOu5SCGF7d93XVtMiDKkaRHDSvKjCasx2GHOV6VLeDJkiwQvy71wC3mUkkTojSUiRA
NCM9XNNvUR6c4kw4N7z8+drC1ZOWrYvaOofNJ+sJnVjywaMEp6JGqitlCXLVC817aKHtJvbGcMe5
D8PZZLxhuVgBMH9AD2+tvomVZR61vAjYNwZxNHRZ7Q0Uc3XNigLEatGSujNHua9XFgOhiHm2k3W/
J6uMHlMG9GtLjq84vUc/tygOUUUgcAntwzxbF9eIum1eE4bSOvRQxzi4Dllw6yPH4ZOj/S4qK8Gx
S7OpPKD1Jtl8YWq3HWZ1bjQUR51mrvOQvoqrqv13g8nUsK6yfbYs9veweqtV4kbKL0hnP0VxXvst
VzTWhXah+iITkDyXykxtnEntgU0CZ2cPZ7NwnM9onCHyJohidA//Wh+2chcPkLwhEpSXKRO3uO+e
Rq8CLyJbdzPB2OAUHJ6J4nD9DmMwj8wcpwm9Paq7GqWi9duBorCrTR3/oF0k9yw31BuV0T40Ca1q
FSGjyukoblglkVwGCSlYlqx8YDbDWqPCwC8R3k25298FP2hBwCjG7brPaWKs2kmnMZnbFqwAeYtb
rSNtqZCrkEA2RtAQZe0hJaEiQ9Jdx0vYuLlp+zI6BJF8U1a0y3EwPxeBfq/ZzHPzKEeaARckR/xu
zwksF961pELM0Tmkn4ChrzdOSmNaNjoaCiz+WjjwUR/Z8sc8PXuzHZ36dOYiBwiLkrS/abTpysSA
VACl26q6X3Nv16fBhKrWFuKjCfEDjfaAkaLo9KM2Q2EbAZwfEISBLYRE2bSiv6UI5o3IJNAEtTNV
n2WujNLOdhrTkM2gBvCZRCYkaWLtFUlhvlsN0x51fbyqVY4+cgCJWpbm1hBudwQH9LNTHkmGSkO7
VZinAAAqFPKUpnww3ttFtxnl7N28DBnnUKZPWv7goM95FG4Y42UzrugL52M1lA9aUzJCQHUlVg3R
IlM+nCGATAz65bmMhHcfObjuwN96pGYDrbMB0ssvvezUyUzDDuAiuOI8q496+Tj2rXVMwWqcAjPc
9CILD7nG1NM18auQpnJqQ01sVWsFTza6uUh6TAHm6r3LMb4kxrVoZPQDvx5dnHo7ReZdOwQM/iGw
k1qik8XCvB6VbEoq/bLjysAQrJj5tO+YmaI27oEqt9y9Y6LvQzfetTbjj0jIBkRFL1eQsU5D6Xan
hMRWnEgUiG77pDw1EL3JBF6AzPJ11GobU8eBhKQH/w4RTa30mKw5yTtbtbnJmX8dRT9iIA77QwQV
hJQZdGG2ALBZ9LtULbm0ZkGelq6ZR0b8WCqmksoF6dZ2Qi2xSlsS5EntexEooc4hQkTf5Hpv2QJW
1eeIA+U2zQ4ilWH4MqbhKSp7e5ekzt6C97RRsf2r1r1fTjaZu9zIfxJI0Ryiudt6VSIuHIaxHTDX
QwaMzdyyDxEAhGfTKz5glrr72ZspXo1FVtXTUhHwYggC4KTdFqfeQFgztH31ERntI1fizW7z8VDG
J0rB6FbMAJrYfmglZG9RB+e7UK9BODt40gEDqNrOH3LLPXhlqA6aTM7gpV8Meh8bVEtsB1F57/AR
P2naCJC2QYY6d657g8a+aj3zEDpt95MvaMthg9aVfIwSy0egudUI/9qgJ+COH0Yg5sAMJ8ql+zhm
dmwPwK9D2k5Ca3epzRVlVjWiPm5+CJkTAZja4SaCJRLKZH4otPhxAg+3Vo0W7Po3hRCE43u/JZ6B
FGuNlhCNtnatFbBwtG0m4nEbphiPw65idevieaOl5R5JI3mxNFf8IJ8VZg2CznibcuLIaPgNxkc9
5+Xmig/sFXYs681UshX2JukKRI7wlqu7fnTtK0u/c81At8CrZ6MUfXUL2tI9CV32a1Nzqcicya+b
Kv5hRsOBA1X2nqtwY0sYnn1cR5fcs2IqdfD07QTYeCbPm2tLJ6ad+hbRFP0Xl5flEzD5hTE0WzMW
xcHYKDqpWp4chqRDfTFb11bDHFS7Wu5PaFp8nfioPRa2DhWahivCUS1ljRHtG265usQ3Je3VaFW/
8pBTv4GFErnT4JNEE11tps67MWs6dn9A4bCNnQuR59UG6S5JrK75kc0MEurwkhXZhEOjBbfKquyS
RCjwv9+ZaXBGK1KeEpegeqvPn/Ba8PkX8bbv7ccYjNKqhsbeLOR+z3kq4cv4+REF4CTq6GFYvkSw
32vZ5TcHtSk4UERG1TYbYVm6A3KzntwxtNKyP7YgKaDBgOUDYLEeVHgxWxLQFXzXjsSaVUuoGnYI
PqTCy9dNw2ga3N+4Lqv4UxvGNar+V6O372B8fkyx+Q4aZtcETrsiq+O+GWH4oO9zZ6/zo2ywnrnK
AyGo/T0jlx9TYO/TiV53Ht9wJ6P0WiyK8JZJ7VErWhmfDojZnFrR8bB9RE/CHK0V7nG6zyHhlTY5
eUD6IggFIUd0Kp5Vocz7SZjr1MTQOPYn2tZo5LgTURd1Pp/j53BUlyKrnyMiCvwy1p6LbPAoO/uI
1i06GwDNfOT6H5ayQn9wLjKmaCrjMaYHIJzt4MXpakry19GksA6r8tWhN6JRbxDpuavhBPQFNk5j
4l9V5fzDjK9RtAy1szfuSUwwi+y5sMJtJdofqFbjnWkEL16Q/Eyn1N6lmn6qVD/u2ePXIxuAiWZd
a6E2zSbyfTMxHhyCZHJ6FCuB08hPM2QGy81rR7RXtAdp1BVPxZInmm8vocIykTFWpENgQ/3IzZ2t
yIcI3eTZLtsD2QPIVh0wvn2p4c/lQvqGNm36Fk1rSc8SJdrs60Xyo6c/uEptEiPmwVp3Iy+2y+ff
meae03D2gb1SsE8oqM/C3RgpTpvSrlDrgBAhd6P+7N3pU2oVbWPaB2nFUqsU3Jdcc06GsSFHQfiy
azHh0k1upvqXiIP3Gay03xBACYX/rscBhD7VPlEzmF5zlF69J2znZKJNB52SnvvQZOau0G/khkS8
RJdmaMBqElS2d5e55Vy270Hq3qSBRlqfOb0TrHFSjEMMHCQ2cugRBGZJm4XDNIlZSUlIS3xqqupn
KCnk5jjeNvVQXAxJ6uD8qWfYJummeFs96U9E1X+G9oiX1h3X9O+uia6MA4lUOGnixCezYd260joL
fsTQOvSDqAQnVbW/gtoZ72eS4qDt/0Q+MrxRqSCklcXFiaF3BeOLpOZe21oY0fCmsistLm1Toecc
q75+TwMdybYm4YwrWg61Nrtbl9cGTxxzqkPHWxGdtbxxg29WzQGbkbmkR9fYdlwMsLZ5R2ZUesYv
t9Ws/sWtjSNeOln3+Tv6FDIxtd/YAHtIX9xx2dJdQDewGjVoaXqXKxaqKdjis4TJII0Bz2f/HHkw
3OoKKr6UNG3M7NxZmns0s2FYlQOVWdZxIzDeqJ9Q0B0mA/fwUHCaRbx8tQcEBGmL7CWOOH0Wdv3K
kaz5kYiKc+s04H9y4JA5MAjWU1Bz5Wh5raga+z1ERGKXcEu4lkPSY3WjukOAcNVmHEGmRrqCIenC
tAuYEfSjWomoxvTEwXMairuiUg8Af5kMmIv0nCSLorVvAlFOWeZP+txw2vbcmD3MxlExujg4Yfhs
6lK7WiXQMxZes0JjgHxjHrOHWe9IDgIwuk7u8JnXKwC0th8JNyJIJ7oPobgc2mF+D0z9szcrko4n
DkmcYz5ZbowuKJHHZeAt2s9wRN85RJd4wOkYpYPayhBvRNsSHJ61NbTPwGq2CKzkruX+w6CXnfEZ
F4eC+sDtWw+Sx2ukAt4+gJVDj33eGlWM/RjNKDZ0UnSD3xDcfytIYjdHZ5zjJdMtXWTtccqmsHSt
bKEwoMSsAfpMCqPTYFmo3ycw6EimwrfIQYHXwvWsp9u3drc1zQ/RhOAtY+1apO2hm8rkmAE2WNI7
VmQqWHeeWX1yR+Qk9Q1BVcGVmMlR1o30UnhUFAyWwlUxd88jQIKV6ufubEFCG9FwjJ1LEHRcY1cr
mxcy6R5EXYq1i61jRXDwikkQFbrIPoosjUiax+BV4qyeZqhEfazM7YBC6Cyrzp87+UwIKsp3Ikk2
GDDafRObJ0tHXK7RLrM079MrCa3I9PcyGoatRT9gr+pi8T9ooP/mIWJpaoN9fejFyDFn3JqpfLXq
/EnSc94EaBZfxzHBFs+IM4h3c26+jyVioGqOng2yeVaJoaX7RiKNjGMzfDcadyOmPL8ntmDPWHLF
G0EEaxPti/htoKy8JB6AKyxR/ixI/shomgW0EeZcP1QGFZ4HmDoPLIzfFlPCkXQvLCMPGmsk50Pj
KQkC9qOKkLFAECNQA8XxpmZbTfQSbP4SKFWxrqbyV+HY/bYUX2OFmSOv7AiKhwZqYaL0r/P7vuaK
dfBDQpP5naIsZJa070sTxAMycX2YiegNCCHsyv6hM/V3xZPbBnAwyZwcv3JBSjkZX+omyAsZWtat
eqq39hJA5Yh+GYYASswIEUYiq0dmf1NmSauKHOeE32vSg2D0urcL90BLffbFaO5CZm/rMczVwWmr
bZUM+dEY+1cPCymZFS9YStWqm+QTMqxnUqkeRSI3cdXuYRDvw3zMD+Ggp9dq0NIrAXM4AHXvEZy7
fnJt+nKRGO4cltXSEto9sy9RXXJw4OehY5PVZXyQcIJwiXKURo9QvOFIQtDG4p227nXK6yuldu2P
EeF8MCbvtBROa7wYXfJ4cS+Y55yuSeME+pXPMAVwzb7FRrNu7YrqArc00IDlQK8CZgQdy3ne+yN4
Cd+p7txivB9nTt1srKqaDnBXb4OlUxdiUex/xvj69gVMBsBJ8a7QF7cmOUXKdLhuMTxizukbZMau
39OGdEtaFDC2CafZpCNagZpAB5zQWKFywtcCR5m3xgANWMTI/hCkrheev6vx9rR7EXhPqT31F48R
Q970+nYMCNEkpPDoppqB+Z89IfGiYysZ+ye1n1WMR+rIhnsMJr7qWTNS65RISi9dnWeNiSihXUxT
5eQzhMx2ncFSFyHDRPmNIhzMKMv6reuWtT2O5p0OC3SG5uUvEAhnZgrA+IAanhsz6j4hgBq+REpf
TqQKzAYrdGm0493ofQ5k0YLcVE+i5EYJLdxMA4dK/IW/MshowC8ZT2Kgf3GS331i/RoRElUYBjZT
RiAL3nlAkRVNPfiSHGITuByjIW8ylAcF/yXHbo5V44X+Wn7srO5FVsYA3sa5jzmVMmvJrXsvnzck
SX6loGdWBGJqh1qDMjqNpPjkiC1r58EwWEfbMXh2Z/dhCjAuqlA3z5ULtFWMNifjgd5nU/7Ev8fR
YU6BNkjXWBdmB5PJ4t2g3G09PdrE/fQxGAK6Z5X7lfyYyN1at9mHZ6j95AJGHaM5X8tSR8DZW6Tu
orVcgSFdFJyx45dacjfk0doz25lpw72rBzeuIGza4OpEJvnWabcf8EE04wwUAarqmvuXzFLVXbVw
mVw5rqKormA7Yy5UzYj+3LpTqpQ76fa/tPQVzzIdYJe8DmHdzSkS+H4ufTQfzFwsbFbRm1Gv20By
uGwxhk+x5nsZ5JbBuRZuF71NcwM6ZgDg2mUNg2pO9Tu3AC2dO9MWpsRdMs1fWonbRlfjFy/IWelW
r+0i4r314sG7zXM4PjPw2jrCrS6ic+4wBRM1CNjDtTnQOkHwkOa4CwtOvctoD6AG2DszxQhmjRdR
N/dMa2s/6KIHIw5JYSIJzbAmcqUceewilDB5kmxMUj0JhW9fA4z8zDnGHarAaDNTkzBpJe+VmMVV
VDCfj8jfI+91lwtJIyOD+6VkyMF/AjaBRjUoieYzYMNv6AGR0iFcumPNuNfGmaLbrO+HMnpj5Cc2
cfxepp6GzEbeZ4Fzq3EVarr1gH2SItMmNDpExoCCrtr2efjkTT+BGAGpVSa6DGIHjYwToABN7Fse
KAZIqQ2k7uykoQbvrOotjZRzWrRN1K4ZZVE7DhuypJOVBkaq547YNTqmD6vuKx8KugHHF66FiAS+
GTkOuPoIBY2GckvTxPU57aXnIFJvcPIvZTFmpxryyRSCSco6cQxjA7QAxy57mpCgEAtoiK7d9nEz
rgAR3PU5hDTB/IkYMA/KXNG+9xGHJxAuxPYxXAnEYQrQJaWKncXt2TUnb6VXxcfy03icLnYj72vN
O3Hw2tDaW4XGC/JvX1gTISp0JEaxtf+dvTPZblXLsui/RJ83Dgc4QCM7klBpufatOgz7FtR1zdfn
BL8Iv7iRGTGynx2GJFuyLMEp9l5rLhNxTjg8jG3zSdDanEPtuWj74SYt5bMgqDRjJkfybtCqaMCf
g6vFvtyoRzfKxmc/1Tywa9grZQ4GmYyLAHoBDL2iwrXaUx/oAyqzrQ6uJeYNgiW+zh2NgGUJLO21
lxfhCo+mu16FNMWC14rNNQh7vFEq2qWdhYR57J9GnUVSgHTVM0VaYTpU6SFtLKLaktj1yiWSmzjt
ejNlBGZ1jTA94qY0j6LKfI/J6WoDnNj7URgBiH+ykH141MQrYjnzqx82If0iiceEZVe2AJ+QauQ9
AqkhKe6EnbhMKRNbj3S+kf54SfhOtpYzoB2mgm3kw+sw0Xa2TIoxjTPCmMS+Re17lxCPB3q03Jta
Ray3nh+bNOE6q484Nuxd5M6lF3z1k/Fz56eJZ8SmxpoI/KiqzymoGma5S5A713DCgC0wxsDJtpm2
bPJU+xGLG3icuza3XkXD12BFGtFubBqmimI2Rveib+LNJHp1qr0kqbtbpd+Etcjw0tSvo57AHfEJ
lE/MpL5IEdx1IEq24NN+wlFAFC/GHyHY/J6tmhH37iEN2CMbZd89KO1YIpI6FhIkc6ynx5gmTF/U
3bYt8sWk7W8TzRjwSwpUR9OWzqT9KEzrQLA6frQuwk1QlD10ID3CldLeIWaMTtKPWHwDCWjru9yg
LsaV/ySNpXQT5kejbS+d4RyalKZCP0IyYv9h7oo8hWtc8M5srHuoeOan2G9IHK5eujmfdmKyYW8h
/QbddhXN9EKQwUuMARPAX3tAULDrbYpGaT9VILle3UKGx/6tndQXuBEVtg7kO0OkP6ZZjIR9oi5C
8tdb6BBRFkVV4XVF9Qsx0agtzdt8NHZkQiwwJE71InsBGjCSx7gkqTo6vbqgwVBF+HcaKS+nvcxK
K5+t1yQeJ09jkjjHdLw8kqHNxWNHcnjI9pLrCQJS/oXsVIg/8Y+c6Jl6COyLoeg6uSwCR6arJZTc
Y098IrJ0+kRwWlNP/TcrxOMlEnhFyYm1mMtt8tdGq7hWIrkxqclTYX7K3eLB6GQDwbE4+zX/gBnA
r3UDg82nO5KCadvOseg4nVh21RtjKotXfA3VpqhJrGT0OmmRe+iMX7ETmxfxPWd/uhOdZpErhXBT
ZRIfDRIEBgG0XImc90Fo4csldm3W9V/RCHqKxuezLnzKB8r+0pndIcqUfq9rnX5PdU5HzUxh2KAt
TGtv3vq05A7U10FlDykSmN76IiKAHLRvBT7VKcyZpAbrawY+4C6VD6N7G+El+cw8wf+N0n0TGcFm
wuFKTcWRXmCjpkqiAol4W22g2R6Sgu+1TKjFQn9ht+QykKE7mzdpbHxqCbCmZXiZBab/aeweOIuy
Q99Ctm38m1SrWZzaS7GWRlNT3kf9rDzo8f2mYn+3Seros034NykkL/WY3bXUiaGLkGHENOOFtPMg
7rUwy+IrX0H1hDLqfvKnagtYgtVp+jgp59pX+dfWdtKtcokYsiSKlWTMPQUyTpOKdtS0gL5KTHoN
vAwIBOhLfTvZ2fX3Jk7pThM4KsTZaiyLgQEQI2llD/24wE9Ll2Y3DtURsbjVZmjOFcmyslh2BmYD
zIlYWk5v8OB+ZTOn7lKS3NjrDe6WdNkr7B+dgJGU/Fq94sQWjHuTdZzsbD5lIQyJWFoUlzvG1B7B
4ba1i7eeCf88Az5KNWjlcCwgW8gcAgfADeH6d6hRis0gQqxR9b6ps2MaVvlRIas8J4p6BrQoFvbx
SS/QvrjtnWi4JowZ3NBUWbTWcPWjvHrLwh4xvwQnXxNYsDf5uMEe+RvJRh0Wr9bsylCFCIhj+9Zl
AeXMTUXxr0Qa5pQUWEIuwck1r3lcngobKHvQk34aWThUq+ynH2NTZSc9iq91ONOdm0e0tI9WN/WX
2q7bk4ZNui561vfZrLaMbRijSIQKXMc8pghjJgq4MTyvwur1HVF9217F1i2+AESM1NGYUtnA5cjy
OO02wNbJJQRdRguI3VjLymWmbzaN8WMJ2ZEijP8im1cdh9u7HhjAIaTmqLF3TUQHNDRZrEylBRfV
rtBOLJo/YnBOkZl2noj1n/OUJV5gLFLlJVFrok5VTWo4aWVrnbI6vEXfpvYIuEmdqkX9nLoy3acr
wVFwvqwNtR4BYYC36CyqEeKiXzGDtNE+TavwZLntdo0iQxkFibGiODeGn8zoydZBEWD/eDQ6fEar
xDOvwIP4jTxazlixPZTU5BexJTPBnYnVbO86yVkZEriTG41nrrArpWeKK235vGK0+qnFok62pUXt
0lZ6c/B9CuAbYIsQ4KyJMrpPzo5ZVmdf2dQkuQtq5GmoSeCih2PuMntqN+/q73msy3PUt48Uu6v9
ew6XrEtorL7ACDYP8xZ2Nd1UOhk4T63uofPL6YCNw5hilB2Vg0fWXS7NjG+VXEdym3WXkriLAC3I
JSmvWnVnIgjYFyL6DkDqOAxcHEqzom0aQmtzp6bC2v8DEEy1h5mF3YyEiDiiMNnAtk44EZsse+yY
h7GKL6LSYtHdYgp8LYj48HwnxHfbm+5udvrYC/zp66LEoE1jP8+iA0CWoeYkvywwD7ZVYAPOMo9Y
kG8AjgkBT/KHVvet3dDltsdle0WHTvZOKL/hARRn+kUcqoG4eCD8ZUjmsRmwhnHlDPbDTFh4Wc5O
ycdElI4Xm4BBaRy+H6okPHPBjYfZSafzkERfVI7kVRf41JLLAB5HdcF4jiMd/DmhhTaaE1JwmBui
8a52wpfZfjVwdaHqQDKcuubBsGLFwGVhaJK/Aq13mWYnJH+uD98mJScBzTI8k7IyvQqJE8tMktMn
P2k95INAGSxk2yA/PxlSNw4Vg5xLGPAppu5+9hMfPhSfosxtDdKBrm+pSS1aWsJK31IpFwljXsFT
5JRoA7hbsi1f2eJ+dkZgO1NmX5kAoyWLajoXKV1+p4jNfdVWj0inBy/K7EeX7YDFjiQb2kMWOP42
zalqTlN6ofIMBoMyI6Krrf7UjMWnOTSL7VBoX1QzgiCBq4dR9XVVDtusPt61zhNF1IMZuw9sHFg8
Ta9g8DEHtHNyKMzuTnPd4DwLyHjBLWrtHFFmC/6VtXAQzBHCvHyEvTSYZ4gzvsv3hux0j3u22ndM
0bS39J3mUsosLZDCNXCb9arScZBvBhk2XinCi2b69wavjc2K03JVPa+HuSaIPIU+M2KDaLUHu8Jn
QkVcnIuyyvbSmT6lutvvWXR8HoBBbZh6gv1khf5ZkyjwAFoehibTz52P7m4SNwzbCJOXd1sXqFeq
5UwRvogv5hSEOxFTGx8VgOaEKyDUjeasVQEvYWF5ga2D0WOZYgBB31kz25Wq8L/khnb1YesQC1Ru
VZ89pvgT9nqAW5zOlcb/1wc/3XxgnoOJtsGry9WLE71XFNViqR3bajm7Y/OcBLxlscjt2zAwj3Ji
s69o/gyEPrdWQAjLbKK8NLKTy3qKwty4FX6H2dJvd+4xWsDBdTf+oEDOvG+BLldM6OsFGBgMCZoc
6GRqFKsj/OhBvwxyMnnqdIDaGhiD5LbTLdBPREdDgAwe+4SGKongAfKPvY3YZ+OWDZebWaC9shP2
qH+xQ/0Pfs1/tRwKw3Kw3izJdzq+l9+sfoELyUAGY41CPf45W+ZC0ce/nSuaSVNomZu45/wFbGWe
EZ5ISih0zSb16lLGO/z798KTsDL9kwdTmPgfLYl3lK2ItH4z4KVhP8F7aIoj8AIKRpZZ79MpQ3KU
iKssqyd2JLsQKjZxv1VJKQjsmt4acIJ0Z0a3XASfiuIp4dK6saMkv1mU0JSaH8swSW4VlTLIubvY
nEKqT6PvDSGIIVuGGkQLQKA29Ce6dca5TbN2h7GAtFnTRkTZ0unUo5bUUieezg60Qm9IskOkm8lj
20oTYdwt8cPRLzr3b6IXzlGXZYguF6kRU07HBU8/VmS5j/O/M18ma48lINiiCRYPWhkxug+9dUoT
ugYWiFhGO9Y/Aby658Csnc0Q63tOR+1rgYbXqE7FUkUZKu1WjjQLofgADi5F9Hl2WVqCz/eQjuBQ
wccYY548dWZ78kWp7syo/CLrIbsJQq24RAYbm8nPH7Wyds6UIbAV1L1OrjbneVlHDJPW2Hi9scyY
s2PciaW/SCYHTFot+EQRJQ3ombPrNvb44G8H26YK09CVQHILgDX1EbQVsXMSxCrQ1U7dg2Qo9Sj8
tAfED/q+0MSXFNv8o2Y5j2aVzteCYvSuLU3pVVEJSwKk6gF51lKLrt8SPw8uI2pfPBLgJXSZajdU
Dn8wVehnWMT072OKiIOeORfTNw6RPcB3zxkEi6kdrygFNeJ8rDsBmPUN+Aue+QdmifwVoQHAjzA8
0rW0Xl1EjztHlp8if0xuVsaIRrySIjb1BgMoEz2lRSDy8llq+JzSOYbvNBztkgxuVG0tCkFz/py5
Rb2NyvSXUUp5EBknE36UCf10Un9y7fabnupr8AZt3ykVV1PV4Cj87L5b7sWqB6++/iDnhLoaEjaq
UxYCyl+VVpwv9kxFkG4/tm4MeYFNYv36zPU5WLepGMH6eP9FYWv2TvUTYV+KqgTys+RstkBOOrxs
m7mWLEmtqKOrYy2kaHd8bMa6Ppo6MjdiP+j7Q/FFP5DTiA4dm0juwAa/NKVPxVRU18IFsSCSWHBV
UkudWUmhAkkgH7CaeWqGC9qh7F5kdnAsAfPQkp9uXHdwNymQGxG2wPj0qt5DO/1ZaaFkZm+YAQqq
GLi98o0savOR9Saqav8urTj1u85H9xtKc0/MG3YoPtg7iHgpBo3EuYo6j1mJw6K0KBY+oj8voFu6
MX5cSNCdj2uvz+VWL+PyLrF+VUE/vDiL8V5vA68By+mhzLQuUSxAL2J8SRwQ/ypF4WurmFrgZL85
QVEfHdmbN37QPTVaUF7HXtHH1Md9VBqkfJU1tsVuppRX1OmOz6wmnmCmlUshR0NTgZVo9vxRbWh1
FOcwN25jJYazURQe3MvuEhv1WmMihKGHzxAUIQCdcRguNtkwO5rTZJTbZXSw1fxGibeGiURAN1E1
Rycl89kKKMv8+8FZJ/Tnt7HZtpRpOg5DvcAW+9tEkdS69NXCpkZRsGXpC2FLz+OzkFl8Yw3SZ4OS
/Kw5j3HMQAiUTlSgfx+TnWuJ6Eb22p1esVHKc0wk9Fp+UU38D29RLk7Yf54+eIuuMnHxkugqf5/L
nFpR5EMDdRz12PAaoki3g0MDD62XvIgUeAfhxfFPn6EcJn21bVPJ6tQytPs+Hna6eEhzSu8h5cNt
T37IAfqTDUNq2kaFY23RJS2ZafSrqBmSz8mCnlJnIf/DLKhjHf7tv4A75riuckzhGiAB+PlfzPcl
UQ62mGACIverrmZg3WPA2yg2HztLt/IrOS1l0ZPTgSErUtUhGnOTjiaCPEYf4jib8sWE2gf46JV2
Eqq5otLQ62Z4wv79KWEa/8M7NSEEuFK3DfdfPm9siJpf+DVK+BhIi4Tps2tKoY7SGSCDVzhkmuH7
GNQPVevUX1r1nRiGlsiNBv5rjrHD8bMLGMB8N/q9digy93MOPXIN4XAQccNKZKq36gosTSTlZvQz
Nix5abFWxUMGT7balJltHPoBroabZQfJnuKzr8af/XynTc74UJYBGujUPAaRq3DLIvUXLeWdxEYY
QWU/opp0rAWdvPWj+X9D/n/KK4P+wVnyvxvy739ygU9p//qbKV++P/HvpnzzD8X5hBPNfM9Q5kof
fjbtf/1Nc8Qflk5iGD9GPGgZy4L2T1O+Kf/gIeUIISFoQKL/iynf/cPWLQLLdAdLtsJT/38x5UPB
+H00ZMg2yYzWhSRSDQn5MhT95SJNM6OZM+qqxzEtn4Z4YDTP4ieTFuTWJx2xUe4+0PS7PBXzXgo1
ICc0m30G4g/kD+7dyk4fS5zTDVu7GbYMYwrnpYLA62V4SlC/ClBDaU8cjd08DHRKvUwDnjyGI1pu
ZgOi33t6dLWPXjdD3pMBLqVQND6OwwgYWf+M0zHeIc4h7QEUIq+VhHvHYNGYhtiIqRtZ/n3xFtd9
dKoTzJtWY+LNcMNjFAbKM0mxohRlxrumSkrs3h0gV9sEb5oEn10j1SkSWmi7wMvh4lfxpWvalzgE
BFuXB3r+h7BFJRxI+2tIUOBBbxt4o8GvoSHT1dB9+L7VllKYewM8MKYajbNdS1OKFiFMXYQFh6yH
F1IRZLCHXzZvRE7ZCtSDJJLBZBnU6SzWQ/DNQhuTky3rN2OKfoUsj3aFob0ou68ga4Mk7qbIZfvt
nLI+NOkGyquNoRGdkhNTZWuuiXFF4ArY0QxOedjT9oJKjBSasmFn2s5pTKibw+KtTrMUrNjcJLoF
vYkyhiCLQvXk6potTcO3JmySG6M3r4ZmMGvYyC/GuOk8lIDJoU5ZxApVyV0PLn9vNNJDFdlv7QnW
NpYjtnktS7NemMhNaN4fyGv7bEqWZ+GijykChrqoDJtdMVMKxrL3rOby0tMfx13tHEMSchxgn0Jr
F9D7K+Gsi/VD3XUu1BzLxI9ms3DZaaLrt23TXuc01U5pEeB+KhBTRDgHXAnrpjC/UkRv7/ygvEGi
BTu3zwBA2PqRDm+6G2bnYBTa9IwSgBlwZDGZDO5lmpHcDkjqUwyHW7/zX0Z3QIZVAMWDfwcuMzU2
+7zNWSKSg7Ihq4IueFAhj1YmyBRHYupLC/z79mAdqvBHnS55Crh6sqzpD7qdwX3VflYJKvNknFHC
o9zNcGc+ts4+HDT7FM/9rpZxd4NPCRfTMCJFX0KleAoV+5bzhMyRAVoznEFlBvddH8we8dbdaS77
JYfU/taGYXIUIwqotFSsBKsWaXgrvozUA7e9JAvURB0i7OrHkPs8ZWyeXFU4LMb8b5k23AAgfJpD
hIxdHl1NJ0DqneGgSBLlCSkEWgnji1unT5iEmp0kKXAHk+EEQpB/NS2bQzGpa/EazYqKPI4eOm9P
E+D+I3boB7LDIN5Wx05J4mJoKhzSyH8OBjj1EZlWyThQ07Wmkx5LOCDJ04Q+kbI00PNSz39leOTn
hiRsCAgG54sPT9NG6xnUN9AGWafXCDOw34WAEJoLb9bAfDO/YUE8wzFG/8GA5KXSfqtsqD+ZW90Z
rvtc415rkMqyM7LiHTrv9tImL5TtbgZfHMxypumn5uwh+YYh40cyEHkwj127o2+yDSNBY7dsK5wD
3biJO9Dl8zzHX/xKt7aBBRuDVjvZul3uoHxmcZkp8+I7+HyzdtQ3Y0ILF/PEm6FSPLi0vBFiVofB
7jn9fPZKlnSfcyXII4OTv88T3d4LMxo8BMddAko3qnSBno8UhRmzhCish9oI+luoANmRbe+CCaEJ
NkfHZT9LICSSajd/YblI/E5WHUr3knQwMqGDaoLxwXIPJiwYEinZF/lx5mXAWulON7shpX9X5M2m
EtAx01IndZlo1K6fwuOAxIZth4XDYUwIkibBcGgg+qs8xuHUnNAK2tuxtZpPs8lAN7TPrUUnNx6c
4EjUDCXmLIQrp4OEN7I71GMPdi/3QzFM2zIo7U0RTy9lipsgAsn3+AXKOyJqalcUi09T3wL9t0mq
FbSjRtzJ06L5csTZiFNBXBitdOM8DEl8O0+0ursuKK6JihRFse/VMly7+FdcuhMsvOzveC6OGHj8
gyYzzl+sYh7Ocrj6CfR8NZw1xBmzbf0wM/1RWDhCOz/WvNrWd4r1NUHd0dtMIQd/Rv4ZaWAEGCy2
850I9Hhn6PWu9RVivaPdCQosUeW1GNm0GVZ8WerHoHBQ7/odmFOSxax4ZoRBXBIYvzD1oI9jwJgW
NK1R0+nW23ivO+AtOwpNuN3Sqz8njwAxORVa6UKQxNcsoyuVMMojVYU4GKzbhoXIoRfK3Cx8Yba5
8W7upj2B6ILS4K6oSHso8aUC6jHYP962vf9Q1cQ4Z0iCDfR4aD3AmehfqzClXdpMiDTCDkmLJH1E
DNOZ0JPWswhHxlf3JApoEJlNi9ZqtREWNIEjsIsWKh9TcWpSVqLiQ/cygjhKxbE4QC4vtpgGEdfN
J6LiPTMsH0b4FwWitc2Ud+k29KNvvbCsa6AJLyYsi2JSxx47RVVZjUvF3bjN3PyIb4DOCaCTDfUk
vubWGdhYD98dCIbbmniw2H8NJvsF26+zMaraC6xsBFSHSauavieaE+xaI4j4egYa1+auDZLvg2uj
cQVtUFmfo8n5boUZctr6U+NohyFp73V0xkEPiofUxDstvmFQ8NHXu5dWxXc+b7DNiUlGSakhlQGq
blwJC1BAT5lk7YVNzVhAugDNzqadvNbHzcBq45CW/olspGUHsQm0AWbD1LyRgJTRTtMSFZ5l7dzo
ZcVyxAzQMsTBTdYad0Xff0omWv4kj16DlpOrNYxr4YekUbPX2ooY51VRfMYhl2xqRjcasZhG9ebF
deljGhO4i7Fy9qNm3JF5/zLHFNRjEBRbwop2w2jLS9BOB05uj1obGsUSNP3QsV6p0l2Zpo85jpO8
qn5ovdonWY540VeHwIXHlDrPwNvIU8nsgy8mT5EiujFCzj4EJHtMiCVrq5J2KuE1dJI6RVvQj/uz
cPKXwBGDQd770magSHZeD0NrUSpK0aCBo2DCHTTFtVmlJ5r747ku878e1sfU6A/vP+AEYMkJ0YYB
HDtj+o+DYzlgTwSXrEZfACPve6xeZFtA7tf7XJzpiVb9JquyhoBxEulm0qq9rgR160fFhAX1Ca4B
khZIoOQHje25Cco/D8kCW1rvrj+wygHqw/KPaK2kdu3rWX6GR5Kfw7Vn2uanxlyajcvjznJYb62H
9Tfo3X63CHz0Ph5ab62v8f6aHy+n03tpsNsk5Smu3kDTGOeifwoi4Z6ULUmQ0pLbMEBHTqs/Ms/r
L9jzJGCP+ydK2uBVteW9OTO6kc37n1juAxjtaIMAy0wcIz/XS+5QnVF13Kw31wc/Dr89tr7ib48t
QbUZ6PXjb49/3HX8KCfei9x4jArJLgw1CrVL97VeDrimq3OpKDVu1/umbX1K6bx7w/KNfnyt8dJB
oerCd7uGHaYUD2dW+/wSXqNPWZKC3VwfE3aAZZtO3ceT11u/vWC9wLCUHYItXvoyHwe4SeVZLof1
sahhP4+becKszltYXypZz7H1Bd9vIlX/LJNCeWsEZLeQd9dbyUx3EQkgZYbW6OjhwrhF2qGTAzhw
tarcnvByIPNRRXoK9AaBpx0b5EutX1sQVIv5br29fvbgARA/WkSkiHzkk2iXr6/E4HReb6kI0tR6
GNprUqK3l7MJwkwsTez3m0Gl+BhhV1lLxk5tt5/Xy2g92HbMt0BpxcGzjunRidjU6KVrbWny1nwa
XETThL9pvbveEstds48rYATLTRdiCTvR1kO2qY5GWXzVXKe7kE600EXUkSj5+p6Htw39gGdLP+c1
QwlZLt+aCs3bNI+PenODWCN5dCLrgD/oS03oxRmtfeRVLKX3SUsVt1yCm6L2PORm+ZwXhrUn1ech
N6iZW0EeH8JiYrrsDPTrOrxHzKKTV8zLykNCfTeJKduEHQu0yknJI5rVd4lqGS2w2hkJMkh9ttHW
xwLnIOovNzKQHNbUdvVFHBgk2slpSHxoVEOXepGL672f3eLRZ4ZUM2sXm611aShEajZIUcqkd/jY
dvSc5KUbe5zUebQ3yxTfYVDTO0ylAW14QtUw5L+4wp9NJvpT7bIv07QoPHZCpHtIa3Dxhl0IMPW+
hY+x8ZUKTpM2mVeXVrHLrEDiUh/dErPQILAmHInMryI7JhKd0xyz1SyX0y9bRuVhOeemHrT6Zr35
8eBvv7P+1I0QhXz8XtGorzUw/21tuNf1Z2ml1qhAfm3uHUwZo7z3C8602UHmoC+H9e77gW0J+qaE
eb4zy3PMdmbepnOlTiGki3JMWCR07q5CF32mhX8/ipkY1eU1moHzeL1VIydA+jFjJCCH+x8/83Ny
/nBHDJv1sWrZ4otJXdYndsuzP17i427e0C+VU4SmM1oULokfpscJqX2yMNPKdAlHXW9+HFKHntGA
QiZOEaKZ5PftxvX8dzquEXQAyxZUf3/s4wfrrfWganegmZ8HJaBkm7GCa2c9BMn0CgCJZNN/PFQ2
pbnVWedtyuXzWj+XuLSjQ+yblzJCtboxlYkUjeAqe/mm1q9EORE/WL/XICNfCVEB37tc5iV6tZ91
wxjfdTureGfqCuMsQ7xmfT2Tv+fa/q7L+NdqQknPQ1zKo8PCCeBKcWZdXpzXW27JV/zbYySvOls5
SNBpBW3eQOc/y5fpl17M8i+jQEUZF8WePz8UGSIkbUayEbGIxPy6AunoeDBaLWNyn2VAjrThuJIO
TbUIa3p5ZOMKPohLA9NVRON+fQfzOiAWy3tb32A9AGArchHu1r8+KvqhRWncGotIKk615uT0396R
ld10KEsBD3iZIKWK6j39iQeo0mD71vkxBqhA/iX3x3QsZhT9LlLUMVgQhBbeIzuYJ3J/6/HkJD/b
f4Db6fCY2XFllJPDXTeXIJ6KAwHI52Hhlq+HpkXOjrcK7eFysq1PXn/QrbHC6Tp/YPlgHuiSGklt
xrn1l9/6B0l+fWz9W+vTP97Fb485TchrfbzCx/M+Hluf8vEK662Pt/fxg7jiYvUDamaNHX8iXOjv
r7z+sp0tkPf39/7xHCBe4XHWpffx0PuvaFCqGSPbFqac0Z/nqesBYQRqD3WCuGOu92KyMVgw9bLF
51JexVgUr0KaRYuaan2wmMeXoW3DvRnDVyLDervKOshGBT5YG/pGrKfMeuau58nHYYSJV/uR3Ne4
64U3PMQGPMVVrhQhUNoMsw0COweUs4EAA9ZjmYdBHzGZrGy59U2Iun8apCIIw5m8IDKy4ypOsnPo
hI5T4h9Ep3rmXyjqtj0bsDtOoVmjFNOAXp5WyGcEWw/oAGYjpmyElfAY19dgFp9Bxc8W1gQ9ZVwK
+0PUZr/qNqzeey7/31j4T40F3Voq/f97Y+Eaoa7u6uhvf/J/Tz+Ak78/6c+mguP+IZiZTVsqmg1I
T/7sKLjWH7btShoHNg/+vZcg/lA6hX0hbTqJYm0z8Ppt+F9/M9QfAnczfF9dF0hn/m+9BIjA4p/b
aAIzs9QBflvg0m0DRM0/9xJqXcVVVwVsR5H1OWaAPSlvD6swKQ0l0IkkZcGV+If13nrA4erhgomP
YtmH9PqPdaRdD04xQXRZb4plKSDa+TZhBgVHTbRVm8I2c4pvraDc5wZ5faMT/Roa2U/VgM8Fgn4V
Fe7dHqTrtCQBIird8PT4huyhXTBSwFadfudzebBZCaobkYdwRYdyi/OWyE59WRZ381M/6WyF5vnS
dcwtKlHuiV0egWcO3FSdDIeGS6NRurWr3SUxXo7JXZJ47DbOSxbjZzEyN00DBq/0BrfRyc/9t6ZU
akfL/wYSRkMIz55lnrtRc8WKkoTfLcK0fOfoUm0M7C1gJyEh+H7Ze2zEGRQocBzDU8+ydjNUsDGd
CpkwmvnNUviKGr/dpy6oxz4YD7S678YgfNWjhIJhDWF5LMVPQz67jT7t4ymnvKVNidfgRN2Aw8f0
4RDqWZh4qtMldq3sX0rM4tvWRx3vyGkPq7A0aATEQfxLxfZjUkl5aoEURL2ZsAOx75GV3zvldGr1
mGA5hQY1qYqtWTUXXXZ4JGevcWbs3+TMRZ6wiyUouLhUeYSXCC7vdaA7D1IvwA1S2fdIPnRCdtCB
uElzV2uE5eIVjOEY847tmc8DptPzjCFoE2EMPhNOcs6Kx1jv5tdG7sdq+Enh2z9lvoCtqChbTAgZ
mlQQB1ikT9bg7kqHvQWlTXNXtTiF3CAUcKqK0ZttuIpOHfv7rK2pomgDweRayjTwMDl5eExZYG8S
23x2sxpPbqudzN7BEIvhl4/mYleFfgksgyZuRgaW3+q7Qefrxc6JiJ+3SUYIiYyHEYoAHixS2+y6
UXu3szE9JT2Z5VhowW1R/Z6DfDoRwRh5yBew5GEJLmIZPjuaTc0ob+hZY8NCMkAIQ9tqd0LyYSYJ
pALRfx07fNIAVJxtShE611UO5W4nB5AthB+g9MOdduirMTznDalB6cMUptSZEjFh46dGF2rWC5lF
vHtpnUVMQ6QwIGX0Ixp0qW+pKdWPqOwMvjTEqS3XmVMPfOKWNT2Wqt12jvkjpQ7xLWxOTWVdOjM7
m5MDMrnHPqFT1bSd52DOv+p5p9Ppi8wj7OZ53xSPQYmBHybP0TXouVRaN53otsKOng5EF9BNIULx
kNk71xn49kJqjC0Upx0TNqlKmNz1sLv0Efr/KC1vi2wBZdUU16aGch3aiPrQzcG9Mao9bd29MtHt
L5g+qnRLpKFks9Bm8bFElLStCvIDSkEwHYqgLbTaPav2bd9hH5GGe7LSMLlKPbojsx0b5Bb53XCb
TS9tA37WKjHDas5RZlrwZPDrV5p2xKs4X+3eOTVDB0AH1liRmXikOZEzvHqXUlpvAkpNNBflQTV8
xzdIyQjp4PbGwZZ9CiJ8eciaWLVRhc2aB18n5k9hAQDp6xEd3W5F3ufbtNPSg5/BTMmse4D/813f
NF+0Pvwcm4mP/qOYPKwJBT0cZ1/wGoT0vpEMvBrj9jNyMMnq0wtyhQzUFa8B0VYAUvxscU0T2UKF
PPsF34YmavnDTyb/VhIZvYEPCWcjYSGC+gQ7/QSNVwrN2fjkgm+rujXB62xwF1db0wSzgUS23qb2
cG216GjNhLeYqQ7CRt0ZdNAOhSpLL+maNzMjMLdw3Z9RZX7pqrg+sdldIBvlHWT4aBuOM34EKcqD
MVCvNGn9IoKHURWx/Ys7Upam6RUuOMCdcj5ixm+OIit6T0ThlXLehawlg5mIhnXUSaLbBpwbCfua
miz3FPYqLqXa8I+xLYpDSX7qppnIPymD6RbYYDt/skfiafxGUBSdnR8D4vBCMkWgJr4Jh+q+soPq
GBfpj6qPvse5E1/8Puw2+GF6IMKf7TZxvHpyCFN2Rm7QsjCt+RVQOtfLf1N2ZsttK22WfSJ0YEhM
ERV1QRKcqcmyLPkGYVsy5hlIDE/fK6FTx/9/oru66wZBSrIkiwSQub+9124RBTvD8dHmmAgDArQ3
bZIDx9XH3xhtqsDIxG3s/Hmf9PouBxKwleWiKdUKt2WSPeriS1NV9rs7vjhJ/tq7WfZlTHx749vc
NQU9xluIrx+9X8jHMpVP1LJ6O8+faOGx/Eu30IkjDP17wmzMy260G8N+m3YTnTlEjxgEhsbZwD/W
17kiEkX+zsUWgfOXv1Iv5a/C/hYx7vyik8Gruo6rSnE3M6896Av5gMnXX6zucQCxjYGAqUXiD3Uw
RTMm5Z8YYzcGSV/qnindnhOL4UKR3bGh5MLcZBisJ3fvgkYSU9Rx+jVGQG70uzbPxMlzE+iaTyZK
p1eH6AcV2rEzfaW28DURNcZrXEbGaKNupMP3yjOtoNL7t55amO3iRA4rZHfEZJXuO6OCzzyVnPxO
x8hriah065ivJB093kbyarlmerEd7Z2BJM3VjGaCNrUUW4g2QWhRzV1C3+lmjMLkNvp5YI/y5KHV
P1SGYi9gkty4xDuHUvXm4eTdObUZOMBgzjZQw8CV2Cyy2qZlhsUGdnXuFB1Vldxr7+0mPnuK/ask
zLNu5tStWONuinyYkW7LrNDujk0bkcwZcmdPqP1l0OWrlVBhOXdlwFxcZyAZO3QQWr/A1e+c1r7T
kAbwfGSHsjbyrelwPa9L9wTp8wlP7sPI22hrM2xtO05jKI6/AHNYYtSefR1epCWj29L1d9Cn8n4B
l49PKYgRkDlpltes5uQVpvSPwEOh4JbdK3cdxpxg6neTx83MtWFGAnuHCM+IcbAM2GPYd+8r3FAd
mfbQ7cqzhktgw6jpXPY5+GkQn9jjVW0uwKOlIjvEpo5UjvGR9KwzwqU8puSDDjbx8YYCQxReTz/Z
EdwBu6gcVnZltXWFwRZJZzek2Tn1CGTAF5fBh2vq4R0diEvQMzQA2YWJPEvRORG4mUu/aob1ym85
gxdYuFYDcX0hWEyvK4PVCIfXIFlEtlhCa5d0e1bY6ZnTS5XWER/CX3yCWhNube7WOyI3XME86yrQ
3zd4rLkL1pFGDiNjRTqa2WNVm2cbf6qv49LJCmNfLHgRW9+hmp423g6kdCct48ju4i71YbroU4j3
wRbvredXR6cD/mKzYhlsoIyuyTQFDMXsMEgVVYEwVnhIOoNx4ubNO8PCS27Sduf5HmHh5mhJohe+
BbCmGBoWMJr5EWV0gBaG8130otlNUManMhtPTTTtolICuRzFvK+zas89J95NWmSTUy5AuvL3nEl0
0EfOpTN3USX17t6qxffJ5L2SiPay+AUkpsz+XhKSD2a3k8/U3+k7c+D2uD6FTUWwM+Vs7BudO4jv
P6QDi1PE71PPybFjLsGUIK++6K0oIWYky3VU6LQu970t4wKJC7WNuApWT41lb3ozy/eZlM1LEXXn
yantwG6AvbAcSS+6Xt4IZNKwacPsn5td0zxq+liT23XjvZ0tYKrZpnROk16Q4B8M9hjbUKOShADR
uYDouClAi/MmrF5kUzi3JUzurWL5VmvYqypDExdaOyJz13ikCLyR7gUo94Av0+zQhQOr4SpMryQw
flJ1QYonTrMNQ4piR27uIozeubIQufcVL9fwC8LfyHME4CjPHJqbk5jLfQd+EmJekHXWgQIl9h+u
3LPn6L4t+cSqusgvsw+nuYXuWYEFJJqPA72n9703Kuc6ZguRzYzoD5ZswJwb0zOf8KG8dYl/MmP3
bSa7Q0I4xihd2dZGMXHSkcvoZBBI9VNrL2vgLgQC+U1vrbbQN4cBIAexgsC+8DbrumCJvsf1PJ/b
fpuG7GDYOLy2nkgPnclt1ezlgUvjL1Aj4jE3iktbUAjHeulk9RO0vrp0zsKuj6CkOzc8oFz/sl3i
ZQY3dsxtFELMIvyipfId+ifUUTvpd4n2JKO2f4lth2BE/N5pk74fmna64uq40NB6MefzgoFmkw1v
Pu1I1Fbd64uf3FzqlCqpjRvWrpBfW+ltm+VV8qr9mFMigFNW/iYtlMobr/kMN8IYDn5D03fvck7H
XrMxMefs82lJdosPHyLgrWSfXJ0pDqbt6NQ6ybH2SBzxgtNHGXm/TAd06aiZVKE5XBkb2X2N6i49
2jWiKCcpuWXCZDPvo8V/cmNMRRGKZkpW4NjgCKuEMWP36J40Pa22/uSLH0VqB1VaBUmqle9mSpJQ
GpzaddOwwi23vDicyeyBg2jMaCWdrhG1K21v5s89eAqsCPz/a0NjkjPJfKuZ4SnXLDtowe0wAA3L
rcnZvVsoqqPf3aigPW9tWiDvmc59GRJowmz3o4OuyysgA+vYFdxW56q/n8blzaoLhHpzuEqBOyQx
kfGKTmzzqlQLq474mKCUgXsyhX+KYtvNj6a0xi0gsJfCbcXeYXNP2NPZk9Bk1E7Z6CRrZ0+P3XQA
8AEmxTG/9VaSBTEFEORrTQwDxq/O83LO0+J3Cpo2btPkZkh5b7LZZpWZaeSLze4kQ/lMfAPUteip
nslUz63l7iLWBdfSHFmMFU0ONCZkaVlFtxrwHYXvTkCleWDn7peECtltCnE6yDwcPXONAgC/rbk1
KV0kY/vSulES+FwH9pNwrL2hS+PmtZu2p19UNhA9+hLYbO6KAK7FJumSb62jbCKawJyhm1+IJ7B2
lC7kT3fEwuKy1tFYYhFT3kT8brxs8qNLjK/dBDfZhbLeRhd6fICk1Wxh9ACykBbvcsnFpPYH+JJm
9iRmAYEQYMiYwF9Hg+jxbsxMqyYKevSsOwP9xKOV6WzOKzg1WkanbN2bGwJmX80q+VhMvl1hzWyP
LU7+ibJBL/1hmnaK4tBfI3iAKKGcbXqB70W0tbjzI749629sgM6mZPHWuGupO/+FMqKQt270bw76
QFxHLO7nemtDoNE8ChcyO0hDj754Y3goMaCdGx1KL9cpF1yaer6oEcX6aD0gpYZDOZw9h06oWXts
2opiYS02zuuhsQEFVuqwPuXibWx1mgC25KXNc60OcT4SAe1JNzuOkx7AYjHbz/0Hh6gnUA9+Wqd+
hfVQ07Z8xvb155fQez3aQOGjvsYNFz7HYX30f3rK1IlZBDMHV/2CemHrZxAUIHyM0/pk/fBkTlOQ
yfZDx5IP70hn60050nn9jddHlkzuc5b5e4wrVvH5WY16V9720SlXf6QiGszPP5KV4iExTCPD0JJ6
Z6cfpOrZdNPzED/05IQ3LqGy3azpPcXzZUB9QHcG19qd10c++tzno5aXaf2KngUACGYkcmglDFdY
zTKBVfK01THwlHo17ugQpMJmSWkCs9S/m8h2dT0vkwh9XVkEwHg0iPuqr2k9TH3mU8Tz9wcldxTe
JUa1Ya/7oLU0MYUM5FlG8shXhz8fK1mtHzEPg23CLNI7xl8HmjpaBsLJ8+Qouc01niI19Ub9q84y
poO3HiR0GDVD+HMw1ISBRTYDNr8fd9BGybBWTnIyfKhYvZbVx5nb86f/xGWNzhuahnTRMk5iJkA7
mlcOn0/JETI1VvNloRTCtMCalnEmngznjYqE8awbUYkBNbkCtifYrg7rx70qiwp0UImb2lvsbUV+
gRWwmoT4KjXd5D5dKBpx5Wwp3oz0NpIOOWeTnXfHWqVrNYBl9J+TQP5jY1kf5SbWlsyhj7maysf1
Q/z89Oz721RfRsjHKhC7aEwvazUzQ62DyjIb9SGi1cUiNbxN63jYFsoT8+dQqh/aCWDcXO35zANA
vw6nZNSfE/UNG2WmUYkx1tDqeathgCtzt8UAVz1XNu+7VMA40ggXRi6XSRe4JDTxflOWOkaqCJN5
3L/449p/Cmk2NsR3OTU9RPYRXURN7hvUWTwTpzEjrIuf0QNWvtHCGagoUceNDXWTmHRDp7Udvnlu
9UieE5OdtPdDanxpLP/bXJQjxvq9lqTxoWrSh2SWE1vppr/FvYDZ6jjvqfZF+GYTTKo3zrG9l9mO
rlYq8v3Aan3jx6O/L+b3Ipnyg8d5jLEcOLmZ3+WasPeEg+mTKWW2I/rjHVMREnH1yDEXaVBZsHA9
rLiCrH+WF/t+8FVNeUQtO0beqvYs2hn63yzphhM05gP/o5cEx/HGSble6geZz/aOETQWSCWXMxnY
LFUIGN5zh/u04tt6GhQCyjRv1oRRsmjGbJ+2pbPJ4VjpvbOZBuudVCk+FZ/9hKOmdqZG3xfvC/zC
LqdWubXCKdzJsbE2hCN+aPlLVxDPs1sH817Ohsv0KINyMm1fje6p81P6NtMWbGXeOje3bE9wCl78
Ut5kW83npmJ7JvifkU1uhgeoKxhCaCgB+1cNLJaLUfsG3PmZ/oTl4PVql1ni0NZAyggYOYtNmvxN
YgbeWLTM5ueibL8ldj5gJHLQNjTz5BrG24AFY+M6phtU5YSZbnxJ+7F9RsnaQGs+ZP4y4EMY1bYz
f5wiG1oGaCsbozEtcQCDXWN4lbbHcq9BgOqdHwxs8p+OHN5KghOYfuOf/eISk180n5ovXgwtwmes
jeVP/uDfTHhFXu7u/d5kRGxVh0ia77KQULIjKtMhl0fhw4JFZDcN6J6+YR96HwFEOUYnZ0oOrRuy
0hdYwhlvsJKpMEWFzn0JgVmfoCqCoMAn72YHn96nbRu18YF+6Q8rc+wNUfQNswWlrsnHBezu0TCz
LTh4dnY6rl2jyq+zSJud1flf2SFM0ETYYkIMd5LuO1rB93EijxrZpNRGFEZGIdxK4qR6mEsMdbCB
9aMFoNec46+ypWK3c1uEKvRVoifxpTAe2qfF5D8OcvjGEvxtsbx+zwTfYEMqEUKbnTNV482ysjSw
TXC67Y1Ti3eXLe7SuSAPattvokiKYzk8VYWio1rTi24U5DFl/z3UBrrZbJ04scvbDGQtykXKwqfS
9nFcvkW8MOzDoQBGsdinvY5sw46xI4/RljRWlPMCSKFRQ6gifF5mftPQ9qq94abpxrDjGyfXRo0y
cnfoA0Hx0VYW7smycljlCWFJtxjSJ/FQF0m+s9wIDwZ/brQY66w33o/Iq/Sr8hOwPbfvawXetVOS
GANS3+xQHtOk32fhaeewBidqzGQNEsBJcW48GqH+6qTZd4TtkuF6VWBhP9X46C9cW4Oy6g8s4kAH
9U6gTWztYqc2djF08IF77wGinUJ8ts8xgxW2Ju+aouyEsaX8/pqNCZPWEt1yYPNpv2xRLBtX6r9b
4P3jMhkvwMSXfWz62Y610TNpQNhsGXF2uC6UbQrf2RfhhNeLbkLuiyAgqYyEkzV2kPGK+h7DNsiK
M2SdrxhuzQcdZzvme955Yd3Yp6qi3yXTnB9lV30tp3yXuT3UyoZCuchrjo1N8qeEXUjqtwSZyIXd
zCmuKSPgapHy049cwYdY7r1+vpqWfccFy9ykCZsbEyziJkeaZHN5F+cvtkxs4GrNi7nQe6LRJtP4
tGJ0RrK8jFDb8HqbKGtUJLSmc4efGonW3ONpnY+5kVxF4r9kNcVu+HLNA80yG/SQ4jDPyU1mEZWi
LD9FDtoonn9GWrfgxcEKAdjnmYXnNz22NGSs6eD63P+ruAX0DREKI9EtSXB86T4YuDnd2j0JJ77k
JQ5r1GT3jHWWzUjtGwd3dr+MgmQvlk5hztYmZR7Dhs+u2SpXP6pcfmuYHNCxqdrc5Y+k+qxueOqm
pUQdIbDcqPxyFY1XqQ/3XZF/IAYK6UAowXwiBboYc0uwOFWYnFL1sfUT6yFRHpZCGVLSKH9B10z3
8cIqZT00AP9YAJ0Lj1qXDVTz6Jg44m6cwbX77RNhmvEQEWRtxnMu2+HgVKwM1kOos1xZH81hH6qi
5iSkWdzY1TBdcU8ntcloZdDkZQ5FdPAYTHiKD5ToUZCgSTKmw1LE+LOhoxNxVVTL2RXddMzD7Fbk
3Hh8n763idu4n5LR25ZjO2GUEKdM12dW+PCCyAw1XF5hTOQV61dukh0rFOWxcHMY9h3dV+rjDVXr
h2Js2dST30e+DxZSJWOSPY1h7+x1q/DPluOzsKaioLcTXJgDSmFBKgAcc3pylREMTgHYkt4eg1Kr
yJjreh3MEHMvkA7yC9W3xUVEoHPYeW6jmRz/ZnR6f9NElb31HWYzDlawQEQsOwnHNOf10XoY8Z2h
pqsPwm6pzhUAbj27lKDXLlNmGcyHjY/VLjaTD9nmggXcDHctQC17j3R8Lb3mNGeb2pDz+pStXr1x
qPlpZ4Id62vkhqT1Px9JXPaCdrVmchuoBb62XdqU9j4X+2oeJrBE2PxtE/WjxFSinUfkDflzUKLz
qEPYPljCKY4Q4YJiZhn452CVLBU7M0HKXR+un5mdZh+a7BeyLC4ucR9BxyqTuzKu31YH3gxAVyHc
2ptWju7+Xz7WO91NGkvKiao48Usf7SdTMlDl3b16ktZHzKP701C+jMpVzZXTOhcy4kzAMq08XquP
Zz2stp5lURbaWIFYrAJtRu0i/mEfstMJHvFY1buOaM2FFPohLdGpk7S1NhZ63pkGlDLsonPit2h5
1uRuzRrzKbIey3rRhxH04Jb3mFrqrwc3Gfy9Gbl3hdrW9Yn3Uc2opNzWT5igElynLMNZwpUJ752V
rAP0B4uRTsYiUT5lBnZY4ybljx5qF3abMzufha+fJjvlr/M9PT8aGB2nMsbFxN+VnrZE+w3hFXtV
ijF7Pfh/P7IazMCWy3vU7mOiB8lwl6nq50+3yNCAFXDq426OF1ffjthejj0oHKn2iJCoOdsIuGzn
CB13fSEixbX5tLh1revsPMbXKB/9yBCfJXldUZ/qtaV9aSzj0jMCQqAsJu2wKPdqRItwzvl+jMkd
4RklrX4YZnEcVpMrSLHQ98v9+nNG0LCcW6ujrutCsQ+t8bFXMBfXHVir0wFv2aLnl5UC4sKwHdeN
kGa7gcyq19UEuNr/9ASOPEXayzZV7vnVMNgoi+D6VJRtf7D8/rQ2xNLsSgmNpcPepLyq2FhqL+jH
TcKdg6yq7BYmQzGDJ08iClvDT8ecn1JV6Lua3VyVbsipHuSqpHalUyTRPNuEvwV9sBc3xzlWIyus
FpxpNT+uD1cHZKsM+UwPduuvHjevM2iJ0/qbVmRESd6Y/c3teAk/mW6rlY5YCMNZEsX8EMjWQDqc
4/ot/8VluT7XM2yb6mczqgL5qw4mRCpMsn8/l9LqtqVYHrUh+x5H1sEBg3Po5MzbzFTvLt4huH6p
pqakUF1c1Mda4TQblynEbv0fC3fAarf+HVKte12EQeXrBB5V/Tnia4kZ5+zmg3PuqVqoxsz6PDfX
XxHIJ6C0mewnXhDWloX3M5yrr1RRIeg0c3RwlJSinoVz8i6nQgarTzBkfEhdSdiRC5LIA+rXWs+X
9el6WNQnxiEedlKhr9bffJq1Zm9BSPc7+y4SOe4SXt10TQnYM0ltWhsSNoFyHE6YWnF6W5zyBSZy
FPRX7mAaWQD69eqsfdQg6zX1F2vwrKOfDXdGaSiHabgp2dNQAQRFnCbAm0z0B1YQiJFcuUzgJLtW
5ibT1gjivYN83Rgx5yDt3BV/VbOWv2p0zU3lF09ebb6mvfPm5N5dUxs+ZRXUu/h1Kfhr29c8XZZD
nabcznXaxmFfdm79Zg8W8w5bB6NDA3XhKsc/AUu4dt8jn2q6QZpFQInatozp9AAPvZGWlx2aRHwd
5ovVhLeKqHVl2uMuMYe7dMy/V13OxVbchhFwu5tVv5DjuyeJVinziZl1TFNwqB971mPEePstq0KK
PzS6cgDyEGd1bsj0D14aWhv30XDDCTowUMvJSe6nnJVxUvdl4M0isEw2xixSWaj046lW7HFlUws1
FmVmEoIB1ruJPQSoQa/D/sC0gLLzxiYvZZWnmQKen5X+YLuh+EX2jyDIrEY8FWtUWUQ7b9RfIqHd
+wgXMHIzwP9j/9vwWdc3sXycmo5m5Urz9+vJiOg8HOkVZfjWQh9zvE/bMd2OKaxT5UDOpsg8NTPY
uZzrGjDDeyNftL0fl/55KmjJ/p9DJA4f1d2P4qP7D+UQ/VXVc0uxdP+f//Fvz56pEamK//ZLbsmv
tuqq3/0/v+rfvm/3n+uno49q96P/8W9PAjaP/fw4fLTz00c35J+/w19f+f/7yb+8mf8vr6fpOaAb
/u9ez7uPn+2PLvvxb17Pz3/0l9cTT6cFzUwQp7Id3Rbq+/1l9zR08b+ImNoOTdpgSzwTu+V/mT4t
nJ2W6enOJyPC4lN/mT6F/j8DRrj8wH+luuiesMHvCct32cPZ/Gr/bvLM2QXpM1hy+nJEP3HlYRNw
K5XzP1TJgPXRn8P//GMrHpSWGaIF//23aUWMFBThpRU7wypSiNz8/GrNiaz/UgrcgdJNxFwXeJvy
x1ApMbnSZFzEmQaRJlNqTTy+VF5lnmhy426sFB0PaadA4uF7UcipVJ8S+QfXGlJQWqtN6Y9h0FCI
kAzsBJumg7FRj9EDLbkc6Nh8Bon5WiudqUVw6hGeegSoQilRttKkWqVO4U6aQapJqoXli4eAlSsl
y1eaVq/UrZrdhkmYYB+HGqncSg8MUvZw+iMdue7FRSQblVomlG42IKDVSknDMUG9MOJaoVS2Qult
2EDIMVjvBkJcgSBX8nMYuFCGIpRapyPbEcyvtplS8kKl6elK3aPwDlzPEm/FjHE0NTp71+1dpQim
Shvs6/LFTKNj59jDSWjy9ygAU0Rj+SVjyolWgMYYKrXR7jegiMD9KhmSFypwvXOm9MlKKZWT0izB
MiBy2Rrej5EeIqVs0qAUlErrLOf3UGmfUqmgQumhC8IoN+0XPyr8beV4TSBbUvLOO9ZYfSu4p9wg
DlCDUuUPbdzEh6HfL0qBJU30TSLJLg6QVyHqQ+cWj0vtvUml3gql45ZRw/R2kPBFV5UXuXdC9vWQ
fy2lA1u+9Yvg9hyMSiMGnfc99VGNQ6Uf584L22vMaUpZFkpjHpTaHCM7QwbYaS57ltK4C1v92uUT
Sw2BeSKrfUKGDcw38ms1UxLd/wEHmP98HZt7lhQoAaQADP0Xcd4SqOEPzQVYnutFDQUEVbDNmqsn
82LHOqHfGBk9VEOe8epV9X1d+M4Ojxk4UQOSApvoe9a9DtZT1neWIq70FpvfEbcwvXpkYKuXsnIZ
xrB3INsvR4xOmFkLIFRNEYiG5LS52E/g+jwa86otDBahgA2cAlN7rht8jo6LVEPYJ2LuH4ISdvQU
bkR8V+AhpOlQO+ISH7b8qvHOaNyfeVv8jJuBJE8jN1K4T2mff+g6HQqxzQ6qdoBRzmwVxI/SZQvn
dokdSBPw2mif2K+/pxIAotU/CkkLs5ZWu4nN2qNBPsuM8u9AKAPdmH4CR3iLp6Y94sxgRNjDyqtR
R4j2bzTL+urVob0dRl4rzaRmM6Wn0v9JUeYXdX3dcH/3edEECe3y5hMRPPYDskFoSoRYoR9ACdaX
HmyikxVPXB6DxY/oTmLTHCQAXjUHz9QYA3+FBz5Yz2ZZP7dZGUIisT8jsp9pWFdjvSa+JcU87FLV
8d46j1mv+bs0jBs8VoguxgDXwDGRgrTkwc3kYWRigKtZvyx45dBnxXmCa4FLBFxZW3r2phxuqZU9
98XwK+Xsol9qzwXAso0nrRrYMBSqyVJcAGtZS/LNXliuLD14ubRhkDl3+SUv8naXnKPFHPa2NWK0
Skcqi9WCmivKEilOTDHdTdAitqYJ2YMAe9RPD00egdFnw3h0C0yZbvZ11oCNUYdt0VVAeN/1frLC
G6+tTdNKRgAg7FyWqN5TRRRmH+UmqmTjBvYAJdYG2kiGHYSnw3Q/I/eiUeCxEQszfjqOy3tK5MgH
7Gq9YURhpm+Csp6itopthAGQ4XGHM3O2t7GoRxh6KEI40MlgftSFfURtHw/d5JaBKcT3OoRHO9yw
bKVNa+1Y7tHapziVMeZZAXjNaN1tgveeBNogN11mFwS+kifDGbYN/XNbb2jJAizaz0FQ4bvUBuXg
AmIbIgYTQTkku9rzH8oQIB4l53m10BBoUcdGY/vG0GYniHFSYixGK4r1vbnEECAG2iFnbOjq1KII
mT4N25mDLH03CeCGEE3bBXgHxm7k3wq+zChfuSDxUcjN/mDQ5lu919V4z83g2kaIAmnMRTcW+aOv
46aKKlCYM/iW8Td4MuboRfsBuZzJdQhqxux/w4tnCJfFz2nf1YRYYROBqN33Tv87nfoJbzOlTJCm
roldv5a2QXcASiA+XuJWRCO4tuV0hoTe76UvrE0Z09yXyejU9fKYFjihNORyg1omLlxgLV3NubPY
f2/nKa5usTB+ksp9auf52kfsbmI5l1cZ7tkCQ/M18xejF4ywM0sCY8MIkSbzgxeWXxudlrUw9Tl3
gA7Zi0PBDpUOGwdhVeUMerKHHbkSj1o4K7OZTdCLxZDuw09KgD6NxtoBe7u+iIvPJjmA4PLWj5l+
gKzxI2xCZiZ878gdflMB526Q/q4V7uvr0iWPc/HimRH2gPzBBZe4dfU8CrLZ+U1zL8QaQmK1NOFd
Qhjc9rb7xLc8NEPGRW/UGQ6qLIphRtcMOOpVDvFFr6HjNEwvjtRUUb9lHvhisuVNM1+8/ol6MsZa
lLfI2ne3Re7D/uV82jQDCl9Sybthpt+Y1qePRvoYRMAojU79WjQQwHGU/valse1GvTn0LOko0QDz
4feUJnXdzJhQjpc5SbZ6C+5EtBSYZuAmKBwodlkHr99rOrl1uLBFRXJJIqYjSQZRnhplU00yrUw+
sI7ELTtRmOKXMZtHLsdBl4zH3pt+INNCsqg6d49Z5yM6awYgp45WABBR2puZpslh6tzhwloBIy7N
g9zsfUIbhvIjTgCq86z5aeRqief1x5CAiGIbXiiUv597E8YUOupuiHT8cxqsjoLUvvCXw8zA82hN
CO693m87XiwiJR3RBUGR2Zwy4rOQ5Pn7gYbymo9h4IJhWWCS3MRlS6ypgrnZAFuvQjOyaaaNsLT0
0LuUrfcwpQyDLvMBlxdk0zRmp1p8uNCbrwhaXIuO+pi8l7ySzUIxuJhpWnbZ0e7H3GeWOoXzdXRb
haPFnmhrJqeRZgZzM9uwfLiz1pFLXQs15Dk/lzJOscXB2+wxJUJVGkuAz9hOKnuCyttZIDUaeutb
LGIHCdmsJO14tbXa3FfM1TfCoSc8pR5gzk8NAfagiYDKgPt4p1j4HfTYT4SzL2GsCizEpBSZ4XsT
L14wD559JlLUo+oBaiHt8RUGcHp0ygJDX2g9+wt+SEAyBvCmjR3KdzH5gdbDf+aiTuFhzqGdY9yH
uBudpLqU1vDL7CP73keALJA+yGprz0Xh1Y8MTJPQPnkNdjREsHJPzcEN2k61Sw1u5EtEA4xFrxUv
dzRcO3faO6nebBtmhhRKJNoln9GC8hGIWKmP2LmwCM1jjEsQK9Q+WjT5zKjrvmrbu4wA09GwBPDm
HFskEFY8v5gEYqzXmJKSu7RCcaRE1N6uphpHo+xerw1O3qoZtlnMysZy8D2mJe4NA1jCVU8jiQ7W
fOh+1lB+aTWX9dFgjvfk6IyTqWFDqFwcEZOLOD7GNk0H1fhNmwsFlpmvwh7obnA5sXEpHud0Hk4j
t81N6uXlATycFrBIv5uojWMuoJbtLsVW7Bzro1kh0mhReMP2NAEIq+09MuUGejSFjaO8tgC1Ljka
1bEjLz1DyT5OWQgGTSc07vYWUK5mAf7gPuWyxpSWiOwUpo3+Uni0vBoCQyduusykndWkS3A2mo2c
desy1FN6a0LyUFxIBqO6duARHqYm3lrGHF+ZnL/1aJ0bXYQhPcjVc9Mt3qWomy+2X2MRLF3yMk+d
7i0Pi76AZliKZu+BZgp8vyoPCVZ0jCWhux+9BceRo33RizHZhuws9qVMlKRpfOup92HltmllMd6N
Zlkx2r5GIUOExWNxupqCiDv/q13oHx/zsvxXErHiWD1CtSe5LUZDiInmj0uIaTctnFzPaoWZWa1C
2LihPPx5LlUO3THV/oEG9Y0sgOWXZfT70xqzumLWQ1VEM4MK9NqosX4kED22TikGbOgNcxTfL9RD
ZmCQ5dXzvvkR1dYSON3cnI1MUxMb7rXg3ONdG7sMddQn1kNiNTtNRsNxEFMsL1zI7aOdZlt3KjDz
5ErQL0SYgp1XD1GdvGAwum+xEtCFmtP9OYxK8l+fzhq2OAGZf+gYtg3U/23XGpX1e6wHnQs7GxCX
xie+7Z+DbGntMmSsQTBgdLJ+N4KVip2hftifD/oiOVYms7WVbKIrXZ61VgiwSj1s/WiBanItViVr
heBghuDEWB+u8JsmS6b9DBx9BZiw8dDwknSTc5jQD1YCjz+E8FdWaIwlDZ2hPSMj7EHsN1Z7EVWl
gCyVHhsr1sB6oEsUEMo1a+zYxCvFijHUMeGbzL189dKsj6bCAp1MlZbFXfvTHWapHPnqE6t1m/ok
MVFQxBWckAqaM7YfQug17U3H2SPIpSxtqycsRmA8ZzR3M0NRHjFTmcJYnyxHKI3bCY7zuW9sCA/q
kWiz4WiTdR+MsT136rA+opVdBL05vUn1pbSLEKuMP21U65svUQaqxFOjMjmV89ZI82y7vtsi1jpG
sP7HV8YRQxFKW+koD8BZ8KPVW22grr4+jmjMcWqAeVLUnfVgK4l7xfGMXXjGcg8dXn1oUWl3n23o
Jiu/2ppkBrbicAiPUb7wNzEHAAukMdA2NomQvT/3UHgthi0royf9g+tZn88xxS+ZX4BFUwNmP6Ic
DeMqD9fn62F9umgKsdaWfnkdCrbhiZq26MtwZRMX7tc3jsaWAStw8RoDOYEr8YclpB5NT0NlZOeG
AAOvyTrdWok+WAkhjqDoHxwGB6vTkQwrxjQKDtsj5nUuJeaTLag0hunJ2CpVw+B1IpxxouwwmRJ4
VROm9cA5/dej2VFDqD/P109T8cAHKSAdA39mj/z3vyPFoS/B+rwfzKJ9/cd3oy2yOHX6x0TNrWq9
5X33+VA0xJK4V7A2UR9MJWJ70SZc5/98pewYyEzqsD5av1BO3IdRb+bt57Q3HYIaE/1xfaYrus/6
yLfa12boKTNXI+IWt7MR6JFeMsKq7V2tlckupdRoY/09N14nyP946hjlwSdjexghoUEf+vvbW1an
7TJR40VXf9v1z/pnAL9+DICjcgz+1+EfXxJXi32UiqVAzL0+r7MhQkKhHmhR6xxdBE+22aK4/9/s
nUlz42p2bf+Kw3NUoG8G9oBo2HfqqQlCypTQ9z1+vRd4q1x5s+yq8OwNXsQNhiilrkgQ+PCdc/Ze
u8Bywb0P1b+I3zJFW82QztA6zsz7l9UkHyMjxs87XopJw+Z1h2PdFyfrDvC6f0kbt3LmintCW1yF
+6d5Hy/+8uV9FonmcMGbwuy+L5J/TBoLK1c3CfLU+1hM0XvTxRmILIyl5O8v//40us/Qlh/cn4Zl
dZshC7nysh7dh3N/zOn+/twfEIaYncBMjXd2n+zdv8pZP8dejja0iWtH1hB3379/f9AaUJLMmHJn
CCYqPFKOwmVV4QIK6839S0zsBRNes7XTu9Rz0Y2SAcmHtTxA2aYCJSmm27XpB1Lafvv3QBcG3SSe
3Z8PEgTgkOnzn0/C5eldyHA/JzX6b540qJdfzu/7l4wI9BW5vng0lpO8VMJknUrS/pd/dz+zxVY6
SZqgeL+c/Pd/8/e/UUmliOS7DO3794AOcz3l4zJCV82/vsD7rzR6iTd31I2ShG/CVOI7zOQui7mL
Ye6ymN+e3n/ARN74/1jvr/tc519NZBQgFf98IjP82+YjK5swqr/+NJb54zf/xvUWF6qGSdSM+CuB
w5D/wmVFU1CTdUU3JPOXkQyDHJFeB4zhZaCDCuHvIxkZSLhmmJYCh1szgXT8X0Y02u8weyQx/J8g
eZtYIRkB/UbhUAV9DCrTAKgcNOsk0unPha4ZucJzdUg3CJ4IWKqMHeI0clW7p/ZD/RE8tS9LgmTu
TBbaP2+cKW1e23Lf+WsJHV6+ppLRwH2JGwsXHvmrbLCeMZRX+RYZRLrOHNnLPxi3KIoLBjvznfBZ
+lntMQBvGf7G/wLYL/1GGsGNyHu0mK5pGisFiPU/D6FqX54kOTPnjTgbL50kPYTdzECHgmRQf3R1
9y0IixMpiW5aJD38ckJc/ohh+Le8y0hlAXT2H/8OvP3PI7D7X1f5pIAcioaoKb/99QKBYhUHyrwx
n61hL34XD/VZxez23noY4Rmjg5n9Nh7VhwIp2Z4eSPIoeObRegQqPZ/JVFSvEim4B7ZxH9lp3ibX
BDn2KapXw7UrbfyQp+kDWufEDuXRiIl3coiC+FG8hAflIq5L8yuAsOoK1vySfHHn1y/qDUIvOV4F
KSgr7dhmK6jFKxrK1OrP2XPf2IKyxXtCbI1hEWWI7tTGMUZniiic5pAd8M3+BFCsbCCIgx7PQWwz
BnPqx+qEKFfaN2tzpzjZe/GMFTT8ET/xdrzxNf+e18ID+eLREUdOB/981aNM3QwHdOGuSIzi17TJ
nM6BHwAQGCrJt7xn1NLi4omFLf6W5hM9G0mDgpN90gAeVUfY1u+ksJMrVz+b2GXAPeAJgV78VKCC
f/abdRpfp8uMFfwY6JBcn4pr8gWmeqQmOxZP2np+MBm0vGbDE+5hPDscDgKi3/IP3YNejplW+47p
yR11fduTuBO41PgBVarpDQMHBMs0om9A6sg73npkNcpxZrOWSm4uXlXRmygGrvX7sNc/iwuZucVJ
fqRyZ6zXF5toSVi3rQe4sSeIdqdg18+b4KLvSSWcCDWyGdWXH+muMolCXoXXwiHo1AUg0HkZ5maa
3p9tjEfHCynuUWDb/hsGoLK4RE9teCQQaHIwUebUvi4etv28Vj0guY0NLizCinCTfvpHePwYSt+Q
cVhOdsZX9R4eZdgGHNqmdJj4zUikNUTuq3htHMBQwzOkj/iKezLHr1M46Vd9RR8xnmTS5M7iDYGb
9hBsDQzyBmozNBb2AAT2iVwwA6toiw/6wDRM3sQf3RZJ6Fl+QFFiPgef+qlr9q2wil5Ja7/SyufU
hkLeOh0C8q1+ys7DFpZjphyMa6O6+N/KTf5J+AdukE21Sd8sh/XE2mAMiY/WxXqZq1XRrUEGjy5o
Ya6OVfrVn6DNd3s5fsLHWJ2LrX5ulikhJC52Eug+dsObvHxocJbp2ctEFTup237oG0KhyX92rdCG
SiPY5A1ctR1Oo/DYQAVAekogu0vXX/9R22xl5I3u5e6SxboKZg4kirx1fCSOqNyopIDa9SnLbDrU
R8iDksoaSI9ywp/X0z2wQT/2YGbFlfQzfQ7ddKPciAZM10CdN+OF4kdfs7nUtvFz+z45m2kTPuMM
YfJLUR2cjdZBXKw9+R/Nt4CeFFzPse+30yv7dpc2lUUq5ArpkrCe6i2RC+N6DGhrrsyz0j1b1/7Y
3sIdTA+MuQ/iq+hktP9X4oN0JhDwn6+Pv2efmZCJNNWEpS9J3Oa032Jf5HQ2tUFnFNQQo5LTapUz
49WE4frP/8w/LMLLn9EsmaAgbnayvtwifgmuqBejj+jDktek4Wn5E9Y0bqdg/KL/ToM/A34yV9zi
/1ud8T8s/RgN/+Huakogs4gO0lXDVC2R2/ivfxaRuKqPVtNs6H+/EtXgu9qYw4hh37rKdYVMS63B
4pd6fvkSkzHuSOYHc250elCNekYbW7Wcngrf7zezKXOpMQHyOvL22kgRD0k3wmsSahtxQuNJCjOr
SIxU18QH79WyBIUAkfQqqZpTO7JkpHPqWIW6h90Qn/NZqQ7qMJmOEhtYsTy/apoXueyQqRto9hFp
W+Q9Fsz6zPmhzahzOcsZO04bWcHhaBbPzCK6x0Br5KOV5jgI6KpmiSFQ+wbl1mqbA2OyiN75ko4g
ljerL7a0a9MgwyKj/eiCAV4KLnMsOyigocUUmQdSHDtiIq0VcQYbkc+eTrzZ0sRdA1NHCFnXdmkJ
EaYy+BNS3l+inLfAx96yHJir3Gq8qpaEHVGjlW2G1qtc1gKUg7kEQRp9d3ULBmSosVkU4mOi++ox
6itsozO66WLxhxSasGNmuMEIetVTpMTilCEsZcixUDV5kea3/BRKPmtqHsKoljHFEFpXkD4FPFwG
z75Wqwwtqph7gkysuxKLxrFtjCMDfIL3xIEbn6GepxoskS6on4M14lPF07EMMX0meZu+Ry4vQsDf
MjJxxyG+KAWoDJlXlmvzkyZ/BLxeLHnZzxqmJQ5unfvZLJ/jHoeYwCysLXTNkyP9pYu02VUZ3Q+L
0zbV2ST0DXu0WiV6QNcftRm+CkFacSKdRECIwqRdpPFnNWoPcyng9Q+mV8TpL+VIeXXuRFItmrF5
GMP8MfaDJzlqfsYmjtuZE3hWu4TJ8+vytTq40hCZi3oXB1OGY2ycyRUWMRHTc92QQzxATnOZs2HZ
UWVHlTO04DFYqDoOTmGpPaNSPgokdyBv5ZM25R1Oc2EtpKpAjjG6tp62rJJgTaq74SUvM1s0gTSN
ZWB6wviFm8YRhfRpLOWfOJp2w5TXLHx0WcVkLSTdtKL+osTs9ItomERlcmdoT0gGyQZEIs/RIZdP
mpjmkq3XDY80pLA2L36axClx+pCmuM7Fzlk+M9EXvDH9ItPMMwBgKSHhtGTTAke0W1wk6kUvc+6g
5LGg080LMt1IoTWzztYWJtvIHLvegviDnkFDWnrXesANNVAxNl659hWHH/P4OPeag0v+2WyGg6WE
W9MQPRVxo5HghEIq0bBF68dI3+M+0veE4qiEmJOOEGrkwAU+uA7TWG4adaccsCqB00LKPSt0T6Zh
q5FZgKUbee6USxXMrHxi0tptmsRXmShJY7fPqxoNALmgahEEqCZistc0rMNBgyG4ZOVDr2M2jtnL
wWbq+53UNSqsNXj2dLVdTOoR1unIMxoMzPcHfUJGnkY1ezbZasM1WVkXv4U/lQsaaZUSwzWgS0RO
LjaCUR2SnaF/xESlIoxYvhWZr3kPO7ZYHAb372ihBf54+Vkv/+CKiPfY8pi6BPRos0rt3YBA2FXY
piyfo5X6u7CTv6oA97Is95F7Id6Y4f95fmgYA6KHB5m8MZ3mWFwxhEZrzNZsGf2b/Dxv5Ftcuo1T
H9PjeJQ+UpqG+wY3jOVYl5lJCnktt+mRa786jBjyv0kCcpl6ZgflZN5WxTU0V+IN/Jh6Dj+ag+qN
x45wn1PxiRPjgkCbfGT5jc9IfzP3zWO4IcEHKSzpzebZKNcGihkS1SUnUzlQi5IBnFnd2MZJvCDi
ktieoufQMe+soFzTbDKNrXQ1HTb4IsONmwSCxDgwGuPXMPsZNtMt7dO8mD/NbfUV9bdwJn7aAa6i
dvxi/10prvYyHNCh5xNMLyxR7HrsBErPyVobL8UTG3kofqvxxVgba/EcrTHUAqODbGFdle/0HQME
OIjP+Z3AE2NdNW4BCncZqbFtdiQA1ft2I1WUKl6/l8ddgdKhZwG1bMBndH1rba1L+4FEcIbyAwIQ
D50zU0AFSKC6Zdg3cbW1e8u3xSM2HNZSTVwVAMMISkPGRIuJBBC0O+6gXzTIUby9a8XatM9cco7J
0hFQebMgcD+xa6CHONI4hqUbvKbtunQwxJkngFIG3oktDrz6TYYWJiE+w41q01BNNVsIV9pZ3pnR
locj9kP4NOA2NNMz8cU6Aw66VcL1Na1bcVUrpIbYpn4YO4+ZMwNf5N4T1CIkYm50LTha7C6/NN9W
6n39WaBH+OR/04yumKywIKRnS98lBEMFjE8fBsgU1k04sYRZJ03b6TeBqfeG0yITthxi6AxZ8Gic
1J99y+rnUpK1DBV6wHU449kzmk/GKa+RG5/MaK//1FzhOr/4Z+qn5lZnVO0P7RPxW/xtACv2/JYf
YG/+pCaDMqd+KV500o/ZR0euuLJqX4dnMlThTFonLhsYjwuPhqmUXTyXXv0YUmoxs75xBSifGcVa
7KAm6BZHO+WmXT2DklQd7ZQ8a2xVZ0eW9nrsWqWLvvq1N1ZEjpa8fjDtbNfJWV/KOLZQgjuCfxJX
SKVsfHlGta6epXBFT5G3yf+6J1VVeiNqKTfJ3zsEmgO3g44sB9GgkDwlta0dpMo19v7OpAI1qWv4
pCACkuXi8AERyuK/dMlLMK/J89Dp/3V74VPN3eghkLAGQutaV2zETtZ5ylziLplqj9v+kKBwDzzO
XKgrRF6s632XeOOu3cFDC5xFOPBzwvL+JlqH9OAj4DZWuo9RYSXmW7B6+Mqo5lagTopgZbxxXjGY
HiM4eDawOmEjs2Z0n1iyNmTtNIdwk4/gEZ3kLV23us1mgAKM+J8XQhCTM0ZNwIKDkyi0YAnKRYG1
Ekx7MDlFbMLPhgOJ6YgG56PFWUOJSl/ATd9rYoHwuaCHulKRIwdPnmAf4bJ+Mi27ey3Y4Yxr01a2
eBTeJE9e68/pmmbOLcP3ze1jmx4jT3nO6Su4xmFf4CF8HDIX0ReMxgv8yA1KGY9YsshWjwnLGEkz
DrYe4yd5CMEmO4GNeOvf1LX5znu4Uuma+Sbc9et+xmTDu0bMOLskFKHmOwN7mGqbnKe88MST/wBp
HqQkVR0aFojWq/ahOQu3aq89Mhpt38wrKtH3cNvsfRopbBOuiPYtIIms2v1jPHnmmmmPv7U861N2
sxduoe1lkdscABecglP9A3TThJznSJSQdWa4prLdei4/O0c7LuKDJ+UUPSf7YKPKu0ABZOmCl5Qn
RBCbNDmU7bYUL/pVPRqPxQu6MzaYUU6IJFJYtJub+ielAVKtfb2V3pgKzWdKuhN3GFoh1IjRJ8Yn
+ChW4IZcrIZjdDjr7CxzSn/HcUfk+VbhwVuVqlu/SYqrMJ8/myettWvJM4Q10/tQIDbU43PyQ4/3
UiRXEZahupVjmyK1p6PQefmRtsqAeKI4UFVKP5vqk12Fha6rPajX8ImJpbmSPPMqr61HKXQYO0JG
C0RbZj6L0cGFRlhvQxlp2mo8RJuIHYF1qk6YzEUi+XQbfaj5TSAZcgRlFbzOP7LTfZlT3WCXvdNd
Ie5FekcawLbIcqdLti52yTWIdor0GQpIbq7BcIzecVcP2BiXCSOqmb1Zdux4jyz+JNwHyd4fnjqJ
M134RoKDmRN20YX1x0Lzl1pPya5/hDb3Q3pFRElFMBzTGx0I5U060wDplZV0TrezV10lYA/s567B
O/clFgNF+SAVHlnMuXggMV770XpBY2evoHZMy9FF2+IADKuYWxnrI2IR7sM6hsjnsSSchl24nWhr
jOZIgbmpSKx2t/i9NWwg4+xLr+ObD3Zqcbjb7VbhjI1lKAcOuTkA7d6DYJUgfZfc8rN6Lt6hBKsv
ZfQQw9TdE06lbeLbsvFEZfVBCJjKOCRyFgrCLj7PCsBet3+VNqWnrgHdYHWjIbIBY7qlPO2OEaK/
el3JXvdlag7oCpZNnK5Q37obaU3zyX/MN2jgbt3XkgPFLuBpSSpjLls7XCjBSXSzZ3x3BC5ekXk+
lAekiskHivnqW/G6dxJ5gu9pl33IyjUjvoKibuaw9/sBzyqb8EfuedHVsqdLL661aAvDw53eiRGu
nlnVkWsClAnojZ2Sff3IGJW7iLIxX3TalNhhzjSUPhRP/OIJJIMh2KJ7D2mxjmsfQQvWQMn2nxin
5XvtoaRZEnphes2+wC+avZt9aUuK3XUm8kzyBNfMPcU4BQjxLr2+9bktTuK7SrslVT/7WaQ4gW4a
vM060oCEG5TqFoDZuPQiCltkv6tqIKi7Q17EFqjCxw1H0UBe2sREKgJeXqnHiQL9LQdMdayV76b+
USPKuPCeJu5Rve1vgy/2MDn8LA4KHF4f+Ca7hJ3RunXtwmkobwxR+eDUL5+PMd9pCeXHqsP4vuI8
Dp/6AyKtH8M7UtgksOfP6ouqEaEfid3+NyRhUAmrgZp5Ry9Zew1G7MzchWys37v5ODnZIVtn7C6d
ARfSCcfYrS7dXF2j4JN6B0lzvwJX6aImmiRP/Slu2SKCjEBUu1ePeOlb7A6ryg1O6S3fkoiCcPYT
YCdslPCpQoBnp/A+jtHZXFcn09yLa+Jsv8wTZyXBy9nTfAyP+Q/rKTi3R8i86qe1jV7qQ89ZQN7a
yzh5U/4tzZcJFXNKvB0K2C1hu2QnjD8Mc10ypsAkKq0CkxNdACAQZYrdm4GMpmJCEQ0OhyZEpQVw
neBKaIa4HwKIsuP9BxImgT5rhbXYTLXbptxtGd1K+/vD/d/dv7r/mjGgNCUAsWFR7qS9NUaInO4/
LoyZ3JHpkgYtyoc4vDZweSBaKIjRoHCFrDNtBVjaFGvZRa2hUFSB5c5KXcJomLGXN21DA5QZjlzY
ZETaWSlFjmYk18gK98hBeG1IMR1BzUSvJ9Z9g+/VWvl5RSBZwphb7pOM/pHM4qEXUNFidlSC0WIc
EN3GWCwuNdEuvqXR5yT4y23j9iYleuhWXTM8SgiPI+IGPCjeLN0WG+6WwZZT+bC7U7l+bBrFdArf
/JBRC7Othiw3KY6R1jDU61R2ZMuo3SGtaZrL8G2UaAxfosjTKlVFjW9IXhQQUt0rfu0hNkVogOiJ
lLmifajYHZkKrGYrJv2VpAvwXyrlGjnrasd9vUxmGinmsA/j9Cr42LF7AIHHsFFuuoqvdl5kFl0S
bvOJTiYA4QcUzgBQ4W5zc0Iyv+8hHUhz2rJ/ZIc8FP6VsMl3VUmaXQv4oi9GyueY9a+ZNQ/HxLBo
Z2Sj2CbBnvr60pawP2R1piUuZ4lLeguVyMSmglB2UC/Wc5gZIXLjzgt7E9pWcPDL8Q08tLztB4DG
Watf/Pgj7WrENpb0RR4PZVlvjm4/xfFahHK1NEDiTk1vqkmx4ie9hTCthKywhOgK/vgwB1fIT9pb
1r01QiGSctje8g60KHTIKPafKu1bIudohSDmpQ9T7qtVgvGltr7JXNxLDYJNQQD6Kea8BgSrLpJZ
d5BNWHHAJoXW7DftSBpUJYbfM+wbqaYaMoPUCcE3b3x6eVU3P1ekqG86LLJ2JZj0vnVIEHowvE7L
H5NlqlPUj7KFTXTEFrmqZ8vVkZyqEjb+KIYW1ITyRixpT0eKtZ4TVLtJjry2lvfd/IrI+bXPF0Ya
NbWFnLbui9e2pRi7/y5Mwm/R3CZSyWJNdnhDPy0y8BONqXlOdbFCRCo+taL6lo8J/gMXJb4AClCs
uOtMs/XCqhyuOrIm0en9kPzmtdDgTGQUxGXOFlUp2ue8EuC2qQp77cH6rEcHbMSnqrM1jnqcMgUb
5hJgjKHiblVvViq91R0dx0RlgNVGgw0q6lD0nRdggbHlkBFKXEWGS67fWqqzYPsQaotse6KiQxa1
LqSIYqYRV3JlXIEavwjxQNlkAO4wxFtSDp/k88F8zf31ZNEPytotsk9kYwBMrRiQqho/wxtDA6Ww
pKQi1XLYEDUbRkjbwOm5iE/ajRlV+srKI33XS9wAjOCpG9VwveSMU5fGbY/STRCvI7epprFaW4ie
oGJ+aCpY+kYyEtds262cEnGlNFg3UhmUF3w4yu4Azyok9+coYoLIEukqE2yN2u8cUWHeFnTl2bTy
azTUz1I1LW2yySQvT0IL0j5YQ7OkiA7PmdqC65Sx2CXGQg5oGFsA0Y2HgnEyEWubcqIFqwteKRVX
hUPL2Snnm1plS6vVKMr7pHvFwsp+JGUWwxqeHazqBU9wQ90f34wWLo0a+9NJzTM7DsynfoCZClnZ
l9UELam4hv2H66pHwqcJAqmNySSfS+aAglj0nm5h7UsNxQbjFJBLOD6iBKelkFofVUrlWoTZ89hx
RwIdsfjCagBHLYq+pDoRDLBuWx8XheooffdaFjFuI2hIxFfHsVtODNZEdST8Z2c28ns4spEt25uo
7wOpPDHXADqPJ8Jsmy9rZHCfNY6IwNsQ8iMgGXozcF7sh8LUtllVPYqWeRpL1N2DzqStFYcteQQ/
y3RnTdDag4zbad5hAYtmWJBNSrPJSG9wtIjA5mqHRJQuiitmCWx4KHGm24c+wYvVKjb2xFvYOajW
lSLIh7ajK1ILS61qDg+RCR0iiaOrCG1BS7Vso1SMfceCBNLCegzqOPPSDmZLl5Sbppm3wA92flyL
+6IW8GmI6cPYt7e+xJ5RZTPbE2gUwIDUVZb310IQPsa+c6dQOQd9vkc6cR5GC7qP1TWEjVFKSg3c
MaTeaRPqtqrxVM/keuPj0QgNauIchwj7KIijhZU9F+PAt0raavXQ7xF5P4vG6DRFbyeNJq0xPKWM
Vge6v728bljNVrpJkkfbKycyCl7SftLXiJ87yKWIq/L5Y9aiPTYYYRuL0hVX0dJwLp+HMaWI1tvH
UaGD6w/GteM8tWHeQ+CwwJQ0UE26lLqJWWugUlb1hgbTt/SSSiH9oNwoirAG9c8QOrUkO5LyLUio
fW9GjwLv/yWieZ4UyVtiJCF3YgCiNTcyKVdAv1mDSAaFiLpcKFayktFCjhXWqVqNvLCksDca6CCE
0HLbh3y2jWPqjpnwRDGIIw8van9Gir3rYxOq7xAAwJEtJ5wHyVOW6NWJBpAayZSG+vShJhYkwDFL
7aJMtrMobbLC3Kpx27mmIAmrsEsSmuOwh+fRGVBsOAOZ6MksNzbAyyXldfaUkLpMQsRiE6N7mdQ2
22olwP4apMKqywqvKgz07YP8PVQ9bVzSsIanHuOcayL/rqaY0gG3ViNjLen60J3VHOFs+9hkJn3N
tt76nblJjYgeRK1dB0DaTjl322i0TgmHCE+BcSh1X3CI9YN5W8F3ih6rqeGKabRXEMrYypLslvji
81CHZIPBPWsj69UQAxp9/bhY4nw7spps2wf6m4p01W5iwdEkpLFqhgWE/GWPj3uA6Sy/oUDWVrpO
T8BcetaanD7MgrAPy/mxBrrNThcjuCuVXMaZOjwBIidE2pR+dllXH1Xy4OjjlytcbJXX++1D0GyL
1IDqEYlw5fRdkE3fMTQyz0QJuIT32YWqut1If00S2LFFaijbiMFtsj7QP1Q/jAqXk6RzSoQNEuh2
bHQn8aQsqWwZmrady9KzL3YBHiQKBRV1ROF3Pcn10WNCUIXHgKZbgXjZWBWj7KRHAjF7UepbzshE
YxroawStcZQVdgYsbEdDJEmgs66+T9pAOwGBiPL+3CueYGKmlMNOWc91ru6abCBwdPnqt6djSqJq
COgoqJJPUMGmKymVthvM8NeH+/fMmoRPsE7vd0P5/aHquQJYsCQX9naHyFe+iXcIq57/0Aqx8azE
IhdIFGDWLhJwLezp8IUBRalEIbsQWJwRqwWiKnqaKZXbAp/sg6DYqnSdtIUUklTpXx+6qbwKmWJ4
syXouyaeMObKGqxLOVT0Px7yHP1Je4MEaOB7+tsD2TBYG7Vq+3dV5D21S0M360HEf8gGk66YouUX
0R/kdd9pyYEsAHV9n3YvoARwB38dd0NK+BXB8NvT/wTHwH+/sxZ+/Y3//F+JDH/6V/8b/+H/RWyD
IumM9f9bGLAgJP4KfFgQFv/x76ev4d9uRZ38WR94/6W/6QOlv5iaJJtIBEh3/iOQ66/YBsP6i6GL
6AbhjhCWpcu/ZHVpfxGRlWmiiHZQMXUDYdl/Yxv+olqWolnkZZgaEF3t/6IRlBaVwh/KtiVODHUG
1AhibhXMRRoyut/FE1KvV72I7387iUF67jGBPvgYlGMkSQNyeGeWfAxhFlnUgf+t6UmwmVO23r8c
tP9BTSEtqIjfX4VpSSKHiWNxV0v+qqXouQ3Mlcn9LU+tyis1/xHg5nEmcuukYdvzpqw+1rphsz+j
3JAEErrxoo5luA7Jh1mpcl3/C+2KjBj095ekiqosG6KhyhZFOj//VVUiKLJRmrTq5ansQYuCghG7
WbLT1PiZtbF4ScduUxUNFCYl+FRBudsdWjxUHjKjXeGBUFrD7fKhW+NgRfCW0tkwrJkbobj4xURh
WAN6JkeiaAN3sZ07hVFvhKHZDLIERTAYn//FQV7kNr8dZE00ONtMTijEK7/JQSuSFEa09PlWtGZx
rxjjEtbNuJ30AVspLXUj+3W0bpJR3kiluk4oc5Co6UVbHoA2PEWFIZ9z2Xz1ZdFy/8Vr41T/h9fG
iQ6aDR89ms7fhJRt08b1YBrZFmPvgz8wVVPEdFuI+rQORJz3DUFO9qRUdDw79OEao3l5qODH0mtS
/GQ+Z8I5ICD4X72ufzgxEepCWuUa0VEXab9LmGJRQGXATgm37bZqc8NWROYHmoDWopTyA7GMqyls
LXemzFjLUF/LjGY6zjEIINosHTO6mf/8UGn/IHdiYV90TgiI+Sxlc3nJv5yYFE/iHPhjv1FiafAg
fQp7vWYuRSmPVieqH1P/mMhKcGUfGz8R8uVOGG7tWdUjhIXgLESaE6dcLahbegGy1Jiqu0kJaKnN
4msNL9bAKXeclRShBLtqW0vUJ2jO0kHvxZ3aqV4uxYhWx3NsEqgxCoXGLEienWgU3MkcFYx202fR
YUE3BWskvKs4qI3RQ69otppS3MKWucbYMLAHHIhrqTkpA2yToqinE3YBc5q+o7iSXTHUO2c0UB4Z
KrOvtoMDolv1EoowD6shH5i5yubTPz+8sir9w3ViaJLE97nusYtg9f/zAc4zywzirO02MnsaXc6K
kxL4xNJZFsJCpSYjnWIpqci8GX14B5DH9nOS55c4zC9Cx3BDh+Dt5MwC9haE9TozaGBWHKCp+zmE
jMfHqfL3iT/7+9A3fpQVxuYomiyOL+1/XR0c3RDKm9/SqwyZw6Wj3KwLXzZ2g6xeElN+sqaw34aN
IZ6Emof7V4kVBMCTu0tv0SVXQvgBjSCF5/tDGlonyTcLkuOIwKY/uCcu54GPsQNrOo6bptWkp17N
p2tITCAOt0veZtJaTGbpaW7QAzR1eLYA3qywgpAiBQzTaQJHlwtsqCSjrbGw1bZEY8bGpEM4QlCg
B8/jrarOybG1SiLRtM+pk9k2jVJwhBYiImDr0i03OEfUu9jj4sZZLtfJJpwa9UDN4cSHRGIMpSP1
OrVVGh0ltu+ZHNAJi18nAbYVt7aGVsI87fO6l05U3zKYh5NuiBdTqwRc8LXpSHJuHYawImFo2XSl
IrIcqSilLTd2JMEizTw4cMVeMhfpUBg1hy5ibtuSsyuE6gihBQxv1imbpPE/KIyAhBQmCE8+Ix0v
i12FikS92LRQ2cQbUhWkMxXsuXHQtEPcgtzMhBP7Q/SiQmosJrOtVRnRFZTgPqNJcwilJLr6Qk/9
HFuktYoVIImiWgtCJT12ueGzMpvgLEZ1iWUJDhrc+hPhRNNpEDhb6GKP8BKg1JKprtLar64Wocfb
QgH6RTPhPWqD/NCMgP4nKma7M1TbAnOwmwzG98rEXT4GOOuavUpRMKbxQV0emklUNv4QnhLSDz1L
akNszRLLrDk+xENO2pJGyt0ohoEX90io5o6uTa7XKXN5Zb4wIBEvPi2dKIojEGPdB9Fj06XLhPHS
t9kLrJw9mFMGVdKoPKhiJZwjRCv3Z4oqPuXzyEGWCobuUw6qobF2GsHNXWAZ5/uDBjtwa5kpHb3l
e7OVm3/8INF4H20/oAJZvocPcDBYoWi2y8V8uP9jxRLprZs5GRkZIhFAZz1W+ia41stDms3mlouE
DsfydKpYTGslHI9qra/v31LhMoBtknaNkmH7ssxwLctJ8Egv08DviFqXBUZ4uD+IAJxCTOcncfkX
oSl2m9QkzE2hCmoU/XJ/oA2d7yZ1+nF/ltXmfOLtOSMbx93U9FB54DU/3h/GHjDxbOTexKK9arp2
JOGQxsPKYDJVpxmx6GNVXoCNM/garfYxQLDGDXY+CCWM3U6xXiSCvOE/0fZXip7s0uClzDNjQ/9u
2nRa3DLibTq37RDEiFYjoNym2dHNMho8vypvZtWjAvkJoDZ6bidOYhFbgZpqLyhe0fUUsKslla4M
BBgGCPL4Iy0661KbtNDkdzNTmLOBquqmF5oje6gDayPEEqbjOGYm0G+g0NUr5hROTFQqhvR4O3Jd
uAKqM43o1e1/sXdeS44rWZb9lfkBlEG6O15JUIvQERn5Akt1obXG1/cCbvVk1S2bqu73eUgaySQZ
FICLc/ZemwIToOehdXZR5ly72gfmK+v6kNgI8wM5D9tJoaCAz0Ogd5bM+2DQcTQggzwRN/OHydC2
d8vBZuRCDJJSdPZqUGx0w+aC4m/I3i6rR/8pTLOvrdUR78zge8xoDOd1p+4F4AJP8+nv6VAy9TKm
vzGZb0AOpw1DV/UoQgqe+vDqj8S6DOAJEFiE/tk1ihyRrxvufBXc0pDoofXbRJConWZEL4ZjokFK
7GETxR9O17WPeisoH1PtXscn8het14ljuW6+KF0rn5ip7viKh4sbuTTz1PgilxD6zrmMOFYOc8q9
LN0FtKsRjOQwfrUbe94DXL93JmnV3cAgQbSdZ88UdJuSPE87no+hQtloWOEW+BZw83R+EWgOr1HQ
uDjVYcsntMj0cXBhS0fauaLwi6Rv64YEL/H7PaogGi5tIB9JVRw3Cc58qtCJhmJXHp20oA9BanvH
UhhMbU4UgaJryUebIHNhOBkBhyBgycnp1YzvZLghYkdNCiMyQ1dK6GzcW/SYojYk0QJSa6iGqx3s
LCOf70bXX/Ii1j7m+UiFyvYGKvBUv9PkCFL1Pne0etmQpQdJyCwIpJBcEMI8k/4jKoiRArfxqlsJ
TQzdeUmCybO7kJZna2jvQRcoLxxJVO966ZHHMD+q6ql2YuPsNxHi0HIs+fPmjLZXMbH280WNdXIK
JypyIw7fBz1T4kx6wS2iABzAMTslVQbaTWWswJeS9lQW7jVc1gEZmtMWX7YIbOc8E9VDUS6Pix86
mR2eDl/saHXlrUrN4q67v8KBBHPfR8yATP6UOPWviGbSttKFddJa98HoLFhw01wTWJo5uyCNB6RI
1vhM88y45NJmOlZoaYgQQ+DXjvVjjQsesZCwv8FOKT8jGb5jK3bOVgPtZUCa6nVppm2FYVknuwvw
lPvnWtTlQTX0fFTUJye9EneCDGQZLVKyghJcA1w/EY9GnBUHVBgAQotT5QJPaeXCUoFSiZbRr0/r
m9faoHkqO/dWBKV21qsIp85E06sFz31zs+QwB4TchfhO+qpmGOijE0lfzP7KDuHIxp9VOGm3lvK/
zSebtLp9sOMQGZUdZZcxHJXnxp1PE7/fVh1eJ9eqHlKANsexoQOilaeiL/tjP/6qnby4DYUiKMmv
/yhn6lpDwAQeO+U2m6uTEVcYumgXHtPCss5MavnO5scjAhLSkwjyahMmkrCHhqGw88cPsy+Jx534
CERQw83RCg09DkfT8hqtTzBWjk73wBF0sjqy5wgPhOu3pO1ZSC4J23J2Y9Ay9wSuCyRGXIFW7IiE
1q5pD5d1rp3E6xq54zAxcfVTyxS/UjuaH6kOm5GEI0hc4aGObdQNkzp3ZWeSU6biQ0StYtMjZWzc
Pn3tBg+HvNoFZV2h2fBkEVqvdWdsFCqEjF7Hhw/TBbSc+2p2+OejGfDgQLozb4c+lJvXlB5VDI4V
4D+tG6JeZfxcd+jvmsn61vfajPeILEVDa4ttqPWIaNq+vKQRf4cGAj3tDk2l0cZ30UjWptACj1oI
zGy9SfzAiKKNX5z6JtRu5qieXImXLstOiebu+moQN4KZh0spHGD4k4DylKGukWaSfTFC/1Eb4v6X
JcnranTis0q6l0jIgffm4mIq17m4TdftaACgVDQ4QbgnGgZxUSZK4mqmqBunEe3W9X/K9Vldeal7
lw700gxO8wiiWReUXqcj78mzFpeYnAKkAGyT7Nrkpub/dA0z3Q9Dqe8jJ/tasyG79EEUXNdr64UM
iTEGwYKkHKIS2W66rV3cGO2m2YP7Wp7RRMkZBqF2GGf3D9maEZXL6a45sXUmWcz88yJP+fWqvvLJ
55aL4BVWAfnBpMvqRfqg5uhTrxDFafrdYEv3ZFePYyrEowaYhYZ5+aynpnOsqOAQJzKVz+t9nTPW
24CAu0NTWhpLaW0JEQjr5yIJt/QMq8f1FuVVAOmKYuZ6Mzg6kNj3HMa5V4ks2gnllDsOGespEeiF
piSiK5yimg/Bk8PNbONTZeGIGoEh3vWhvXZ6UL1AlCAk0HqWhgrOAMuzow2VaFvXBhREN3kz6Lhc
jVadlD1Iz9YR++tBaDy3iaE/h8LY2g1v0G9dmxgZnR2YGewoTYEL7JbTh9Q8s5RHthvFlYCmHBWo
Q2VX0x6MxtXP06zrZxBMSAjX27JECCSpx3uKRk7MBumiTaTGmllKBChFtLOtBc9Wp+rDbI3qUtLp
O/cs7LphnM/rBeCSLvuH2+GErYNYonln8j0zZU7iV2Q0004YRyEr0FKV85SWUNwlJ9GFdTlaCITp
WVa6Hs+ILzIMaphZ1d30Z4yFkfNF0xFMpFLPsX4OJwCQJF5EKt11QYYGPP1SF+I7VEryP0BU6C42
sSyLrn2ho/6Zgid9iO/uHN1rpNSiNV9Z4R1jowP6x1udDJvXznDKDFZ6bZkFsH8Bm57GrxWh2NvK
jD80VOrGrINEiqNX+FBUBcBpskbrfVBK0GQIac3cH85sf5OzPA6qf9NyLH/9jORUzJ4gdWAbvIYl
3s2+jQuQixo7QIVWbqCdYTQDgUftE4uTj3CZYVJ7OEzFvtERg5XV0TTiU5CezDp8THIBE51WnW5i
jzRypGT+QD8hnYKrZpOxLhuvgQekN/q3ontmne/vfBpCZA2wqoH9Z5xiyze3Tj8ee9tGNdxrxpEw
YPBsBvgzHe2Vrrpftia7vXCSb2OCEhNDyodJRsUpLzcEiSGXDlJxotRGzEmKZtjIIUcwXK4XmeOJ
GjC6Ebu/mpnPGXfNobLEyVCtvsNa/iToX21ahNFmgc1Sy0u1VfhShx59b2JpdLNirJhCe9YsSKFF
1csdkI/vo4vKr1rKOwS7Vol614lZ2PlCIf9oRoSNiCVAoqDAJSoa1RnJg9HSMSky4w+fr7ocfKTE
2KU8zWAh0CbVt+TTiollLBdrVlCN2X6pIOfl3P5k4HhgGAoRPJko94h63ZCkQGpsVvwxOKNNw88h
n310nfdAWHd3yW6JWpcKqADmB1aU/VVovQm3RGoRpeeoZAtsIzHZhi5dfLPCn1GV8ilBVYWorf4a
5UX5wU9y01L/vSZcG6VY9U10aAxSUc2HZgB2J/qUdl2Ins9hDFn9JbY0RtpxFgUzaYV3LXW9NjLr
e0vfeN+02nvP8JNH7NrjaeFrlExfyi8hXxjWEjLmh8c21VC16M/ufO/KqDg0siyfooiKITCMrEsg
VQop2ZQLmjUk8ZSFn137tEQE0L3pRqtf9cEqwcG2yMzyii/RrC921daXsrZTz0nralFq9CfXab/m
FI42gyJJzxzDPeMe45ejP1ipIR9DCtS5JgCWA82g91/qyP/mQNqXOHVxAOn514q11IFO3ZM+4xH2
zQitKmJK8LDGJu1dZ58MfbtLXweKykB5496jSo2ntopepJ142uyrK79av40d6kkwj+ROJZSUY0Qb
spvFxU44+09yJCzT6HGtrvNGoJlv7uRYJxYKVyLokKw3vPvUjp+UGPy3Is73MMNhGpNYnQfmsNEn
lDwqrEkVi+LcM4bkydAwOQPNAw40I/wr5220xC0St+BvO45pRFDVQ18090Sj8R0CO48Io8fpo/s+
26LqODSVufVzaOzUJoaWRCqtmElHXfI5jKURKDJZ7H05vykHKghNXBhM61VCfYhOaXzE3G35lX4u
Xlv9tcjdvZYMNr6bRmGaWiMfS/aUpbQxFn9Xc/o9phiBANFHr9Sbjjqvt0nMwvURhSfgcMW5XPI+
ViTUenO9sI0Ztdz/87/9krTB348eJCZJcHYvyswPRokLsxefMoFG1+BBBKGr2UTH5cmRqGH3WC8P
WDqXc4GYq3KIhnJrmIELxGm96GMEn9PPkD24heSMxdrVT7uILFfc1OKhK+nWdBEJ8X55RQSgSCe0
0i0Ixm9ThsxJsxrFYd9pZwyMTQYGmr2u2slk8R2IcNiT9j0/+9WC5PfnbG8MwZM81HSgXyLZv9W6
QqG0gIxWwhf55ZuxRik2GbNnAaIY5EtX01Zxe/VBnEjx6mIhe53lYpRGYNaT3FoILN+Wmu7hFFWe
I1GHJgXwWYRbfDUp6KtQPwYtYt+h6ahkQP2fbV+jot1mOChGLTsrVDYUV+0XssXzskzObjH/5MeW
DNmac7KHxXdixiQGE69gDq17H8LZOqSuKNkoogqcmY3rpmAHONleXyjKuimVlS4Nigcnbm4Kuv+l
6uAYcSR7mp67PApGgjWGOMCananm5IvIsvri5xQb/KjJvYZ+2TVJ87tlFNp7iTpyL1kjnNI26J9c
eBBL+6H9QYj7Qc4tdorWfpEyLA6cAvnRJ7Xsvcj9S57H2jeCjsqtrYweamCY3pmi2Si5/a5kMQ5U
jhoP2RGFHO3PPgifhB/JX1k4eD1yTpMx5iH1LRjwAdqdWp+Old2I71mOa8BuUTZInUJ62oXP7khD
B2BshH3eQIcTNAmwwwEJaWbPx87HHj7nDB2TlVrMLS16HQqTRTmgj6zGAyWO5tzkTbxpMXbegwp1
OMUEw9NEp11lrQXe1GCyZrP/h1U1RzaU4iRgcmGGzB8SozdeKbZBnkIflmbudHHYwU1WEb7UrY9Z
lVtoILArZa28t6Zl4D4iMKS2l0S2KX8N2SNs445dcFAjaI9VXxxseKGk3MZARQuNUL/bFDtYgWtg
8LoGKEA104mY8rFt79hUjHFEk+Xo5qW0MI1KF3/bEI/avi57eRvqDLR4Hl0RlaW0B8cL3cnixJhJ
yFDcPZmZ+JZguEB8m4HInsbHWIdTYIZMUsaoNpXonruGybgJdOWNasbJkfVH219TfxF30LfK90Kn
gVvX4T6uCZCTY9TcEMkNXkyGqtDQd0OYrI9dN32GYcsSfagX6hFlKcJ0DrSNxLOhf6ssu8SDA3q2
b9UXUcJFDsvQwvE5O1Qxyn1nIs7zx5quZzC/R1OVH81peOHXmk4iR/4fJf28z80O46PCxebKzjwk
gT7vDQ4whogU2yL614TqcFPw+NCqP9xWEotHG6ma9O7Sp+2VMqcDs+JTdtlDDm7qKZzRCuUiaG8a
fpvMZkqrh2Y8ONPn5A53N3f1a0CgqcPXe56i/AuAguHSC3GJzVjc82n4CAjPQpjvXwnJ5gwcBB7x
kZYNxN4HFwI6xFuUbnPQPMyUtgNJx8Yeumg/F1V4aaPueYYat1POz8qC2+5gQRkCjcU2kM1dY+XL
Tp3kTbSzrI+zXTdY8iCEg+t2aH/owxReZs2JSNIZi2N/LOo2OmTF2N3CCld1itd3p823oVLOwcJj
7ullCdBnqRw0GfHJfrvgegOEkXLIT32COi9SlXGcEr4O8hvuUabkZ/2GBDNz/PZhMvv6PPXJSzCa
wEyn0rwkreGJytZ34+Q6KFTL4uZrW8NlF+mapjhqi3xsYuNJsPV26Dr9MDds/ykVlx+M9qzC9Riv
UZx/becTrOBzZ9nRXWj0mlkk4U7XoSM+RCSHbySdp8ewYTi06la7xrXGi5rB4+BQDBjr+aZsH/td
g6nOYBOCzQ7wrJj5/ljYiktYqO7SFS4yOxdLIFHBcGxy603CRWHg4Ull62AK6dyejkpsXkY//tVb
qQBkH2O2757hiJO5OelfupYZVuZzfgjB0lPJto1DWc8hNgd0amSCIfSmNWbEwjoUssdupuv9XaCo
LrHX+3FrX8HOwjcai3fbiMMr2IRqO+WmS0iND7A7awhLnLTkSfESXqTGGUle7BMUcejmAHO3PEbs
/y9NG+IHdSdxKVgz+i2Fo6Q32wM73OrmYJg/j+DJcqcwblEo3vXM7o6MVe+0Kojnw37eEEHG0sKo
afiaqqG+ZHL0EZeabd1pACTQDuCfXIZXmiYJhRPfwPy8bE6X4DAQ5/3Bjqbriqq1WFVcI5MRuQ46
DFasCEsd205HW+ocCZrNZWS8QnnEexhrkadVFyqp2QVJ8MKQ1v5IfeyaTeeXr5at+gctSQ6O+tSd
yXlttFq8zhT9wWh/RnpPQFRq1Fen849yQKJPrJp/5huZqdNFr+1UOnf4ifTzVEvCAoWzS5baxLUF
qdrmUPi2lVHll1Ej6XZhDmsxS75Qty0PPHo3emYQ/RJxRX5uCCJd6KkCYfGeBQWdAyP2t0ImTbYR
TOyUW02u1mkwn6OkxJtKyQLTNwMGb3CExEhXAGeNsR/7gKKfjCd7a2pBf4qpC9UDESjHsmsqmO7O
iONuNMFfM7/Mph9gBGrL4R46ytjHKY34Pm/fTCsajvngxxMdbVpMKaG9N4D5s8uQnDTyoa7q5qFd
LtZhJ+UMRoeSHOX4QNOStXrVqvwulza1PRrNzRnxljnhUcWM8HGOqIdo5eQhXK7JSPuVFGy683YQ
xyE16I26vdfXKff5+U0UfXMFG3tQLGMvtRidXTkn6SmMM3YKYUiXVbIDdXF81inTpK0DQwQVy8wd
iNvQjjHeF/2WwPFzmzy7uAOuDIiG/ZFxb95ZLgixibH5AOrkWyitgB1y5r50RnTL21r/9C0oGuEg
cly2xmPXsPHPsg7+Dl8kHrIqP9h1oZ1xY3wdDDP0ksG9lLmTL11zSeIvRNwMUqNuBa91a1CwG6dL
4HSmF8YSeaKlfuAQqQ+TXww7LTQvIX2jz1EPvFlAAaxZkt6NEkCyPRLBUTn9zqaAcu5Z6hmyML4D
Yd/PUUb3gEVorqj+ZZ1W09s0qewciJ0AYF817mucuwcX9tPA2vU6ptQT+sw8G0ZdPVR68UCJfpck
ZomoWf/lBB2Kw7w4+m4zvZaUpyktvEalFR2HluLSejysRwaYlYPNkmNXtgj8TaAtpzQQnOdBxBHf
JG92XWFLpJxxaHK7fkLgTDie6W90a8L5QqmMPtTXPsQZbjBvbGjG19cgNl5pgBMEmtPP6dm77als
se2j3Ym3loQsQoFPFWG9m3ickw2JyuN77jq/yCHlrjTFvTe3cBM6Vq35bM64HBiEwaMrxjnWdM7Y
/hiQpdyyutEPU18VgCjobNaxqR06TTq3uZHvYVG0r7nu2jfwtu9J9STo/7+IxIle3RoHXZhHBjBZ
F5mACz/UHkpQi4g3mL6Wi5UJul6bJ7C8681wspFZRZHLXNcyJUSxe7LWOL3fyXF5PnwYdUIWHRIM
e+FfdrKkc7+mvv15FaCvfhqmG8Vm0JfLxZr5toYyrtf0LmL2KMim9TjlcR+iDT1DDYLWQCPUx9G8
Xsd8geO5tmIHiUJ6+ksa0p8pR6K6GG2lnxoQt0mbVbt4nniBNVawXeiv6zUjKRbim/iI18i3fkEw
/3l1XK6ugYyVZDQKGwf7xELPNZi0zvNysd78feHIEJ52Qq82WujO6wusL/jnS/3f+2pY+bMMimPG
BgxGdJIutKPhfX1Yst63vkCyQnjXt/CXF0xKxFmIGd8raqTnQgzwUtbAxz9vL3cGC3d5QJTh5T2J
fvDM8+2KEl3jEH+TRdebfqixUIUr9Zf716//L/f9vrleW59v0eZJIJix617vTAMnpXZAft/6CuHv
X3G9rWklv0REqiYHP0EvfmSffbu2z+kQgrlpyf6oKDofhkG5lA5f1gcAAHLNpjyNciyby4p6XV9X
zjlHx3p1DWFb/2e9ZoSq2elx++P3Xev9fxJjF2xs46rmMGFN+/1y6yP+fM1ipPBHtInwVp3wqkpe
tcPrtfVi/Y8uYgeeJh05quWLS/PzBACHCm4v0h1Y2fqcYjQ5sy4iO8dKT+vPHK6H2++fFZ9cv5xU
6+lEmAEc4OWiXy5sMeEEnqMQVu4wnquFhm5Snqeox83fF+t9WTizM9SomietX+LeyYrd+kF+67Un
WWMoTuoRuYjK33A+IXVCL4B2Pt+gc6k3i66J2C0rqfdS4FGaIsp9rj7tVCYPYDpRbKlXjUiWDe3m
Q5zlI1M0CdNV9TOLQFTm+TP5FKk3jLuJVv6G0rm2mQMD2cF0YIFmXpTDFt9IgBCww9vQOnxLI/Mh
M2O1N6fkp3LZ79AIfxMFfzBrl84iyWVaXnwo8i37vCGbAd/lobGsm83hhvkXoV5A2BFV0Hezch5a
QrSugR2Qf7wUmyP/6uPPPEve4AZqw9R8pxZHr5zGKNiIU1L6/DK8IJqMTdO00671qf5P5O4IKnek
rGaIWhIszcK6+baNN7C7jUtvuGuJYhYxASsuGMHG31Kt69uKHmk3eU7Tfdhp/UjF7ND5UB4DIr8n
9aN0PlqBJ75o3VMTJD8YrT2agHyeIDrEmkKvVU0/oJJtsKjyc9OYVZNLOlTpvJmD/KbpOGyzeDvK
9odq6bNMrtQ2pkG/wG/I28omOjihyWaBaTzCzh46mNyiDheQBnS5owZ0C/zoaxVVKVsP0qwNczwV
iC1iOjdw9E/C9x8jRT8xmFjK57a/kSVwCDCXKewmujkUZJQy9wMFVODv46JHmdm6GS1SB/WSpsCz
LL65hp0YVNT+pAVdTGFoCvdlmNI/d43PQhxMl22WlbHEL2vAab3/FLX3HDfWrsgSkFYdTBnWNV6L
CZk9bUoOvMfyi0YgpmzbMg4+Yhv8yFVHx4qqpGlGN7e2Xggpcbe+aLst2ohnSlQ3PnuzKacIRXHE
vkpGfHu1awA8n81NKfJ3zs4/jNZrZ+qkcUODmwX+yQ44uAzDPPozmMPGCg8zOWWYIfXvbCAaTlkT
XDPHduyxPiw86vKbce+35cfUYj4viwhDxUA4i9I9FJL+bnYk9vvMeJ6k89MXvodrskygR0KRB3Ba
6yYg84xMLzIZDvVoH21EXlsd5c5e1yoCyMJ2fDPTztyPeOsAJlTmIQ9z3aurgtyfYHSJQW3t1xFL
SzbosCzdEDVAljmvc240T3TVYTiybVjvCsheq7vBeNbzSWMWctxdU82fpm86N9yy8iTjBJOfTblg
DkwJlm6Ur1pH6Jnl+/qeviKCTsd/HVEXn1w2iZuiyjlBrQgqgHAwuBdAy3w+QWOX+ZMt8vklDMkv
qWFKapPPikfnsHHR+KFrQa9EjKugMtH0ryPk8zsutjcmiv51vWhJAR8b/QW+RuTzSnFl/QRP67LH
glkh7Zpqvx4wFc6/0ijqzmY0RI+RpanNgIm69In4IsXnKCX2Tr/RQNKE8hza1rWgMat6p79Us0OP
AEMekJ1nq7Xk82hE+ymd+0e9M1+qvP4R6pnLf03UqicrfxB2C2BWN4aTMhKLUaNGbFMYeF0zfP+Z
Wx8Ku8Hrxs6uL/L2gvD7G2XmZB9TRqTuNwLLzO3hKuP3rIzBqBB9vvNBGPnm8IrQA4BTj+PWUC5L
p5JlYarfKjDFN8ecbABKyBVHdA17QcgVZ3IMiKQUKWV/8rSC0Ljahv1U9ZBfNRGMEBA4rgvtA0Qa
BONWXUd0V8d5riIvy6D04ZQovTpqF7U6fGP04b+m1HxBWRG+tJTnSdPO3gTJRXPjvjihYFxJPjJj
Gq6+O5W3WDOeV9VNVVOVhBxIwll97AV//t8ri41/QRUrVFfScnBzGMRR/9VqMfdm7EbSKo+JoZLj
0NP0bjPIQWgG3xSixZcxI7ipnqe9s4g7RtFG/+EtmP/i9lAwOTGOGI6h0wi0/kLkdP2w7UgZKI+Z
htzJ78wHiWfJ0wZcc0xkn6nJ+hxBQLl3iz6825gsXTMzYI9ijmwqK0MZF4SXRWyq90b2AGThtaW5
fGK7qt8XFehajfr3X5y5CK7/ybjAu5a6jnsCHb6N6v2fBdm4GVIrLoiUSNxW7FLHUKeg9++GNSN7
L1L7gJUeQFBvnHoBu49tU/IJAcWwcYZhx/Yb2/1GXq+hQhxy+ntBMYfij/MLgYpjM36xBKYa89gU
5I6RzjKf/8P7/xdzA++fMBdbKFfwMVbB+T8p9mM8M4YoGOpylu62VnhR2/AhiEvBL66fUGXkWyRP
/X5O5ZdeRAwP9i2G9wBNrbB3aPuvg/rugOY7zkJ9cZcKCEzOT868x3gsywOAj2HbZKFzaGP7brdp
9/858f9DTrxYPFP/xgJGFTb8P9tvdZFG+bd/NoKtT/1vI5jzN9sxBXwE4UhKpYuV5O9GMGX/zWJI
oFpiAJNV9hLS+/f8Xkv8zeGUtegt6pbJ03jW341glvU3HsogarJ81QnF+1/B4i3DXDw2/3ia0XAw
LdJ8HWECbbTkArz9h8NUJmOV1WkTHyPihw9iLN8cxRpQj3sSSM3uKbZk+BTEA00+I0UpyLrQKnXr
GYI6xv1s7s4O3dZkyMVzqVV4Yhoz30ezll+HiXoD0TbOY++jeCjJgesCmn95/IKkCV1wNGTXZqkh
W/XNBTOeRPr81e/A0GNkRr7S5uUlmWHNB3GDYjAy5FPlzuCDHFqFEmZ6EohgOxm+9axwAOxb0zAv
ThG5F1bC3d6oWLSYYUUFc6RfWEzN+KN1tVuoDI13LtKLnYv0OI9+trTlhy96XXvoOsfPSCGrqJAa
lzWzYZyJ4mOazBEvqESgl7JlzoLubZywdIcas0nXzu0bnuNuUyzl51KVYiN0I3yj/OZlToogeabO
Oxb3iYgtP7RPvaq+udIlz5X6qFGN6T6LHHWNids91J2GOAxKXGvcLSv6IGtnJL0OCtec9VcX6YBK
pktDgK7Pl/WutzCISmSfsTu/FktWq+ZA3hLC/qWhhi8K/pzezLRA5wqqeToOm6r3cpo3RxKPnxHc
uaBpXgZpMg/b2T7XjWav2Q2CzeIaN537rl/iJ93Fbhp0sKuGbNhnIwl+UxYjuq674ugeEszi+2ZA
BuMa+XFkVH60x/559WdkXTzizE/DAxiu2RRXDfczfJcKlCDLSUqAGepveLCNpG7T2XX8jm3bQ76I
s0aBFLMroziW9k/Oo+qYxJl9hBdBP8EFbOIX1muTEOazk81uVGHzoMzMBKrjAywuexaNjjkeSrPF
q82Ps29dAuf0aaE76CQuj5UG8T1hOs6m1NNiVudtguZFK53wYlDOLhr9O5kq03EKKutJ187MQdZp
NZc4ncsunxfdku3JgkoXwdky6fkp9ioeK0ttr5E/CbcPG0cM2eSRDqCib501W98Cw2fpAOOWC5q1
F+Av0THMkRPqCXZ/ZG6I8K1z5lOhke4zU4R5U9EIx92iwNOkiDEiO35JonIfcWSdlQ81eYgnYE8+
EZIWSt1KiafRAoZmhOAnRUMXts6A4/A22PDrsKuDqiEmYe0rBuhSM01iRO51fn60SVoRScz/mMXa
YnrPJ5NKPF855bW5OsT+8ptilYr9eEF8W8XGmkS/lxCgjDLuNq/DmHeXsQ6/W36bnuqKLaJDEi4Z
R6lX6CjbVKUdZlnXx2l+HqL2UqHneZR6lkNCXT7+BJII4TnyXK2avdZWMDWWg7UkhA+zHWiNxijh
8vSJouibfOhUeR/dwkS4npwjnw23Gaj3UPMJ/R5CxLhLJVMExZesAIFVN4huGYFvnDsfThsgdQN6
sjfS+WkezemkS4eDO4ovqBzCPSlb4S7MC9Q4HZWEDvaSF8chEY860EJ9SpXnpwknms0wURclVkYM
XHcriioCeMNDXOdfbfKTPZLGY6TN22Z80whaau2ouxVmbBD2QCPf7eKdplvtOVQRe3ICHvIxLx8k
wBxpoIRuhhFt2ux+US5NwjmXGbvC7NPwfY9QQn9fKa34jNAOTwATuwqzCTGX+V0Qpv1M3ybbprIM
r3KCNV0patX0/4HF5g74DC3rHlpZm092oj+YuB4fFOyKeabjR2ubXUcg+nsFFQO5vvwOHWhXFc4p
KOP3YAhmCi6l2uVe0cfxidqCs+mwN516uejpMklLrI7wu4VLzdHU4mNcat8BGQ8vsW8+FCnJxCFl
CqELLFhpXeyYh4qrQBuaT92HPjHyG790GZoPJUf/LtQj/d4s5Z1cUU0Ixr47BO4MiKjDShj1Nsr0
Bg5YJb8Fke++W/7k3+3aIG8KfdFY+mjhY7phQ5yNV5FpQGjxSe8FuxNMQePjHKria+wM9oO0tDcc
UZesFt1bIXeN6duAA6VC/kW4LjKHP2KilxHQQhdOmoIuYE5dBsFldMwSe7pUCnRnZLxQrtcuyg89
Ys6S13r6Ufb+Qxea6i3WtC+Z7C5lKWNvXko/iTk0Cw2B5GAsB7ssQ9vC4F0TeJSdgwlfMgaGr0Qk
fp0Ej+zZEO27unJZWuYuSRZTs0VLFx1djniv9d0abQhVcOtnUITuexVUUMT0gKJJWm67RIUv8ZSA
756i51FPqkNe8w+JyC0LifwYLcLHS7e/2FA2jnRjvvihU22HJEO5lMAx7dWcoUEm/LT3S0SP1PgP
IjSPULWKV0An1jZvshHeL6YuZYGxNUjclLVsEVE6OsQeeru4a9RBzWLYSQQYp4CMTk+R/AvaKQ/w
u9EioP791TQgevX/xdh57UiOtEn2VfYFCFDTeRvB0CkiI3XeECWppdPpJJ9+DrMX8y8ag8HeBKq6
s6oyQ7iwz+yYb79qq5nOWW5dGcwk2971vZvLeyjReu83FjJhTEEzVDTvwE7dRjYGvQj94a89zz8w
5Flvs3Uxxzp8m0t942D0Y0GZgCdC1sUt5GsyhvhsB1PJu4Vq7LYQP1J31ufG0B+tPBuWg1uya5ut
/M44utbln40kmPMTORp2RdBn1KX35rGX7ImkemzOAEzZi576l9SVFUmtkgIW+4fdmd5Twb38VJqd
c2cXTrbPO3bq1AU25MpaHPtBgRi20ualyXLAqIJtXdm9s6kafBulI5tLbzukeqrEArYzn824FEc+
7jTR6F9+eSvX1GnHKPwwWFi++q6wbkWZRMEwhhenayAH9eFZehQFBtB2lGvecK9MsoX0Z2Xnfm4a
Ikp0gdIufaFwHctG6gPGlK18kmGMyB3Hd01MWWVakHGQjPzvIHqd/Q6vTN6iewVl+adbOk4FGHuJ
ID119MGTgJHTLTHV8yAN76WHw1kOPm1aVmfuxZAcDGLyd1X+VTok8sUw/+5NjyLmMEbnZKC1Jhju
p4VG3UESM954BdWCs9mozShKZMxi7fRNqi/NHW1vm8u21cAC/cI2HyBztdum7eHOzpO555V2sFR8
CjqTWBobJXfOYCQnvYDjXoB+YuBSj6OPJ0PkSAgz/opYw5WXvedGrqDNpR/t9M73mj+KFNm+AcEK
Ag3PoOvCytKiv+JfeNdNujo7n4fAaJ5XSiQZVaYndDJZN9Rpa2920Il1oeqPsdspkEiTsVwtr/gV
5Bw7XFtGTE6Ce8G5EGZN2x/SBVkyCD9r70ZsVT9i/YHglapDRTkS1cxb08rlEwFSRMIhuIgSopvj
W3fwZgcQJhewRn8dz0nvhhj4Up0sbApB5oA4HRIGyVVxGRBaVBbPu9qi5Gzo8+FacdSaXI04n6sr
Z1ZIkjyLDNSxOLhuUh5TB/aPadD1PDqJtS8D/62yJVTnYjGPVeMtWzsoPMhb5nApGMGMDhZwt2xA
zYv51ZUqOzh2/BIYfXZkNpYdvFw/krjnQNAvuKgV4vXAZ575BX3vxgttcYRl+4+ga/kbonbMu8cW
lrOT6KfQzjpUcxyeOZW+1MNGoTWbZ4/+gfWE3eWwGDnILFHfY9CK/XG6VW77llKqUiivPYmxYu9s
l1sBF83M0vm+yfrNlEzTtSEgoJzMOsnJdU7QmXZgDigiBvuC3tnI3SgLEwhp/bte6x1iw8nuinou
N9m8MqCHwH2AwKfY7fzlwK2rgmflAMNKDazHYoGRte4okqRaRXbn9H0Y4vtFrJ3EbhzaZ5mpdr0F
2I9YUYBNLeFdUCDCqbKF1Gm3z8EEVTSzsnzfpeUTU938nv9/Ln2B46cgx20UdrWlUqLfWXqEjwU0
E1Y+hzId6OkuT4nlxb4Ndn3Iw4upqy+EJJwSRl3edSrvmHCQKgiMrLjzdI07lwB6GMwtfKZu3oUg
No5qIuTlj0RnuoR/aiq9594h8uc3zAZNdsudN8c7e2s1+uaEsD/6gNvT+j+zUaR8W+1mqdqZ6RtM
8NCr0MgNPrssx6lvDqcmofN9HiEDA60MQWHWC0eMruRUGZ4Mh4OvyjhTG72zFVnVHHE7EuXB0XRg
6HwkjX1fhz007JCSAsscmV6QAWnUFw4c3nbcAza+Z+5yd/obiFZEEpU+Kofil2ubfCAdKCG4vfmo
FGCLa5eigEQCnNULUI0wFCs3t2AohKO0DMeTnVCSmckByndrwY3FPxbDQrB5C6RkFcok/8gLkSCr
CqYd6zLAS7eT5VuOhf1RLjbU3kX0p6Ertkua0AHVaH30e8qGbDt5CAlov1ht/RH2nICbMTwyeBsj
GzdCFM9TenGn6ZlExXhoBlMcVgsnlyt2uokLi1muwReVEf0vZqzTfbOnJhvnT0hwLnhuCQczTVlY
RQtVsYH7FI/4cQ843BgPZT5TH9VZD9iXsALLWEfh+rbsocpYa1SxKor7dm7fsxTSfelj2RO1k+Hj
mD9pmAfuuWbx8yb290IyT9dLzAuaFR8qBF4L3IBWV7XI/Sh89GQDFq4Got/FDcUzMDzP7lRcatvt
Tlbn/bZEP+4mjN4w1n3yu1kJEpvWZ/ZV6UTz2BD2lNH3hTsTM41gQ/U8zwXP+Gj9RfCnNDpP812a
jL9mr+XlLslFdC7uPS6f21SSvg+rDiLmKtkRueNgW5lAgWcj2fddYEZtUTN5xGUfNWnl7OFVyG3a
CyB4bX2EiplGWYC9vmhppyks/76wsubecDGgB5xW3IyBhUXEMt1I71fmTHTtdM2O7K6NiWUgM41n
mAlgWrDdQxlM9rFL0sGbf62MPe6dx0VO4X07QjBv6jq872Lj1E6FPPZT7kTfKVCGaD6v4YxATsY+
Quug3p0m1dpe4vspHr+4ufIF5RifFzG8iwBGcmt7w7VvrmTcDuziw2PMfnRwkXKiDqtZimh1UJBv
SSDfLZr86sAQZeN5Q7k3+8KKTEY+USaXPyKnOWbqJgK9LZewfBZ3pW1YLz5JkLsM1zyxxLYDP6Gx
9Fv1LSUg6nj28FiWoiEAlKQHXxRRKCp56usHnJruHbPG8pTVsQRsVjNLtAJM6BL1f2eFbH6NrDBV
xhg+DJdmM4xfTCK9moqcod3DK6EjLo3fGOQelNkW+yTHtW45nHaaWhLrXO6WsDpgDStAfhvDgYg6
o7gyMSlWXMB4Ez3f+o4NAGDdAqfeNhkz5K9+P0x3LabicS6Oy9xfQcfOmNioI8lj+UJ0vJIO7Wlp
6N1z7zjkQy2uw2Te8Jyues4bnipnY/rCh4BAB70YKhZV7IoY5IruvYnB0cRI9Cqj/ZCSahDVmvWl
t8djwDWzIgp5MhbxZFXSujbia5QE+k3dXFsL272EYEOSzYsMtoMTsd5tr9wLlUbGccYVC3PDn/ZF
i0gVuEbIxzg7zdY9zr4UkLj+KAdDvnViQTCofw6GkT27ZfYR56sZME6/vnesHNtcLCERWDj19s1i
vI4IMQvIuee0YH1xegdqDQ7kVA3jgUXOPrGscGR/cpKhfEsdAMFzABaILDigGKDkCczqbLQftelC
o5Nxcmh4kw9Md6mb9ht5BDgFvQQjAhcRwHTwLte9+sFef1qqZ7Gu1i4EiVyDcCLxcMrmQzBx3ku0
NR91zGDQTTjOdTkNZoWV/PWXAL5z6R9NmDW3iSOgPd8qTwHnRtEXQ4525BTJXkwl2pTbXLw6/5u7
vXnvpd7Oq/B2wpuyT7lFB0Q44escpAnsdsfIWJw6gHjM5LdM8w/Y6ynoyxaqcCanJo8ewp2fuuAe
17Vx7IR6bpi3QMgrmB1U/RGHdn0Y0zBGRMybtcAouy+1Zx9anDqbZJ7mLUVU7k8FSrJzT62n5Ycl
w41roWpuWMkfmdinxzKPOeLTNSAaI7w3m99iGg7T1M3bXg7E383wMzV4tgT6zJbDXkIeeemvksmw
uRSQTzGgXznZ6Gv3Jdyl2Wun76IeP5Qbx81dVRneLU1T+m7N93QcnK/EAIBvqEvmeOAR/Pjk20Fy
yUV55ofRj76kq8Cy+4ObCzoVMtZ5dnEjotITMaYyn6BgEysjKvKwtgPnJXmjAj/7c626Q0iagFWz
hbEc855tVrHW0fLmZT1iphhB5jJ42y0UdG8bt2axMOs3WTxNhN+QUvxftpOS0DRID7guRlGlX7At
B4+uPoEb8e5C9mXb0jR0yanaSp+miCB0683i04M1VlO+q4SIDwjnqFh1wD+Sl4zfY4NiSY2d0UgS
45gRdN/Uak72dRGLbTvqeGMPMtl77QjPfFUsRqx1TMWD6mBk9N4g6A+7MTGqfdf3xZ6QGTU9fNQX
4BKIQOm1MeZb43AbL333QU1qfMMSt+CN6B+0K36NHkDWIrfCZ5qdtsmENiHcq2YUC76H8BqSc76X
lX8yCNluDRF3zymQK4PD3b1OindgOPLMckmlFTrDE/rItpmaYqeXqTpNnPWQ9eEb44Yg7q8jgwHB
ebbIPRsMZzdZV+EttT9tVHPSjP5OlUP27ge0MRX9W+f9GkfQTigcIoJK99cnU4RkifwhEk7O6RSe
Ar/APtZ2MKJBXSDdlU9wZp99Bv8HTl/TqZzdB446ySkxi/QYpjgJUqJg5JYMY1s2MEfjzqbu08Bs
oZR1JlXdowX3lLiMjNcMEqkiqDkfsVfkNrMIQic/x5bWG92CUgVJd50qkHTCqH8IA2viUiSHzG7O
7Dg4gA2WZLsU9XmYgKmUPc0AJfsRqE+SVgElkXRzBWYnz2O/nRStOjJHNi7Km8GA3ynC6WytD3Sw
ZkiDVUEj3+rbGzLv2URC2YMI+DK6NULesEwqqwGdTf7N71FcDb7IqHPzLFR6nCthbvuOdg05mo+c
QJy9dnt1DqRLEQC+1S0OuOboEa7zB7avQBLYxPtlQx8JOfn7CpoOp+opFUDGwhnZKNtNDmR1lST6
POENEzxtaLd9sQkI1HKtwNDhGZif3AczwS5uEqqQikIdvXRPbrxGGUtQ1QbG693391mM/sLP63HH
LoeSjiGe/7B5DVRDoR5gy6nzo3IU05EjNYtrAzjPyrwmSkzoJL++E2pATLtzPuNDqmYQbd0iAZLw
gOsINm5gnuYOcVBrkP0VLqF2iPfeWLw3ffm7bRq46zK5qyR143XG1dHxyr9Boxby0KCFEZox4Pf1
EKVEXMmABAc9db/IgbGLGkhVBamF8HOJP9I8rs72ErhHOvsIidPnEqwPSUGnWZLO1KOsPkzTEESr
wCdE7voW+X5A8iURwvwlMsJ5PIOoKg6gVe8KO8fdOlGF1aQ0waZhv0/s4hnTtLXluAe6mbSIpckI
uabYJnWluTSM3AiZ/+91XdzqGUOan9VeJDNz40MkRR1s9lS49+elqu5WVNuBo66z5ijrGZYpqNjJ
LqjNWjhhGHX4E4vL78ZdDkMbvCx5+Sc2jT087IThDYMMdkkwU+FpNlJ5thxos3ZqvsVmMOL1wyI3
j/OXR1hkQxydU2B5kJNxlZOwTjPtGHReWgg3lXGeTXo04mSCKT/zQnT1q+mA2lcmBYCZ76qzmK68
c9kCG+8eKkV9pgCu2rsyvjQaGp+Vt8sBfYI3T5K8je5ovzbLAGK8CI4ei8Ap6IhgJ2Rt6cKZX8PS
caLvGckim/7i1Ou/9XBnZTM4NaGKT9EMALE4fXi02Z1by3tJjcnGyhQ4ZzxHb7ae/J2Z0WU74e1l
jJEcCkOzZqvE/Zh9fOkWJhIrBvi9OmtRrGh+bRmfcJehZ95NKa2SFQ0pljeRAWoSujPQ6VffpF4f
Ztn2e66at3/elzZu+hmdEVud/+pm430/By9V+Nsb3vosvRkzPdOL6n4QKNMoFzQc1bX/KCrT21J3
8Xcy4diEOKB9g3IaI8RAaLtijVgbq2nQL6nyw0HWuM6xrQP7bPCHU7teBceVOVYPwboZbx1MokfN
mxI0OBri3lfc239xTAl9Z0cLqhVlhnunS/eG4rgtVdmdDWwXwm6/zAx4bl1fxoIDsP88yeuSgCIK
qXYwAsgXyA0fRNff5S+RPlSWr+g7uDMlFvxRrZdqmyCofHYD/2xoZJl5vLVCrQZXXHW41GO0IF8B
nLcwd5JqfS16EEuGeE350nOQWjvt5MXRW+3dU9zqo16MbTURIeyclemozlVq8xT7NZ5DqZgIKU68
CwpZ1+EiRNFmyAztgP4fXBgD18HOok8EHs2TKCYLPrKfVJFnV2HEhdXcVAX+TYoUyT4UqO/JrbA7
1IjaIswgiwcXz+PCFj5nzwnyE8cX4ish207i6CVKHZqUmyU0V0nDhAWAH2/2KeZU0+98tWPXxzYd
IoELm/UHSBKO0qidnerUL+4x7b3wkHAhsvxBH50ZRzPM4iPm1vZcJuxRZu6eVQcKzcN+fwzotErg
jxC2q4+jXoP9HQV+vNd+V6lB8DRZODNXNk60AOkLfWBr+DmXyjC8z/zggwMxyTUy4cCum7NqyV5u
Js86Jn0CT8Ny5LmMid75/HkrF9nWmxM+G7GZEy1RyU4CuuOkBOA5bLtqv8zm3RiTUeI8iYZHtCxx
mvOyorOqjmP1BKlo408T3i06mcj0vrXrH4sTyYbX8epI44kTAt0MZfxosv58b3ffD+26trukx3e5
J640XFD9kvLzxTT59av1HBjlc+dhx0li6gfBo1vRCFSKta7jrmJzLyzHc8OEev1uMetM2zRZC6Tq
igw0F1RsXNWmUcmDafJXhAlRKvXYDiCu/IIPetHMP4SmdDBjjjasfbffu/T6nX//Spc/xiy2YbJP
9nZqjA8GmFTu1dXbRB0QqTee2LaFqzhz8G05ziDPinhr1yRpqJlo4W7kmP/YrzRlid0tbHKXmBsZ
Js+kH8u0LAJFVXAfTtYEB358twNK/RKfMj/Q3Fuj5Phb2TbA8dD5Ga6nE28XOizPTs1QTWD+Nzie
novGEuc4GOtTr7Fsgj04KEu/eR57xlphTFMs6co0BBnRE8/aVG3n7kohcjoBaMQrw5itqwS0Be8n
JE9l/+1cAtQeOuZEYvp730bAUidD/nBM48XNpkcYoOBxnfiSJP6xs9ybxIdzCGRA++hQLKhlTBGC
cX5Uslzbn/aT6TOcbP2D63Rv85gnvL37h2KYLg6KEKnadDc7vXtzekgVeRuzFPvTHa/kgBFAvySj
fuRk+8RtTUTCo36pCn0ygVn917NYILgrR6G5RkuW8l3wSeoUDKuYmC5grOPwXuC5PC1yDrY1FJSt
T2HBzjX/SN1xemrgV7LSxYcM5/xOU/7VcwXEmS77RxTRPs64skhxjO2akFnZTmetpkNZ4hEPVmHO
CdbCwZcuN6jrTNMn1okYWREZw2OyDajAai1WRiuRJ9VjIZd4p/MhEBvE2+raVNSWGb5x6J0uPniF
LI+JlQVA3L8zbMZeVZ55MoXc14lELqjEZ1YKWF4Wh5hgfhwZiVz6TKAm4LhRmX4cEkwAHEzKXv2I
8/qnyUtMV8JMY4SlZIR/AxbM2H3Vvv1l5NvSGbyL2dLrYuY/awsLSzMPuAWEoU+TV6yOEfpLa27W
W7gfW2O8NbYGbE9ZDeUaeWiOsOsce8f+WEdhQZwaqtQIicJ5CyHkHS3127SMo7Ts+OSQfioxiuPZ
9q452b9oADtwsKqARHiXv3zn0uWsjsUYW2ftUayFFTN1k5PHXXLb+7QFhc3fvolpnqeGqgXsb8u0
+KILMiyTbc4J8qjd2iXt6v0JW+nvcimDzUD/X1zFlwzs5Ia+A7Eds/bkSKvZ8QOAIPIRyFyvoGS7
tiMGoDR5hQEUvAlGYez6b7wJKBpcWYKytbkfYQxIgDStk/k4rGBklsnRHm7miHXHAMMDLYkDnpvw
odrWJrVoHFjXccovH4Z9ZPIbTRPUkiXAEKks3owx/vTC7P09MQw+4BXZbl8zIaKwOJ51gtL03FPU
fMKCNZP0cYEF5uM1CeS+pQu2Cq3fyPfeVaig4ip1PywY0MekNQ46Q65TEtG9LB8tLtheBQ9bJsmB
BSo/ioYOBa7SNBid2tL8HfcabcKZQI+FVJUx/GoPsVcfYoQhVitOKWYewcsDSAINMgAmB+Z1mnoO
IAE8ub6X28nFtUUa/d2xXajLPVQaT/jLdvCCgSbz4M94v+wIuTOTq2J6zV3X2jZ+zrB8iShcZYC2
j3P3y+5fnACwr9J4FLIJxgLzK5w/uD92pvQhPCFyNVQC0ej0hLlC7APwVAyUsTBU4li4BttRgVXT
5QblLWrLVIZrPLytcZg180bNuKt2L5O53tZw6DQEJoIyufhm8xFMhHV8Eh2sgkEHI4szNclGxrho
FiwaxncJT1H9DHVPKdb6jXkt7RvdDPC1jt1jJiEwZqn9W6AHd+bFoIZ+l6TFS9l21mWmOMLpDO53
IzS8jtCUwTYHJTzCDkZPDQFCqj8UqJXuxi2PTdosCTZQH2QRpC4zNZ/cEh9QT1u5Z+hNWmlCGUv1
RPQxj5xs/EmfxvMy9OMWmT9q2/wUP/oCp7DlMDZCd9yWoTqZMAcEeK5zI+2dP5vFcVAkBuPS3uex
ZnrorXV7DvnlgueOkoUbNRXhNuXd0RbemcFoue3i9pC7BvkJQPHeZEJsALoaJQGdm4m0fjH6BVfe
Bk4kc4giiz1dTaiR0XTjhtOT21u2eEyyPd0chEhGYuFxNyB60dTV3Ceh7JnfuD9L7cDw0nRwAxui
na4ZPzH/0J84UAYPPOfCINg4lBC3BX9kX0LD7etJcdKbsCGtf4v2TZe6EvBcLi6ngWIOpCBgURA7
/QpMdAnciPmNH7nx/Lcx0+no1Djb6UmCb8o4grtq5NgpG2/RuHs7SR8Jnm7ieHDhNtrPVTneJbWw
No47dpuVCNJ2raYRvWHQzNwiwr/ODBozUksVa2Ikn739VA/18tpWB1zzO1dztNa2TSVb3rRbSawE
ddJE6w20Cc0mvMM35oDe6KddRdAEEuRHXc5qK6TC6DI9JxRx7U3PhsgGem5rVuu7QQZM4Ut4WOBY
e6KrO9PMX5RvvQvGRxQ8oa9gExVWk/KZey3xIe6xaHBN5/2BicyRT04q0gtjqnuN8XBDe0a2D+kI
Fn78noZNHKkh2BMWyS6+25+LiozzquIP0scYoxKQYpz/F4Nki8XEqJrXxng3LQgOjdeuLR/jALij
ZfG2EW4fY+6D3NhV2bnqYRz37fyZP0zK/eWUfFzntn5th44p7xh+ZVDY92nYbaCjzNjgrFWGrC7l
wtWiHgc+E7jBxg3RekUPLJ1O3WUFMWQ2+zKddh3n+ewt9kCtUdhEs2OCzml6w1nX6ydx4gzN2keV
9z/JTVONA9TCVxEEw8lcT+7Berr+fvjntwEXJ58Woeg7f2pQvYbIUZIXqRL6OVdh4fvB+u9f/f/+
twoVYzNw8VzC0o3+k08ccxME6cQ9c/YVXbA9DaFcCYsmnnEbEf/vC33O80Gfv3+V/vevvn/7P/23
7y/5z5/4n77EdScuC5mnIulaBStNZxNxAkOewhnaJdZCwqgZcObNMdAc6sCLdAEKlfavrnZ/J2BJ
HwFPa6hmRbBxO0Fgm+xH65v13sWOvPX5KnfEZjpQesdZCQ9Re6Z8BkFwZuyqBtRCPeZ3vPMOLLFk
l2bOJCpMp0dNPdCQwqisvdnc4ChlUonM4TGq3bgquyT8f1oB1B4fy1YBtzH6+OuL6GBI8O8va+a0
bUyWOVCY3s7vhoPnhmAHrR9J7qhojiGr1xoVycpZJdeGXO6EiO/WGQ4x6Gcor7Ef1ZPz1drxdYYK
cgi4wq9DbEPpn3ZLoXqcDcAzGYL6AbrQTJqrSB/7MHfQDB3MjyOOItsXG0oOOSDHxpuq/poyrJ61
9TlY8x/E1TRazPg16QhDFs58cOTQnpuiAFw04atZetul++tQtBQCxJqbvZ6a38uc33N2YRs05Rt+
aHTphaVgFuUDxwVq5DBepmuhXGapWxVvxWjccBEB/LG9Vw1dm1t6xleYoIXs7JdEoIAfmE0UfJL5
sXvxUhspTbtaz5GlsgFY8/hIDORTKE18hoOD6WWceCoYOk3rIrYkyUWsbULZsgCwXSuCRiW8s9uI
l9KwFGdebnRTRcU4ctEUBdMs9uSZH0oFtaqDTENJsq8ZDP+mPzRm3M5f2EjHODdTjpD1lKDAdgGA
tgbuArPqDYum6nclG02UVdAY5yasSaZWT7Asn1PSu4zX7THqVwinsTb9+FXXbMRM3Ft6tXsiRIn9
HTmV1Pzhu0MIuflYV9V8CNeK5DC0TwDxy8scNruhqPTRXe94I9VbzA+GGB4nXomw4bmwksq+uMHy
zkURoFUIHTvU6bGN+zMcKzzfE3yV9ee3+kfHD5BQJvOBaTlK5uxz867eg6K4epNzzTW+t/SNtGJx
EWZrYktAWEaUvqmc846N/PT9F4XenePzMxkayTmlsG9AMxjT3j/i26CKeUGLDQMrwc0n4vNg2Idq
CvWxS0douzNUG8+cGVrZTNWbS5F5LGcPeZ2fm0rx745o+vMmSAJ/a3jxOegM3jich/G4cvsvwj2H
vM8+5S641gJUQo/bueX4VsJ3y7N74Vnvw+TVWyeMf8jWunNy/zCUASma8mPqabnMwO4EOv504jRm
ip2r59GhDHUx07NKK241jMxcx8XyXH6TTT6sTpn7ANzNtsvmT3ghMxN/9KgxN4pdnMe8sADGnhuv
+2OSQ+7TIr8pjAwbk2bsXJcHDdPpVqdMttRSvgUiCKEWcl7n+rALmEgxmhb5Iw2VR9Ogxdto3JRc
kB+C7oTeF1aoLtq9a6bQOJLpZuLYEyEl6IDHO4X8bHGd+eHb1JHTUlfjL5q74DYh5SRMHFtMHXvC
rU/leovSQUNRHJjQXjB5YO5IOrTUL6JE5yhVHhD/YurQtOHPnPQBbi5V7yxRzmd7ffsNHlJ9KHna
k3qRW8bLl9QGlJcUqFsmJ9JtzDmD5Kt8SBOfuVWbv+dt62xAOEKBZfwKn4COB/btZGH1I89Kjmrt
asQHDIpfI4UDpQiDLYSHkCuNBzsEzwyzHf05htl0dhRA1e+HsKUSSNvoBm3W39fWOIJT9h+Egymo
7KgYWvJzPNgmY4T2abQ8OmcYaHw/qBaDirfWfo0ifpuKyd+QO2jBcWZq54zT78psgq0IsTrThnrh
yNSQRh2cYohgNL/UFQdFkhN6MyJYn0ncIjutD0szIhHSc8aaD87OsrO3BdYHcwTqFnPfVhebhpOl
6n/bWQGma/0zOAC4WK1rGmHCv5T6ABTJ3DcXkiQcZwbancPMc+zvBf6mz7ZlgtdiNKuBTPfrBBvQ
3EoLL35jl0pPo2jNx1Hifg8U1IIkM97wK1ZLnF0xGQ/biSYJbheFu9fSl+yaE3MAk8RrK2oVIcet
aKq/M3o9Nwn34ssMINaKK6oXq/8jqIvelt6YbF1tsas4H1oxKDZNzFieFtlj4XZ36OflAUdGzblM
3VMDcOrDurnFgfeTNpjnxE2XT6NpLmGgpz+VQygaFtSSfoL4ayDCeRkTnBZ3ssglbaDNmw2cKV88
vR9zFPyZyMCSMkQN7Tb7sFX46Wiv/z3Ld7B34JjNazK4Prcl7UVu7fyNA8yodOQBqO1FvotHm7th
jWHLIYsSWWmSonnHf4qFzreEMk94IuEmaZb6fg6wiPbWEj4HqwU8bHrxRZZ2aOV1ML2b32UK4F9S
nKQQe1F1r2hUDK7KNS1QwT2b5h9efnWnLH2pewsZPfOijKE+nwxWtqDLf9i0Kl88iIh3w+CoPafs
9uQlmEqKpnlu8Mi1sSnxF0uT62wHixnXfuiM/8TqCd33L21KJzIn241X3/xZgW20ll03g5el9C7G
K4Cxa+7ahASMRSiK19FPg/aUCDRYe/4TAvCF6HdoYFr+tbv0JHos31ze/X2meaJC0OSPiqjpiaVQ
HVwcFs9kvrjnkmn64yVHazHa48IJNwqSRV2S1CMxo6zrSsy/Tj1jxcD3IQ430Hl1d//dGKJ8lR4K
O0UCRm67F775NGCXxr4s63tq/piu5oipI1hI1nRlfUp7yfZZQTFOsI4pvh8q7oTn4l2nQ3tfF3kL
dybzd4IgNb3d628R8g9ycGeKT/L72V30VQzpRzqT8YKO5rCg2rdcUMflhCN+qi5rdyU9LIegp8K4
SIctdMiA9W4qyJ6DQCxI7J+GQH4Q0S7uEm99zluUG7ew3LuuMF49BQcMHaDeDelfK/DXLXJ+Yxw0
ckdd8EO6uKU9xsGKfDcvDy5H2RaYXMvlLFMvfhjxAzilPmfpXFzFs/YLLESAL2jaUBgkQrBofW2t
jRiwP4yKI7HtoiW1hGYaFuOjUdViJ2Koev9PzvH6TzLw/xDeuzZZPUjK4v4daCYw6JFntIkN2gHh
wX8Viqk0BoEOWOfo25IQzyLt+3EwzxmI+Seerr1CmzoXrlMPtEH3Ox/UBLs4k/+lJpTCUQozezln
JY6W/G1cwanNCk7Nisw4Yl+pqq3waZvUrfN/o1BOSW1l0wclpFZ59KcsB1+XcXYuSv9lKENJ9oNa
dqfAh99YtE0ndGXt0JPSo93Gn98sJRl2+clWzmMLE/v+Pw+iquWxTNRLYnXMtegRaEcccDQq+8A0
lWx3rWndVEAx+v/+NLr/jgfzNArHYt7lBsLhqfxXvBmAjMWMYUiAoQW/aXu1PlWf00XrUIdO6MZH
4Rizj+WjnSEoLWShI2R854bbEXRBWTYn5ZbOjfmrfAyo98CzQICFylFSYWb6zAeXMI4KXsxZGqci
BNaHJHedityPeO7lrvH9X7DN5BlzcPpkE0PEcpF+lX2Jp2haKtpipjoCioBw6qbBFvtn/BBY6iTo
sbpgCb0ONjk9V3angbkz5zNpvQmX+fn//jw5/w6v8wSB6OIIaPvEZIN/d8TVjoqbFF/AUdlxNMEO
3/mxPLS64cfN7ZmjpJfDEuyGy2hiZU3Hfc574KAdgLXIw//F3pltN25tWfZX6gfgge6gqUf2IkWK
YjAoRbxgKOQQ+r7H19c8kG/Klp2Oyve8Y5iXohgSRQIH++y91lwnT/IfAyYU9gjcfDawRaIpd8IH
IZEyb1z+LorUf3DW5TCNX9MhPA1qCicmRsuoeOk3sHLdF6U3D2h4/v1v4/f+3XzLH2fJ/5ALEwf5
V/NtNuJizboJ2buVJHfIS2mfbvrcCL8HRY0F0s9LTiU+CKZX5gbC6bAolFD5Ad+Ra1dOEVwlxc6M
RLLOHIatzE/BvI2t+rVyBfkNVUqrm8OKiHsYX7Su6gffsJM/3YtFAEbOaE5jS9SNosfNK+n0OLHG
7MmCEbGB8i9HErhytdOUA6H1fdX+5hXpXWoyjcsG9aY20bdQ78KvVDftNsEBszOBe14ShOALtEgI
MXtImpOvPNH1sb5glYgXbRQSXMSeY5nnxByXzE12I1R0UImcOdpBD86VA9u79DWH/KR6j7S8XfYw
5e8LF2Qbm1kWBA8vZRUNHjDw7Kmrre5nx7DLM5vveTuOaNyRguri0nToGGJbECEuYOIW9PK3RTqA
7GJDDc4cI2laIuez2856Lof8Qasm8ZOldUf30ztYUB+5YHveomlhH0SeCTtfE9YJmx2OCyXdYbqE
pI3JMAo2XLerzaRgUek39VTU37C9IRyv7zh38e/2bnOvR7hczI7LUV8Vz5ltuQtCUb6ixTL3UUCS
dmNUpA03SDG7SCeyL2+MdUKZEXi59u3fj0Lj7yuRsG1N2Aa0AtXWPp9hDHhCBfRIsnNpmO5UpMsG
rc2j3T0lnX4OJc3M9CtrTTNRPySAyGj5AZRFQs+O3+nJn565iar+IxX0eYl28re2ypxcJdAYQs9I
dB/2Dr3GKdBKVf3UOAu7qVPgP/QgiZdZG7lL/94LviFsQ7RBd3RpptNRbXhm4vRiBzf8FyeftNd/
Mr6jpsD1Bl3CNjRV+xQ+qYhSmVrdDnaTnT+EMvldH0N/aSVKeAIfeEgznfAaP7vm0BIXZqe2V3Y0
D0pPAvJY1e25JtqZXCCd6Y/wj4qXWLJZaSCTwbNcdKi//bRDOSiFkNPwouH+WxgKDkA/ir5yEhUr
l5lYXNUnywj2ei52tKPjTTJ4zKftUqwSPRWbknBw5l+riXHWL94Czfr7Rw+RwBSuhd+D7uNnRoXd
qQWO4DLYdXrRPYyJ7xzbymBepj9bdtM8TqAG96Ufvtom2g0zLJ760FtVtj9sLFulIZe6xbckfmg6
7UsyxqiYU924prZvEjmf0PcNh4Moq+7JDb95yBTOXd/9KAdV3enliM9NMdWbERGU01icaXWEX2XM
HxrDQ77PGDvIk1vG4O1hCqsnxW9CArvjaA9HtP3i2sQfZcW1pSO0KlM4IW2bnxOQ9w8VI+T7wR+/
O2rdITNNN3Uxog4X1q0G1vzQACB7YL18JiJHXVm6xmHahM0F/ZABG7E+6WUr2Bqm2EN65djiKgIq
ZJI81k/FQ82oZtWM+nHWlrBm39UJW/5OhccsxnK6FEK7OG2RH9qyuhiGZNcgiLqkbAYLd0JxjF5y
y6z1oOQFnpMmC7dOK3BTTA5gWPfQqCWjgl4NWfKcR6G18VaxGlUiac11ryBIxaboFyYKdLtw7nVR
K4iWkL8MSMs29D9+t6EirnFTxwssYBmwncQ7E9HxQMch2UYdUKvCQUlcZz4xSmzf16qWksHl2Ijv
NCXehHpMtnTY7pCcIt8L2Zd7E81uofnxYgr66ICmu15YCk1zETjeWis1fWs2MUvBjeKK+g+sEXle
GJ/rH0IjzBPADVKuqfum2ka9nQJEKDgjqf1aDI4F+Ga6J+wb4O++EXF1Rrd51JBsPfQpzVEThynx
ZBg+2Hadq6R115YtjPUAXXcdAjpltJ6hBbRRW4yhesVnnj8mwRAue4t/GXgWtfrk3FCKLQybfR8K
U+s+bUcGPIWnfP33BRVa6t+XFlu3TUtzTM203M+Zu4Gm0BjqbAXuOg1raSJ8SGxSClB064txMn/v
2ERfsiLyVqNWJ2vyAsA8Btr3LrN96Ak07hTAzMfcdYdzrejBXetyWUuJviLOOdxVIAs2HczcnWFY
T00GpL8Y06PIBdDYUUG6V3b1wgiS5uQCcnaFk7PBO4MRDs5y3PdIQYq3QtPtdZih+vUYzoMQjbZO
1zQLKHb8O592ymBnCVchI4YRi/ihE327glwjjgLW1yLINY3JcP7C2JxOtZMfW4hZqPs5HkOh2Sc9
acgktcJ6E/RVRFIM1u10bJ7SXrfPfRyuDdxm0qe3SYN9qrT1K7S7u5BAJoSWZ13/Qfui2yk50/Ic
vjRFxMmmwuVK0vc74CHoTyxQ2yzI677jt/i6JZhLedPOsPxzk0VIbtiCMZob7+BekKsiffDCPhgW
bb0EOO0upWNDPkjv3rDRHuOxhE5hPmYTmisKb2MfCBc7YENwCfZ5MHu+a6xNbNiLCXrYQ5xRmiNM
ukeHudSUQjLs0n2VoIzpsSYdrMxXN8jYpahNKiEQV6N3EdcI5w2dL2hxnYcWM4rzaec6cXkK0YNM
YCvWpo8ZD5Vk5EfpqxsjDHAjnfwZTz/oxGy8E6L+N+n9Ohbktb8Ac2TfUzdV+Nr8hdVDu4F913+P
+bkE+e8//w8L+Ev2+z/8w/9AfrTfKO1h+RiWi1kcMeV/QX5s7TeyzU3GNP+Jgf8D8WPqv/EvqGTl
lfePGPj/ZL3z48x3tg/Zff+TnHeuuZ9WIhhUjqGaBq+B12V8ru1KIN5V6rr5Dl1yBtYz+D5KjeF1
dHCkq15+hs/bSGkUPn4SMhe9iy8sJ8IX4KC2acE9R2TAp2fCP68O6VahLp4hQVDIhPdOHcVIfujB
xy9gSo52TgaRYi4wZQdpfldL4F74WGb2qY/cYin6YduR8em6XYPF2nGYX00QuSwHAdNj0xNRMgXx
asp7tqKev/PT5JSoHSpVJ4ctZ8C1LAEf0ANSb+10tCvHRLbRqkvMnPvYIHBLiRgIqgZtak28NYgi
MuU7mWQQH1EoKzSD3axhQwHCmME4PMUQWK80yWU6jp0RLo5T26ci6eKFPmhnFFa7xrR/7zAgVS6o
bJqIJOXWJrmBKWgR9Ps6Yl8S3cuqvTbshJlUrlw7/dmP40UBhIlD8+dIL8xoELCy9yDHdGGHyheb
jdUC0uQxBk2C4VxmMiirLOseezU5hk1yzDOm/pDdaSqtzFK9U/rxHFb2SQlVMqamQ+6qZ9dTgZsI
ZATj2SuxH+qbKtVulVJvRFytawimoZUcqyZ803Abu0r4hFfhEjrtVQ/Ecxv763Rfe/Xazh1cbQTl
DqzzcfSiiekw9vyZMeYPrbsEqodx9c6NG4RY7cbU42M7TmczGg+R1TOfImzFxUKEE6qbomOIA0Fo
4bEgaw1arN21m8YEoprbOz3puZzEe40I057GZm6z2xrrja2MZ5lH1IxPasKw0DWDNyPlOPDJGKJ4
YvLJcJPUsT6Dyh+lKJpBYiMhY5LFb8YGRqrVgBi5KainjGeQri++SO79HliCdi4CsSuaYB9xXdV0
f48b8Sg/YbLibm1NzMMU/zDj5E34FB8Nyg7exkKZMLdxUJvTVSu3eK5eSaAIFhruVnXYjhnkcDzU
SYb9IG6XyHgvbobsqsr7AyER3sKnEVcb7n7Q+vMwWbt2RHRgYPcUp3wSoDx4B4vhoAXmDmIHyrHk
zfG5+iKLl3OYjWrGR0NMN3lMThA7VGR8pgj3nhhenQIWkLNmUnG1qCz7wnzGcU/NiHaT0O2KZvL8
O8Y2luzHMxB1TFu0AtvSf8NbDE02G7b+kLzgOkRYUa+p3faBnRE8wL6U468Zzx0lQqiGz6KN3iqM
FKPRQEcBXjMmeFXjvcF5no7hziOeFG/ebZiQk7LpGaLpjIkNn3mzKSOOVaX6EudYaodtVXYXM2mv
lZIeO7kcOD+GYLq5U3vpET75w0XnI6GceKm7b+7Y7Jt+utnldJOfYKuO5NPFRzNIX+QbI49Hze8v
doiJIp8o7Um1R1rd9fpC/kngKFYDZbWBP0PofDRQhM59rdK46rfMv3WsS75R8fOqlcvfExNlxaUa
14h4rod67U5iF5rOD5oTU8Ca4Jntl5btmzy243g4yNeG9wKKTNdcQ8qzaALbGWXHCOHAog2mg4WM
YfI419u03aR18oYbbx2GzxDi1+yMrrrWbOTB5JLgUIb6zWt8CO+3hnfK6OznocAgEKvTTTXvasX9
QvdzQyd9r0TVJmdAQJv3bFekaYjhiu5/RdQ4PY2z0o43O+q3THBYZfLwxaHvwib/kTBwcTIr9TUg
1Cb0/FUHRH5poJw17OHVFd7XTBDLIqK3JhsPektThoNZgYzUjHuc1CcmyYVy9vr8XgZIWz0hUXqz
K6d4nzjWyRTddSrVc8Heb5B3xU4Y08H4YUXxo4odtamMXaknx7TktSPFRi3BIcE7bSV4lr7XRvXQ
Ml5zi+YKq0lCEYFLDYeJE0H+p4QhWXZ7hZRxLho2uEztUIr2tfaG88CxWZnttQRERQwjksJgWle2
2MnFisKgWUwahrqG+CDN7q5ywUaWtvLz6MHlytZE042I2pemLL/qHqqI4Wp4lHuhObzqwc86BK0z
WCd5Sso1gdCzE1qWjTyJap1zDKV1uOx857ltifTVMq40rvnMJhIbrspcWG0u7MJPOgvVIu4IZY1e
Gn5HkrG6uTBFGIssesPiVEtfIuTIlRLcVwFs8fiY6vZpPuNIocMU6TOIML/jtj1pmQcHUwkeupDa
2mKsvAhG4yuSCojzhR7tBwXvsI4jL8H7zjQWF3dUvoxu0+0Yx7wyY/WJ4hV0Yrzi3mixmeu9tY9Y
Yu/jYEzYV40qZArsaXgwuNwBvp7IkOtwzgdwRZI2fk6HAeAWMLoxT+GE1N8NBbSm4TkNUQdELnlZ
T4p7hOlkmQkyCxGPT2BurkMfdHtNxg/NTp/53vzYOGHH7dPmrrWtR6bh+mYiOwUIGuD1+d58o5gg
2Od7piFfNvl/ab13nVY2CUkCcG3/qQNqtuqM5t5mYLGHZwz5nGRAwHCBpJtUk7afb/qx1PZpZDYb
bxJPGlJZFBve3iMzmszEpyDUsQY3Xr933MK/S7t42SbYA0Y1vGm2FtyN7EKcYGIJadUdqpmN5ijr
KSNeY4rXmamse1riXAPwbTw79RuOvU08JOuR2WA0NiuYgnaJxZlHGp2o9qCnJw3dvGyV+lCMOaIw
edNiBzrw4iaaVfXJDqphQ1GEFgONMhlnm0QJzllu5rQHzJuDiFy8TMLdBVwF1mXgvDApor9NJ3Yf
Zu13InCWGRh+hP84XCObGEILfAtM1RsyjgY5J2rPVGFgXwlSWRqcoH7GgY1r9jVR4n2XiZNjgm0K
OoaTcA1yMtAYogeLidM8qlg8OAVoQ19Sd7r41bjkZFuPHoWOSRZMoqbNgxqtmeCQjl6vnTnApkRn
FtvPtmKdRNpf9Wq8xmZ+SiwPzAO0YRG+hOZO6elHkO72p6L+H2ZadPv+VidDWxTs1Dl3VTI0PzUD
M71ohpy8n52WUCczZVjmZUTAccPZXbHTR8qrHvJEaZZaQCqGMoTbvi7ugkH5gqM0oUPRnSoWo44F
rDWtU2s6+7q5iXxaQmreyQWm6/BMD5dA8e9rR79n+vXNxdBeZGRVR+opMsKn0YlfIubyuJ9YHsk9
v4MFscEr+JYJnPtIwKKSC1XH+sJ7lmnxHtjQpfXEabQpV6buNad3qKj1IQT8ZJvU5Un4Yhv50QSO
X5D8rNDFKuxhq3EJpMaEd31xne6itUj7xbBJ8+9yKbVpslUKfqGp2RRcwomm2Kaiu8jazSqGWxmo
Z5ahoTeXjCihenP2kNsMrIgjRZyw4/saGoiqpunVv464GbKxpNMrL6zGsytxkFJXjYStzfubJfiL
CSaCauQ9FhSSjfMjFsqFI6x53+i+Dv/X/5n/wwf9uTEDkdfhoOZ/2JnYf336mHufiIym7zIiZknT
k23dwqb67vutvIIRJn42rb0H9urfjy9dGH8/vhwmPKYhQLBLrCvf/xNltTQNVKBmm+2aQNzgrR7J
2zliC+2Sdt2rfBhJevT6ZiWrvJjQTc8wd5VBn26kPKAOZz6+M2qoepO+yjBFyqo5pviuVA3tAJ+n
9cPicm/mFTRzhjaU8zYcO67BWew8d2696ctoLwuOPsRNqWzrDhVUyJ/OWZu4Yuel46vvWadAN1Ym
JWg0YqsrkiMS4Vuax/uIgy4iJ8NHo1gRKI+BGL31cYSTgQ704ptY1IZDXk6v9CdWdsanGZn3Vi8H
sfExM7hqEPo4JOAvbAp7k8rAN+IX+Tcbk3qbNPUWTQDDWz6X+IdiJ0zpWZz4t3GIu8iu1joCFXwA
e98aD/agHhoO+5r1VRo5y+QEBdUR3jNVK2ds5zzL66jfqUg2A5j85qmY0jd50Xa64SGD6v97Xrpb
HPtHrcmJF32rkmjT9OnRMpFdj9P0mqqg42VmD+jMbKmEw2lqOCvNXD0zh3+ZUCvTkXrw6S4ugFFk
i6DUFrBPNjWLchQn+5HU48BRjwUWJYBw2PLjl3a0T3JvpVFVyppoLP2NMpprWSoKkz0GfzSajqse
a+dSCfcqBowqai8ab2rIuQE//OR741l+XejjAexMSFFTteExY9PTDdYxqBmeBxN6oRgOoIdcpknM
HSydo6z/cru/mk33oIHak0vt2F6dsX/V8ugLorqF1qpflL0sWFq2cqoXHUlr3BLM9YKR7qhl7dVz
ghfT5FUp4lkltmqRMsYaSfPdxKhXhHiW9SBT9U3F2ZupgiY7+0SigAgcuhSwBmmx+YKflYw3Mtee
Caxao3Bda/H02gXtxWAO0mUpVJFoj+h3r+A00nF3+PY+dHx8A1TeTUIRXK5JpnEo3NHfHeYDnq05
Ulhs+eZuoFMpVy+Ta5eZYcbimgHf6OQmGLkEJrq0v5Nbr8xsLnJL1tUgcf1XVWH3KQ84uUeICpNj
uokXdUlNgWnXhkCwqO3ulkz0IbB7kjjP4j91265kb8RyLKvZqfB+/vvyoRn2Py0fthCuKhhXGeon
zUUyGlGpm8wFa3t8zWreSHK8De8r1RiX5RYHihg6hg7pPcU2nQS0EZxIcockD6w6cC1s+1x+G5eN
TN5DBIzFvGzPP8DWf5TR+NpV4Vvujq+Rg5JZkLmuh19mN5Hl+Iukj6t7qpZ+XT/GCvm1KiO9IVT0
vdlxzckqBWA5WBF3aMedIXlARtueU0YnWyRMCHSLisHHBMskfNZkrWNNnCaDlVYbTS9figookh8V
pKlrybXKqdibnApcNYp+QcwG3R0raDGq59seo4zLXixqxhvyfESkb2plQATjBJfrCzGsd3kUAW5Q
l3JVt8zmsNZZnOSa88Un6l4tSY6pghfVifdO198MFbNIZO6aQuqUEdVWa3kNT1BTe5hTcqtZlf10
kEug2yZHlyNSnn+17X7RjC8du+8kUs/ypzUgWHx4w33PCORBqWxs/ALsUr2OYb3JH+KyK63YBGVJ
e1HY9Mb6sG+KfmvW3VWLmYLl4+uY8gLYXZJLG1IibXZV0eDubC/qfSjxUrCqtx3ZKVaGubSs35Km
vSLAPcsTurHpY/3i8Pt7E9HVbdexEP0wVrE/TwnDCDt+1Mc5RpT4Dd9Bz0eUsY54znCqguWkgDml
yzTY5foXv/kfyjLdpbdqsPaZmvM5PME1+zaDsUKuqK+dR7jFCykRSFYWvs2ENlAYYQcj7YFgrJO8
JP7i19ML/suImHIBmjJjLwbjOoXhp6t2b9sIYr0ix3pHKcVOTFY6Coe0q7JqQA41wpc6v2uGx5Ac
x8pkz0fbL4jG7S9eyOdZ9fxCHN22aGm58v//Wj4QrugigSDDV5bG8lQX9G0SgLK2+jAWtE2S5mLj
J3TQALcaVzeOLllyyRIxSWjnuTjGMpPS7+nfX5n9eYI8vzKXSbqUEGjowv76ygqyvKcIV+PObSmc
SXExAuNRqcN0OfSUdYaw0MS1P+biv6jpXiakBfXa1a/PuYheVHd4NQK2R3PzzBHT2d/qlvJUJNOt
YWNvRJz4I00aOl8MbQjhkyeXeLbcfhtHYhewPZA9TJXkYCdhVBNEeyAIZ+yZu4rPAuDnKsnLZRB0
F5xC2NueE0fdlLQGPKfdAuHZVk59Kcd+l2ArgQ5Jhw8vQudtZB2l+vW6pAyDIsvwcHwFX/lkDebJ
HY0l3sGzg6EBKcxb6bb8+Ii4ANxD9NB0k8ham6NmkcBiZdTERj4fEL303TWo8uwXZ+g/HR6mpuoM
8DUcWLPM6E/VpZ6EKOd1SrBArwmyUc/wyfZp8mPuOw43ranu/v1j1/4mGpGfu6kZlmMLh6rW+fS5
uwh+6dxzZspyrE6iL7A5rMi4RXl/qWkL4PuLX8aBa86kEEbYdleGAfvSTPcGS3HSiTuNgJ06u8vy
I1j7i+u2y0HPHgxbHgzSwAqZ9GxARkIF9FDrh7BxkE1mgL1aNtZ9dj+xW2xpVMmf2zvFhhmm6Kwd
wFoKa/uUcCS48JIh3ZFIqS7lDqmj55ySw+hGAfGs362ajBMKBqYfwKZYk8MOlvoPJ6AC1DA7uxYa
jQEbkg6qKBx1az30DnswTSgrs4A7zTxQLzB+IIatHO/oka2yYBLyqhFLo9Jn0oFbYlJ7yOLh1tve
NQzbZUeDmv6k8awn9A5BXSfC+FbRrMfh/iJbevJqgKDrlCJirlouyzrNqixkoBFcSi6iIXME/67j
PZZlVKymMGnNZykf6bt9ao73gxK9KXqxIxB05fjtZiySF3TIe1unED4PhQHzVuxGVu1OJjl32lk2
w+nnHMa1wukq7Pcucm7t9HZi2UUCkj1CRjrJv0PpuQpaQJmNHNodpb7WHXpHffUcE33gLy8+/7Bj
Q5/jYA9RHZsU209L8AQotzTBeCIrRpxAw3vgY9dutlc8yT85s4pd9ovV9p9WfRLVaEXgtnPFZ2Vm
hQzIpmhlsY1pV9e07dn//OL8mSu2d3Ht3e+Iak3OH9vSEJrIW1d35Iv40ykbBmXcJKoKDtJBEdwL
LE96Ml2rId6WWGBtBmWPsVpeJsiso8POR1MPGNHfZA+ycilGyMQJDYCzAroCBa+r6KeYpnCnm882
CyGTe5Rk/Jsc5FMU/XAsfk3ZsS2j32WSdikX4jgdbq2v37qIpRqwGO4woMwoCWoEaYNNMc7n33rx
i050etOQCYWoV24ibWO6Ba55iimRB4OGJVptYV+mftgJ2sDyRQoq7tJCImdY15yRjkW17BRfC+Yv
joszfTgjdT2Sd3vVbPHsp8PBsaJjBhAwINiN/D3QBpQzFFTqBI9JVPccHocJoabHDq9mmqIjcmXn
ZeB7z580VDoLL8jW7UBjitL1TXC5UEY6tux8uiHe67q7SPgkncTYydJf/jq1YqHpIvGcWe2VHKZ1
XNrsatSl3AFJibXCa/G8/ipXcFk/zofB/87dfzV3N3WXDsl/P3d/iJOXIE//Gqzz/o/+mLm75m8m
LBJb6AZ4EoPW3X/N3DXV+E1VLVmqyqk80TofwTq2/A4aR6bujsO595dgHUtjf4oS15zLXOd/MnmH
PP9p5eIBw3Z1Ok28DI3Enk9XyKqLEZdaGhOL0D4k+agDiMXWa8NnSLzg1pOoWgxAiQriolet8iUm
EGiZtwSyBTHk9rSBzYrUgE6tmSyHMYaRxYAelo95Rzdb2auIrfemuScJuzLW8EeCPgsPmB4LVZCu
DlRn2VfNj6EE9Q3zio06VnjDmVbmqEHIc+MN0iVnPxmpu68dv1tFARwjPbfsfWGJWyGINaxql26K
qlj7rsbgN9/7uFFMLtmYsGiGr4SNGW3+lg6mjDmo/Edln9t4tn32UEp8c5NRR1Xj/3HjQ7rAOuwR
Vy5sAy8/X8ZpSrWEpWD58eT5G/NNKJ8y35t/ynxvzMCKuwJX2gAwI63eglqybRxiASY1SQ/zjaq1
lOeTx/YKuK81YhZxkVXt3+/R/0ljm4pgonLzNQzYXgs0YJqSg5O60BtcV3lsy9De5N49GAEoQbXF
htrwM/oO/7mJtC5cWlbswObwIrCnYSdW5AiwYAq9OBAEfF963bSuTykNz2VZI7fK4jzEiJSe9d55
tQqonV059Wuiyp+TKU1WQVh8dxzoEO5oP3p9VK3UwAKBGzkZC7scQftgOx3lW+uQ42p0yaYrlXip
ucO0IwnonngTXM5Va9PSK/Wj3+jacehHE19ww6bd9S11E1W4DPGY3CmOQcla+0jMWy24V+DCZ1p2
7NwEAvKUHgn3YQNoHsC7tBDw23XU6D+o/jvG1RZJHGyhjkhqu6VWNd7KELlxLCqB3bXrHa423Zcx
p5qK3fHeGhDwVVK26CsiOOrES/eLZko2PWYO8CrGDk5yegKZVkGeoDgzSBcyKckomETVj1uT5JjB
xJ6Fz5JrVtrfZ5iycNiQJNEP2E2GXNyrSWhtbWe6zd9zi553DyJGivBiMT/BisDe6pWy1fjTj4Dn
jaMmX3VTB7dO0ccNoLXN/L1JPsEK04dRF0TiqNNXy0dchqwBIF+cTfeQkcb73gp5P0SydXXl1Z4a
H7gVF9ue7tmWPtvRamWKcm2iLYsiA8K7Vf/lsb76hlX0BHhfZi0H6QFYpUqdRv8r85t9hbsXa5A6
JYv57vzgx43EmmIDIsZahT8xa1M1k99Mm+Qwf6UPVbGPwdKBXSK/xIJFTuKqty6rx0n4X4cQsivH
hn7IEf7N6IyBk4WwgHMiM7+k3zMsEoU2X3eakZWtmIqF21Swx5leQyfITA17yDkOAKsVkQNG20m/
z5DEXh+7Xe5aSwSQjuxAaen+/S7Sx1WFpnyneuz5lq+JA3PLlK5OXd7AyDIFnxy7EVQ7TMH2qcQ2
VsiCaiR9u/khF8EDM1izW1cGm1+WBCI3qFMXYdEFq97Ceazmfrom94JEBkYnFRErcBbR47/GQ9et
MdGDk5Q3o0TxzffmxwYH3GacIMHWQH3VniPgTGBrbqwQo5A7rc2CBpztuS9G5Sab2i9ASspXOaX+
ixZW2vr9nWx7GK7OoDAkhkmCwmIF1rvfkYVbrnQxaRRVJtuSDE84wQoytx3LkwpEZGn4OWlWCqkx
ckdR7GeiJAphjBIechwdtxj1yr6JjHQHg3ejYsMLs3KLRjbYMMMb8Uk2Xw1p7S4dZ9joeXZl8IJ0
ip4lCsOehAhP64k4VTPYbC0fY0O6SR9CQmR4TCVaY2/3s/u6K4ONCJXfM6Nz0VIvGaiLnSIQ/Uhz
K1lQXCrmuzOssZbExvleXzoodUIoqrmiBriXh3Q/HwCjEH/cq/P80qgtXB4tzWjzwg62BJGMsJgI
v/YYEi1SNNYg5SMc3jZYw1DSJhRJoADGRKJVUg0rvzHGvd7pTCBsdU1OE46ZqX6cIeZlXxsIxBdj
/U3UP31JqSOBhCSGCdnp3l7qgjM1c1GaDlpgLAPHeiNcpII4wTMTMImroXBBnclnxxZAENDG9cKL
2rWdRnBsez1E7YAIYbwrs9G5C2H3JguWQ/IERtjFk/mkJ5ceYcTdp799/rILMeGiQ/KPYw15dX4b
sPIsdRUx6/zVfKPIt0MMFrj08Ucv2YLvU/DOyNaCmf87Q1BPybSNygChEkdHLA/QGHzqNE42ICJI
2l6JtnemsU2ngengzlK0TS2ZiE5W3feSRQqPPZBTYXwubqStPBTNi3lWX/lI2PBtR1oFr1bdFAPb
71FasdUu+KI2LBAEA/pssftqUbCH2KmiW30QWqehYgHLM2YjtkhAFizhEDJI7Qj44+RgFA+HOQ69
XWJxLSgIyi0kO8kKiWz/uJkfq6f2UfWrZjMvb/ONIXGPH1+qcslLQ6Vd+L5drYLc59rakigqz35f
1VgN5rvzjcN8GKSfLRbCbO4R3joLvH8Z8EGm//NNo7X1Vq8hE8o1iOjDoxU0RJJkbrio9e5BKYDS
NKb6ff6983o7v5ZPX04AVbeZRb9EAG+z3aXmNc6dFxcWJ1A5mkBSk6daQJUGM6Pu55tagc1Sp7wj
ueqb95oNpVJvxFtK/bUeAiU46KaymrJi2OnZVQF/gsFIHpmwzUBUdZxL87np1oG081gVLkssD8hC
OAd7ryQgQCyiLtA2xAx8S0rSOviHoVNiYbLZmC5LIz60eR1vh3ECFSEpM+k08rPmuzPTdv7Ox7c1
phVtS0aGfO7Hw/M9HFTFnd19B7vDO4CvH/I6a538iuFpsY8kSfTjy/d7hhXfGczZ2tIioX1+LI99
0MLz+1gIK+8OEWFGZmbDlOAvzrDX72nsqPcR3I170bp3XaE4W98Gox9W2c8w7bS9phjavixyQo1c
93Gsm/ydmjnfiyQ/MwsrUIzz3fnBj+f802PgHCHTK368/HjyfA8eeLXTALh9PP7p38/fsCT4Z77X
DqQTKophvp96RZFC35vPwrKyMm3pDExW9HxOV2cIOuSb0lMTNuSAEz4uoR9fzve6CQHdYv72/PV8
mf34MoWDRR4HbIehCheZpg7r+ZIz86irbqRzMH/dy/OINgesglpKjzR0N/ONow4Y1B2Mcruu7Je9
UbT3881g2/lq5IoMozysV4VWYFfWbeg5Lkv0fhzbbu9NCBh2YRd725HWa1vuzJF3wwLxPS3nuyBh
uBQCccn3n7/1p2eFzCtUurZwlOZn0RYANHc32aw+NA+pPmp50ZrvzTdtCprq/TtFbE3VYX6UXUuJ
B0w+f5InCqlXOSHU8u5oDJyuHz9Fr0WwRFnRJQc/R8ac0/tAGNZVrOvvP/zPj3z8SC+EIT3/xPmx
odYdxE/L+eFPzwrGwBnfv/N+d/7t7y9kfur8NRMinjV//f4bP36UGuGi012ryQ62DZ3408//eBXv
L/vj2x8//f/jMaRgkV2qVbdhI3Q3eeNYsx+VvFvdWqEaKIxpp/bjdcjMYTkBFqDFWp7MSCXjkfwa
NMTZLQqJUcrd4haD5qCYncQmq1Rzq3n2uY6H4pmtMD3O8aWxSXifAj3CdaeQMKHzdC2Hi5jqgrCh
OvgK+kVdtVHs7S2XdKqgJXTDE9DigPevaZwTCZo3VyMPudI45GNMXFGw5yNg7J0eZQENf2DYi//H
3nksR65sWfZfeo5ncGiYdfcgAqEFNZnMCYwiCQ04hEN9fS/Eq3r31htU/UAPEhbBtEyGAODHz9l7
7Q4uqtu7J9JrT1qcNFDiydrLlrdpjewCkHmhwmLhQ5nYDVO2qalP12OXwkrvuhbiOMTSvpH5DsHP
H6RQCZfvAG9G79+Nbkw2jvPLg9q5cmVKpqXbr62m2U6jQFMHdqbf9hUAcaMGqEvWgHlwlYMsbq72
WYtyV+Nzy1vrhE9UcetL3mOP2Mc4/h6mT+icgNYYtoKn6bdRGb91PYgZ14wPVs2GtCRKLzLNndnJ
OyGRtSdRDSQ6Ut8OtlhJ8OvOCOlIpE65jRp2bsC/3jTX+aYL3jhLA6OYWFv5p0v23GNG+pmZbW1C
4yAaFEBUc2cT5+ZnFuYPzLez1774ZB6wUZRcd5PKPwpw+YxkF9qXfl9P7rSq4H2COnSbdT6U7Dgs
JdeR83v2PT2wSr89VBluND2H25maEMTZZe/GpuabdbQC4zxohNzyd77XfehzGwdjE70SiZOeMoiM
axonaNzYPjIe68mDyQDRomgZGyvfJpIcQIKZP1LO9GPKSg28sp+3ekwu0iheQhcXujQ0eFcUoAXV
KohOsRu78Djo4LNjOZr7IRJP3tBYO9InDnFRW4/oiJ88mV8HBG8sJJjtOxEBryWQrx6HYDa0jU87
Iwj5yFHt+zttYHQQFeoMoD781vr2zJ963WQZqRNDs1hwucHBSGsRJ3ObTKDfY6oI0oo0VtvKj/as
3/lJox+yqGuQkaREt0/TnY9j7lBo+VXWC3OZ81WIsFpbkHN70klFBRrAGgBCemo2t6PhgjLzh3sD
3qAVWSCTu+7TWIosDyblYZBvGlTx2e1hrZiwV1PgW3aB+7MsO/tCgpnBGAfMiOFn6ckyenC/vfsI
iymdCJnNYZKUdvarNu1PxGGPqPN08hWrN8ktikyvTGegicFjGOdmZwCTv+g6al4oHu7ILtIy6G1P
fcFyYAJKbMYraRi4jyHmZOLBqVR7P5U/JHECT2mdE3dWxPUx975n91zrfvbYyOpQR6NFA0v7noV4
LVHb5TH5EXKhi6ekNhWR04HLRyk1ZS1Okb79DuPcDkLLf7Ldut3XJ5W21g5ICkQwp4Zdr0aL5T8f
GPKEXG72caarRZnnIc6UKXKZ8NzmYJOHUP2hyE1XFh30IOTmVBUIw7scNKpyGVS1/rHw4nHLnPRa
h6LbkGuLn0VnDSCwqI3zZm2iDQzcmiK0o+9jyJJo+Th8g4iVArNd7Dlk8Q36k3S18Ehq2TZ2oR50
tXXKdLd+0Ea656kYcGlk7ffQgdIIuUcRvVuozZIgKi1YSKTWX8t0uMeS5myVsxsq73lQIOF8OPGB
Z+jfiWOcbARuKIiTD2RE5MrG+jrEbrRqOb+2pd9fCIJ4NRsE5hNogS0BzGxx0UTmPzJpCZXwG3df
wS6wNU5f+UGbgvfU63w6Inv3w3E/O9WziJlxt1X2rSo3QvAR42a1FoibZRZPBSGPCP8C+DTqPnfP
rVk4O7jRj4R3QC2wHMyzhAptOtJTtgxwA0kGxyYWs9wkI1zs4ffo1UQ9DS+LTJz+FVjzNn/yk/5F
g9MAET3bjG18mjQEZIbz2ZdbMGL5OsET4ffw8GswGMircEDoP0Ms9QDzzI9HHDYpqSRD+W6/LWdO
v0RC+mrljJ6bDwhAIZ7vCCfqSEKAxwR6o+GPIZhVloE0wQX71EfBqJJPidSYYfYmVT0IMYVosm5A
b7H19FiqSBlHS05UprcxsfSDmCfyQy/FNxGqEhH2L8uqIeVWoOirtv9ULQmaui+5LuDVJbEgqJeM
B+N379bGOpTEKNCHkhXxUo6yrlGbbEI9gk8+Td4K0LXTIUb3C4cgOi1+t2ymuOF1lB7t6wHSrRWq
dwtPSsVueNsM9kk5DINEGV8anfl35Fv9Nss9NPF8benCu4oikqYIxSGKZJIPdS72rML1xu+sLRJl
c2Ok8xskEACry+yrd4wyiCkaVwMQvBX5zw9OUtkMhuiRxOOHBUg4SPlG2jZ/bRY5XK4Zf4yKoSlt
KIv4wGC0Jm6Fr+SBntoPGacv1qx9dH5SExigmrWY++zAdvU6haVBWRDfmb3ALSLKnS3vilLce3OD
xM1P622vjZvZ76p11EXwAS1uxnFYQwcwXxjbVrhBWJdpIDwyynxxQ26Q5HbrDzIqmRyXqUmbB71r
Ba2pUD6cRhmtVVck67gC8j6ilzViH6tp195ngMAMN1lOiPmc6MX9WBFsijpsXbjuYYqgcEOngOnu
uietjOJDBYB5bzU5/FVYvXj1qfw61HTui8yakyrjezep21PVW59Wib9JQuu1sDMkWNxx4dMLjCFv
OgokTyiYVyZd+CXi8RmnOkC+FApxHoLdZx2L6Uu2ReDXVLC98ShsE6pmep1BHhqa2W302FUb2cKE
F0i4LFLD8mogBKwmfjGGUULzt0cw4gEV7wlPNJYkTb+906emWDG1Xvemu0u9fhPZVfSHPQddfIh2
/hthlI+I8/uVsJKJlrDEun4cSpRipZsfjRTzU6/r/iYzzK1UwyO7XBZqrroGbLhkDEzbExDraEU6
2U7TM5u9JxKDsvOQkCKBGqQgcoG7uX+Jl23IXDzCIcvBt/aB8LL5gi7pQSS6OGkdqSeldmrTjri0
Rqq17kI6medaPvh9Q6/ZE5sZqxg0ATmum7o60RKP6zCjunXZ82m/NJcOXMveCynKRLJZ5m3pNpX3
UeK7dwj9x67yf3M7AkZLMb+VnSBaW43i2jfZqdH1o++zgiciAlHfl0Ap84QJDFrPyUYVR3KZxBdx
75r64h0RQE1SJ1kCMokmW+AflpOmW6GQDtD6KqExTm3249rAABVrUqCr8ouQge9Eo9bKXaWRT0ZD
aMDEdDeAjssG2GZEmRoEoOPqUQc56DF8NYEjm1sDN0RffxjIxIuzmshStBSORW83H/wNZZK2tvus
Afi8iDTaa4Yxi70XioKqp0Hpu5gYkbYnO1gNAfCYBh1ak+5Mp8lRuBLCCMjTyU1r3RkJHlYmN6wd
n8opsKTn3JVxcniB3YbntAIt7oTxT9JeUjJ3C9ZXykgyvQr5aDpPRKqI57ARwRAN7db3XLk2s8Cu
6/e2p3GuOuMVWxEIfNd8KCL7TSJupoH3gH6tYN9XdgzrZyIySEYO9GoGZ6/1a3CewD74xKd4MRGE
kb5KpcKbc+pVBi7PBVlloeV3kKpo1VAE7njEupKurcK47xh0rjt9/LJLbwp6b0iw3/AjLVy0NQ0m
QXfZF6CiHUwkg1ZIAM2gtb+JckoCIecucKVOCcNcLAHmrsZ4XWIEWg1d/ozYcFy7SfFtli5BuIXr
sB+DVyoSeIhVbRzr+g+GdyTndkhMYoZnZ/L3VeMAa3Bp+WZxJfciBLqfuhJqmp9u2OWQQKCw7GOU
zR1+c17Zcu23KWuDeafjiKHqygA1zmmQLb76NFG/Ffd+RKNEGcaZ8950qeKG523CynK5mNSHM3bP
mfIfLNhHYz3TYxCID0N8Xi1BF+Y0fkxlwbsz/Le+SBPa5fpqlrWDZl6yXYsn8kjUsKGRdoLIBaEF
uuqqpQFUeP4ha7TlXRrYF9I7iONuD0KqLYj/OPVJ8mknOLT6xnRXtvE6pKjFZ1Yle7RhWfd/rGm+
Fhj1UBnLA98Z2zYLMGLRTNuBYCsQHFAfCv8tm8VOuv0f/GUvRhwRXWvtKOs/QvxWB2JsgdX5zqOO
loLooecsJVUBxwnUOYRqlT0F5YyzVy9WtscFWYHLC3pzvFRgLKswrNej+0F6Z7GSQ+SjQjaQRxLE
+BoVRbuiTybOSjckI8oaBbV1ZTQUBc5M/kI8Fy96hktxhgDFV0ZEaj7dsXehE2RrJ5R1HXdhn3aN
3qnXmRTiK7sUI4Ot3858ZHIKBwTA1hb68Rdz259Yzctf0XiMDE5tx3rhLvFdMzzbygK6TB/VXBgx
4Byfu3ZoEzI4j9G513oW0cgLUibrq6hjtODb/cbX6lcnIgUiSLXIe+TqGQhlZZcSArL3GOjlybc+
x/PKLez3aloT+kk8U0agoZ98ukBnDj3nZOtqI7MVA3h/79IfmROwTzQT26b6IUM7QyE47eNk+hRl
Z6wh8h/CcHkBOmYRETdqRegC7PBfKiK2isUVYq56MzsT0lp/b5baA6ybOz/lWyrSiFZqMXyZPqmc
HesTG/l68dclSfwSuaEgasbfmlHmHQEQ4t3TYnbIcXTvG5XYxUVM3ReXVADQDje9D9Q+6Sw6zNzV
JkFSTOnRKfUnrMxU72os+UBClkgc0cFQ2UA9I2Y38QQ5W59gNidASs4ZHYbE1tAjusMHHDHQycQh
zdj7EtniABnS10l8xIZ4j4oUX1kLmZ8M0Arr9jrpRXuF7+nmGoMSHAaG6dqnBWQK0ZPkQgtKV4PS
CCr8aoLWs89bvb72OQwnpV6SyQ4vDZHTUG9WPVCPSlkN8nRs4RrbeB4Nj5N0t6LT9U2fZT9+w3xa
q3UyZ8po25pxhP0DJr9vDiQhTGCFik7QScSWnwMO3Sr7kfCcFzX8+DFdb0e8DHatkH57vzX7xXUd
VjmzJ34DA3qYs1tkTrRyFXcAN+L34/tI1gy/DjH2AFvqhOBVkTiXoL1JpEMzlVpUDlACxkoma9Fy
B9E7d1147X2sMRSsM4vbQ3rvxzIAbfgpIjKRJ17CWgrufLzm2PSqTc3MXFCONr5+WfaoAHWQmoai
5oLkLZED8qZUo0F9FWCRDAP8KCnp0sECLL37pNOTjTbkgfIjuQFC+pK1zU9XVD+LpsQukru+rAie
eGFFWPwKyWs8+F5gJB5U6ZzqXPtlJjF+mtaeLm7yZeXFvV3M9gFWlbUqqDv72ZxWRm1e9FZ7aclu
RJtflvBJMAC+FiHiTLYC3IznMhBd/KX1UbKts/3I7p58JPnMonkx5fzgElKwLjbm8j2JLPXXQ2/y
HnM+wL42QPVHnC3QkQkBSwwCKyS1mf9oDuKdpEx/C+YmMIkaTslEjU33CSj4SBTRJbORGORAqpMo
vqcfB3doyO5dm/EpMou6HQjTTZ+THovRmDxEyXSABXDt2mIL1dvOjPeKtxBCqnXrLwkRIhoIpbNn
Ti/tPCYSvc3sbpeN6UzmDBcuBW0k7sh1/TBC82XGDL0yZ7VTaf2TYkZaWewS+qIjJFF78fxpL239
0gPpWTX/jJjg7dq18xtb4IPBt2WG1gZTFRC/J2+en2trTPeCnB0GlxSI7ErXbtoX267gjGmsslp7
dkPSNxHoevN7dt3f4MJpIYgLoKYf1fq/TaU+y/JzaEN3VTLgKIC2M0Z6qDVM+E75Y/Bi81n+kAjy
lNvVc9mbM8lRPqkmpfvpcz7v2ky9lxTYaPG4JQEgz1ZAcD/ytDk0jftUIuH2rJxGwXhADAmMTD7Z
NiFexLi6on0a3GIbj4yKKy988BbzPzqOn8zLHvzodSAIy2i1M07ng9LzL6kzVWpcDc262iIZIVgg
iq1t09fF2m59GRiiftOSezkn71nX/imiq0mux05KEPMRGe2VMa4qFd+FAsGCZgKns39sYo3XkbU0
qwwTHqBRrZmh0UWi0o7lpnOBJXRvptXu4+hXM0baoeimBy1kK4hsHkLV45z8Uzr6/wV9/6Ogjy7n
fyvoa/5EVflfEDrW7Z/8h5xPCOcfluP4OopyB02f9Tc5n2H9w3ZsG7iNcLj92Wj2/hOi4/zDAGBn
IwA0DIBfPq8BjUIX/5//ZYl/0OyBFwpa08Kgizzv//7v/+ITbf/t+d+ht8JfuEB/94LotoVXAbmh
rRvsQfV/19hnrZqzQfnJfRnClSMsrVwCR50cwBc2QNCVYIMrRWR1TWQ6nWf699mLNybfkR63ay+h
IvQXdcNfB+8mbkjN8+jYkERG8z6x0QbdDg3j1q6u6G9hWAcKuswEx25ZJkftAq/WYEbJoXJVCkA8
RdmNaYk9Zn1wBKFTXYwxL80dZ+eMs4dMPUZulPUD2+8i2yuzP2Ew/UpzLbyvCePdIvl4LT3oo7O9
rpGH3Dt+0ERAZ1RdJw+ZVxzIobmK0fPORgtoTGXNgVvKZwIeEN6bdoos5Da1NpTbWng0y26zpGbR
gNwe3fjnjjG+ymHJEa0ceiml3Nm5fc16PWOiAky/b2mujuGXHpvOccy9aVNJlMNJ4TDO9EayJvrE
IS5N4XymoSSXg9+PJoPij6GImlPNripoLCq1iHejpYT/oBowlwOtreqfT2+PyEZESE4/NFy+gzJy
tD3GqRX5GNEpmwl7myGLr0pidf4aeAFRdPbUlqsu8+iM3d6czm8jlErmm37oEgyJ+fNgpmeE1yQ1
TAaxHpVnrIwmc4+eiu2ACvyOnWsA53ObLQoKoaEL1SMD/igNXchFeg+jpnfIA9IEpmjUQknnHKLQ
a2mVl8RgYVeVga0cYzUObnMKZ9MI3KymPxl5W6OI3J3u9uJg+n//6P/tm/jr26mSzNqAU/wxrXKn
U8nvGeQipvJGuWkWRcjtgCap2XiV/Ud3KzQzaiDj1kEAp2q7OTrLxXB79NdhXMJhjZwQFWuytya/
/ng73N7Qvz1l1lMfEWcSLGIIH10KKop1tggA/vmQPK77gUTzdSKMd2uZPdCUY667PPrrqVh+NrsN
um4kpLcvnjXjP77z29O/Tobbo3kamXfYtJxuV+TtYnTnkh3tLQLn9sPb2YE64ZdZ0IC8jVdvH91f
h79+Rpg8w5b0OCz6iGi5kPObPsJc5A+3VJ7b3+TzEAaeJEfjFvyTLfqC22FchAe367y4yQ3aJUXW
duNkY/SWPDZmSukKvEQicfrXc/hKztQ9WC2i1423jJJjRvlsieEfkUl47PoKpZfmjeSTdjPIHgFV
czncnt4Oho+mygLssmL7lCLaoGG/k32Z7RGzEZk7MtigF4do56ZB9tAwImwqp3JXwqQgb/DNq+gz
VSQruAnpKZ5pQhebi+1wk/rdXpS16ZIkJ8+Li+32A7HcCW8H81+Pbk/9li0QiSc74SICm5Z/YIQt
gSEkebBAEO5XikPWRdXJKRilaboWbTSzmnnfHHRNm45+PSTb2Rp/JUXjHxMglEdrfuGTzQTVAkqD
0OTQx74CI479OgSGJdsuOsF5ePZSaKG3l1gvAoG4oPwcHYM4sWXof/uLPkmL+per+/VhGmpHXMWQ
Pk9TN3NF6yTazQ/AxskFHSysQX17Tefxs8MeuwYVRthCf06iplktKx1pN+F3QiLugQ6hIJaqI3Kh
ecKgluyjTMH9qcECDuZSuH0URBIH81A8QFj3scEnhX4eiiTflqCT13XS0a6v5kDBWqMJnl8k5qyd
N47vIwGzYszeI6vyD+ZIxldbYKUa5UxNt5wK43hnNsxF8X6/hxMFViUKtplKXQk4j7ZVirHVKBWD
oD6Btc67oziWwJsnh8gidE9ZXJ5z/PXcIvrkbJFiidKssKPiosiho+kAN45h8UjqyWHqjIuoxycv
xnw12CGyxsJdoj2UsZkU65vtjfvaBqKVgoeRHmLUZozbk59Nr2PDcHZKCfvy4vI7wyhNFrP60lBE
HWcp3I3p5YRZAw9iA/8Qelq8Ad37krC938l0utNSrztE04DLa4T/JklIWrP5vjPN1Dy5rV0cgCUQ
PYQYnZgv9FOFs7HDbMdmOGXeb3WIVKqT1viwqsoaXcLY1rtWMZI127DbkBZiBNFwV0XoZm2r7tam
hZ6wSUg8GucUfCaUQmWy8c5T0GG2qsx1Y5nm1oS+s/aK7M8kZvJv/elZ0YDJGwffiWUam9kkUqcy
XaJEO8Bg5IlMDs1nXxh0avGnbmvJfzq1+X0HmWDFFz9CYMm06zjF/OPoG5wPSSjwbwLS9GgmhcUL
LpkRU3IqtsglfldELFCXa0eiMLBUO110P+XyZHZ4JWfmPJrWaFeFqIyNE1NRVfQgc20yI9Gkg5uz
1ATrGK2op8TFk0DrCtFGrCJ6/Zkjy4G+xOtKTJVvjRiIHszCt8Fbx2oB2UmCAYxDFfeBriffWYTN
e0DZsIpd0Lu9sSZ2eQJO6LFEYyklly5+pzEnA30e3KCXtThoYIbYSfkbI3O0Cy/m27WmlGaD0Ig1
RnE9f4vSvHeL8KGU7iXL+UwJYfzNvPMdhdsqHP3LUBVHy+W6JbcZJVO6GNxiD2KdS1OcSxVPBmFb
cUwHMFRnwortl9kNte1U0QGx2Vtgxn7JJrY7trZQWUjlszQV5Hq6NSA3BwORiHQ+4tfK8b9yI2U5
0ZFVe7qtwZXYqKJKd+6SUJmLgtgRQIAbGwo2qmt17y/6gN63HSqD4StaEquzPEz3c46wpjuQJPAG
18wIpGa9s2s/DvhSkC2+dElO4qVm/WSNaz+UzXMzLfD0aNy4UZcdGrCipAWUxrGsel5uGu5bk1i0
0M4KAMH7RjPGeyPzn3ih90kSqXWLLOGSmjEBwtGhLZw/6WT+mmUEFrHWz6YeehtLJ9MiMmWQxNZV
CWpLJnWE5RAcCTdE1y5FOBCpnScn3ax/JHE10Dr0eFvlDpksAmiUSWeGtmK9YRf6SQr3Xar59XbU
60sSkvVW9bGDEVCcOzVezYmhvCqzB8NlnK/nkGP77tlSgUkQElP75hSTBNUsoS9MjRAsZL0AwYfU
ix2wvW68wYY9DRU4xBYHMZk2Wj+2b0M2g9e4S0BbLe0ZSGWLZ8Zp852ZKY1IKfPDtn+bUxKemhDH
rx2TgaJz1RMeyLgoy+4Hl1JGt1DTCCrvsv2ky59vXQaMM2iMWJW/4iihEp9p4uYIjsGHvsUe8m+V
oC+dLUQm8aD2SpLsieMR4AF0ukyrv0vGjAc+CKxp6Z20AS5Irbmfl2wUbR27qU3DHR/KLFmOMB7B
LarH1VCNU2DmkX/sxwSUpiSshxX7NEEB4fakyF+vorVUEPfpnIkw0QKjNPhgpxmCMlZE+hJkZJH5
MUHk3GQoDcM0pkBj3MDmZKlHbs9vj6KMv7k9HdqUbqxGSbZsX24HalO0I/96ypJYEj1Uvo6wEGHF
l+mGg73Sl3yodCmibodhqY3+7WmlRhsqG3J76j2T1QQF2PRkmg0pTimggGZok5OrGNjImgngTTpN
zEbOLomeNzPtZhdb2B7K/MWs9Imw73ba1HTLVjUzUNCn8ddN/H1LNL/pvm+HdBypgD3KINghIakB
kMdcwqwDo11GK4v1oTTD7pgvB8FAa5fEybmxZH2kpfiRRdq0MY3ikAwEVN1+3IiEcazR7wvdWZlV
PR2dCP0lewwMF7rdBTYoTE4vBJaeZ3xP2KM2HqJ3qsFE2odePyoxNH87dEtVbkQFQjTTx7byn8rp
m2i6kPTnfAfuW1Q7bI6WKrqzbFBvt+c+2e3brHDvbjLc4iavvT28yW1vstzbU0Fo5BEDwlLZD1mX
MDldHnLvQvihUxhiq87Har6SXkIsoSWebLN6Zfzc71lF6FSOenSJ+hqyX2E9WwDqUtO714qKk7sS
2h0T/28F03K3WMiYQqpq60lUayFwxKu3HMK4+zPnTr7NbXcieg5cj2jYH80xgqUg74lrjUP9d1JS
PgnnK4kmubGmXq5Rx9trezlF4qSqadUWzp3op31IyCBJks6HgnV9rnsEM3ESXUtfsjUtEKRlhFhR
tzETbBvjY2TL5Q5t9cgws5BPWl2BTGveRJdGz46nkQktSXhiN64BPSvtlx5N9tFh/oBP5WfCzXDp
BDRwwjVIil/2izqAKMzXeJwwQzd38ZJlOTg29adeoRJI7RNnHmPMmFumk4iSq7KanSBx7CiwtHi8
YNJ9GPP2Ip3qyhfBkC5fEqfEH1pp2dWqD2k5k8wdSycwYWPTms4RU8wI0YvWrbatPwFYl8l0l4J4
3wonXPcZweJtNY4kvZpIjUcym4aC/T8nDA1YRjGyNuq1colV1mcMS1HRHMbGC8LSaoAkJKRIV+Sv
Shqz6FsgCAG79bb60PyxJ5oGfhTu3HUHkRfTFbLQcbJglXrVCaoYgkONnUzR8tJtk4gxn1swQ7Kj
Q32/BiUBlqyDMtx70IxdDA12bhgHp2q/awMrWWrgKSK7Y6v1sbUhMy4h96bnKhfT/eDDmfOs+5jB
+WFCGqINtv2QjnG89bLxo/Gj31oJNrWb6v5aWnJduqV2IUwi3PmK6TdWtV0FsARNmK4eTJ3JzmSP
zE7DmSQrRh+izE+l3VPPAdrDxoOe08HkbcJ7ERl3qhSN+1qRTH9XoGt0kzuk+GcsYtY1NTSYTtm0
t8biq4Puvpn8HLOGl6ZXw2MKUqp8fMjqqNz3LNIDB3bN09kdjaNORbGB4owksBHi0OS/Ji9le1Lx
veb2yPBVWYBJh9AI4hZUccc7AtbcklCYyn4Xx/iyi5pXAxOepvLc7toZzgWjQd4pljPGINXRoOmw
V3X6VjlsZOesOxOvqmXhA+qJx5ouzZ7/ttyQ8lSzyqPHA4LD9DIjaqwegDyN2Z2RtJuYMJWzF47m
ZiqsI/1kzO7jcG7Aypxvj9iiGOtMS8lncJpyl7OjXpWUqex7CNMdGEGz67tocZQzrXzs00VVEurp
CdCpDg6WWB8WI+IFEJpZVaIuqHQQtzjusE0nMhqHniBwJuCG4x+tonaeskzFj8gmVm81aCSkPIsT
Td9lyx5Hi9I75d+NuDFowPcv8Rjqj3r5rjquLwK1t3Vf6NfeqYhoK71sXTafAt3pGptFh/ZNx1tq
FPOBebK/MiAEBiMEnbsW0dedJ3H85e3noEeLWthsDnHnRs9yjo7Ifr1D3fBf5Gn1PYhz3nsO/DXC
mIqmQz8XNRVIUnuXInBbxUsCEtikDzcX5tlXKeYphTUvFTbfKqz7Db0OBV5I+1bSJcHXQrqml85r
1lQAQa30SXV+cxWxvSRLoX9Y7rHt3D5GSBMOWmQPVwipbO8nLCCAuwkqbCCYFdPR0nNOBHi3QeeJ
eysZoouyja1ZtcV9bOpXVqP3NhTY3rzxAdKDuCQVZ2AHK0NJG3JVB0JzsuhCoJXXAPyMcguX4YUb
TX4Qk3FgC/wlbZh5U4TusXPccRvmnbs7zBjmNqgOvKAajKNB4us291pJteK5fLOJ4Iz5leHYpcTs
EI4agpwXX+Do682ArrGD4hLnE6BLVEsxLkNpNHfjPKjHpZs67pcAzK8Oyl7XOhuuKZwJzhK5XCXL
OVztovLTGsgyUXW/R/QvYD1/UmIM+6ycMDTa9qpI4/IwO14CtK+tt2XGlB6S3A6j397P3T8pZfuL
RXWvanaRzBMdLKjHWBb1fiqnD+Li7XXocCk5/cQ4lcEey4oRvoCT8QGRwPe+9lllP1Be97i9s5SI
EsJgNX1khGT4P+1M9EDpdB2lLopz14HtEWmhBxeYAluJ8rk2CVKdJ20N9QS56Gh4TKGQSo5J0q5b
gwJ2dqjmbxabemjM7dAY11spxhR0Rq8JqQtf0GvHfDcAbQNW1TZfyOk4WmS9IzdULq2GaIBoGmUo
IwmiiJLobA8jSa8TzRiK9a6jb22HXoUeAR0hmBuaPhrKEGI/IpV/jc3kB8XUP7pIb3LH6E6mZp38
VHXHODdI6J4JcXdzefDsNHxWulo0iB/WMMenIUcAIifRcxvDv9vPAMLRHl78YqKoNzxqTvDPOvA5
xmunUq+aC8Nu2ZP3OThhv7W9fnoiMmuXtemwpxVlrQBF9RtIvqjzkjy+5ja1N5TwbOuzfa0TfdWI
WFsrqECNjosMaevwYTfyMclksbHrDJC8E6L0HMPnecpM2ppausqsNL74DKs3MODOiGDCje4S4DlT
/qAb8Nm1Gk/spH76WR/PbosgmR0jfL/K+PE7g7aJYR6Gudzok5YEUVYs6MEKl9QCulfwKjeSUJyT
QrLlN0i24BWUL+jFxjtlhneO9dGlqXoD88XKNuekxXntl5flMYnsfnfViPzc+6Vtn8p22pI30D/U
DTpkDT0Sdxgr3EGcX5g4De3PVjyWLHRRXfjnqI/fJjK/jkO9ONFJ88QsW9WnAipy21saDqN8Xian
GevhmFebGF0Mg75cgxGo96vUb5t9IYa9FIjzy+WENRsjIBJtA/llvFh+q+2yUv7Sa685V6DhTi6v
ftTcao3yy8CdJMU+n8MPQkTly8SFmPTMB2+xHlo97GapRU8pYK2htTnHSuYfIkWQNLdetbOhAWMQ
IfOkGKwgZ2u7KfTIJqgKem2M4JyRhRWtMkbc+8Ev+1Pc4JNgmdeCsDONS7KEhzDGxBwvZhZSxBmB
x5g9K1Ksyp0tnk3G2YEztsPaY1jD9qFGXpU+Vk7pb8gUsdZe3xrIUqhQs7q6etF1zBv71GQNUWT1
LTIufxAavl9/4Atw/c5GtbYE2SqfBYAt9tqbNHUAibgm2zS/0JjYDRaoBobx7Qk3HYjEtoc7EI8p
oyBXHDqn+sKSPNJr8Ah5J3L56vi0JPJaRHuqoi1mfD6RGT1wMkMwtYyemNIKnmpaNQ3xDXMfuAMZ
zXGplbvbBy1ieBRCTFcNyK9jhvrJldTBbM+Q4mznMiEjpfb2HcSCMHGbB6GT9yolt9vBptX1W7P8
el161bOepzPBfeaSi4JMdjK6S1WQBJzPgrssmudwtOgoFmo2ttTK/4+9M1luXEmz9KuU9R5pGNwx
LHpDgjMpStQcG5gUUgBwzPPw9PVBeSuzK9u6ynpfG5ri3pBCEgGH+/nP+Q4CaZO8CXr9dpgdrHOQ
Zd6umrLPNktqrCSes/d6GheMKmdyYuXn2GZzESCvwkuo1Wlxp/691WVkYnlIMNEdpM7QCWw4z+Tw
5LZBerEzgUcpKe5avd1a/GS7cow5GMrwFqBtXnKsG/HwFufxcHYTiL92YFUbAY/xmDoeh7RCu0ml
nNPPi1v3kJG1Wq2hyWZXSWX3VgwZy3nIFrLK3HoXw6W74HHML/zYbhdrV6HsdymJNwbLn1pHvdOv
XZ841PcI+KwFAzVBmaPld8QpCsyO5o1EXX2CzE2XGWfWjZOMG3iiwy1fXkav2aR5d/N6Tqr5qOpr
JV5Kx+tOQuIK4/Bg0uuLa2GusFwnqapOc2yoQ+Elg5+nxr2Jge0RUxbX+oTHLx5nbF/CIA3CG7eO
mtI5aJ1y17EutqVkYNnPdbyLXfauHmvXuuoCBQxkvhJRMfZFMX6Kvor3Jm/qXR5Wa43igYtHnfUa
P7bBV+1+D6MUD4AxfGBf+mMfUAWZ6ncavrc7zryHWXc41OFWJ83D5jw9iEI2V48u621d4hTMm+6K
QFidBswj6Nsiob2HbaNEuE2h3F7c2sd4wMOAo+kqLaFswiQ6lBmLcIZL7wIgdKVQnO7dlovIwo/L
NvPc1Xl1cZAOY0nQLS2tp0Gap7Ku3J2mwvgQuhj2zKpleFJ5yTWZ+uvshD2Rc7VrEgjZguq8Azkj
dBoi0oPAu6qYrzYGOWEGmN5qYvHEXcqIh0LOeGPQZrxZorCsHx73dU+QXdXfurKrnZe7n9HkHIem
z+6KlljZoJoOw23VbWQ939VWAc0Rn9U6QpxelcyHd9M4tjuR8qhXHJu21HEtgltVbmOt3LkVllFw
Td0LVLVzp9nWwaJnC4S6U+6mDFumng7RSUIn1N2OTvii5Xsd2aaXbvdUBp57RsCle5VnCeYeZr0x
fma7cw7OElKoyoO9+JY5c3NxdJzeJqyQmUTbNeaq5rlGvKyt3Afyc8V+kOQYNE0T5Gslu54ORaky
mm8rHItTXjmbUJfFPlb5xlqoIU3XvOZ28Y5Hjnbfafjo6Fkb3VFtfn6Ozq0IEc8OncI5FzCQ3f1g
dM+RS506zdKAFdrrHMBLFyHu/2pmCQQTCmi1YQyW4aFvxVOZnKj8HN+wmMf+UItsq8nu7zO+n2nf
v8z9/vnfwqB7iqocBD1MDdazRUsql2ls1xSbjhr6YxGJ9eySpWX4lPsaWFJWAsIyP6AII9ezdeos
HoSfP6umWTO0Cg+IhzphfWyPFhU0vjFEbN+FGI8Y1gH+ixgyih4+hLjM4Car2P+Z27fLGJ891LDH
cIsHPMaaoGcfmeVSUq1re6++qhqrQrhkgIeFkKCnnrMKwtIjO2IMx9DMM7+iUWGlFKm5n5coVXdB
SxmkhlRzbCbgHWLk4s6YYp2CpOakLM0HbhZ68ezqRc7U23Q0Tpa4wKjWU6kRrhn6Z77uucgYtlGW
p4k7xKHj+pBa3YgIPRdrtST9HU0H4PtjcJuJWaGDPhtKK1d0awHBAZuzChYmSByRUeUIAu5i+Ul+
XrzlU9NF5Pvnf9MsU22TqXj+lzl0YLFLSjiNyIUY8POT/3xUlMTQ//nHn4+cclJ+bTFJ4njILngh
Wfx85P7jo58/RssvrDDNp7mt7qIqs9ZZOcJPCHsaAyTNBsPy4uU5R3zKF/yePrPjz4vk6XWYSWa4
S7p6BoZFUH75sCQm9PeXnz/OJptRpQraGbLx3Lu0OTThrLMP4JexfG+ka7n6/B8bRvJjUkhYnVHV
GRozrWDDqyBhitiNdk2pA/e1qD5dsBmazkvyo5eyB2moZZAv0CSibc1k+ZgtmJSfj0DgspHPUwmD
Ql1//hODxPEQOS/t8uMUsfrrpf3hufTE/fpFEf5xyoS2C6BvWgoLSrhydvXZu4hmNAqSKCHDQuzt
P156qzh3plEvRei4RmQfc65aFGGGg8bGs1Sy13obGRElMx7FvXAT4+9I2f8xiP03BjG6jQ3Qjf9v
4tvjYtv6tzWE1DTO/xP37a9P/cso5rh/k3wpyG0/VjD60f5t+G7a//2/QDD9zZIObi+wawjhrgHc
/y+fmCX/ZuqS0bGJYiZM/tY/fGIWPWyCKRtwbfBvP8azf/GF/Vc+MdP6v7sfHbaAOpYzV7ctw/pX
ZnC3dGfWiucREOuQwHrvAG0GLshhk9jqaz30zY0oL1leyEN+JAx5pkirJz236qTt7tiFeMVWsC+4
I6EZENz0PVatXaEZR4uKJF9EQbAJprupLumz1r3fStGUA7hccZLQKPThKMmDFOzLYI+FH95hiFGP
XqJvoKpaz1OAiJyNjJSNuaNR22ZwzTF01xLu82Xouuu0hrMuCMeyyyAfrjuAlimeV3uzwKFbjt4W
Yza7YLn0LFUMTA1jQzCf+V4bFRuvZrdVBPER78Ho1/pABWQderu8jDfJJLwtLUessFBEGyKATVOm
jyC/EbNJl+4peNvHWl/4VWzQ/j6SB6sG95Chr+7MaHyGgkxiEovqWZO7bnTjUwmXdM0jrXnXrHHE
zm/tqNf1CBfHggfMAmLjejnaQ/5VJ5TR5AX0oL4wDbZXnVxpxlggC0pqi+PmLS3i89RrEWpGvlcq
XmruKot+Ju9gclUBQHGMYzpYnzVe97VL5/TBCA9ObMgnqFLIzHF1yE2SEHkWZeeQSFFHCPaI4s+x
YgMBePqYiXJn1rMENoOKwQldBcPNgszANBeMO+g3F3PrKuydGP5sdgta5pSJ1ogrbK7s0Hghw98I
s1QQOvpJdtqJKW56jJjB3KneQ4j3yuceLs3W6qbKn+NI4s0ocKFHBMXIHgdNzT6SxAYZmGFbI9Q/
zIXxmpdzddZr52UsyHxbEvztFOjOjeEOwxStWLNJnJDXbZJYHUcUrC8RGdACgkMgXwIM7S1OaSJu
4Q1HrrWtUrV2qzLaVBlVssStTpZdYaI344QIlA2SOoEeNrbyoXYsZrcNeQzPhvKKlbvUvHTdeBQT
aim5jrRXtj+XUOSSpIBUlYQWIIIvgx93ZTq2cy/wma8K673MjPKDTm11ToM+f0D5X1IRTY+xrLep
8oEyoyDf5gyS/MJJrw7ROoaZZch1b7P1qaZLhuvgHhQ7gZPyFI3Zzc3NTdy1j8IDtTVRsutyjsZ7
aJ+9JrCwFw1yXzkWeD7OqyX+u4ORh3uE9vocj2TXrFZYh4iDmkrZZbcu5Xjs89CrZNecWm1+qIo+
2c9ewhHqS9FjdnRinW6XLHsk8ESFajw9FGHwlXW0hZoOxCWLxtwFz5Bvo8qjaSKzl7M0OW7mIljl
zdHXynzYawaJRDM4Gdov6oCfqriurgkDS8W+ljeK6bLrT8o9M/cccPwA46M/yTsmuFZ1TmCa9Lzz
lOZXPQei4lrddTTH9JrvwjtUqlNhj+o0Wq4GLYLchlAmA0gXHK3W9DuiEMNWFsUxGHGbJD1NQ82I
tDrglfXaautZefRUmy9kBclRkBjOdYPO7ZD6YeXhPDI05z4o7CeWIOeeeleYjla5cvKAbWyRFRtA
4PZ5oS1gA7E2XtchxenC3qkK66ebFFiZ7OpuDGPnXLTQL1JXG9ZTzBylaxnfC7e7ZWXFRhT7qu9S
UbVG0rA2hFmJPpVezO/H/AXrXCB6JN5Oj7qvhjKkMA3NnRamyV5ZEObYm3w7HUVZI7gBv9WZHg7K
ze59wAXuCTnmOVWBuY2tpGXTViAB2xyIiqlgFBZq9zOY+M08Rgt9zv0jvOCltqKM0EhurWLNFrvi
lV1TfDe52BNUFQR83+OVXy2y45Tdqvw7S9vuuSaZQBQM8gIlLroASLb4rwzU5NEd1m2o+kNtmNlG
CwgaDFKnFKtPcQTwEIARkvrO9B2UNFA3Ff5XlMt52zbVq5IGyJa+tn2IXj7byzckJwY6DgFwwgvP
Of3u/jSCK2lkcCY7jmCj579ntzp2hdH6OHJ+ZwZltmZCl1eN3OVMZBmLNN1YBs3RWWrsUHmIL0E3
WcdYFAKj5cwRTlvoy9yUFHZSfYO+aS166czJLsQmuuVb349edKjcxDkLoY0Q2CNtNcxMHW0G4Q4n
iHxm4YA0gIIfDhnLPDwGpszTptFeRRw+Tw1ZKFl61mHymnU5DZ9yzMa1bblU7dhNdsAC9W6GMxzw
NHio6wNnvP5GuyDjPkmpvYhJ4xqGT5Ea6petJCZffghK2h/qiOD0OHFr1pkV+t2sbfJEXKxgxC6V
O97WSMJyDaRwrUFQPKZGS+4WDXMzp0gEun5xezkv+g0O5jLX926uPueZ+e4Acnw149RlpdsVukuP
KD6BsJH5XUasnwRONgPpU/Qr26Z5dJgS8shWcjORMDvac7UJsETR6IkhbbZqgmt2tDdbJiRGHucb
NeQfhPcYQHnqMM+JXLUo8b4pR64SLrC0wsJTOI13KMp721bYJjJtn40Leiec980svibHiS6ziizO
IWABjfbPlLnGU97sGRK9GTRz37I+fF0KgvBHhBuy7ETWJ8Cxiw5TYcYDaqOIfS9oW6Or3107qfZV
Gg4+6E4KkVDH1k7j2DvPmbNHw2wPSaCB22D9XqKpVIbzA1gkrB8wam9UrsVvQE3V2AR71wTdYDoG
Xcz5GBylHbavSU8UJx4fmtyI3nCKUVBHYK5UnXxyaQRnWWJsELVEXbDPib5Z20lC81pMh4DHDoag
f6HvEywUftJ26SNjr4IgMzyASmfN0ysrW6uoCd5Ge/plTm17Z9C/4HvqbIem+Oj1kDS0MwSnFgOp
y9TgFOH5wpbSOh8yct+CMvgA9Tkc9MUfgZaBKh4CtYjqWTz1Tv3aC7C+rRH2W4rRw5ukEGFVRxF0
qik1sNviN4VGRUGYHG8i6/sLilTum7NW7m26decg+iYrRIzKrtUjaJ5u1wPOQEC05FUN/D6kKGxm
BWa0t6roUCaD+IOxkaUxPQ/m9E2x0dmJnPJA7p+2GFJreFjD3cDxm8gZFuIa6sZRI1nmTB1D4vyW
ZDVToKg8enT0PXktFzHBjv73WNhLzo1iWrhhhL+bAzb0TVoUj/yq4PY3MaHaFrS5HcwgbdMa3ZWC
0zh0bLgHbsebIv2iNirO3XH0ZDOSZZ/VZ/PWTAN750RU7XlZ9cyzd2vXYXJwqpi2M13eurKBvHsI
itr95Qa4SRuSdY807FlIPHN+idmuslbDmU1n+DdxQEQ4jNYCxdYvcUr62nLhJPVSKF+EGpE2fGYy
t/6oBl9Z1ApIobl+76IXzc2rGGT9ZXXee2CW8ZseBe66J/h4PyiBaVgOW4uqJjssXkZm8pQRlVCR
GJhsmkwV2I/n6D24z634EjjD+B2igUQimt+nxnrUHPnZeHlxA80JfKK7sB6xgrgWSBBRUcLlxleD
y3I1dkO7s4c3SXsDBl12pcXaKzfFbNTfQcv76DSMGtxenOYo0yAE/LGCLjpVVIn6SleL7EXKfwRc
C18iIfCrCfqYKawjTxvE97bwszDWXtxOoDEOoFfx7FyLgDkWjJmv0k0SvxmMaV8E42tF819VatPa
m2bvPenrS1Dx7SvYnXsJ5GKMxUvgomE5uvmHSshxxb6HIDvjPSIdSY6xo/iyADMkttkxl+rJUSyZ
VNOMX35Qhxw9SBoWfYbTls/5+cRh0RMigZ+qyPi77NAfS4LyTC1QUjljKbpSGj16YRDooBSPXwCU
AR2bEEZSyh1Xg4vkpy/zldLqj11I9PrnhfX5EOnlg9Zigy/Smeqq+EAon0QGtdOFgdeLDdhlNDtw
8iVmFVz6fzH6qE4ej3E/vBuYVMgVomtZOjN7iOfOeqo32AoGEgI2RVOo8ZAjyD7mUzj7usMEiHve
wW23iIBJWVr4d9SrAch626EXaY0T7ww55rhXkbZis2R43XSn0OmatYxEw4mzwgy0oH0xl0zHgb3l
BrfZsm22P0F6aPBIlAOMm8B5H7RP1Yhs1bgxZ7o53BJbKVbZ5PR+O0UPlXRsSlk7l07M21w5twKp
1Ik+7aRPzu1XhDOD84O6ZrJjhBYP3jow4I6MaXhgyiTOIwzAPMZy0dreAX95dDG0IGJmjtFVuurq
Ovi/VKQ2JJQdHHiOd0HKfykiarIXa/ktGdKdUdlrZl9skKNE3YzM2ZWy+vYInD5qKgC6pLSE0Qa1
JEC6cb/O/bs2aIQQ51yHbOy+5SZmwYI28h0WuQ6BlPaEZqmOBkc0WO3jrDxvTQ79XY3Ffqr7aK/n
6VuXOu8MYXZtaZydIfpk7EVcPBOvWn2JBDp0S/IyqBhDm4qHVh/M166d3tHvt7PerPQhDTl+MDQL
7QDnHytbpE9L+PzAweSU5IrKBvqo5CqAyVGlpi+kTlEqp+I66vt9zrhn32nmrplcukt5ZjETl2x3
OQOucAXYWBTKdRrZC7BDvwpaPumRPvdMGI9WV330au6ggMib1hBMwZINPjfIEkqpX5LBhbxg3XPv
3udd8hpYpX30WliIo34nbApA2Nj/fKECPtq+KpN9FdRH0ZQ8OErLABpUr6Qzv2JINE9BwX0c4UXY
VD0+haEo8Rwslx8m+oFTEPJB5KWnwPPMQ4CTs8gocZgyOmyr1D5C2U539PFd+2FctzIXB2/Kqo2T
4Zuldcsh5cWcwkjN3o89EBb61D2y8DzEHXxclbGJBP4NNKHmOLKxBgLYQ0YcCwxOqIrVdC1HZRzK
hvEiPdnkQWQYHLT2SwPKsa49p1tnzM85BNZ37gjVKE4gjkwZ/Kmfnx8rScepZ2FjufIorEoeYcjL
oxfB5Jd8vbKEjiZCie9moUlPy5rmdcOjmLP31G6vZgeQtRuGyS809lHsZWgehzcJlhiuM5op/Rbh
b3ZDNfv6EMxHJHd0Aj0PY2D5Xq/dclyURnczXCPZJO0ATdbJNsBk7/QZ2F04l2rN4/VFt2FraXZ0
AZT3lbmpsaKCRGw1fYdvBEpjkuLApz4HV0MCMZz2TtGXdBwSMXaGOPI7Y/oe8vemGrNH0/y2Z+8l
G2MKtRNIOiRqiPRbZIkn19yl0TWbMOdTuABvScNalDZ+EI0GiMj206iMPY1aGHdNZ9ea7r0KjV+d
4Td5Jw+i099bNMBjQSRDLuzituvUvhhWc9CEfqQoUrOMDw9FYiWrFo/OJDcE+jnFTBXqv/ldapV3
uesmz/tlopSRW6g6irgHlLHQDU92s6BHG3L+ldkCWZt0oAmhACONSS6xhmuLIZAJJSXEeFN2Y5yp
s8lWf93WTUjXHZP6vimBJW3I36/AjILFksbXMKYQTuvlDIAywnVpnwIthPi1oIuKxfM38LeULJ71
slUbuuKZ6srZb0ayMvjTx3UKKmyjCYBTTgNew7WGxO87woRBQvlPUhAb0eKJyQUn4IrLel+nDG/n
9D7JK7rIiu+Ksy7YJkDgTu+utXS8ls+R0+6GkXB4VL94FCiv0ii9bxZYUBP/YlxbUNGXEiKcE2bl
zjMutHdRIIXM5h33Naa5kqBQ9l3iut+ZVnUSAakMWQ+gSnrSZQHeHnPy5x5ztCjzD53QSIWtrtJV
uo4oXUyCxUDKNAy6cgepZdz3lHowfWnuTJ4lWB+0FfakjdbOF8eRPBcK9iwWUDzOH7H4clX0hW7o
RepxhIu4SSyLN6h+S+zkfbAXifggat45g9GkcLqdDOQDuCZkVmox8WZRAYNTKWdImwaDn0Tagd7r
fajnXy7mo7EY8w0FYMcgh4eOaWsDC2wxktn9um/1g1g6sjlUnXSl3ZdEPlB7rmGtnuK+JMqEm4EV
fqvY37A5unGPEJB6oE7q2zYzxbbSfg178IQ2vxwkCuyWNwSmY2xqn3Fg2SuAXduS7CBDUqBFLPNg
xPYBfEejyrYsatqKrNN93dqMx0dW3F5E7FpfZ6+mS018q7l5zgQWNZIdyh1eGoouvHz8HQcJEcd6
ojrd+tTG6pH42LpX8VevGzdnHpid9QcIMBgoDIbXBfqRTIgoweQcNaoYvWH8Im4Kpbfl9uF94KBy
J0xkU44JBy+2ixUl7M+WLQ9TmRzCmKRgw2CobN+LSj4NnAKGQm1TFnOKd/YYfuCcWTi0tR2cIT9y
ClRXOtwAw1u8oeQdk9JQuNesLzfycHEacFehjSPbpC/MtPkeg+bmcArR6cnAo6RVRNgaf3LLT2Tg
++ggsq8CYoZW1xeLAABrVgK0fcA7R6HTpWirz9YUp0BOUNiZEasxfxllCOzBgIOQsC9r9SWzm35P
4pBrAVd4upxu3Gw/iR1YpK86GN5FL6FBG+wfixwyWplfq7k8adY92DVmpS85P3uRtPce11QIDKOK
/QDWPs0evLFJYJIg2ooFg9GChYCaACKnIV5qw0eGqJJGK6h+mCE79taR1B7ziFNQoMRLYj0nMGM8
if5R8OkzGnSbY2AM6/FPKRKOUYn3TNJwWuGefY/crOefsuaDpfS1gn7GGxr9aXLrrpUgcCpU7c7t
NmbbKd+Kcsp3i+8JHWyplYyp8aMdj9CV3d2qORMHuEMRGgd4z2TaCMhRL7K7NUtHUur2waH1okvA
eJBTOZb8Ocg3WhxfgV2yMUXMyat4sQyw9NIiSMwhH3bEfiw6WIkLzcH4SWrkF7YC+BlYuKKFPREg
qhgZzqipXrywHX1QbGH2JCn6Xa8HOWfF0GeCywi5RpYSJXed1sGg1BUUX48nnttwxqwjrAwx0ULq
G4rprHFbmThrmWdiiE8NuW6cUhyEgcF/zDo2nsyEtVx92FE4HEYdMlDmxYCzsF7KEb6M62BiM2Np
n6nqskbMDqamIZhnCPwOsHmXPVAHL62Xz6HBb3m4I93/kae/aX+xnt2ICUENZthczMpwVoz17Mjh
gJsox9GrE+tJaRft+poCGbyYpE/It4pNlLPTyntlbRsTboXqCuRyQZqxQvysMLZ7dcjYNaAGppbl
vu7r7k5e5+63XkJEG+bC5Sk3sW2MILxrU+ETP3maTN3DMXGbS3xijYMkoTtetIkAACW5twx26JFN
CzhSdBTteC6KvTl2+PzapKFFd+GiBfkLPMz7OsSzTOv8CtPAa9ISw5CDuPYsWp5RmbvY9u71SsDv
BDKCTze+2DX4J0wV1rrt5a1sgI5MkeDYkvSfdRQ+tfDZVqIJWXfoBx4Ks97oTfPopq3LauA5PvAf
glccJg8tfEt4KdxXquQJUSLUb+uZu9P1PII+QmcvYkXevSB4JQ12axP4qZbr4EyPGjTB1twnLa0o
puv+yZWXrXGr7+3ZyGn3tfdRVUybWL3Wk1bei5AIXs1l2ObhBrRes6HKfhNBv409HdCWWa+d0iEt
iybCDiT93RWauSrM5zBxqkPicQiTXgYBLZx/ETe1ua6BafVRvc3S6pnugWZrEYldywl8bD6UvpYF
H2U3pwiAdJ31lgdgcIK9BctylfSct6v+BbUfP16Hl3g6jlYGxrX3GxNwwqzZ78LOr3MIlbooAQJa
wIf7+S1vEibfXv44OnxT+oPrkPEeUfVrCV9e/DKd4dHNkTA8A8hwKREUQoA2Wj5XW04VFcYhXAi2
LyipZZgPmaeeiHHq8VaJPN0bY7OnGZAbXyP70mJOn4J1Uz8GSDox5LaVg9ttpeMqyIYAHovz2OBB
ZVuA9A/yBhkzoebK8h3uca8xB86aWFGwliHWW91tqkXiE5GBiKXTIsZfTkT4J5u+5FRfHJ10g1Ey
9gP7cDPxQ3mU74Ril03qrszqX/XQcsWm75Ltrj2OZ0wfuJ7R3bWSSAtZDFbl/j5ZzgYWVCSC1G32
ao9MDqHSsefSK1JHQMmo5wk85C5rt2RAzHF4ZbpIWsXya9OhtLr7M/Mr6aX4dscUh3HJVxnCfca1
F1sfFpWlZpJ9ZYY/ht5DMdnj2gDO5njD2dRtpq/kibPefqglGKAmWXthsnHskDK75lfjJJsayzW7
PLGNO/euG52LZis/rDm1rnQjfeq79q2UwXH5WrWkf70QJ3asu9Z6q7x6zcSCwxb0CZ6tsRh2QZyf
CCNUTv7mmeRjdPtGnavfBjt77t9M0znzTnrgp0xi/3is/UY67FNYfchv5MbOZIkErkazcSE3KYtU
3S7nEx1fdjFz1Ckn2FAslXEGGHuan+ImfxsROlpL+aPTnzObrPFQPKfiid+az116AHy06ZiH1KN3
lUN3Xd6vDna1ytSVf/JOT/DT2g9B2/waSlStWfX9yu44a48D1miI7VqwD4ZhT0pTUVJR82jJeDIK
tPXSqvHhT9UDiMpXjMP8uhueAObNtN2V1kJvs+d7+BYbDHG4A/N3Ja1mVaiKZP9DbixVw9Ghdqet
DYA4Z1u8wt78Enfm1pZgy7r8UtUd3K5EA3IPTd4bHpRCqdIgOK2KCGhlmqqXURu/mCrCCWzIUZG4
troEmxytXmXa78e2PomUuUGDoS1aIjhlL66VSQN6F30VKQPXqCLHOcYvaM8RK2H90zhLFBfGiH0X
iF8IW6d06k0/Hxc2jNrrXrjLB3NfcErOZh/LMjrUfWiPm5ZrRDOmC0G9XayiQ6eiJ1Ox8das7dxO
uN/LfUDaGZs3eQSmLiW1POXIVIluGDegHlx2jwEicAtlj2V3NwpgziyKZ7OIN1mcPy4XfqupjyJF
9eCZVvR3A4DTnroJsIpv9F2das27o5d807TuM4P2NxqnfRiLJ07YLFeV/mrQvopt909uUUg+Zs3D
xC2/MuyQN6cftPVg5Ce2HmT3xMHU613WGFDCgycT9aFk/1Jk5h25BmDW5Qfj6/dmdPeGapmNm9nO
GX7nIgfn652FNvs1GxdKKI9uq33ORvPVZeJ5Mt1nCrg4daX2V97aT1NibzSN1FlbvTDH/EV2ntqh
X7okDjU3f5Iqes7zZJvI5IGZ82HARp1MDFrxV3i5uurQ54vqyY46nyHVNvbST1NnDmxbj3mIaVh2
v5Fh9uA7py75qDX9VqfNe8Zdr+XlGdDkm1kO70MLli+koagH2Qxq/H5mBIuTE3nTBDyY8ABa7MO0
/BEP9nnGHFw7fDYt477gPbFc92vBFVdDhC+33hWwIJmkUXaGeTK7V+MT86XvYHLvqtC8a9LkV1oy
jHPUPo3CczyTxiRvbGmYkS1xoof9O+7pDUz6k9S6N4ubyqYrx56MzI+ZmSb6Q9rE74A6j2ltoudx
wO1YTLjBXqUmz7Q+EewHXu2AIYjLu8gh6NUzTNHb4WrN5XUw62M7W3daZiA/87x0w2MTJGcysE+I
S481z5TVzESkMCD9TfTxFFzarJ7S0Bdc5DGAp9qVnJ9ulNlrK1DINFet7a49QYzn9FXXG0gls3OV
E9GSHpo9B+0pWi8XS2Bm90F4bwT1NoJ0vYrRr1hnyG84DRTaIEe0IhAdZNaEe6LcYogHdX0Vfbr3
2vzJEO6mt6DXF9Ki3r7atHpJSn3adM6jpYYDCHXMCSj8ofkmp9zaZSMSkDM9OvaixgwdSlp9nXtx
UZN5Dxfz0xqjfViXuyibzwFT1GZeSKTNr6yLb0X25EVRsLIc53VyfwXedBjl+LvQSiYphgkcL7lB
ppjH58GoPgaqY+sGw3zzFonp3QE9mSXeS+Ryy+VilYqm/T2Z8UWggjMW2ZV6wRQT5x46VXEYWxPM
TLhPHIdEY8tkA18M2YbT4KHFZQyjk+KionkXJOyRWDE2xAA4mAHec0bbWeG5MZc40rZim7XOxSNc
pNDvHeOZ6dbFy+GyhtRSimQfi/RF9Nz2wxzy1eeTjvwAgXefGzWXH8KTFPfseb8n/n9guBvPm7aj
cbWr7KlI611oPYxz/NoM9SPMMXiDbNX1DrkcTnEJaUuVW02LEKjh5NuG+LP8u4QAH3TLO0VVdIkM
dOHaxKqz/IMZwWawo6RKIu88hjjmIwg3DVdKFD+bmblt++LFWdfGfJEGpmPyCZxDon5HagjoFfPn
5S+NWfXaOWSkovjbbKIWkimduWb50EVbsoO0A6RF/uhiKRGEB5PM+6SECgK0JW/6PPMk9/yZAxyh
LkBggjaSxp5fFlyhkmRvNXKccCBtgShCl2DCVL5sQXIjMDeJdhmMrFhc+j6k5X3t9FcvsJEJxQFO
w3XSHFJ31iGM2p2arYN46ztE7Omph586xtPedburiN/DRcocim81uJ+orcAwmIECebRD57PynhnR
7MMg/Q6EewkiQOSTXR1cvfmgkvMWZGozdNHBzVFwAKHwD5grrSHXObNEllmyQ8Jbd5PzK2ea5ksm
5GlaHI1k4FeZdGIz89RaO7lD/oWx6lq1FL/02AaYQOVrGPTsbTPzfVkyw2Z8g6SYr5n+AC9vrrbb
WmtP6dWRtLBHl0KAa+Iip2jfsp845trfi9r/x/7539k/JZDZ/8r++frRRDEtlsV/YgQC2ls+7S/r
pwEj0DOg8BE29CwphfMP7yeo2785lm0trk8cof+BB/Ro+zWF6xiuaRu8/tP2KSQ2UmlgsDZMjDy4
U/+/8IAgCP8POKBw/52wM1tyG9my7L/0c7sZ4Jgf+oXzGEHGoJD0AgtNmOcZX1/LoaobmbrVeS3N
mCSDpEAQcLifs/faZAa4uoeY39Y1WzKO/z3NG9NT1Ymms3ExMxjkKA2PTRsc20Ab1kGHeyMzLEIx
QDK3np7QgsWRoGnFbgn/a0oXTVTtHeK0064iTX79ZU/efoeK/xVeKIlW/nPriCH2EId5ps0OQhj7
16zxwKKq5NCOvtsgs6q5MK8pFw9VP7OOUarfC9N/woRjK4O1Kn9ReHFsXT90QYMGPHMRbgY6aYdM
50Mslhd/7lhmTA7ySCwEj50f7XCoMNWnWmoU/rf/sPlq531EpS871/MQ0mquazs2v//fN7+GVUPi
jW7eWbKUX+q5IA5ljqs1fqxyXc4m0CWd9T3DTWcMX6ZAa2+tLs+Z7YQXIzSjiwxSspPd/MEhUNOl
Adi6rf7qlTWsCeFu8szPdhHYn2OPNleSgXv2AybqDEwbo9ScC3k59//wndQu//t3cuAi65rrUYUw
9D+/k8T4R3BEatw50PM9TFVn3ddOABohOHYy7/AxIAxG7qhTGHa5nhSVOHEJmS443AacUhVsyak6
O5mxw9quP5jui4yijv5iYj7ZKbr/AOfn6AXt9p83fcmt/rdN59wxOaM4q4w/jqa8zP0uoMpy10t3
rdkifprwFGb4cdIM1BXupfBMpQAN8pTg7EzHr2WzRu2xsyzRH2Ll8ClqjB9jMI+IGanqDgn+niHs
1xVf4SxieVV44fWE4Ah2Yh4+utSH22JAJINYauM4zbSOIwRUPipODMlArm20EKSMUuM0dJp7LRT4
bQVefk3VAH++TSKJGEoYNsYj9V6NcnARHGZ/Du+l70PFwpbXwYY4VlPwEIW2d11ukFQ7vZ3tLabo
zGm16zRW0dGKRLuDPcvSAgbEEBTTV7pQOHqH6A2lbHeNSezeMlSM+0bzFWJBj3em1vaPyz16PLck
bpOtZojmyZASF3/lHwvdw09F2ssASXOwkxd7NmuWv4lOHoxJ1SpWfYpGqzfECP2gYOAhi24+EwBM
R2x0zXuolweLDPvDP//e8n87VG3DQR+P8VozTGT8fx093IGiy+iE8i5kd+mdzl2l0G/2fqPY3amJ
zEHCyjLdIylLr4hsKeVTfkauBFIIc4l+Dak9dZ5Y60k9X2Ca3/HHBgkSDwPpx2auPVx2uff2HzZb
bdafhykYG892EOJL/v/3zbaF5sSjVeuEG5PhpdnhU5CAHXXw+ks7c3dA+QmN8/GRotPIyXVpEPMm
z433rnmaPJNa8MsFv3kYXAS8itwgyE3cGlU+o1/u/hsc/Dfg7F/HaGVO+HNz8VwbrmNrHsPCn2N0
z6IZiOeo3zNQVDdtAhk7JV+jIb1Qv+4gpuUVcTYuCa2kf855ctGD+DVKANr9834z/s65VaOtYxDD
4eBfYGusP2Pr/clpuTTxK3V5/1wlunmp32gG2xdC2VahJrpPWf8Fja35jCzzStvdW7eDlI/Lrpya
dhdNQ/pQ561J4my3hh1HB/VYVjkFmAaEYRSLCz8Ok90chsmYOUcZ9U99YhYPOZrGwde9XYAyZF07
MMUEIJaTiNPPMS279T9/Vfm/HCIGZnWmFDrw4H8byaQpCq/SfO2OIvQ7xcz4PLgaUT8UJDZpbD2p
8BO7cO9CVPG29Mf0a2wbV33CIyQjY96VMak+sC7xkzvyLNsMx/osxv3s5QKzKO3Zf95g+98v5I7D
5IJrBv85llS/3ff3JyZOzf/7P/r/pa6pUZHp5b1uWujuWdTDydT3s9N9L6fWAdqEiK1K8S10DoWU
DpXuOatj89gAie0S64a+V9+axfgdroF7wZdNrolbfDWhmqy5ACNXd43kSJwiWm1D0LbvjaNrvsED
dA9geWumyTjwcv6FQ9cYJ+yOSL4IENjVWM1Xve5kly6bsgulT4NAmbMjx6dEk+6lTXpvS6CyfhCj
A2RPRWG5/UPl9keuCu5jPFLl0HJ5y5vA+iXibp1HpX4XnXMy4i44FbH+rHuB8ZqNgpKPLMyT1UBq
p/p29W0UG/S18VTzpWRt9Lt/3u+mGiv+GEscySmh6aCGPAaUv+/3OMWQ6U4e0lJPhZQ7c/80hfgU
4c3WBxtR3JPw+oEksCK9TNPcrcJBeSUmb9uLDICBRhJc1wCpdHXSaSEpdgYR7Sbd6VgL0LxV4SZw
i+lcBq8QQ9e+4eKzqTqwGwatJL9lbphP5nOQ294O1M1jInL7xUV8n+byPBudvLoF/dqKII6rRJc3
U98FnZk+0yZlfUOCVgZybjdyHUQB5ZTbzEqwtBTEWvzzntKZbP/bnjJM0zU1k/1l/el+Eijcets3
9ftY5m9mRRUY7vHnJOVAbCrd3Li2mFb+QP3VpyxAaBxlzA45HkQH/Jt+2qwMisW54Uybf94y+89Z
pI3Hy3RZOGi6pbn6n1uWtYGMtWRq7kNp4B8dkubmWVApveTVr4R7gU5/gZWYr0QZAWi203zvV7O1
cu0SyYc6fEu06AcqjqijybO61q5JY7Hrtcvke1BLUIYEvp3uTVmKHS2yaJc0c7Jpu3Da5sYh6Ezt
aTDeBpvrohhmnXAa26Ri0r6LPB2Our/KBUD6LLWqbWHS0xpTTNTVjAS1Qrhnoo61GnXwGzYZlggQ
IZmVm9GHl9lGhL3rDnGIuZlYkB68cmdkaP0Hgk4X8kKSvMfJ1F1QM5YpQzNzj0KlB35KMl3f9a6B
zbYss50XoC4KPQJUm0AiEqSQvjWiItg4eZT+p/EXKfsfhwvLJQon2GN0U8Lbcf8Y0GY38VDjTsFd
JEPxkIkZWpNInbWlKEeFuFhW9SPyxxZyIqHqbRydFu9IOwvSnyyY0KHzzR2hmyl4FmgWZ56hkFRM
G3Xt6DgIzdZDO5EQHpjNOra/pQ2YJSfufbBag/ZQNBGVH5Rtmv6lbSv9KfHH17a3NcC1txg/vtaL
YMMO0/ZhXH+PCD8k9AQNi2tZ4dPQS/s5a8UpMQIaurHEcw84p4/GnatoU2TKdlegfztTkagozhDp
4kGn4ooTkxoJsWpMn4hySzcz+pSwt72D7Qbr2IVkXS6UN5d2i1aTJJiNplw3Co5FCPZ4+X1PdnfY
DidHUbQCxdPSVUNSEbYsUFuZYm4Zir7lgOEqAyBCjSJzUbeEo5bIJ5IO/TtuKZuQUcXyaoF66QN0
L+Sup1HxvmbVdqgVAyxTNLAQY0mq+GCBIoVVihnmKHoYHwvuZSGKKbYYBzqmQMUb0xR5DDWz/lDB
IlNMsm6hkylOmQ2wrK/EdPFKHYYZMiRcJgfkFSPgXuLvdPKj8L6A/x19z94a4NBmxUXL65DvaZkP
o9lhAmRrUmR5oPLINyHuMIGu1hvgZ2hn5uh3YK8h2yBPrP8ZywH9ztA8ZD1gLxv42KbuUFyDdbyb
A0cPPy/pvJmDs0ygXw8nUl5xL1q+1itrnXHr2/grmLr33M1DxD6pfQfStOKaoR9Bc91o2n2uKXLe
omIAOpZFm1rngIhNsRNlU2BuhFZoAagzFaluVMy6WtHrajB2heLZ8bMppYGiMsK6MxT1LgV/FykO
XgxfeaUlQHnTyb6VnCqHsfTaa7lh/QOXLg8vbtH9dPWCFMy6ia8pMmAu4Aa0Ub9pHvwJGF9aUynM
uvro6m52hhe4pZyhAvy43mJynMDeDNkVbdO1i2BiYJwd7w6oTMBYAgQvX8smFvDRXaBLyJ52JBoR
umwhj3aGTBEFO3vT+6zCgvlInEPyMKS/ipQTbAR1ctCJBfLYZp8pV0EtjuQ8JBydZUIxlNR0VhUz
cAZkAILCsLFG9N1+qD1Ki0kNEHEOmkcznVsyqiAlLoz9WtETC8skRc8kxdfVxk8m77oITaPNNwv3
bRR8/34+lA20t2Q2tVvattoN5NVwi49WjjwratlJjQJCdgrzmCngI/D1AAyUf2oL07pkigqJ+m6L
kPUQtSM4nrSv9mmBDcynbYHWfiZZyzHKray97ygZEGsbX0cQ1Ps+bhCcjZhEVs7cEEo+wppC8cZY
C8HSUZg1T90Al4Hv4lIUYm3nnCmTJvt+TH9MWRDc5nZoj0L6N8JW1tAmzJcib6517QfXCBfyCmRN
fyCm6lNGv0f5Js6hIJQMNbVD7QHhAOYvwWH7LZrnH5MvHChPBDrqrddfIGfjmWKk1AkkOJfWa1iy
FkpmoD2UtwGQzM5tmcsEcfTY4DB+8J36IUBrAiE+8/doG+jjpAbzu74y1wwEpFk1fQGG2FkvYRIw
IL9WdIFSvCLPJoEDvoWDgESaz1Y4VTuYg95Kh4CGmsEpXhCOlOgDGL70R8Yp9KZlfGhgLFMTaXyS
aomFtGkptMSJACka60PYi59hqxs4zfybAZBv1Xid+arr8lWQLLYdXZTfUwRC7neiwl/usnqvT9N+
lPDol8yBPupI2oHP+PuhRJa5rHOrkxt7j4zK824JHbByd9bw7zFW/36shTaSnQa4KvzNU6WyB5ab
kMAOiXFpt2QidIrN+nFTeydNQVydhec6KrSrA+PVV7BXU2FfbcdHO4lcC9gBN46CwvrkxwobYGwF
ObbicncKFUxWwuqJFV4WUtr776chz4a2BH6u2CFLksOCEukium62gtYuZIsMjq2jgLYYVpFvLqyG
5eaD4tBCw7WzoSaMMqW/pVC5UkFzB+i5ARTdWuF0XQXW9fIsRYQIvD+d0IkYIUI+o1esp5yTZUb0
tSrh9EoF7M0UulcMp1yhfD+IDgvW4Y+Hs3I4zKKyVo7X0C9YcMFwg6UCCDuKJ7zczAov/PEQ0Y55
6KEQQ52oWEZyw7UYB9K/7gULwXh5jKB/RyJoszac/LEe9edY5YuLlkuykzpij0902kiQRkiXvA0w
dPwiKpPYpA7aB8gl+mS6acB2NsJtz4R7iq2j/9RK+zoMKKowdRBe4vQYhlwky0BPK8TgFQ5809a2
bTUQbjCgdhvi4iH1Xtq2jnaExSVbIYk38Zr9PCAMZazECNMn9sYfwCTavliFpb8mW4RuzlSY8GRp
sw4oilFvh9lpqLVfwhPvJD7RoHM4PUNWuEmbHut4gEEWHMYmQfNMNIzDFAdA1ZSDsqEbU3HtT02d
aPH8HTPdblAmoHZG3wldp1vTwL9gCF7W6uj0UkE7DWt36LeUM4PSggBPhv1kABkz3UOuQjBSGq0g
flQ+Bv0mkDKQrL2gbvbLU7GizCyvW+4tz3289vd7/79//vgEK6Q42NJPXP/5bxKw4idAZf/nnykr
DbvhNJ7/8tkIGHmNrHqcJDkNx2ni4ceHl2pW5IfVz7op5bxd/lAwPNHW71t+kZm13vIJy18+3rds
yvIQ/ydyMwdYaTCJjVXH3SrNx12MnPRcwBXn7GOB5Bbtjzj292JENM08bd5ID+Md5LCoOy03s6SP
2sWaAcm4ZcCfkPVNPT4s3UXaQjIAijhgkzHwzrNmJ+4m8XpWHKakGFbK78j0bCQ2oXXKe3wKyWAR
/ZiDHtyB+nseXJczefnzctOxDjq5hH2uZVWaaw8XGm4i9W6ugtZpikkFi8mdX163PLXcLA8zbBoH
YYFZVx+yPG+l+COWe2WqUTXQYg/EAB+0vIGZPJhlVsuYpif3gABiFbuiPS5hJVbNxdMXGt7RdIZZ
icvlEH8OBv/Zyix3S/kJ03lg4dhb7uaZIAuiKV308MsTy81gaxhc4oBpbqG8WF1FipmvckiWG0+F
jnw8DBXp2rFMDt2PJ91/vfrjueV9y6v/+JgxaGDMNC6jz6DN5qZzJEUEqU6JxDRcCBvJ+BK0pJZI
egBMgFAUnT5u8sq2//rkpJJIPv78x8PlD63KLvl4STCFLj67f33s//YWpgPoh6AMYvil1vH71VlW
eP99dzZGtuLjnQAw2r3FJQfdHqO8RGzlRv+z8R8v+/hHhUqn+Xi43PvjdUs37OO5v3zx5S9/vGXw
KkG6xdUzyltN+bTFS62+4thR4CzXy+eQTdW0z5raY/iZsuyw7Jky6XNkNRr948xBf65+4Y9fdHno
YUfBDVGk3P6+vzz98dLl3vJDR0VPHNTvF/U9wgVw0dm8N+IIOotk3j/MeCwhmG8qEIidGn/qabCI
IFBHwDjLuPk8qvHQW4YOu2Z1pFf4sAgyUdyV7JhgC4ZzDyVpuakbV6arj8c+8RM0s0NrBZai3Dqz
xQpDfbT60FBB9C2pB9QlfOL3sKooFUCEh3y97NXld8GuLneyKl5KVnVHX81gAHWgqmtf04jk7n8d
ch+/zvLcX36icjlMf+/1j7s+iXyMoF331e2C746I6GJZEbnSuMVWc+eWKw/V4b0b/fPoC4QOM37l
IkmSACGvcdPcnSsaZNBx6extX8VQqh6mmQzIIZ0u3JZt2+x7r6Olz1RyFcu5BrtpXMdKVm/WTcBa
vLj53detAKnrdAy0wFEBnwGR7LoSdpkPVaG9WESLHWX70CVaffYy844qUB4otHyLdlFjTQ+mk6Rb
kyGYax5doqaqtxB07WvUhS9zjQDLQbsYD1W8tyv3W8FgterSWCOXvg9RwnOtHyPvK3wK/aHoBmc9
moZ/hNV6Xmhmja199ULX3vWE3B/AKH+xkmCGsYI4RcK4K4K2fExQ32IrGhBn+OMuH1jQI/V/R4L1
NccLe45iKlCaxuKJDpNkbuCh/WywYxuJg7bdIP6CdM3vMw1gMH7C2/tBE9w0WNwOjiuzvsfBpFwW
pMjnzg8yYqad1nTewbcGcAOEdFaI0p6cZq6Ih4pf+8wEG4l9bKNPEFSMqXC3cTZY77KnYGaQgL1v
ABySwZ49BgXVqihM+10VFaC4tTdrAlyt5763jrIxIEu9fsgnt1tHdf5d5Fp+7THjcWmMD9RBbwxI
OI5mOzymUfoQx3Z/TO3kbnpa9tL1WEos0/yG/0j7VKcHzbDIVReOswPehilfTvvO7l3mLirU1w22
w5RwKYwr79RAbCOVZfg+OwRIeqV1jnyug/5IILuMf2UFdcpEy+y1BiZgbVWwd04ZfaALNJb8k5uw
FjNexqZ231N8z+jtOnkAupnuHdJf27G7JDbjh6U31U0qgITV6Pu00b1LhR4fZeF4mgQB1iBgHvup
qw6OPk64h+oDjmXUohbC4nakhGJM9CgzNzkHbdRwqMUs9LjQCdd5ICoErl9MEzPOA2Jq0n3X3nF0
JJuuN12Y4eWnAB0VuMvoSKZBuusmaoiaBaau9qGEuP1EsMAgvpJFnpj3aUy8Sxpm3UrLwv4c6d8g
KsLc6WknTE2AfnZuMe7alXU0bDjptx7ftHQFw0X5QHYz06PCbX5kXgCOyNM/0b9hBssKfaeTNcLZ
XTyMFQcWqQtrI6vzs14T8loa8pK9z7ScP7WIm8rpaYpy/66jRTfAjdzwaVug3KcrLbzswXJI92au
AtmkGAEEIIWux9p6llVyTWUdXxqS0vOaGlXQhfZ1Etmw6Qb6SBCFNjPN9RdXpNtBi4EIA4I95E3x
aTDc8sj69IgoQttHBiQ8k6wnJ+qPJX0Tu8jrc6+jTpcyZuvYwavaN8UhnebXuEzrl2TEnEReTgKb
CEHq3c2idV2g8I8sqLvM7LY6EM19l8p1TPTcvo5MbU/TZlwz2QxWoQi0ixvaxR73eKfy1YIzBiuo
FMZIWZOQnAS0r4H05Ews7NvYy/RiovZb9xJJmDZTI5w0fAI4iowz86iR9CpJxmxlQNJ1cFrn3drK
4s/TwJaz2hcoCdvPokBDJfvUvwon/zm1pNIQMclL8p0hfY5urSvP1dh1T0gPnmUtqSfwcOPjGKHb
IrDjEyYLffchL5Ghh0lznBzxRWNV/NCWqHanUKK2tqNTksJuoO36XWrFizc2L6Be3F1QOofCmq9x
Vn4uRI1Tph73mk+v1Ru/aC1YnQIpzTb2an+j2o+6Acj0OEBnfNc/Sz9XAQBiC6KlRK/4Ek1fI8cw
jkWP9ll2mJ7j/qm14l9WEteHMaVvYhVUc7Nwg2G3fmnoUKOOnOpjNj3haSd+erRtqP35/Dz0VBiN
nB/AsBuVBr9K7Vi86lI7OM5FprF8AdsDlmGqL4BDOjS9Hlx+IaCpu712ngKNSKt611vT22xWzbYM
mvbB6gm4KYoKTpLzrAEjuAQ5LJExHDdj3IOERbC+RnMX7GPqUUQ4gTGNhkuupcRPdPhuuvJZNi4l
LaMkIGTINm6kd5ds/lYMU31Hgnzv5PDMVM7eDnQPRoISPhtNcjWgdjRGHD57gR3u9TCuTlVTlw0m
k/BVGH5/dzQKYbOH/Ge2u3s/fQcZXX8TjV1tygpBbptw0FKNhOkRDxLc+jhhrQwGakBJeZ9armlu
2kDxXjolKdWEbr73rQmzVD3jG0F9Nsb8JwCb9IAWEfZLYe+1Mb+4piUOM8zJtYRWtml8TpgS/G1U
8u+YcV9eg3jEtosLYFV1WUJpOIlfJ3So2L7C9eTiCCBMoOawzuh4eDU3Y/44ZlZ6qqO03nJMrBtb
ngm/5oy2y2ZTttMP22ofpkInXniK3qF8OscgV8N2Ri16yk3ObyaVTL1qb5e2I6V7fN+MrWDaRHZz
7HZ/MgB6H0eiXrbYEVsuvaZ4ThN75Zrmr3zqhk+lBcRYA88FlDp6Iu8Bol4U7LUinm+hl7wD/Ciu
TZ/DfaFPfWrvYMuns12Zu5iBfk/bhaW86ewrHE7UuzOuYVRFpX3sMT2/Ulrh8MUvi+PLAJQUmCfX
ttVcaXinOK/twU+ZWDYH72rGHuKhWa68MRkf6uEelF/4J4mkYC/sSJ37HNrkgE8adKlE9PAwJmTK
vknJFPu+sy5z5xUdNdMLQS51VvsOhKnkLUiByLq2VHllstnV9kRpTqO3W/qoUbUGmDAz1c+mmb72
g8nklRKrhxWSJJbBZj4wviQWeDXYFMluGILHsab6GdtsRCwMsPcuzF1s5KAzBMUVAlw1+53mHeYP
DL7sSCMD/m3kjb61reBnUNOZK+gz3ccRt0rVhhfHu41Bb29knj4XAYdyH7mYo3SGf6YwHBXT/AiZ
PT6BX6NR5DSPs241WzsYP0Wsmqkgz9GLb3fXIPAJxsWFvp/RosKKORix9yOqxhQrKqdri4CIJIrm
QWB+24yTsY0b03nTzF/M6hB/k5qyIb6Vw6Urf9LMebI6qf0wREQh2bPfuHqVwBGdjY4h5F6m+K/n
bH4PoUGsSPLAxWZUzBl7uGLYPOtVKSsBBwlOvbAG79gEREYY2ietyr85Zbn1omY4+RHu2cmcBWU2
EuvmAIVyaWePuo0TfEY9so3SLjo0CSuNmrn0haV45yXOXTRq5uWnsAshIie6e5+rvD60qlyCNJ8u
m14WuzTFaD1gAgOa21EWhqgRZoNC9icslEFOfIFU+NUNs4xgHru6DHq/GYYxOGuwQgD5DdqhTSri
4QPYEnnm3iwsoT7oQXqh0ZmW4IFSNnUVc/5SeQp6wWDQ0I7Z6KSSbfDRUxgJWv9UdcZTjGZmnVp2
e6hEw2zZTtIjzSrePdKwS5nsh6lBlp4nL4gSqBebI9Da19IB9dsCONu2joYQyXNvwC2nUyK1L2OW
KrgtFxSHpmo+9hemCi1bUBoHuEo/Kkt/HKddOdiM1ZnjnwHF3VCBPkqdYgtA+WMyO9hzswb5u+Xc
qrj4UuoQNbpS7DVd4jElPhByrt3tm4HNYVoVo4lo+2OoZ0/xJHpyTzr85ML9xYTHIHay8Ve1Z4I6
04ejzbXtUQJKqauBWUUP99xxx3e7oQFjgo17tbTkMTOb0zj6TJvsZt5FdaWwEKBTCsPipDfbdUss
ZB4aWCWTr1Y5OT/zxn83iy8RmUZPdqw9pp3xpUBa+uh45RvZuPqplWa2lWUzMd/EaVHFlqJ9EeSY
DCWpPkj9wlzPrnbFCpgLC3JLWONosU6h+szMAhqv0gI9/aVPy4Mh/IxO2+yeWjT3wtXcp4TxN506
65wWbb0GzBuzWqmyvVb2cq+bo7tFbfuL2vhTSLZKqBcOP18Tr+zSng5zoH8pBv/K9KgBWmiTbBTM
D1qE2qAeb3BonCD7UpmDfpOhV670qsJtVhRw5vklVvjC/K0rqOMb3QqMnbH3p/Y2tW53TDDTFeYz
8S/mVW9baz0GenGVYX9PYxsmgx1dPT+d1iWqqV2ql6fA08M1AKBwv8gzgygFMSrClFQ+RLKhbGhy
KETdaJVYwoizrNVkPBHjw7feoH/TEdyyyEsy6FGupjnYpZrvuovRmQY1nObhoLnNfOzsolizFyZa
wHPOJ+OUVMc4MtkNUv/yOETDL2SI+xCWyJrmC91+mjWrUdKujkbmlJp5JgP8ZwXnaoMMR2NyVJBU
hnrU9jP9CbMPLhBxoUtTPATjV1Ei1HQpQt4QROM5rLi6LzcJYtdrlU2kJzrdgZlfdpkz65C5GPLp
52drM0aJlEJ0wmCSHVjevBCywcTic1ObSCU9qDW+XeKNRzeyHQbWIEvbqZD9KR584xr71af/Lg0o
WFyQiDOmEhZrF17X7ybkpjNcv0vOemQVs3AGOlG1h8Rzf9DxPzAYdOeqSe5VkugQX2yTEMPpPBkO
P7hmwYX0hhnMqbQ3+iiezGH6yfq6OQCd/yaJCdzEIg8PQ1joeKZZuFvWZxp87tFNQg9BrvajgFGK
NigXO820mnPXKSeHVx5Ik0noiMH9oavibzC+otI1u61BtNi2KajBm3Xqrc2BRLnUw5ZOCVgeq5aH
YTma6Agm7YR3EHikmRTbhrROuOZi2LMihpvLybWmbEOoQUEsyZRhXUwzsVFCm66GwJ1H4HF0b0SM
tM1RX22bvlNGD+PNKn5g0dw6UzFcWlZjmCvLN46Z5twYTy1VjXuSeA+ipErTalq260JtvE0YkduW
DE4O0whbjmneLU/AAmVyY8b5NSWiNg9A9tiaD0socMPdXBJGEvodOEgqrycQSN26Txvm88i6dkEO
+xCywBtZ2snVqqHYWIFidUg4jWnoePtwwu2JDnPYC4d5JlTQ9MyHTabPKUY6LMmckEO6WvoroQok
adv8IHLOv4J2vcmgfyRtzPs0tjoSZVCjcHcjkOcl4SURq0UNYeApN3WmpKmZHTyEgluDFC2y+Dpg
+0n1kKXkBOJaBE0xkeEjjHjcQNS1oX09mVP8sxjosQZNPu4T3+ouHsapg0WjbJ23+i/RaMYVkMt2
7iCwDsPQbOwoOs0cpeuxdrsDIQQlnWma26Gf6hjbDklTkNNKywshJLZF+kPjqcAafAsBi9nUZ0Q4
PA6N/VqW4mpjcIV4AnSz87Qj4o7p2sYeKfVZ0F2dIH0UVa2tbbUgCSorfsjm7o20rp3TJ/LH0Dsr
QlHkihgm+TowJHqtHb30dUvjt3ceqkZWX72s39Vm+l1KgvGMSj5XlogOcB60vfTIi82MLrt3NjOS
tidOW5QkSHvEn4HlIBI4zW/ILw2ccZwNeAe3TMYakjLseOtQeyBB0Is3aCnVkmHoIpKxnUYioHP6
qxzJi8kLuXXgBx/qElqGwZiG4jsHnqFNrNbVpCTW9fgUlKwRaF/SaS/rQxUivpwjxI6lMbwYWPno
zWL1cQFAbccYL0abQKcNm5303Q1IE38fd3pHBwMLQ9OaEf077d1jBmVVNfs4KT/3gKegKUqoYgbN
kHLrmvVEWgaWBPyc81ozU5vzNcg3fRB8M62kp834FDBcPIQix58u15bBktxNRqQ8oZdtpx7BZdPl
jPtzqq1rlnqgYWIB5TQ6BTGubycf4os7PYoJIk1RTKTnhPq8d5tXEZMQlLiRONKCx4RNk37Vwmk5
uQU9+yYzca21E9O0BFdyW0Q6DSdso84dMnXNiVrTy/PFo8xHWle1uQ1irTtrAJysEHVTesPQBfRR
DbNgp81164Tlvuir54RYCUTgIE0tG7Opm9HwNXe/62ta8xR7zKjr0pseYdCJdS3SmHwf/20q63Ib
SDcAdQM5xxhuXI2iC4C6z0sJJnUG0Aih1A/JF6NIdXq4CIKKdcvpNuNoOxu9tmmCpIP18TOqQWiN
0WDe8r7/AUbhTGrpsG1iDaV+Olhg1q1nq8nFmnQaZBMVeSF24d17sh+PSVmzZjVGnypp+YuvfTeq
6DXLA7lpKJkC8iCcPS8tJkc9VZRBSThUjmirx/HGDRIN2W2bbTKDWEsZ5jbULkA+k7kbVYJNiYib
ELN83onQrw7SAcNAC0559cr0Serpq9tHT94YmEcIXuOWVBtEnlqf7TSvMHdFZj2MjdOdS5oI4NUK
fzpZpfGzQ2Jx0TNrM2JX3nhQarf44zncPMhkcYbnOki4wkXMVCB+A/KtOvi9eHWYYPRoHJvSuoZJ
n53jxH8cIN1BfLDeh/Iq59C9GBl1JJh6AXCH+UcCTWWdaR3HUz1Xxy6KCArpip+LGB573Le8tJu3
FbUqYikt199rfMltyAn/aIMus+SrBff612wU64kVE+I4sz/0+jcmXNFjO4MwNOoxvRpucevtiGJj
kRq7uECemnA2r6k2rzOcrtdicC/QhfIn6raEgEe2s2E29drGFUzDVKAeiCz3guDoi1mW9bkK8Eh0
jhlt69QHBdKk7Xaqmu5EMg6tj9q+2PgaJy1DkxSTMNJ3Gp1tj96+F4QvEy0JpLroQ3JsrXFlWxtU
xd2h0fTLnJbm1UcWrXz+5vQ8pSGBV2Ed7CgrkSGtSo9xANZCtDeZjFTpxURmUxt/rlgMX2JbfOp9
+i8ums9zkJSPTaTEix4Zy4oRlw96cBq8p9IhAmq5SYXJMddkT6njGw9JYv4MWaMiHEY9txoEqN74
gVlycckTe3xLItzfPsm1eoi9IU+8l9L0nlNOhHPQ4GFt/ou9M9ttW8vS8Ksc1D0DzgPQVUBrtmQ7
jmM7ybkRZMfhPM98+v72lh1HSc5QFV80Gh0EBElJNMk9r/UPnmjVyMPPhoQQVxw0b0HC1W/1wkVs
V03o45eqS9hVgWTjeMmX0uvUpVNMDGR1cWHEqbojydKcjVPFhCQPmq0F5l+LlfMyaZPbcIjidxWM
1HKdYZh9y+isnUOYDmdVuTYVPXqvgqxfptpIykYzxwtPq+a4FdTroU7w36uraS1jC1p1zRJF2ah9
Ea6nEIRhQP5Ddatwo34eAgUd0o7ePjaQRGo40ltrMSLcdDGm8ZmShw6Q+6rcQoD7HcMFd6mlCPHn
SMWi2kmUNxz0Wc+k1kEDeAPHgRhWoBvzGP9aAjbhZoxgySOPs9+AEAEuNKbEllLsEDo7yyDgNvZC
2Zfv1doY1r0WrJrAcK4zZ1wbDVi93NUu0yz+vUF+F0umor7OYofoWo8FDWu1XZFbLv67BAq1MG92
pRKs80FX3wZZfscrwJp4Ygo+Qso3UBNbZ2Qo54Db01XpRva8zRxzYTAjXoPRxQaaCEswIN1a2joa
7cq90nf2OnPx/HbyKsNu967x02ET7JHeazK7I7AKqzyLg7mfdM154voFVOQ2vaziey/PFqGrp4eI
3nRmAF+B8eNfFAgILjPdiNDMieiN7BB3iAESh9JrxkerIzgco6KcJ9gk18qNUTTFZe3Tbzkmsl9l
hS/U4E3vMLnIrvbDFwwjmmUXsLog5DNe2ZCA3w5xNFORHKnUot7mUMaA5qnAaBDlBCObNRdtVujL
zmL9gFGj1nfWBaQj68L24gfkJJKzHG+7tyT733sJqQ/CddUl4h+uCrOcYNB7xhzsscrU2dX6co9z
zUyBpbnpvGvi3vF7RfmSjE2+JmfYzU2x1OmL+BxZErCT2FZhuBZS2zCBOLdj421k5jl2YU6KW+vt
8UDvqBdAslHjA7Bnm5mzUwwAq4ifm8vQxB6HYSe/CfWeSoJS87nR4NfetWMx66vJ2UjChd4zg9Jr
VpSkivK1qwJvjGwXDQtSVrqv5Of9GH1oeyJ5qqZe5SSs6qC1l8lQKnOn0CoiUfpGrhR5BFC/kbJx
6obyjejvXasBYGs7az2cWpR0EVYO0HzRhmi4snxWnD4K54E2vOUOmKEjaZL0erKM9/mwBPO7zims
OXMazNW90blASPwwYV64GoTEZelrQqkm/uSL/sQRcj1lo7zz6w7zOvxKN+AYEYvqHGfTjSiQG+27
JDP6C/IGyrrsB4TORNqxwJcV+0Qwe2YxI4nFjDVjWgwkJpoVLYMDwS5kWeBfzLIGPY+uzneqYhN8
YhzG4AtMloO8577elVjgLesC2FzXwTfjmcAkNt3abQnI+YN21+Usy8r+gQBmjKLbGKz2ferOtaIS
cjbA+Q29Mc6LXtsVKuRz1skFSwEMONzAIheRFTlkUZ+Aa2NpNwT0O8D0xFg3ltOPN2ZkRu98uix/
HAG1INvQ1xbfUEMXXJk27woxPQtRRJ30c4ILEI0iDDDHfMQvu2rB5UChGbVAv3EMnhQIL54x0GsM
wrwIKT/aRmyeKcyLL1GGwnYD1WgltH9HQsdxkA9yWgOFR611d5roPFNHbTcq5aaU+rwqRpvJnxYv
cKap8HFxiN+luw40HyzawAIjLeiTQsSAJNYWXZDoqiOeMbcHQr11E2EABdyCnKZ9WbhNuJhYcJ1X
tv5hb/8++HZzR2Hdhr2LalVYocdptKALcJ+ZaWpgrgJTv0V76t7UUUNDShO5IJRpLBZA0gIONOc1
moDkOat1ZrXFJ91Rln0avk/1Hhm51m6upjw9M0sMBKwgmcvMHEKfPXiH3t002kjp6aHPgKNrl7oZ
7ZzxpjUBoKPkJ0wskvFtHgwAtOz+k+UaPKS3X+i5sVFYKZ0n5r0CHBenWX9BUqJk2GydBRlMfz4m
drBD6J2eQ4v3d2nQYP8BeyTTGtLECPotQ2z56ClAMCMR7i/q0ShQBCIE2/S7duz6qxsfsNLOQi8i
je6YOpUIWVWYlceVumztaePuDVIlCs55mKTdApUedp459LuRTNFQW8a27ePyogKwsvbc6d4x/Gyn
6ka6k3u5VWQ77Cfu/LIqVnsssbe+yUbuDbi9T4MyEkvCFd5RCGwLI73GAidQaYgb6jqwMTf0QU63
+XUPfYhMsrDa7AJgiZGH/q6D4oIaT9rNWPnVvHSgsVe+a86GLBguKtL3kl6WkV5FGfkBIBZOkXv7
U816JfC0T8XgtNdGEhY7p0cYtumLWWErzs6IBakgJBhY4+Ktd03/zoh+B5ZovW/MeG2OXgfArFXn
6S4v6nahYYE2j5sveZh+DJj5r0k/ENUFvc6gPDkr5rZbUmbMv9JwG/pY7qlIsWsB3iKei9IIMO+D
xEcMPgp0+z4sLyaz99Gn0IVwRUYg03XxMwy6m8CL9HMloKckDHVouZEIrN4MNMUXrbEQ+LFoxpVq
C7xKs+tM8y7Vhmvged4CFeGHSJgWa7gXjzo2xtZkXZjC2LhuYO96eB1HwvTYc7tdRbpo5+3T80IY
I/fCItnMmXUbwja58PItOeNbH977lmmSvWjIchM9ZXQQtstHiGylX4YFjqxhiyNgprgF6cCkmSdt
iq8FPLol+G53VadET8LeUOYjIta6U9y0iVuiTEkvkal7iOdkp+ZRNjbzuEXtph4ImFeeRlhReElj
ZBmhQd92pPZwmg6F53TiYT59AQZyf2vUQhhRuFN7NoiU0MGxesC6Gmh4uVGtrS88rQllMe3H5jqs
Vf3WxfgayeZNL5ywUzIvqfDGHm1MEhPpl22hwCUctAFW9bgu3hN3I/Bcdhujx21bSe8huuTrDhvu
QPhxwyypNzUW3TVW3bHw7O43NQbe/dS31ygHvsXaulpUloKMHtbmK4QlbHwj8AAPhBt4IHzBSwzC
I+EUnuYfU0JqM+hEDv1LUcz0wmlW/Z5VnnAaHz08xzee8B+vbZzIkW8bQPSlycWQtQ9DpBGX3Mdn
xujclhopkhJDQVQ9I9jiwue8EY7n5C2gCGKCbruedsEC5V2116otHueffAzT9Rzn9EZYqAsv9drV
rkbhrm5In/Ucx/XAh1CvZir5MPJPrP8E5rG/VExHPaum+lryCRpTuwGimZ81wtfdxOA9qnB6n7B8
b4T3e1PgvYvE72erZ6RIg7hcKkglQ7fB69gl6zS3hZN8hqW8X+Etj/2oAJBaa8nL+39FlL9SRAHM
AkXxrwzxFoc4b36ww+OHT5oonv0GtiUGZa5URLEFXbt/lH54mmq+UW3TNUxhFaDbQmPiWRjFeuOZ
pgpk19U1x3EECbzO0Tj65z9M/Q0ccN1GaMPTbLiS9r8ljGI4pyRrC7I8tnqqiniL5gkTPkRbvuUs
e0Cnmj0Myx2Tnf2iCPbFMkM1aN7qqBkDPid7iUiVUtcf0fAc50xRt5i2fJxS5SoZ6Z2iEnPYqK+Y
+NkOCNkpmGkb1pIjEg6MvP2V3y4SJ5wWe4D9ewKqs4kFwGjA00eGIVnlgb8MtAgBbw+MfOsFsyJP
r2sbcTI4bT4eK0jtZpfBkK3L0r3ShF6Qmk/gmyoNoFO7F3rcn8iCv/e8/BZF98veHB4QwEP0zkQ4
Kh13Jtgi6GTY62TnVqy1iFnj1+4xxKl6fJ034b0RTYghIO5FcqkkTgajA3JWGTrLooUsxJBM5C9Z
JvpgnWtofNbIoLkpPq0docMgoZWbwy7MV1nRLacaQBx8KkQN67NuwJd4n3/pA74cMtBiS2Xeslyg
q4vvQJIwlTR4Zot5XNzXWL0BQogJc849X38AcbUEugFdr9SvyyQGQMAA3ENwZD0HmrL1Fm6l/N5Y
3Q0E/kOz6Drm3PUYnWlRVc11A3R8nE9LZahuGYthcPfA7JDUslrWADbxzNa3wRY5DUuOOzXqLrq8
bFlCphcWNJEk5i3U6JfOtKy7ItqYg01nFVFAL4/VMxuZ7IbFujsxU9Ta+HyKrAGCBA7fih4eEGHs
ZsoYIoTsxigiXsW+hbhH+95s/ZXNNVZxW5DTDqHz9thy6EYRzfzOFxwA5XIfMySF1nBfpTHDvQL3
KknClTddA9Uo7Ad1gLdRJP224SWMRT5cjwOegGMXL717N0ampCCsXrT7G2sAzUFZ6/swX/cAxki9
xjN3KJ0zzYwRSWP8rJijLoIkuG0NZqxB1VzEhV4Q7uluctcEgpm0G22y4lXnEKixavhoFCbBkZiq
HGkf0mQwIIPXQrlepLvKaEUUpTCHd8y0ko1VB5eQbCDdEymfB132MXWLj3EQj4zwd2BXPwDSYarf
mR0TAO0uzrKHsbtQvexCT+OVG6OEX5rgQwAHYHM1rIomf5/39vWUIuuBhM5sLPptBXe1ttMWEe/9
lW0h3I6ijuKHC/iY15OTA2XLN9YEUN4yqnapgkwx8njXDL02NxoDFNLXTW2zfMnREUCp2mfpF8cZ
DRqwErYN9Qw/yb3bEPUE+xa7xGymBOtAVvIkPCgizPyWGCDMtcn8BHS/w6q4A8nkBMyboA5knfEu
aToTcXcFDUrExMuuihYQcRdehe6f1SDNL0ZPI8TSr3f20PHE3ss5pdRmyNIkAkQtNy15t+NeLfZE
Z7wcTPfj04d4ilB7UtChrfmyr0yCBdNWCCnKz765nMDamwVoxEIHIDX0RJComMejuOI1LbUQdxJD
zxsAx5DKZ0QxCCdZYC/NOui2bhs+OCrCnUWrltUG8BT0D8Sx04yMGMkuMO1C/9BDlmbLXLLZorXz
tNcbxRWpUvJuX0/Jb+DpfhkOobN6+T7Q4qdfjowli8kCzKHAedrqbghF2ZjW6eToQBn1CGC0OKeK
jfyK3GTAZs58fCXEj15+Kb8FWYBfhTj30rlpx18er9TI68kvdSEpFK+rVm5F7ba6/H3dop4eZ6F5
A4Z5N47roo+jA0KoDkrwdDeu8QkhWRSqNCBAIdih3CmvNCGX1zeDucMJiyRPg9JHB9NwRDG41QN9
Y2vZpS1YZG3DMqXCEO8MX/cMITocn6bDEHTXkJs8fUI4GaXglZGyEBjK6BLbVvN8GLubNFTyZQYw
a7Z3wNzoU+JuK0cnB+Dnt0D2yAwb6rlSFJhAAmZfJmG0bIJm104fBw0hVnescW6ZPlYGpniW8mky
XEAhCsHRYYiayxxoJbiUfFtM9aGsNWejZIgesl69NwciSKxMgg2sS/c29PZzpK/iDR5g9rJQ3PRM
cf1P5dg+ZkFbX5OWza/0zpkb+FE4StPeTFlLPjLPrto9wCl7aPIP9hBDIwyu0yjYrwABVsuCeP+y
dtSPXYOMY+yX7jb2GHBrrV0En9tiqC714F1F7QKugck21O96q2XYBY1ZWy72fhNjjD6jGReEZ3x8
MpG/CNY2pARJVogETyGosFTdyGOXdZfReWcDkiwpHD4ILXKD3ejbrsMQRfIWhlAFG0t4ukft3RSa
u521p4nUtEgHrt1ZQsJ08AQUSFASpza0iWJ62CYJfqbcSLIDXH8q48vxWKj6umjHNWFW4G06gNat
3DR0wFAMqaHV1q7HcjvUmLaCcj4rBBETFftyW33dk+deDp2puFMyTJVUQVM0hLEmSzIIlWNGJIG5
wgaM8B7RXehb8lMC0dE81MEupQ2CM3MbFbYiG8MzAu/lVm7QuHPxJxPHrmCtuob1wQbuvhwFkdVi
VqCbXXamAe/YIovabFGUp2C+HmoBSGy8ZLt56to4oQ/Cqfu4GwgXdHms9Ga3jOLiwfQnZJ/Q/IKT
ZYBxEq8h2WdkL5PRGWG6uPMmwJAqH3Fr9aLOgoFGuU6p6ByPVJQitdclOiaylINoWvCGCwKEcFVe
SlmyZGpBlZF78oNkjB8xacEiSLB8JHflhcDycij3kOODBVgMwbHcISuCWxWbUFQDWRcKUFuEAirb
X6V2eSvL3iR09lQNNOYNCMgq9UcsQSzIJmpxpob3hLibLQQMgm9+hrWEfI/ilaEiUG8brGyXbYZ0
vTyUG/m+yeZqa2toNnDXKkFge9ooguj7cij35LnJ/lTmUXPmNj2sZflOZXWTezjpgTkCezKX9e1l
81IHXyoixJQzlYa17hSVBJefuG/jLJ9Wruju5AZbU8Y0IP7JTB73IRjCJCwfe0GnO5bdsY2qOUF0
uRtmDV1bjJXy14JzfAWyw8/K0Gg9ZvCAgmTZdLLNHlvucd+Kigcn0msS2pTOSxHJEvvunJMRkSmT
DI1h0YRl67XDIifvI8pOHstPdDKwyzJQ77REfW68Vc0bkMd15NDuQgySzpj2zcIMgyko4jQZ2ZQC
Q3/aezmn+doaaAI+IOCr0Bw2mEdnc8upwS5pPXxtYRsvPzt+QZyDuJOiIUw8EeH4eotHbL0lHfy0
9905slf+QhGhfnRsJjE2NuHKSQhsDsEELSmc1rrsOASFWe5lXqAtcYH5XRahJp16RbHKQ2jd9Gmy
RIswszd1BFdYtEbZJPM6CNSl72v0lFbsLkFp+5tKc+lOj/3spQeb6dgkDZQN0NuNUPEXTdKuiWZq
dRIsZeOEF86UT/6oMLR3mJBWR13Lb8hhsskeCYJVuafytjErENEgPcmslCX9zXGNTtDCTFQmntlA
nTuWsCjmQpS6Kk+mHXmEuIlWgm9w7J4tT0xCxKHckxvZb8tz+xznmqz0Ni/dZQKVgZckes7jLtf/
RFoYs9q4NleeIC2mvZZu7THGisuVHMdBciGPn+l+NS3lNwaN+dFG7sqPmIc9/VYe+ghMEXK1lXuE
doLgft/ExJzFI3V4kG/l3svmZ+cy2AU0YPGT4yYVr0bufvf1gbXKMp2CL/J8In+399WdZRnhmszg
889+9tvvzsXBhPl2DfMt/PqH1cQ5OODxgRxyL/nQzO06LxZa1XzWINJMsJBpPqZPa5Kbrhbxya/n
eqywmS+q4OQq3VkPyLKkSpuuDVuUhfyFP4bsyp/IH//sMvKDb35DgmppRUSsxMMHlfGBVAp62+Jv
Hy93/C7EMhQdXN6GZnRIbIjP5cYW93v8tJtM+E9UFMUs6CYQi2a6i5TRxOhW9me1XYzLroUTBLAh
Rt1ccRAPDFymBVmGGhuDO+T3YkuQnF8XRkSv0+RavJ3e52JuIIUISjlLgPFDEe5TkqCmBXeKFoHr
7H7lFj0pQCDv+0LHUSmFl3YOV6ya0clk2+brRh66sueVJyMvRfUTevdChoiPG9lty92iMahC7ti8
Q/6PqKbRfk7NogKTxVxEOn1L8QR5aMoRIcpuXQeEMAZsObk8eh68azNem8DD8izylHwgufEjzV53
abJuPGsoNrWYDCAnVxE8ZWh0PbTjYeVVW1/MLRQGBmEQyK4aJfG8JXAMaiWk75PSEy8iFHWTBlug
zZPoQK1E/WT1uCFLHY36q6KGZnULM6xbMkJ0vVJuQ+5VtinyHRN6tnTcoeja416nCmqix5bHvZkQ
VMJnyWwsNd/IgLoUAUl1C3CUv/8IGgh0qCKYsVL047inWkDv8Z9ODaBmkXhOF17NVu5hZYsl2IQc
aAmyaakLWXdarnhwubFbdP8zAIOzQkwq0LbmuVUxochZy2OFGygT6mn7dBEJ/m8fQPtB/mE9Jb2P
P6NoeqPiX5VWPqxkxfEEKR0jS3pjubuXHGYTPwQPOZ5JcHhV4lmA1sRuK6bUmY6NZIatniHWur0Y
y+UeZcS48HJS7QJlAX4RYyDxEC+b1I2c9YS6ycspS4xAjY+AWVPvCZGYVoX2ifJOXk3Kesi9l40v
BqVGqz+QfXBhg/AHEjl2yV17SHnxZhSDG+qsTWOyGAO+47ebAO8IS8zB5aaUVc0KFkaESbgaKxSw
/EDJMXJxm/KwF0Uja5vrpcjxyGPkCdgNGgNJi8I46J2+I8U7MhkQEzq5CYkRkonK/C8E+8qlTpiT
S+OIPeFqdVYW2bBFNm3YqqoZs9j/egxGod/E5Az2VYzZfNT029zt8GXQygB7BXk2DENuzsoesqzs
tmj0d1t/z0Ye/nAuAjnj9TUAqfMOwSSyFml/2e6h7oBwYF5DoKgLUUtCbnBK0ZJqbOV95wIaDcnz
rAIddpsL3mPtIHm8RFCKrAuMjmWlutMVrINRzZyN6UF8KMr3RT25OzRRbmCY7jd1iP5OY9ifdG0M
zvsygNw4qVdtq+Xnib8p9u4F0+3ooh1VYzdo2HxFDg1CeDdpY7MMNRSRXOMKLLx652K5eRZ3Rbao
O+c6whGIKExjiJz5to8JVMKFA+65n97FqFZtytppdkXfnXcGKFABkga+Ya1CH327yVYuWoflx1hH
5QbBZyGtJzQzhhqx+jq5zPaaslS8OiOnSI22S7s9a9p2Az8V8ENpWZe+M51HYasQCga6jmD4vCeb
D4e/B5+soAmjW6p21uj9WyJb5a6KMD+Ue21cPtYG2FirrAuEpuUkNwVRpAzIORLnnKOshAFYW3XC
XFzbZr4Dx2EPitVKzPCSDDyBT1bjqzSaTwlW04jv5oiAY9yY4TE6dQ7S+jXw1RYEwagn6VxzPKyD
M7Vf+0mfvkVFZR7olQiD+PXCQsYegZlhNSJHd667mQrkoIWRZeoRmGnwO4rrXhgZACEHa49ZQGzG
jLCfcYt3VqHcJB4AAtfBMqkhkAqo90EQ9Q1P75eEWmGu4hKC/wA64E2QLgzw5Oa++wwaPstHDQgr
dlXl3rhBUgtJziKMNqY13g6qjtdrBHBNQkYKqB7LCDWA3BwqwHZaMq+IrI+Rem/XBHGz7jMeXhoS
QSoRfm8zDeEkFOoushp4n2f0+qoSoLopia5LW6vWeJM3q31tIEpqDQi5mgyWiBItJrREyeaTVwR2
Z85jvDE6FCDB11vLjiD4HBaytbYUQcrQ24VjAdZB0MhYxWk+nfujD/mAqf/KGNP+rJj0cQ5NHcMK
vBOTTdPhesEU9nxSokdV85FbZdo3V5GMmdXoo9ZOmkO5VCJCTfzhwkJKNQHZcYmrIpnk0LEIRuew
+VqSGUh5PzaWmG8a8AViFpgz0JmotdYM9rrPaN6oEAaGFFZy02zA4qz3Fo4PwGT1BSQvJIlrD9Sz
3s+z2n0LYHznKXZ8XrrNRk0K1CPi8h4aQT7PNaM5qmr+n8nePT3I4tAcllmDNt279rEarx/rFg7A
v/7rKM8sPr3KWbHeEKH7T7705xf67VFe9C/ygRZl9l06UN6TvOE/u0Ry4Jbbz4///IfhvGE2guoZ
8s3yH9YJGIP4Tx8rmua9sTVHdzzV9OS/b1O1f/YW/vwBj6/zz79z8gQPoHkbUQw4gp74PegmiciT
lOgfvIPvrvDNO/DeoDZp2axIj49IuvHbd+BhCYHMtqrzkuQ/kqL8wW/qyR/VhD9/vn/7HRw+43q1
CMF9hA8N6VxZR84+I+PsmYjq/p2X8N0lvnkJ5huIFzpmGE/l/N1L0DTtjY2+m0dO+Lmi/O96CbqB
3+avvwVT14S07PEhVdS0v60KJCTfaCpwL9SA/7dVAsPQfr0WaG9M23BBB7AyFf++6w5oCoZh6J7j
6MemcIQj/K2m8De+9LV7nQdh8ll2rOFj/bP+94++8Nzifvz8m+YiuoyTL4p+9vi3X/rdf500Fdna
v/nwufXLv/P086cH/PFPn/yt56d6PrkJH6tD9SAEncU48nSbl4eU3vm/k8P9IT2BclAu1MmXO/nn
P07u85v6/xcXruPvritMGn75ulVI0uf0wrJv+vULx4esPtTPt3js9Syq569eeX5Iwi8g3MOTuz4O
rb987TzJq8Pn/PkuxV0DkmH8+PUrZ9njQxM+tCcDgQM659cvvnhEHfJQPT5fSdy26xqv8LKfB6/f
8i+/zTGcTO9PXztWTa9QC1e89fDzSXnSn4nB4Vdf+/oxr/zTW0a+RWUG8qtX3vDGw/D5OrJ6GxJ+
9asXPvt8CE4qIOKi2it0ISLHkeXhaYskAvgK9e8s+xwevutFSF+8Qvlh0X5aLUw8MZ5f+k9n218n
VX/Wne5+7JugDL1Ce9lR+u1DPD7foqwX4PNeoZGc521Y//CaPd19hbpxcQizk95D89zXGF4uDtWY
HLLP374OHUXxVyjCi0NdHx4AMzyS+T+9vmW+xisJH5D/PpwuXVhdvcJYcBEyFsD5P6nZqHppr9Bg
LkIY9PwHJHXyUvDDeKWr5231/aVf5cbzrPmuDwG26nrPT/GfN/bLx/vq8N3siXWT/SqX7g6n45Zu
sDJ9jXvuf9schKtOeDqsc33vFVrP5WP/2xYF48fx+V5FT8WKTEB3f3UEExe/eMRO6WQYe1ruvcbF
P+VV/HybT/dtv0LnfZlXTfDb/FDljJSnjdOwtVf7Az/CvXXD1l9hSoLExekbN6ktz+/pP28/b+OE
GcnpqgZfQ+8VOtm31aP/fXTIeo2ivHrMsnpMusN3ywQdg7tXuO/rIP/8+NtZ/cPY5hBy+fU3/l7A
9H9aEQkZaK9QpMc/8GNFFJd/hfngDW//sa4fT6YUqNvpr9Az3jwOp6vKpzDKr/Yrt80heC450acY
pq2/wlh/91iljGwnV2YofoWx+C5kZfNd9cYu5jXq358b9f5xpPtvzb0/wFz57ac3b+uvsRj5ENYP
GKOEJzM3A1HEV2iYH0YcfTL/pDRtT//LMfNnkaavAekf40/Pgeaf/ew0uCa+8ZA8Hqp//Q8AAAD/
/w==</cx:binary>
              </cx:geoCache>
            </cx:geography>
          </cx:layoutPr>
        </cx:series>
      </cx:plotAreaRegion>
    </cx:plotArea>
    <cx:legend pos="r" align="min" overlay="0">
      <cx:txPr>
        <a:bodyPr spcFirstLastPara="1" vertOverflow="ellipsis" horzOverflow="overflow" wrap="square" lIns="0" tIns="0" rIns="0" bIns="0" anchor="ctr" anchorCtr="1"/>
        <a:lstStyle/>
        <a:p>
          <a:pPr algn="ctr" rtl="0">
            <a:defRPr>
              <a:solidFill>
                <a:schemeClr val="bg1"/>
              </a:solidFill>
            </a:defRPr>
          </a:pPr>
          <a:endParaRPr lang="en-US" sz="900" b="0" i="0" u="none" strike="noStrike" baseline="0">
            <a:solidFill>
              <a:schemeClr val="bg1"/>
            </a:solidFill>
            <a:latin typeface="Calibri" panose="020F0502020204030204"/>
          </a:endParaRPr>
        </a:p>
      </cx:txPr>
    </cx:legend>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microsoft.com/office/2014/relationships/chartEx" Target="../charts/chartEx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8" Type="http://schemas.openxmlformats.org/officeDocument/2006/relationships/image" Target="../media/image8.png"/><Relationship Id="rId13" Type="http://schemas.microsoft.com/office/2014/relationships/chartEx" Target="../charts/chartEx2.xml"/><Relationship Id="rId3" Type="http://schemas.openxmlformats.org/officeDocument/2006/relationships/image" Target="../media/image3.svg"/><Relationship Id="rId7" Type="http://schemas.openxmlformats.org/officeDocument/2006/relationships/image" Target="../media/image7.svg"/><Relationship Id="rId12" Type="http://schemas.openxmlformats.org/officeDocument/2006/relationships/chart" Target="../charts/chart5.xml"/><Relationship Id="rId2" Type="http://schemas.openxmlformats.org/officeDocument/2006/relationships/image" Target="../media/image2.png"/><Relationship Id="rId16" Type="http://schemas.openxmlformats.org/officeDocument/2006/relationships/chart" Target="../charts/chart8.xml"/><Relationship Id="rId1" Type="http://schemas.openxmlformats.org/officeDocument/2006/relationships/image" Target="../media/image1.jpeg"/><Relationship Id="rId6" Type="http://schemas.openxmlformats.org/officeDocument/2006/relationships/image" Target="../media/image6.png"/><Relationship Id="rId11" Type="http://schemas.openxmlformats.org/officeDocument/2006/relationships/image" Target="../media/image11.svg"/><Relationship Id="rId5" Type="http://schemas.openxmlformats.org/officeDocument/2006/relationships/image" Target="../media/image5.svg"/><Relationship Id="rId15" Type="http://schemas.openxmlformats.org/officeDocument/2006/relationships/chart" Target="../charts/chart7.xml"/><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svg"/><Relationship Id="rId14"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3</xdr:col>
      <xdr:colOff>385762</xdr:colOff>
      <xdr:row>2</xdr:row>
      <xdr:rowOff>123825</xdr:rowOff>
    </xdr:from>
    <xdr:to>
      <xdr:col>10</xdr:col>
      <xdr:colOff>157162</xdr:colOff>
      <xdr:row>16</xdr:row>
      <xdr:rowOff>66675</xdr:rowOff>
    </xdr:to>
    <xdr:graphicFrame macro="">
      <xdr:nvGraphicFramePr>
        <xdr:cNvPr id="2" name="Chart 1">
          <a:extLst>
            <a:ext uri="{FF2B5EF4-FFF2-40B4-BE49-F238E27FC236}">
              <a16:creationId xmlns:a16="http://schemas.microsoft.com/office/drawing/2014/main" id="{210CA901-84DE-2D20-AD15-292BA427D79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538162</xdr:colOff>
      <xdr:row>1</xdr:row>
      <xdr:rowOff>57150</xdr:rowOff>
    </xdr:from>
    <xdr:to>
      <xdr:col>13</xdr:col>
      <xdr:colOff>309562</xdr:colOff>
      <xdr:row>15</xdr:row>
      <xdr:rowOff>0</xdr:rowOff>
    </xdr:to>
    <mc:AlternateContent xmlns:mc="http://schemas.openxmlformats.org/markup-compatibility/2006">
      <mc:Choice xmlns:cx4="http://schemas.microsoft.com/office/drawing/2016/5/10/chartex" Requires="cx4">
        <xdr:graphicFrame macro="">
          <xdr:nvGraphicFramePr>
            <xdr:cNvPr id="2" name="Chart 1">
              <a:extLst>
                <a:ext uri="{FF2B5EF4-FFF2-40B4-BE49-F238E27FC236}">
                  <a16:creationId xmlns:a16="http://schemas.microsoft.com/office/drawing/2014/main" id="{22BAC5FB-D9AC-DCDB-889D-AF63B1A0226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748337" y="257175"/>
              <a:ext cx="4572000" cy="2743200"/>
            </a:xfrm>
            <a:prstGeom prst="rect">
              <a:avLst/>
            </a:prstGeom>
            <a:solidFill>
              <a:prstClr val="white"/>
            </a:solidFill>
            <a:ln w="1">
              <a:solidFill>
                <a:prstClr val="green"/>
              </a:solidFill>
            </a:ln>
          </xdr:spPr>
          <xdr:txBody>
            <a:bodyPr vertOverflow="clip" horzOverflow="clip"/>
            <a:lstStyle/>
            <a:p>
              <a:r>
                <a:rPr lang="hu-HU"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5</xdr:col>
      <xdr:colOff>690562</xdr:colOff>
      <xdr:row>8</xdr:row>
      <xdr:rowOff>190500</xdr:rowOff>
    </xdr:from>
    <xdr:to>
      <xdr:col>11</xdr:col>
      <xdr:colOff>338137</xdr:colOff>
      <xdr:row>22</xdr:row>
      <xdr:rowOff>133350</xdr:rowOff>
    </xdr:to>
    <xdr:graphicFrame macro="">
      <xdr:nvGraphicFramePr>
        <xdr:cNvPr id="2" name="Chart 1">
          <a:extLst>
            <a:ext uri="{FF2B5EF4-FFF2-40B4-BE49-F238E27FC236}">
              <a16:creationId xmlns:a16="http://schemas.microsoft.com/office/drawing/2014/main" id="{8F287C91-106B-A520-D95E-70C6EEF472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452437</xdr:colOff>
      <xdr:row>1</xdr:row>
      <xdr:rowOff>180975</xdr:rowOff>
    </xdr:from>
    <xdr:to>
      <xdr:col>10</xdr:col>
      <xdr:colOff>223837</xdr:colOff>
      <xdr:row>15</xdr:row>
      <xdr:rowOff>123825</xdr:rowOff>
    </xdr:to>
    <xdr:graphicFrame macro="">
      <xdr:nvGraphicFramePr>
        <xdr:cNvPr id="2" name="Chart 1">
          <a:extLst>
            <a:ext uri="{FF2B5EF4-FFF2-40B4-BE49-F238E27FC236}">
              <a16:creationId xmlns:a16="http://schemas.microsoft.com/office/drawing/2014/main" id="{B2250F90-F0AD-E402-4B4A-E22555CC8A0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509587</xdr:colOff>
      <xdr:row>2</xdr:row>
      <xdr:rowOff>171450</xdr:rowOff>
    </xdr:from>
    <xdr:to>
      <xdr:col>10</xdr:col>
      <xdr:colOff>280987</xdr:colOff>
      <xdr:row>16</xdr:row>
      <xdr:rowOff>114300</xdr:rowOff>
    </xdr:to>
    <xdr:graphicFrame macro="">
      <xdr:nvGraphicFramePr>
        <xdr:cNvPr id="2" name="Chart 1">
          <a:extLst>
            <a:ext uri="{FF2B5EF4-FFF2-40B4-BE49-F238E27FC236}">
              <a16:creationId xmlns:a16="http://schemas.microsoft.com/office/drawing/2014/main" id="{F4ED558F-DA6F-CDC4-363B-5E91BEA353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28</xdr:col>
      <xdr:colOff>677333</xdr:colOff>
      <xdr:row>74</xdr:row>
      <xdr:rowOff>74083</xdr:rowOff>
    </xdr:to>
    <xdr:pic>
      <xdr:nvPicPr>
        <xdr:cNvPr id="9" name="Picture 8">
          <a:extLst>
            <a:ext uri="{FF2B5EF4-FFF2-40B4-BE49-F238E27FC236}">
              <a16:creationId xmlns:a16="http://schemas.microsoft.com/office/drawing/2014/main" id="{A8C1FCB4-B030-F05E-7FAD-57813E5FFE0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9879733" cy="14875933"/>
        </a:xfrm>
        <a:prstGeom prst="rect">
          <a:avLst/>
        </a:prstGeom>
      </xdr:spPr>
    </xdr:pic>
    <xdr:clientData/>
  </xdr:twoCellAnchor>
  <xdr:twoCellAnchor>
    <xdr:from>
      <xdr:col>7</xdr:col>
      <xdr:colOff>391584</xdr:colOff>
      <xdr:row>0</xdr:row>
      <xdr:rowOff>116418</xdr:rowOff>
    </xdr:from>
    <xdr:to>
      <xdr:col>17</xdr:col>
      <xdr:colOff>529167</xdr:colOff>
      <xdr:row>3</xdr:row>
      <xdr:rowOff>169334</xdr:rowOff>
    </xdr:to>
    <xdr:sp macro="" textlink="">
      <xdr:nvSpPr>
        <xdr:cNvPr id="4" name="TextBox 3">
          <a:extLst>
            <a:ext uri="{FF2B5EF4-FFF2-40B4-BE49-F238E27FC236}">
              <a16:creationId xmlns:a16="http://schemas.microsoft.com/office/drawing/2014/main" id="{E722E4CA-119E-D60A-B697-FAB53C819A8C}"/>
            </a:ext>
          </a:extLst>
        </xdr:cNvPr>
        <xdr:cNvSpPr txBox="1"/>
      </xdr:nvSpPr>
      <xdr:spPr>
        <a:xfrm>
          <a:off x="6582834" y="116418"/>
          <a:ext cx="7016750" cy="6561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5400">
              <a:solidFill>
                <a:schemeClr val="bg1"/>
              </a:solidFill>
            </a:rPr>
            <a:t>Performance Dashboard</a:t>
          </a:r>
          <a:endParaRPr lang="hu-HU" sz="5400">
            <a:solidFill>
              <a:schemeClr val="bg1"/>
            </a:solidFill>
          </a:endParaRPr>
        </a:p>
      </xdr:txBody>
    </xdr:sp>
    <xdr:clientData/>
  </xdr:twoCellAnchor>
  <xdr:twoCellAnchor>
    <xdr:from>
      <xdr:col>7</xdr:col>
      <xdr:colOff>381000</xdr:colOff>
      <xdr:row>4</xdr:row>
      <xdr:rowOff>95251</xdr:rowOff>
    </xdr:from>
    <xdr:to>
      <xdr:col>17</xdr:col>
      <xdr:colOff>550333</xdr:colOff>
      <xdr:row>4</xdr:row>
      <xdr:rowOff>95251</xdr:rowOff>
    </xdr:to>
    <xdr:cxnSp macro="">
      <xdr:nvCxnSpPr>
        <xdr:cNvPr id="6" name="Straight Connector 5">
          <a:extLst>
            <a:ext uri="{FF2B5EF4-FFF2-40B4-BE49-F238E27FC236}">
              <a16:creationId xmlns:a16="http://schemas.microsoft.com/office/drawing/2014/main" id="{21B89225-292E-48F7-0B74-AB2225CAFD4B}"/>
            </a:ext>
          </a:extLst>
        </xdr:cNvPr>
        <xdr:cNvCxnSpPr/>
      </xdr:nvCxnSpPr>
      <xdr:spPr>
        <a:xfrm>
          <a:off x="6572250" y="899584"/>
          <a:ext cx="7048500" cy="0"/>
        </a:xfrm>
        <a:prstGeom prst="line">
          <a:avLst/>
        </a:prstGeom>
        <a:ln/>
      </xdr:spPr>
      <xdr:style>
        <a:lnRef idx="1">
          <a:schemeClr val="accent3"/>
        </a:lnRef>
        <a:fillRef idx="0">
          <a:schemeClr val="accent3"/>
        </a:fillRef>
        <a:effectRef idx="0">
          <a:schemeClr val="accent3"/>
        </a:effectRef>
        <a:fontRef idx="minor">
          <a:schemeClr val="tx1"/>
        </a:fontRef>
      </xdr:style>
    </xdr:cxnSp>
    <xdr:clientData/>
  </xdr:twoCellAnchor>
  <xdr:twoCellAnchor>
    <xdr:from>
      <xdr:col>8</xdr:col>
      <xdr:colOff>349249</xdr:colOff>
      <xdr:row>4</xdr:row>
      <xdr:rowOff>158749</xdr:rowOff>
    </xdr:from>
    <xdr:to>
      <xdr:col>16</xdr:col>
      <xdr:colOff>539750</xdr:colOff>
      <xdr:row>7</xdr:row>
      <xdr:rowOff>95249</xdr:rowOff>
    </xdr:to>
    <xdr:sp macro="" textlink="">
      <xdr:nvSpPr>
        <xdr:cNvPr id="7" name="TextBox 6">
          <a:extLst>
            <a:ext uri="{FF2B5EF4-FFF2-40B4-BE49-F238E27FC236}">
              <a16:creationId xmlns:a16="http://schemas.microsoft.com/office/drawing/2014/main" id="{E5E0CA9A-8A68-10F9-9F3B-CD5C26611535}"/>
            </a:ext>
          </a:extLst>
        </xdr:cNvPr>
        <xdr:cNvSpPr txBox="1"/>
      </xdr:nvSpPr>
      <xdr:spPr>
        <a:xfrm>
          <a:off x="7228416" y="963082"/>
          <a:ext cx="5693834" cy="539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800">
              <a:solidFill>
                <a:schemeClr val="bg1"/>
              </a:solidFill>
            </a:rPr>
            <a:t>The Office Lab Enterprise Inc.</a:t>
          </a:r>
          <a:endParaRPr lang="hu-HU" sz="2800">
            <a:solidFill>
              <a:schemeClr val="bg1"/>
            </a:solidFill>
          </a:endParaRPr>
        </a:p>
      </xdr:txBody>
    </xdr:sp>
    <xdr:clientData/>
  </xdr:twoCellAnchor>
  <xdr:twoCellAnchor>
    <xdr:from>
      <xdr:col>2</xdr:col>
      <xdr:colOff>0</xdr:colOff>
      <xdr:row>8</xdr:row>
      <xdr:rowOff>21168</xdr:rowOff>
    </xdr:from>
    <xdr:to>
      <xdr:col>17</xdr:col>
      <xdr:colOff>645582</xdr:colOff>
      <xdr:row>22</xdr:row>
      <xdr:rowOff>116417</xdr:rowOff>
    </xdr:to>
    <xdr:sp macro="" textlink="">
      <xdr:nvSpPr>
        <xdr:cNvPr id="10" name="Rectangle 9">
          <a:extLst>
            <a:ext uri="{FF2B5EF4-FFF2-40B4-BE49-F238E27FC236}">
              <a16:creationId xmlns:a16="http://schemas.microsoft.com/office/drawing/2014/main" id="{8C375A6E-FD6D-0148-A6C6-E273C4DD5DE3}"/>
            </a:ext>
          </a:extLst>
        </xdr:cNvPr>
        <xdr:cNvSpPr/>
      </xdr:nvSpPr>
      <xdr:spPr>
        <a:xfrm>
          <a:off x="2751667" y="1629835"/>
          <a:ext cx="10964332" cy="2910415"/>
        </a:xfrm>
        <a:prstGeom prst="rect">
          <a:avLst/>
        </a:prstGeom>
        <a:solidFill>
          <a:schemeClr val="tx1">
            <a:alpha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hu-HU" sz="1100"/>
        </a:p>
      </xdr:txBody>
    </xdr:sp>
    <xdr:clientData/>
  </xdr:twoCellAnchor>
  <xdr:twoCellAnchor>
    <xdr:from>
      <xdr:col>1</xdr:col>
      <xdr:colOff>685802</xdr:colOff>
      <xdr:row>23</xdr:row>
      <xdr:rowOff>93132</xdr:rowOff>
    </xdr:from>
    <xdr:to>
      <xdr:col>7</xdr:col>
      <xdr:colOff>254000</xdr:colOff>
      <xdr:row>37</xdr:row>
      <xdr:rowOff>179917</xdr:rowOff>
    </xdr:to>
    <xdr:sp macro="" textlink="">
      <xdr:nvSpPr>
        <xdr:cNvPr id="12" name="Rectangle 11">
          <a:extLst>
            <a:ext uri="{FF2B5EF4-FFF2-40B4-BE49-F238E27FC236}">
              <a16:creationId xmlns:a16="http://schemas.microsoft.com/office/drawing/2014/main" id="{FF007265-C0A6-7792-6ABF-2948DD1B5BA2}"/>
            </a:ext>
          </a:extLst>
        </xdr:cNvPr>
        <xdr:cNvSpPr/>
      </xdr:nvSpPr>
      <xdr:spPr>
        <a:xfrm>
          <a:off x="2749552" y="4718049"/>
          <a:ext cx="3695698" cy="2901951"/>
        </a:xfrm>
        <a:prstGeom prst="rect">
          <a:avLst/>
        </a:prstGeom>
        <a:solidFill>
          <a:schemeClr val="tx1">
            <a:alpha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hu-HU" sz="1100"/>
        </a:p>
      </xdr:txBody>
    </xdr:sp>
    <xdr:clientData/>
  </xdr:twoCellAnchor>
  <xdr:twoCellAnchor>
    <xdr:from>
      <xdr:col>7</xdr:col>
      <xdr:colOff>552453</xdr:colOff>
      <xdr:row>23</xdr:row>
      <xdr:rowOff>86782</xdr:rowOff>
    </xdr:from>
    <xdr:to>
      <xdr:col>12</xdr:col>
      <xdr:colOff>486834</xdr:colOff>
      <xdr:row>37</xdr:row>
      <xdr:rowOff>173567</xdr:rowOff>
    </xdr:to>
    <xdr:sp macro="" textlink="">
      <xdr:nvSpPr>
        <xdr:cNvPr id="15" name="Rectangle 14">
          <a:extLst>
            <a:ext uri="{FF2B5EF4-FFF2-40B4-BE49-F238E27FC236}">
              <a16:creationId xmlns:a16="http://schemas.microsoft.com/office/drawing/2014/main" id="{E9791F63-511A-8C04-4DD4-E03C3F8AE3F2}"/>
            </a:ext>
          </a:extLst>
        </xdr:cNvPr>
        <xdr:cNvSpPr/>
      </xdr:nvSpPr>
      <xdr:spPr>
        <a:xfrm>
          <a:off x="6743703" y="4711699"/>
          <a:ext cx="3373964" cy="2901951"/>
        </a:xfrm>
        <a:prstGeom prst="rect">
          <a:avLst/>
        </a:prstGeom>
        <a:solidFill>
          <a:schemeClr val="tx1">
            <a:alpha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hu-HU" sz="1100"/>
        </a:p>
      </xdr:txBody>
    </xdr:sp>
    <xdr:clientData/>
  </xdr:twoCellAnchor>
  <xdr:twoCellAnchor>
    <xdr:from>
      <xdr:col>12</xdr:col>
      <xdr:colOff>683686</xdr:colOff>
      <xdr:row>23</xdr:row>
      <xdr:rowOff>80432</xdr:rowOff>
    </xdr:from>
    <xdr:to>
      <xdr:col>17</xdr:col>
      <xdr:colOff>611716</xdr:colOff>
      <xdr:row>37</xdr:row>
      <xdr:rowOff>167217</xdr:rowOff>
    </xdr:to>
    <xdr:sp macro="" textlink="">
      <xdr:nvSpPr>
        <xdr:cNvPr id="16" name="Rectangle 15">
          <a:extLst>
            <a:ext uri="{FF2B5EF4-FFF2-40B4-BE49-F238E27FC236}">
              <a16:creationId xmlns:a16="http://schemas.microsoft.com/office/drawing/2014/main" id="{0238F366-36DE-BF8E-D89C-E30DEC331930}"/>
            </a:ext>
          </a:extLst>
        </xdr:cNvPr>
        <xdr:cNvSpPr/>
      </xdr:nvSpPr>
      <xdr:spPr>
        <a:xfrm>
          <a:off x="10314519" y="4705349"/>
          <a:ext cx="3367614" cy="2901951"/>
        </a:xfrm>
        <a:prstGeom prst="rect">
          <a:avLst/>
        </a:prstGeom>
        <a:solidFill>
          <a:schemeClr val="tx1">
            <a:alpha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hu-HU" sz="1100"/>
        </a:p>
      </xdr:txBody>
    </xdr:sp>
    <xdr:clientData/>
  </xdr:twoCellAnchor>
  <xdr:twoCellAnchor>
    <xdr:from>
      <xdr:col>18</xdr:col>
      <xdr:colOff>243420</xdr:colOff>
      <xdr:row>8</xdr:row>
      <xdr:rowOff>42332</xdr:rowOff>
    </xdr:from>
    <xdr:to>
      <xdr:col>23</xdr:col>
      <xdr:colOff>171450</xdr:colOff>
      <xdr:row>37</xdr:row>
      <xdr:rowOff>158750</xdr:rowOff>
    </xdr:to>
    <xdr:sp macro="" textlink="">
      <xdr:nvSpPr>
        <xdr:cNvPr id="17" name="Rectangle 16">
          <a:extLst>
            <a:ext uri="{FF2B5EF4-FFF2-40B4-BE49-F238E27FC236}">
              <a16:creationId xmlns:a16="http://schemas.microsoft.com/office/drawing/2014/main" id="{5C09B94F-D15F-4A4A-6D8F-B07BD54FA16D}"/>
            </a:ext>
          </a:extLst>
        </xdr:cNvPr>
        <xdr:cNvSpPr/>
      </xdr:nvSpPr>
      <xdr:spPr>
        <a:xfrm>
          <a:off x="14001753" y="1650999"/>
          <a:ext cx="3367614" cy="5947834"/>
        </a:xfrm>
        <a:prstGeom prst="rect">
          <a:avLst/>
        </a:prstGeom>
        <a:solidFill>
          <a:schemeClr val="tx1">
            <a:alpha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hu-HU" sz="1100"/>
        </a:p>
      </xdr:txBody>
    </xdr:sp>
    <xdr:clientData/>
  </xdr:twoCellAnchor>
  <xdr:twoCellAnchor>
    <xdr:from>
      <xdr:col>2</xdr:col>
      <xdr:colOff>338666</xdr:colOff>
      <xdr:row>8</xdr:row>
      <xdr:rowOff>78315</xdr:rowOff>
    </xdr:from>
    <xdr:to>
      <xdr:col>5</xdr:col>
      <xdr:colOff>31749</xdr:colOff>
      <xdr:row>11</xdr:row>
      <xdr:rowOff>14815</xdr:rowOff>
    </xdr:to>
    <xdr:sp macro="" textlink="">
      <xdr:nvSpPr>
        <xdr:cNvPr id="18" name="TextBox 17">
          <a:extLst>
            <a:ext uri="{FF2B5EF4-FFF2-40B4-BE49-F238E27FC236}">
              <a16:creationId xmlns:a16="http://schemas.microsoft.com/office/drawing/2014/main" id="{5E00D6D4-9880-13DC-AD57-0819450A5DC9}"/>
            </a:ext>
          </a:extLst>
        </xdr:cNvPr>
        <xdr:cNvSpPr txBox="1"/>
      </xdr:nvSpPr>
      <xdr:spPr>
        <a:xfrm>
          <a:off x="3090333" y="1686982"/>
          <a:ext cx="1756833" cy="539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a:solidFill>
                <a:schemeClr val="bg1"/>
              </a:solidFill>
            </a:rPr>
            <a:t>Sales</a:t>
          </a:r>
          <a:r>
            <a:rPr lang="en-US" sz="2000" baseline="0">
              <a:solidFill>
                <a:schemeClr val="bg1"/>
              </a:solidFill>
            </a:rPr>
            <a:t> Trend</a:t>
          </a:r>
          <a:endParaRPr lang="hu-HU" sz="2000">
            <a:solidFill>
              <a:schemeClr val="bg1"/>
            </a:solidFill>
          </a:endParaRPr>
        </a:p>
      </xdr:txBody>
    </xdr:sp>
    <xdr:clientData/>
  </xdr:twoCellAnchor>
  <xdr:twoCellAnchor>
    <xdr:from>
      <xdr:col>2</xdr:col>
      <xdr:colOff>582083</xdr:colOff>
      <xdr:row>24</xdr:row>
      <xdr:rowOff>19048</xdr:rowOff>
    </xdr:from>
    <xdr:to>
      <xdr:col>5</xdr:col>
      <xdr:colOff>338667</xdr:colOff>
      <xdr:row>26</xdr:row>
      <xdr:rowOff>156631</xdr:rowOff>
    </xdr:to>
    <xdr:sp macro="" textlink="">
      <xdr:nvSpPr>
        <xdr:cNvPr id="19" name="TextBox 18">
          <a:extLst>
            <a:ext uri="{FF2B5EF4-FFF2-40B4-BE49-F238E27FC236}">
              <a16:creationId xmlns:a16="http://schemas.microsoft.com/office/drawing/2014/main" id="{10EE4C03-EF28-6BDC-D5E4-A9A1AD18702A}"/>
            </a:ext>
          </a:extLst>
        </xdr:cNvPr>
        <xdr:cNvSpPr txBox="1"/>
      </xdr:nvSpPr>
      <xdr:spPr>
        <a:xfrm>
          <a:off x="3333750" y="4845048"/>
          <a:ext cx="1820334" cy="539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a:solidFill>
                <a:schemeClr val="bg1"/>
              </a:solidFill>
            </a:rPr>
            <a:t>Sales by Region</a:t>
          </a:r>
          <a:endParaRPr lang="hu-HU" sz="2000">
            <a:solidFill>
              <a:schemeClr val="bg1"/>
            </a:solidFill>
          </a:endParaRPr>
        </a:p>
      </xdr:txBody>
    </xdr:sp>
    <xdr:clientData/>
  </xdr:twoCellAnchor>
  <xdr:twoCellAnchor>
    <xdr:from>
      <xdr:col>8</xdr:col>
      <xdr:colOff>315385</xdr:colOff>
      <xdr:row>23</xdr:row>
      <xdr:rowOff>129114</xdr:rowOff>
    </xdr:from>
    <xdr:to>
      <xdr:col>11</xdr:col>
      <xdr:colOff>476250</xdr:colOff>
      <xdr:row>26</xdr:row>
      <xdr:rowOff>65614</xdr:rowOff>
    </xdr:to>
    <xdr:sp macro="" textlink="">
      <xdr:nvSpPr>
        <xdr:cNvPr id="20" name="TextBox 19">
          <a:extLst>
            <a:ext uri="{FF2B5EF4-FFF2-40B4-BE49-F238E27FC236}">
              <a16:creationId xmlns:a16="http://schemas.microsoft.com/office/drawing/2014/main" id="{57A6AA74-C627-70B2-1BE3-EA7433D82C94}"/>
            </a:ext>
          </a:extLst>
        </xdr:cNvPr>
        <xdr:cNvSpPr txBox="1"/>
      </xdr:nvSpPr>
      <xdr:spPr>
        <a:xfrm>
          <a:off x="7194552" y="4754031"/>
          <a:ext cx="2224615" cy="539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a:solidFill>
                <a:schemeClr val="bg1"/>
              </a:solidFill>
            </a:rPr>
            <a:t>Sales</a:t>
          </a:r>
          <a:r>
            <a:rPr lang="en-US" sz="2000" baseline="0">
              <a:solidFill>
                <a:schemeClr val="bg1"/>
              </a:solidFill>
            </a:rPr>
            <a:t> by Employee</a:t>
          </a:r>
          <a:endParaRPr lang="hu-HU" sz="2000">
            <a:solidFill>
              <a:schemeClr val="bg1"/>
            </a:solidFill>
          </a:endParaRPr>
        </a:p>
      </xdr:txBody>
    </xdr:sp>
    <xdr:clientData/>
  </xdr:twoCellAnchor>
  <xdr:twoCellAnchor>
    <xdr:from>
      <xdr:col>13</xdr:col>
      <xdr:colOff>319618</xdr:colOff>
      <xdr:row>23</xdr:row>
      <xdr:rowOff>69848</xdr:rowOff>
    </xdr:from>
    <xdr:to>
      <xdr:col>16</xdr:col>
      <xdr:colOff>12701</xdr:colOff>
      <xdr:row>26</xdr:row>
      <xdr:rowOff>6348</xdr:rowOff>
    </xdr:to>
    <xdr:sp macro="" textlink="">
      <xdr:nvSpPr>
        <xdr:cNvPr id="21" name="TextBox 20">
          <a:extLst>
            <a:ext uri="{FF2B5EF4-FFF2-40B4-BE49-F238E27FC236}">
              <a16:creationId xmlns:a16="http://schemas.microsoft.com/office/drawing/2014/main" id="{A9C37B20-6AA7-53DB-1EC0-84E88FFBF02F}"/>
            </a:ext>
          </a:extLst>
        </xdr:cNvPr>
        <xdr:cNvSpPr txBox="1"/>
      </xdr:nvSpPr>
      <xdr:spPr>
        <a:xfrm>
          <a:off x="10638368" y="4694765"/>
          <a:ext cx="1756833" cy="539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a:solidFill>
                <a:schemeClr val="bg1"/>
              </a:solidFill>
            </a:rPr>
            <a:t>Item Share</a:t>
          </a:r>
          <a:endParaRPr lang="hu-HU" sz="2000">
            <a:solidFill>
              <a:schemeClr val="bg1"/>
            </a:solidFill>
          </a:endParaRPr>
        </a:p>
      </xdr:txBody>
    </xdr:sp>
    <xdr:clientData/>
  </xdr:twoCellAnchor>
  <xdr:twoCellAnchor>
    <xdr:from>
      <xdr:col>19</xdr:col>
      <xdr:colOff>313271</xdr:colOff>
      <xdr:row>8</xdr:row>
      <xdr:rowOff>21162</xdr:rowOff>
    </xdr:from>
    <xdr:to>
      <xdr:col>22</xdr:col>
      <xdr:colOff>465667</xdr:colOff>
      <xdr:row>10</xdr:row>
      <xdr:rowOff>158746</xdr:rowOff>
    </xdr:to>
    <xdr:sp macro="" textlink="">
      <xdr:nvSpPr>
        <xdr:cNvPr id="22" name="TextBox 21">
          <a:extLst>
            <a:ext uri="{FF2B5EF4-FFF2-40B4-BE49-F238E27FC236}">
              <a16:creationId xmlns:a16="http://schemas.microsoft.com/office/drawing/2014/main" id="{647A7F59-9C52-3DFE-26C2-71B05D9C44C1}"/>
            </a:ext>
          </a:extLst>
        </xdr:cNvPr>
        <xdr:cNvSpPr txBox="1"/>
      </xdr:nvSpPr>
      <xdr:spPr>
        <a:xfrm>
          <a:off x="14759521" y="1629829"/>
          <a:ext cx="2216146" cy="539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a:solidFill>
                <a:schemeClr val="bg1"/>
              </a:solidFill>
            </a:rPr>
            <a:t>Customer Revenue</a:t>
          </a:r>
          <a:endParaRPr lang="hu-HU" sz="2000">
            <a:solidFill>
              <a:schemeClr val="bg1"/>
            </a:solidFill>
          </a:endParaRPr>
        </a:p>
      </xdr:txBody>
    </xdr:sp>
    <xdr:clientData/>
  </xdr:twoCellAnchor>
  <xdr:twoCellAnchor editAs="oneCell">
    <xdr:from>
      <xdr:col>2</xdr:col>
      <xdr:colOff>52918</xdr:colOff>
      <xdr:row>8</xdr:row>
      <xdr:rowOff>105834</xdr:rowOff>
    </xdr:from>
    <xdr:to>
      <xdr:col>2</xdr:col>
      <xdr:colOff>486834</xdr:colOff>
      <xdr:row>10</xdr:row>
      <xdr:rowOff>137584</xdr:rowOff>
    </xdr:to>
    <xdr:pic>
      <xdr:nvPicPr>
        <xdr:cNvPr id="24" name="Graphic 23" descr="Upward trend with solid fill">
          <a:extLst>
            <a:ext uri="{FF2B5EF4-FFF2-40B4-BE49-F238E27FC236}">
              <a16:creationId xmlns:a16="http://schemas.microsoft.com/office/drawing/2014/main" id="{80FA5A99-7544-A36E-3CA9-3AECA8754E08}"/>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2804585" y="1714501"/>
          <a:ext cx="433916" cy="433916"/>
        </a:xfrm>
        <a:prstGeom prst="rect">
          <a:avLst/>
        </a:prstGeom>
      </xdr:spPr>
    </xdr:pic>
    <xdr:clientData/>
  </xdr:twoCellAnchor>
  <xdr:twoCellAnchor editAs="oneCell">
    <xdr:from>
      <xdr:col>2</xdr:col>
      <xdr:colOff>0</xdr:colOff>
      <xdr:row>24</xdr:row>
      <xdr:rowOff>10582</xdr:rowOff>
    </xdr:from>
    <xdr:to>
      <xdr:col>2</xdr:col>
      <xdr:colOff>455083</xdr:colOff>
      <xdr:row>26</xdr:row>
      <xdr:rowOff>63498</xdr:rowOff>
    </xdr:to>
    <xdr:pic>
      <xdr:nvPicPr>
        <xdr:cNvPr id="26" name="Graphic 25" descr="Marker with solid fill">
          <a:extLst>
            <a:ext uri="{FF2B5EF4-FFF2-40B4-BE49-F238E27FC236}">
              <a16:creationId xmlns:a16="http://schemas.microsoft.com/office/drawing/2014/main" id="{2C75093D-BAD1-9246-B966-6F4C0C2619A5}"/>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2751667" y="4836582"/>
          <a:ext cx="455083" cy="455083"/>
        </a:xfrm>
        <a:prstGeom prst="rect">
          <a:avLst/>
        </a:prstGeom>
      </xdr:spPr>
    </xdr:pic>
    <xdr:clientData/>
  </xdr:twoCellAnchor>
  <xdr:twoCellAnchor editAs="oneCell">
    <xdr:from>
      <xdr:col>7</xdr:col>
      <xdr:colOff>529168</xdr:colOff>
      <xdr:row>23</xdr:row>
      <xdr:rowOff>127001</xdr:rowOff>
    </xdr:from>
    <xdr:to>
      <xdr:col>8</xdr:col>
      <xdr:colOff>243417</xdr:colOff>
      <xdr:row>25</xdr:row>
      <xdr:rowOff>127001</xdr:rowOff>
    </xdr:to>
    <xdr:pic>
      <xdr:nvPicPr>
        <xdr:cNvPr id="28" name="Graphic 27" descr="Call center with solid fill">
          <a:extLst>
            <a:ext uri="{FF2B5EF4-FFF2-40B4-BE49-F238E27FC236}">
              <a16:creationId xmlns:a16="http://schemas.microsoft.com/office/drawing/2014/main" id="{23738641-C163-FBBF-02B5-2AA3B20B7B85}"/>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6720418" y="4751918"/>
          <a:ext cx="402166" cy="402166"/>
        </a:xfrm>
        <a:prstGeom prst="rect">
          <a:avLst/>
        </a:prstGeom>
      </xdr:spPr>
    </xdr:pic>
    <xdr:clientData/>
  </xdr:twoCellAnchor>
  <xdr:twoCellAnchor editAs="oneCell">
    <xdr:from>
      <xdr:col>12</xdr:col>
      <xdr:colOff>645584</xdr:colOff>
      <xdr:row>23</xdr:row>
      <xdr:rowOff>84667</xdr:rowOff>
    </xdr:from>
    <xdr:to>
      <xdr:col>13</xdr:col>
      <xdr:colOff>412751</xdr:colOff>
      <xdr:row>25</xdr:row>
      <xdr:rowOff>137585</xdr:rowOff>
    </xdr:to>
    <xdr:pic>
      <xdr:nvPicPr>
        <xdr:cNvPr id="30" name="Graphic 29" descr="Label with solid fill">
          <a:extLst>
            <a:ext uri="{FF2B5EF4-FFF2-40B4-BE49-F238E27FC236}">
              <a16:creationId xmlns:a16="http://schemas.microsoft.com/office/drawing/2014/main" id="{790409C1-B07E-12DB-CE04-DBE64CDF4264}"/>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10276417" y="4709584"/>
          <a:ext cx="455084" cy="455084"/>
        </a:xfrm>
        <a:prstGeom prst="rect">
          <a:avLst/>
        </a:prstGeom>
      </xdr:spPr>
    </xdr:pic>
    <xdr:clientData/>
  </xdr:twoCellAnchor>
  <xdr:twoCellAnchor editAs="oneCell">
    <xdr:from>
      <xdr:col>18</xdr:col>
      <xdr:colOff>402167</xdr:colOff>
      <xdr:row>8</xdr:row>
      <xdr:rowOff>84666</xdr:rowOff>
    </xdr:from>
    <xdr:to>
      <xdr:col>19</xdr:col>
      <xdr:colOff>243417</xdr:colOff>
      <xdr:row>11</xdr:row>
      <xdr:rowOff>10583</xdr:rowOff>
    </xdr:to>
    <xdr:pic>
      <xdr:nvPicPr>
        <xdr:cNvPr id="32" name="Graphic 31" descr="Handshake with solid fill">
          <a:extLst>
            <a:ext uri="{FF2B5EF4-FFF2-40B4-BE49-F238E27FC236}">
              <a16:creationId xmlns:a16="http://schemas.microsoft.com/office/drawing/2014/main" id="{9BF49714-D35B-B56E-255F-D12F78200CC2}"/>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 uri="{96DAC541-7B7A-43D3-8B79-37D633B846F1}">
              <asvg:svgBlip xmlns:asvg="http://schemas.microsoft.com/office/drawing/2016/SVG/main" r:embed="rId11"/>
            </a:ext>
          </a:extLst>
        </a:blip>
        <a:stretch>
          <a:fillRect/>
        </a:stretch>
      </xdr:blipFill>
      <xdr:spPr>
        <a:xfrm>
          <a:off x="14160500" y="1693333"/>
          <a:ext cx="529167" cy="529167"/>
        </a:xfrm>
        <a:prstGeom prst="rect">
          <a:avLst/>
        </a:prstGeom>
      </xdr:spPr>
    </xdr:pic>
    <xdr:clientData/>
  </xdr:twoCellAnchor>
  <xdr:twoCellAnchor>
    <xdr:from>
      <xdr:col>2</xdr:col>
      <xdr:colOff>21167</xdr:colOff>
      <xdr:row>10</xdr:row>
      <xdr:rowOff>158750</xdr:rowOff>
    </xdr:from>
    <xdr:to>
      <xdr:col>17</xdr:col>
      <xdr:colOff>582083</xdr:colOff>
      <xdr:row>22</xdr:row>
      <xdr:rowOff>129118</xdr:rowOff>
    </xdr:to>
    <xdr:graphicFrame macro="">
      <xdr:nvGraphicFramePr>
        <xdr:cNvPr id="33" name="Chart 32">
          <a:extLst>
            <a:ext uri="{FF2B5EF4-FFF2-40B4-BE49-F238E27FC236}">
              <a16:creationId xmlns:a16="http://schemas.microsoft.com/office/drawing/2014/main" id="{47330EB8-40C2-49F9-9D77-05BDF6E337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xdr:col>
      <xdr:colOff>613834</xdr:colOff>
      <xdr:row>24</xdr:row>
      <xdr:rowOff>158751</xdr:rowOff>
    </xdr:from>
    <xdr:to>
      <xdr:col>7</xdr:col>
      <xdr:colOff>306918</xdr:colOff>
      <xdr:row>37</xdr:row>
      <xdr:rowOff>137584</xdr:rowOff>
    </xdr:to>
    <mc:AlternateContent xmlns:mc="http://schemas.openxmlformats.org/markup-compatibility/2006">
      <mc:Choice xmlns:cx4="http://schemas.microsoft.com/office/drawing/2016/5/10/chartex" Requires="cx4">
        <xdr:graphicFrame macro="">
          <xdr:nvGraphicFramePr>
            <xdr:cNvPr id="34" name="Chart 33">
              <a:extLst>
                <a:ext uri="{FF2B5EF4-FFF2-40B4-BE49-F238E27FC236}">
                  <a16:creationId xmlns:a16="http://schemas.microsoft.com/office/drawing/2014/main" id="{D14937CF-FDE5-4EB4-9DDD-95967E50A2C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3"/>
            </a:graphicData>
          </a:graphic>
        </xdr:graphicFrame>
      </mc:Choice>
      <mc:Fallback>
        <xdr:sp macro="" textlink="">
          <xdr:nvSpPr>
            <xdr:cNvPr id="0" name=""/>
            <xdr:cNvSpPr>
              <a:spLocks noTextEdit="1"/>
            </xdr:cNvSpPr>
          </xdr:nvSpPr>
          <xdr:spPr>
            <a:xfrm>
              <a:off x="2677584" y="4984751"/>
              <a:ext cx="3820584" cy="2592916"/>
            </a:xfrm>
            <a:prstGeom prst="rect">
              <a:avLst/>
            </a:prstGeom>
            <a:solidFill>
              <a:prstClr val="white"/>
            </a:solidFill>
            <a:ln w="1">
              <a:solidFill>
                <a:prstClr val="green"/>
              </a:solidFill>
            </a:ln>
          </xdr:spPr>
          <xdr:txBody>
            <a:bodyPr vertOverflow="clip" horzOverflow="clip"/>
            <a:lstStyle/>
            <a:p>
              <a:r>
                <a:rPr lang="hu-HU"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7</xdr:col>
      <xdr:colOff>552453</xdr:colOff>
      <xdr:row>26</xdr:row>
      <xdr:rowOff>0</xdr:rowOff>
    </xdr:from>
    <xdr:to>
      <xdr:col>12</xdr:col>
      <xdr:colOff>433917</xdr:colOff>
      <xdr:row>37</xdr:row>
      <xdr:rowOff>84666</xdr:rowOff>
    </xdr:to>
    <xdr:graphicFrame macro="">
      <xdr:nvGraphicFramePr>
        <xdr:cNvPr id="35" name="Chart 34">
          <a:extLst>
            <a:ext uri="{FF2B5EF4-FFF2-40B4-BE49-F238E27FC236}">
              <a16:creationId xmlns:a16="http://schemas.microsoft.com/office/drawing/2014/main" id="{CEBE521F-2CE8-47C4-B64D-66772136B4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13</xdr:col>
      <xdr:colOff>46569</xdr:colOff>
      <xdr:row>25</xdr:row>
      <xdr:rowOff>123825</xdr:rowOff>
    </xdr:from>
    <xdr:to>
      <xdr:col>17</xdr:col>
      <xdr:colOff>504825</xdr:colOff>
      <xdr:row>37</xdr:row>
      <xdr:rowOff>19049</xdr:rowOff>
    </xdr:to>
    <xdr:graphicFrame macro="">
      <xdr:nvGraphicFramePr>
        <xdr:cNvPr id="36" name="Chart 35">
          <a:extLst>
            <a:ext uri="{FF2B5EF4-FFF2-40B4-BE49-F238E27FC236}">
              <a16:creationId xmlns:a16="http://schemas.microsoft.com/office/drawing/2014/main" id="{9B971AE1-8EAB-4ED0-BCEB-93F6CC49FD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18</xdr:col>
      <xdr:colOff>314328</xdr:colOff>
      <xdr:row>11</xdr:row>
      <xdr:rowOff>107949</xdr:rowOff>
    </xdr:from>
    <xdr:to>
      <xdr:col>23</xdr:col>
      <xdr:colOff>66675</xdr:colOff>
      <xdr:row>37</xdr:row>
      <xdr:rowOff>47625</xdr:rowOff>
    </xdr:to>
    <xdr:graphicFrame macro="">
      <xdr:nvGraphicFramePr>
        <xdr:cNvPr id="37" name="Chart 36">
          <a:extLst>
            <a:ext uri="{FF2B5EF4-FFF2-40B4-BE49-F238E27FC236}">
              <a16:creationId xmlns:a16="http://schemas.microsoft.com/office/drawing/2014/main" id="{B44DCF32-653C-42D9-AD92-F2A68ACC9A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2</xdr:col>
      <xdr:colOff>9525</xdr:colOff>
      <xdr:row>38</xdr:row>
      <xdr:rowOff>45507</xdr:rowOff>
    </xdr:from>
    <xdr:to>
      <xdr:col>23</xdr:col>
      <xdr:colOff>133350</xdr:colOff>
      <xdr:row>45</xdr:row>
      <xdr:rowOff>66675</xdr:rowOff>
    </xdr:to>
    <xdr:sp macro="" textlink="">
      <xdr:nvSpPr>
        <xdr:cNvPr id="42" name="Rectangle 41">
          <a:extLst>
            <a:ext uri="{FF2B5EF4-FFF2-40B4-BE49-F238E27FC236}">
              <a16:creationId xmlns:a16="http://schemas.microsoft.com/office/drawing/2014/main" id="{CE8F2CA4-DD70-FEBD-6D15-126C2C6AF4E1}"/>
            </a:ext>
          </a:extLst>
        </xdr:cNvPr>
        <xdr:cNvSpPr/>
      </xdr:nvSpPr>
      <xdr:spPr>
        <a:xfrm>
          <a:off x="1381125" y="7646457"/>
          <a:ext cx="14525625" cy="1421343"/>
        </a:xfrm>
        <a:prstGeom prst="rect">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hu-HU" sz="1100"/>
        </a:p>
      </xdr:txBody>
    </xdr:sp>
    <xdr:clientData/>
  </xdr:twoCellAnchor>
  <xdr:twoCellAnchor editAs="oneCell">
    <xdr:from>
      <xdr:col>2</xdr:col>
      <xdr:colOff>76200</xdr:colOff>
      <xdr:row>38</xdr:row>
      <xdr:rowOff>114301</xdr:rowOff>
    </xdr:from>
    <xdr:to>
      <xdr:col>8</xdr:col>
      <xdr:colOff>447676</xdr:colOff>
      <xdr:row>43</xdr:row>
      <xdr:rowOff>142876</xdr:rowOff>
    </xdr:to>
    <mc:AlternateContent xmlns:mc="http://schemas.openxmlformats.org/markup-compatibility/2006">
      <mc:Choice xmlns:a14="http://schemas.microsoft.com/office/drawing/2010/main" Requires="a14">
        <xdr:graphicFrame macro="">
          <xdr:nvGraphicFramePr>
            <xdr:cNvPr id="38" name="Sales Person">
              <a:extLst>
                <a:ext uri="{FF2B5EF4-FFF2-40B4-BE49-F238E27FC236}">
                  <a16:creationId xmlns:a16="http://schemas.microsoft.com/office/drawing/2014/main" id="{325575A3-96F4-CA89-CC22-B854D2A7DDFB}"/>
                </a:ext>
              </a:extLst>
            </xdr:cNvPr>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dr:sp macro="" textlink="">
          <xdr:nvSpPr>
            <xdr:cNvPr id="0" name=""/>
            <xdr:cNvSpPr>
              <a:spLocks noTextEdit="1"/>
            </xdr:cNvSpPr>
          </xdr:nvSpPr>
          <xdr:spPr>
            <a:xfrm>
              <a:off x="1447800" y="7715251"/>
              <a:ext cx="4486276" cy="1028700"/>
            </a:xfrm>
            <a:prstGeom prst="rect">
              <a:avLst/>
            </a:prstGeom>
            <a:solidFill>
              <a:prstClr val="white"/>
            </a:solidFill>
            <a:ln w="1">
              <a:solidFill>
                <a:prstClr val="green"/>
              </a:solidFill>
            </a:ln>
          </xdr:spPr>
          <xdr:txBody>
            <a:bodyPr vertOverflow="clip" horzOverflow="clip"/>
            <a:lstStyle/>
            <a:p>
              <a:r>
                <a:rPr lang="hu-H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28572</xdr:colOff>
      <xdr:row>38</xdr:row>
      <xdr:rowOff>133351</xdr:rowOff>
    </xdr:from>
    <xdr:to>
      <xdr:col>15</xdr:col>
      <xdr:colOff>171449</xdr:colOff>
      <xdr:row>43</xdr:row>
      <xdr:rowOff>28576</xdr:rowOff>
    </xdr:to>
    <mc:AlternateContent xmlns:mc="http://schemas.openxmlformats.org/markup-compatibility/2006">
      <mc:Choice xmlns:a14="http://schemas.microsoft.com/office/drawing/2010/main" Requires="a14">
        <xdr:graphicFrame macro="">
          <xdr:nvGraphicFramePr>
            <xdr:cNvPr id="39" name="Region">
              <a:extLst>
                <a:ext uri="{FF2B5EF4-FFF2-40B4-BE49-F238E27FC236}">
                  <a16:creationId xmlns:a16="http://schemas.microsoft.com/office/drawing/2014/main" id="{D9D16EB1-05E0-3A8E-76C0-FD00C7C19F2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6200772" y="7734301"/>
              <a:ext cx="4257677" cy="895350"/>
            </a:xfrm>
            <a:prstGeom prst="rect">
              <a:avLst/>
            </a:prstGeom>
            <a:solidFill>
              <a:prstClr val="white"/>
            </a:solidFill>
            <a:ln w="1">
              <a:solidFill>
                <a:prstClr val="green"/>
              </a:solidFill>
            </a:ln>
          </xdr:spPr>
          <xdr:txBody>
            <a:bodyPr vertOverflow="clip" horzOverflow="clip"/>
            <a:lstStyle/>
            <a:p>
              <a:r>
                <a:rPr lang="hu-H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333374</xdr:colOff>
      <xdr:row>38</xdr:row>
      <xdr:rowOff>66675</xdr:rowOff>
    </xdr:from>
    <xdr:to>
      <xdr:col>18</xdr:col>
      <xdr:colOff>209549</xdr:colOff>
      <xdr:row>44</xdr:row>
      <xdr:rowOff>171450</xdr:rowOff>
    </xdr:to>
    <mc:AlternateContent xmlns:mc="http://schemas.openxmlformats.org/markup-compatibility/2006">
      <mc:Choice xmlns:a14="http://schemas.microsoft.com/office/drawing/2010/main" Requires="a14">
        <xdr:graphicFrame macro="">
          <xdr:nvGraphicFramePr>
            <xdr:cNvPr id="40" name="Item">
              <a:extLst>
                <a:ext uri="{FF2B5EF4-FFF2-40B4-BE49-F238E27FC236}">
                  <a16:creationId xmlns:a16="http://schemas.microsoft.com/office/drawing/2014/main" id="{B601FAA1-FD5B-73C9-CE4E-F56C6E9D3CEC}"/>
                </a:ext>
              </a:extLst>
            </xdr:cNvPr>
            <xdr:cNvGraphicFramePr/>
          </xdr:nvGraphicFramePr>
          <xdr:xfrm>
            <a:off x="0" y="0"/>
            <a:ext cx="0" cy="0"/>
          </xdr:xfrm>
          <a:graphic>
            <a:graphicData uri="http://schemas.microsoft.com/office/drawing/2010/slicer">
              <sle:slicer xmlns:sle="http://schemas.microsoft.com/office/drawing/2010/slicer" name="Item"/>
            </a:graphicData>
          </a:graphic>
        </xdr:graphicFrame>
      </mc:Choice>
      <mc:Fallback>
        <xdr:sp macro="" textlink="">
          <xdr:nvSpPr>
            <xdr:cNvPr id="0" name=""/>
            <xdr:cNvSpPr>
              <a:spLocks noTextEdit="1"/>
            </xdr:cNvSpPr>
          </xdr:nvSpPr>
          <xdr:spPr>
            <a:xfrm>
              <a:off x="10620374" y="7667625"/>
              <a:ext cx="1933575" cy="1304925"/>
            </a:xfrm>
            <a:prstGeom prst="rect">
              <a:avLst/>
            </a:prstGeom>
            <a:solidFill>
              <a:prstClr val="white"/>
            </a:solidFill>
            <a:ln w="1">
              <a:solidFill>
                <a:prstClr val="green"/>
              </a:solidFill>
            </a:ln>
          </xdr:spPr>
          <xdr:txBody>
            <a:bodyPr vertOverflow="clip" horzOverflow="clip"/>
            <a:lstStyle/>
            <a:p>
              <a:r>
                <a:rPr lang="hu-H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152400</xdr:colOff>
      <xdr:row>38</xdr:row>
      <xdr:rowOff>38100</xdr:rowOff>
    </xdr:from>
    <xdr:to>
      <xdr:col>22</xdr:col>
      <xdr:colOff>447675</xdr:colOff>
      <xdr:row>44</xdr:row>
      <xdr:rowOff>9525</xdr:rowOff>
    </xdr:to>
    <mc:AlternateContent xmlns:mc="http://schemas.openxmlformats.org/markup-compatibility/2006">
      <mc:Choice xmlns:a14="http://schemas.microsoft.com/office/drawing/2010/main" Requires="a14">
        <xdr:graphicFrame macro="">
          <xdr:nvGraphicFramePr>
            <xdr:cNvPr id="41" name="Years (Date)">
              <a:extLst>
                <a:ext uri="{FF2B5EF4-FFF2-40B4-BE49-F238E27FC236}">
                  <a16:creationId xmlns:a16="http://schemas.microsoft.com/office/drawing/2014/main" id="{86D9BFF9-1FE8-6250-E431-4AD2FC7639A0}"/>
                </a:ext>
              </a:extLst>
            </xdr:cNvPr>
            <xdr:cNvGraphicFramePr/>
          </xdr:nvGraphicFramePr>
          <xdr:xfrm>
            <a:off x="0" y="0"/>
            <a:ext cx="0" cy="0"/>
          </xdr:xfrm>
          <a:graphic>
            <a:graphicData uri="http://schemas.microsoft.com/office/drawing/2010/slicer">
              <sle:slicer xmlns:sle="http://schemas.microsoft.com/office/drawing/2010/slicer" name="Years (Date)"/>
            </a:graphicData>
          </a:graphic>
        </xdr:graphicFrame>
      </mc:Choice>
      <mc:Fallback>
        <xdr:sp macro="" textlink="">
          <xdr:nvSpPr>
            <xdr:cNvPr id="0" name=""/>
            <xdr:cNvSpPr>
              <a:spLocks noTextEdit="1"/>
            </xdr:cNvSpPr>
          </xdr:nvSpPr>
          <xdr:spPr>
            <a:xfrm>
              <a:off x="13182600" y="7639050"/>
              <a:ext cx="2352675" cy="1171575"/>
            </a:xfrm>
            <a:prstGeom prst="rect">
              <a:avLst/>
            </a:prstGeom>
            <a:solidFill>
              <a:prstClr val="white"/>
            </a:solidFill>
            <a:ln w="1">
              <a:solidFill>
                <a:prstClr val="green"/>
              </a:solidFill>
            </a:ln>
          </xdr:spPr>
          <xdr:txBody>
            <a:bodyPr vertOverflow="clip" horzOverflow="clip"/>
            <a:lstStyle/>
            <a:p>
              <a:r>
                <a:rPr lang="hu-H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Ákos Szekeres" refreshedDate="44848.697764583332" createdVersion="8" refreshedVersion="8" minRefreshableVersion="3" recordCount="2000" xr:uid="{4FFF8C8C-3953-46C6-A141-1A604C09F4A9}">
  <cacheSource type="worksheet">
    <worksheetSource ref="A1:J2001" sheet="Sales Data"/>
  </cacheSource>
  <cacheFields count="13">
    <cacheField name="Order ID" numFmtId="49">
      <sharedItems/>
    </cacheField>
    <cacheField name="Date" numFmtId="14">
      <sharedItems containsSemiMixedTypes="0" containsNonDate="0" containsDate="1" containsString="0" minDate="2018-01-01T00:00:00" maxDate="2019-10-17T00:00:00" count="654">
        <d v="2018-01-01T00:00:00"/>
        <d v="2018-01-02T00:00:00"/>
        <d v="2018-01-03T00:00:00"/>
        <d v="2018-01-04T00:00:00"/>
        <d v="2018-01-05T00:00:00"/>
        <d v="2018-01-06T00:00:00"/>
        <d v="2018-01-07T00:00:00"/>
        <d v="2018-01-08T00:00:00"/>
        <d v="2018-01-09T00:00:00"/>
        <d v="2018-01-10T00:00:00"/>
        <d v="2018-01-11T00:00:00"/>
        <d v="2018-01-12T00:00:00"/>
        <d v="2018-01-13T00:00:00"/>
        <d v="2018-01-14T00:00:00"/>
        <d v="2018-01-15T00:00:00"/>
        <d v="2018-01-16T00:00:00"/>
        <d v="2018-01-17T00:00:00"/>
        <d v="2018-01-18T00:00:00"/>
        <d v="2018-01-19T00:00:00"/>
        <d v="2018-01-20T00:00:00"/>
        <d v="2018-01-21T00:00:00"/>
        <d v="2018-01-22T00:00:00"/>
        <d v="2018-01-23T00:00:00"/>
        <d v="2018-01-24T00:00:00"/>
        <d v="2018-01-25T00:00:00"/>
        <d v="2018-01-26T00:00:00"/>
        <d v="2018-01-27T00:00:00"/>
        <d v="2018-01-28T00:00:00"/>
        <d v="2018-01-29T00:00:00"/>
        <d v="2018-01-30T00:00:00"/>
        <d v="2018-01-31T00:00:00"/>
        <d v="2018-02-01T00:00:00"/>
        <d v="2018-02-02T00:00:00"/>
        <d v="2018-02-03T00:00:00"/>
        <d v="2018-02-04T00:00:00"/>
        <d v="2018-02-05T00:00:00"/>
        <d v="2018-02-06T00:00:00"/>
        <d v="2018-02-07T00:00:00"/>
        <d v="2018-02-08T00:00:00"/>
        <d v="2018-02-09T00:00:00"/>
        <d v="2018-02-10T00:00:00"/>
        <d v="2018-02-11T00:00:00"/>
        <d v="2018-02-12T00:00:00"/>
        <d v="2018-02-13T00:00:00"/>
        <d v="2018-02-14T00:00:00"/>
        <d v="2018-02-15T00:00:00"/>
        <d v="2018-02-16T00:00:00"/>
        <d v="2018-02-17T00:00:00"/>
        <d v="2018-02-18T00:00:00"/>
        <d v="2018-02-19T00:00:00"/>
        <d v="2018-02-20T00:00:00"/>
        <d v="2018-02-21T00:00:00"/>
        <d v="2018-02-22T00:00:00"/>
        <d v="2018-02-23T00:00:00"/>
        <d v="2018-02-24T00:00:00"/>
        <d v="2018-02-25T00:00:00"/>
        <d v="2018-02-26T00:00:00"/>
        <d v="2018-02-27T00:00:00"/>
        <d v="2018-02-28T00:00:00"/>
        <d v="2018-03-01T00:00:00"/>
        <d v="2018-03-02T00:00:00"/>
        <d v="2018-03-03T00:00:00"/>
        <d v="2018-03-04T00:00:00"/>
        <d v="2018-03-05T00:00:00"/>
        <d v="2018-03-06T00:00:00"/>
        <d v="2018-03-07T00:00:00"/>
        <d v="2018-03-08T00:00:00"/>
        <d v="2018-03-09T00:00:00"/>
        <d v="2018-03-10T00:00:00"/>
        <d v="2018-03-11T00:00:00"/>
        <d v="2018-03-12T00:00:00"/>
        <d v="2018-03-13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5-01T00:00:00"/>
        <d v="2018-05-02T00:00:00"/>
        <d v="2018-05-03T00:00:00"/>
        <d v="2018-05-04T00:00:00"/>
        <d v="2018-05-05T00:00:00"/>
        <d v="2018-05-06T00:00:00"/>
        <d v="2018-05-07T00:00:00"/>
        <d v="2018-05-08T00:00:00"/>
        <d v="2018-05-09T00:00:00"/>
        <d v="2018-05-10T00:00:00"/>
        <d v="2018-05-11T00:00:00"/>
        <d v="2018-05-12T00:00:00"/>
        <d v="2018-05-13T00:00:00"/>
        <d v="2018-05-14T00:00:00"/>
        <d v="2018-05-15T00:00:00"/>
        <d v="2018-05-16T00:00:00"/>
        <d v="2018-05-17T00:00:00"/>
        <d v="2018-05-18T00:00:00"/>
        <d v="2018-05-19T00:00:00"/>
        <d v="2018-05-20T00:00:00"/>
        <d v="2018-05-21T00:00:00"/>
        <d v="2018-05-22T00:00:00"/>
        <d v="2018-05-23T00:00:00"/>
        <d v="2018-05-24T00:00:00"/>
        <d v="2018-05-25T00:00:00"/>
        <d v="2018-05-26T00:00:00"/>
        <d v="2018-05-27T00:00:00"/>
        <d v="2018-05-28T00:00:00"/>
        <d v="2018-05-29T00:00:00"/>
        <d v="2018-05-30T00:00:00"/>
        <d v="2018-05-31T00:00:00"/>
        <d v="2018-06-01T00:00:00"/>
        <d v="2018-06-02T00:00:00"/>
        <d v="2018-06-03T00:00:00"/>
        <d v="2018-06-04T00:00:00"/>
        <d v="2018-06-05T00:00:00"/>
        <d v="2018-06-06T00:00:00"/>
        <d v="2018-06-07T00:00:00"/>
        <d v="2018-06-08T00:00:00"/>
        <d v="2018-06-09T00:00:00"/>
        <d v="2018-06-10T00:00:00"/>
        <d v="2018-06-11T00:00:00"/>
        <d v="2018-06-12T00:00:00"/>
        <d v="2018-06-13T00:00:00"/>
        <d v="2018-06-14T00:00:00"/>
        <d v="2018-06-15T00:00:00"/>
        <d v="2018-06-16T00:00:00"/>
        <d v="2018-06-17T00:00:00"/>
        <d v="2018-06-18T00:00:00"/>
        <d v="2018-06-19T00:00:00"/>
        <d v="2018-06-20T00:00:00"/>
        <d v="2018-06-21T00:00:00"/>
        <d v="2018-06-22T00:00:00"/>
        <d v="2018-06-23T00:00:00"/>
        <d v="2018-06-24T00:00:00"/>
        <d v="2018-06-25T00:00:00"/>
        <d v="2018-06-26T00:00:00"/>
        <d v="2018-06-27T00:00:00"/>
        <d v="2018-06-28T00:00:00"/>
        <d v="2018-06-29T00:00:00"/>
        <d v="2018-06-30T00:00:00"/>
        <d v="2018-07-01T00:00:00"/>
        <d v="2018-07-02T00:00:00"/>
        <d v="2018-07-03T00:00:00"/>
        <d v="2018-07-04T00:00:00"/>
        <d v="2018-07-05T00:00:00"/>
        <d v="2018-07-06T00:00:00"/>
        <d v="2018-07-07T00:00:00"/>
        <d v="2018-07-08T00:00:00"/>
        <d v="2018-07-09T00:00:00"/>
        <d v="2018-07-10T00:00:00"/>
        <d v="2018-07-11T00:00:00"/>
        <d v="2018-07-12T00:00:00"/>
        <d v="2018-07-13T00:00:00"/>
        <d v="2018-07-14T00:00:00"/>
        <d v="2018-07-15T00:00:00"/>
        <d v="2018-07-16T00:00:00"/>
        <d v="2018-07-17T00:00:00"/>
        <d v="2018-07-18T00:00:00"/>
        <d v="2018-07-19T00:00:00"/>
        <d v="2018-07-20T00:00:00"/>
        <d v="2018-07-21T00:00:00"/>
        <d v="2018-07-22T00:00:00"/>
        <d v="2018-07-23T00:00:00"/>
        <d v="2018-07-24T00:00:00"/>
        <d v="2018-07-25T00:00:00"/>
        <d v="2018-07-26T00:00:00"/>
        <d v="2018-07-27T00:00:00"/>
        <d v="2018-07-28T00:00:00"/>
        <d v="2018-07-29T00:00:00"/>
        <d v="2018-07-30T00:00:00"/>
        <d v="2018-07-31T00:00:00"/>
        <d v="2018-08-01T00:00:00"/>
        <d v="2018-08-02T00:00:00"/>
        <d v="2018-08-03T00:00:00"/>
        <d v="2018-08-04T00:00:00"/>
        <d v="2018-08-05T00:00:00"/>
        <d v="2018-08-06T00:00:00"/>
        <d v="2018-08-07T00:00:00"/>
        <d v="2018-08-08T00:00:00"/>
        <d v="2018-08-09T00:00:00"/>
        <d v="2018-08-10T00:00:00"/>
        <d v="2018-08-11T00:00:00"/>
        <d v="2018-08-12T00:00:00"/>
        <d v="2018-08-13T00:00:00"/>
        <d v="2018-08-14T00:00:00"/>
        <d v="2018-08-15T00:00:00"/>
        <d v="2018-08-16T00:00:00"/>
        <d v="2018-08-17T00:00:00"/>
        <d v="2018-08-18T00:00:00"/>
        <d v="2018-08-19T00:00:00"/>
        <d v="2018-08-20T00:00:00"/>
        <d v="2018-08-21T00:00:00"/>
        <d v="2018-08-22T00:00:00"/>
        <d v="2018-08-23T00:00:00"/>
        <d v="2018-08-24T00:00:00"/>
        <d v="2018-08-25T00:00:00"/>
        <d v="2018-08-26T00:00:00"/>
        <d v="2018-08-27T00:00:00"/>
        <d v="2018-08-28T00:00:00"/>
        <d v="2018-08-29T00:00:00"/>
        <d v="2018-08-30T00:00:00"/>
        <d v="2018-08-31T00:00:00"/>
        <d v="2018-09-01T00:00:00"/>
        <d v="2018-09-02T00:00:00"/>
        <d v="2018-09-03T00:00:00"/>
        <d v="2018-09-04T00:00:00"/>
        <d v="2018-09-05T00:00:00"/>
        <d v="2018-09-06T00:00:00"/>
        <d v="2018-09-07T00:00:00"/>
        <d v="2018-09-08T00:00:00"/>
        <d v="2018-09-09T00:00:00"/>
        <d v="2018-09-10T00:00:00"/>
        <d v="2018-09-11T00:00:00"/>
        <d v="2018-09-12T00:00:00"/>
        <d v="2018-09-13T00:00:00"/>
        <d v="2018-09-14T00:00:00"/>
        <d v="2018-09-15T00:00:00"/>
        <d v="2018-09-16T00:00:00"/>
        <d v="2018-09-17T00:00:00"/>
        <d v="2018-09-18T00:00:00"/>
        <d v="2018-09-19T00:00:00"/>
        <d v="2018-09-20T00:00:00"/>
        <d v="2018-09-21T00:00:00"/>
        <d v="2018-09-22T00:00:00"/>
        <d v="2018-09-23T00:00:00"/>
        <d v="2018-09-24T00:00:00"/>
        <d v="2018-09-25T00:00:00"/>
        <d v="2018-09-26T00:00:00"/>
        <d v="2018-09-27T00:00:00"/>
        <d v="2018-09-28T00:00:00"/>
        <d v="2018-09-29T00:00:00"/>
        <d v="2018-09-30T00:00:00"/>
        <d v="2018-10-01T00:00:00"/>
        <d v="2018-10-02T00:00:00"/>
        <d v="2018-10-03T00:00:00"/>
        <d v="2018-10-04T00:00:00"/>
        <d v="2018-10-05T00:00:00"/>
        <d v="2018-10-06T00:00:00"/>
        <d v="2018-10-07T00:00:00"/>
        <d v="2018-10-08T00:00:00"/>
        <d v="2018-10-09T00:00:00"/>
        <d v="2018-10-10T00:00:00"/>
        <d v="2018-10-11T00:00:00"/>
        <d v="2018-10-12T00:00:00"/>
        <d v="2018-10-13T00:00:00"/>
        <d v="2018-10-14T00:00:00"/>
        <d v="2018-10-15T00:00:00"/>
        <d v="2018-10-16T00:00:00"/>
        <d v="2018-10-17T00:00:00"/>
        <d v="2018-10-18T00:00:00"/>
        <d v="2018-10-19T00:00:00"/>
        <d v="2018-10-20T00:00:00"/>
        <d v="2018-10-21T00:00:00"/>
        <d v="2018-10-22T00:00:00"/>
        <d v="2018-10-23T00:00:00"/>
        <d v="2018-10-24T00:00:00"/>
        <d v="2018-10-25T00:00:00"/>
        <d v="2018-10-26T00:00:00"/>
        <d v="2018-10-27T00:00:00"/>
        <d v="2018-10-28T00:00:00"/>
        <d v="2018-10-29T00:00:00"/>
        <d v="2018-10-30T00:00:00"/>
        <d v="2018-10-31T00:00:00"/>
        <d v="2018-11-01T00:00:00"/>
        <d v="2018-11-02T00:00:00"/>
        <d v="2018-11-03T00:00:00"/>
        <d v="2018-11-04T00:00:00"/>
        <d v="2018-11-05T00:00:00"/>
        <d v="2018-11-06T00:00:00"/>
        <d v="2018-11-07T00:00:00"/>
        <d v="2018-11-08T00:00:00"/>
        <d v="2018-11-09T00:00:00"/>
        <d v="2018-11-10T00:00:00"/>
        <d v="2018-11-11T00:00:00"/>
        <d v="2018-11-12T00:00:00"/>
        <d v="2018-11-13T00:00:00"/>
        <d v="2018-11-14T00:00:00"/>
        <d v="2018-11-15T00:00:00"/>
        <d v="2018-11-16T00:00:00"/>
        <d v="2018-11-17T00:00:00"/>
        <d v="2018-11-18T00:00:00"/>
        <d v="2018-11-19T00:00:00"/>
        <d v="2018-11-20T00:00:00"/>
        <d v="2018-11-21T00:00:00"/>
        <d v="2018-11-22T00:00:00"/>
        <d v="2018-11-23T00:00:00"/>
        <d v="2018-11-24T00:00:00"/>
        <d v="2018-11-25T00:00:00"/>
        <d v="2018-11-26T00:00:00"/>
        <d v="2018-11-27T00:00:00"/>
        <d v="2018-11-28T00:00:00"/>
        <d v="2018-11-29T00:00:00"/>
        <d v="2018-11-30T00:00:00"/>
        <d v="2018-12-01T00:00:00"/>
        <d v="2018-12-02T00:00:00"/>
        <d v="2018-12-03T00:00:00"/>
        <d v="2018-12-04T00:00:00"/>
        <d v="2018-12-05T00:00:00"/>
        <d v="2018-12-06T00:00:00"/>
        <d v="2018-12-07T00:00:00"/>
        <d v="2018-12-08T00:00:00"/>
        <d v="2018-12-09T00:00:00"/>
        <d v="2018-12-10T00:00:00"/>
        <d v="2018-12-11T00:00:00"/>
        <d v="2018-12-12T00:00:00"/>
        <d v="2018-12-13T00:00:00"/>
        <d v="2018-12-14T00:00:00"/>
        <d v="2018-12-15T00:00:00"/>
        <d v="2018-12-16T00:00:00"/>
        <d v="2018-12-17T00:00:00"/>
        <d v="2018-12-18T00:00:00"/>
        <d v="2018-12-19T00:00:00"/>
        <d v="2018-12-20T00:00:00"/>
        <d v="2018-12-21T00:00:00"/>
        <d v="2018-12-22T00:00:00"/>
        <d v="2018-12-23T00:00:00"/>
        <d v="2018-12-24T00:00:00"/>
        <d v="2018-12-25T00:00:00"/>
        <d v="2018-12-26T00:00:00"/>
        <d v="2018-12-27T00:00:00"/>
        <d v="2018-12-28T00:00:00"/>
        <d v="2018-12-29T00:00:00"/>
        <d v="2018-12-30T00:00:00"/>
        <d v="2018-12-31T00:00:00"/>
        <d v="2019-01-01T00:00:00"/>
        <d v="2019-01-02T00:00:00"/>
        <d v="2019-01-03T00:00:00"/>
        <d v="2019-01-04T00:00:00"/>
        <d v="2019-01-05T00:00:00"/>
        <d v="2019-01-06T00:00:00"/>
        <d v="2019-01-07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19T00:00:00"/>
        <d v="2019-04-20T00:00:00"/>
        <d v="2019-04-21T00:00:00"/>
        <d v="2019-04-22T00:00:00"/>
        <d v="2019-04-23T00:00:00"/>
        <d v="2019-04-24T00:00:00"/>
        <d v="2019-04-25T00:00:00"/>
        <d v="2019-04-26T00:00:00"/>
        <d v="2019-04-27T00:00:00"/>
        <d v="2019-04-28T00:00:00"/>
        <d v="2019-04-29T00:00:00"/>
        <d v="2019-04-30T00:00:00"/>
        <d v="2019-05-01T00:00:00"/>
        <d v="2019-05-02T00:00:00"/>
        <d v="2019-05-03T00:00:00"/>
        <d v="2019-05-04T00:00:00"/>
        <d v="2019-05-05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8T00:00:00"/>
        <d v="2019-05-29T00:00:00"/>
        <d v="2019-05-30T00:00:00"/>
        <d v="2019-05-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09-01T00:00:00"/>
        <d v="2019-09-02T00:00:00"/>
        <d v="2019-09-03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sharedItems>
      <fieldGroup par="12"/>
    </cacheField>
    <cacheField name="Customer ID" numFmtId="0">
      <sharedItems containsSemiMixedTypes="0" containsString="0" containsNumber="1" containsInteger="1" minValue="1" maxValue="20"/>
    </cacheField>
    <cacheField name="Customer Name" numFmtId="0">
      <sharedItems count="20">
        <s v="Company K"/>
        <s v="Company A"/>
        <s v="Company I"/>
        <s v="Company R"/>
        <s v="Company P"/>
        <s v="Company M"/>
        <s v="Company Q"/>
        <s v="Company N"/>
        <s v="Company T"/>
        <s v="Company C"/>
        <s v="Company H"/>
        <s v="Company F"/>
        <s v="Company D"/>
        <s v="Company S"/>
        <s v="Company J"/>
        <s v="Company E"/>
        <s v="Company L"/>
        <s v="Company G"/>
        <s v="Company B"/>
        <s v="Company O"/>
      </sharedItems>
    </cacheField>
    <cacheField name="Sales Person" numFmtId="0">
      <sharedItems count="8">
        <s v="Michael Fox"/>
        <s v="Anna Weber"/>
        <s v="Kim Fishman"/>
        <s v="Oscar Knox"/>
        <s v="Andrew James"/>
        <s v="Laura Larsen"/>
        <s v="Anne Lee"/>
        <s v="Ben Wallace"/>
      </sharedItems>
    </cacheField>
    <cacheField name="Region" numFmtId="0">
      <sharedItems count="4">
        <s v="New Mexico"/>
        <s v="Texas"/>
        <s v="California"/>
        <s v="Arizona"/>
      </sharedItems>
    </cacheField>
    <cacheField name="Item" numFmtId="0">
      <sharedItems count="5">
        <s v="Item 2"/>
        <s v="Item 5"/>
        <s v="Item 4"/>
        <s v="Item 3"/>
        <s v="Item 1"/>
      </sharedItems>
    </cacheField>
    <cacheField name="Price" numFmtId="0">
      <sharedItems containsSemiMixedTypes="0" containsString="0" containsNumber="1" containsInteger="1" minValue="69" maxValue="399"/>
    </cacheField>
    <cacheField name="Quantity" numFmtId="0">
      <sharedItems containsSemiMixedTypes="0" containsString="0" containsNumber="1" containsInteger="1" minValue="0" maxValue="9"/>
    </cacheField>
    <cacheField name="Revenue" numFmtId="0">
      <sharedItems containsSemiMixedTypes="0" containsString="0" containsNumber="1" containsInteger="1" minValue="0" maxValue="3591"/>
    </cacheField>
    <cacheField name="Months (Date)" numFmtId="0" databaseField="0">
      <fieldGroup base="1">
        <rangePr groupBy="months" startDate="2018-01-01T00:00:00" endDate="2019-10-17T00:00:00"/>
        <groupItems count="14">
          <s v="&lt;01-01-18"/>
          <s v="Jan"/>
          <s v="Feb"/>
          <s v="Mar"/>
          <s v="Apr"/>
          <s v="May"/>
          <s v="Jun"/>
          <s v="Jul"/>
          <s v="Aug"/>
          <s v="Sep"/>
          <s v="Oct"/>
          <s v="Nov"/>
          <s v="Dec"/>
          <s v="&gt;17-10-19"/>
        </groupItems>
      </fieldGroup>
    </cacheField>
    <cacheField name="Quarters (Date)" numFmtId="0" databaseField="0">
      <fieldGroup base="1">
        <rangePr groupBy="quarters" startDate="2018-01-01T00:00:00" endDate="2019-10-17T00:00:00"/>
        <groupItems count="6">
          <s v="&lt;01-01-18"/>
          <s v="Qtr1"/>
          <s v="Qtr2"/>
          <s v="Qtr3"/>
          <s v="Qtr4"/>
          <s v="&gt;17-10-19"/>
        </groupItems>
      </fieldGroup>
    </cacheField>
    <cacheField name="Years (Date)" numFmtId="0" databaseField="0">
      <fieldGroup base="1">
        <rangePr groupBy="years" startDate="2018-01-01T00:00:00" endDate="2019-10-17T00:00:00"/>
        <groupItems count="4">
          <s v="&lt;01-01-18"/>
          <s v="2018"/>
          <s v="2019"/>
          <s v="&gt;17-10-19"/>
        </groupItems>
      </fieldGroup>
    </cacheField>
  </cacheFields>
  <extLst>
    <ext xmlns:x14="http://schemas.microsoft.com/office/spreadsheetml/2009/9/main" uri="{725AE2AE-9491-48be-B2B4-4EB974FC3084}">
      <x14:pivotCacheDefinition pivotCacheId="180586869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0">
  <r>
    <s v="0001"/>
    <x v="0"/>
    <n v="11"/>
    <x v="0"/>
    <x v="0"/>
    <x v="0"/>
    <x v="0"/>
    <n v="199"/>
    <n v="3"/>
    <n v="597"/>
  </r>
  <r>
    <s v="0002"/>
    <x v="1"/>
    <n v="1"/>
    <x v="1"/>
    <x v="1"/>
    <x v="1"/>
    <x v="1"/>
    <n v="289"/>
    <n v="7"/>
    <n v="2023"/>
  </r>
  <r>
    <s v="0003"/>
    <x v="2"/>
    <n v="9"/>
    <x v="2"/>
    <x v="2"/>
    <x v="2"/>
    <x v="2"/>
    <n v="159"/>
    <n v="3"/>
    <n v="477"/>
  </r>
  <r>
    <s v="0004"/>
    <x v="2"/>
    <n v="18"/>
    <x v="3"/>
    <x v="3"/>
    <x v="3"/>
    <x v="1"/>
    <n v="289"/>
    <n v="3"/>
    <n v="867"/>
  </r>
  <r>
    <s v="0005"/>
    <x v="3"/>
    <n v="16"/>
    <x v="4"/>
    <x v="3"/>
    <x v="3"/>
    <x v="3"/>
    <n v="69"/>
    <n v="4"/>
    <n v="276"/>
  </r>
  <r>
    <s v="0006"/>
    <x v="3"/>
    <n v="13"/>
    <x v="5"/>
    <x v="0"/>
    <x v="0"/>
    <x v="0"/>
    <n v="199"/>
    <n v="2"/>
    <n v="398"/>
  </r>
  <r>
    <s v="0007"/>
    <x v="3"/>
    <n v="17"/>
    <x v="6"/>
    <x v="4"/>
    <x v="3"/>
    <x v="1"/>
    <n v="289"/>
    <n v="9"/>
    <n v="2601"/>
  </r>
  <r>
    <s v="0008"/>
    <x v="4"/>
    <n v="14"/>
    <x v="7"/>
    <x v="0"/>
    <x v="0"/>
    <x v="0"/>
    <n v="199"/>
    <n v="5"/>
    <n v="995"/>
  </r>
  <r>
    <s v="0009"/>
    <x v="4"/>
    <n v="20"/>
    <x v="8"/>
    <x v="4"/>
    <x v="3"/>
    <x v="4"/>
    <n v="399"/>
    <n v="5"/>
    <n v="1995"/>
  </r>
  <r>
    <s v="0010"/>
    <x v="4"/>
    <n v="3"/>
    <x v="9"/>
    <x v="1"/>
    <x v="1"/>
    <x v="0"/>
    <n v="199"/>
    <n v="0"/>
    <n v="0"/>
  </r>
  <r>
    <s v="0011"/>
    <x v="4"/>
    <n v="8"/>
    <x v="10"/>
    <x v="5"/>
    <x v="2"/>
    <x v="1"/>
    <n v="289"/>
    <n v="9"/>
    <n v="2601"/>
  </r>
  <r>
    <s v="0012"/>
    <x v="4"/>
    <n v="6"/>
    <x v="11"/>
    <x v="5"/>
    <x v="2"/>
    <x v="4"/>
    <n v="399"/>
    <n v="6"/>
    <n v="2394"/>
  </r>
  <r>
    <s v="0013"/>
    <x v="4"/>
    <n v="9"/>
    <x v="2"/>
    <x v="2"/>
    <x v="2"/>
    <x v="0"/>
    <n v="199"/>
    <n v="6"/>
    <n v="1194"/>
  </r>
  <r>
    <s v="0014"/>
    <x v="4"/>
    <n v="4"/>
    <x v="12"/>
    <x v="1"/>
    <x v="1"/>
    <x v="4"/>
    <n v="399"/>
    <n v="4"/>
    <n v="1596"/>
  </r>
  <r>
    <s v="0015"/>
    <x v="4"/>
    <n v="6"/>
    <x v="11"/>
    <x v="2"/>
    <x v="2"/>
    <x v="0"/>
    <n v="199"/>
    <n v="2"/>
    <n v="398"/>
  </r>
  <r>
    <s v="0016"/>
    <x v="5"/>
    <n v="13"/>
    <x v="5"/>
    <x v="0"/>
    <x v="0"/>
    <x v="3"/>
    <n v="69"/>
    <n v="0"/>
    <n v="0"/>
  </r>
  <r>
    <s v="0017"/>
    <x v="6"/>
    <n v="14"/>
    <x v="7"/>
    <x v="0"/>
    <x v="0"/>
    <x v="1"/>
    <n v="289"/>
    <n v="0"/>
    <n v="0"/>
  </r>
  <r>
    <s v="0018"/>
    <x v="6"/>
    <n v="19"/>
    <x v="13"/>
    <x v="3"/>
    <x v="3"/>
    <x v="2"/>
    <n v="159"/>
    <n v="5"/>
    <n v="795"/>
  </r>
  <r>
    <s v="0019"/>
    <x v="6"/>
    <n v="10"/>
    <x v="14"/>
    <x v="5"/>
    <x v="2"/>
    <x v="3"/>
    <n v="69"/>
    <n v="2"/>
    <n v="138"/>
  </r>
  <r>
    <s v="0020"/>
    <x v="6"/>
    <n v="5"/>
    <x v="15"/>
    <x v="1"/>
    <x v="1"/>
    <x v="4"/>
    <n v="399"/>
    <n v="3"/>
    <n v="1197"/>
  </r>
  <r>
    <s v="0021"/>
    <x v="6"/>
    <n v="10"/>
    <x v="14"/>
    <x v="5"/>
    <x v="2"/>
    <x v="3"/>
    <n v="69"/>
    <n v="2"/>
    <n v="138"/>
  </r>
  <r>
    <s v="0022"/>
    <x v="6"/>
    <n v="11"/>
    <x v="0"/>
    <x v="6"/>
    <x v="0"/>
    <x v="1"/>
    <n v="289"/>
    <n v="6"/>
    <n v="1734"/>
  </r>
  <r>
    <s v="0023"/>
    <x v="6"/>
    <n v="8"/>
    <x v="10"/>
    <x v="5"/>
    <x v="2"/>
    <x v="2"/>
    <n v="159"/>
    <n v="4"/>
    <n v="636"/>
  </r>
  <r>
    <s v="0024"/>
    <x v="6"/>
    <n v="12"/>
    <x v="16"/>
    <x v="0"/>
    <x v="0"/>
    <x v="4"/>
    <n v="399"/>
    <n v="2"/>
    <n v="798"/>
  </r>
  <r>
    <s v="0025"/>
    <x v="7"/>
    <n v="3"/>
    <x v="9"/>
    <x v="7"/>
    <x v="1"/>
    <x v="4"/>
    <n v="399"/>
    <n v="0"/>
    <n v="0"/>
  </r>
  <r>
    <s v="0026"/>
    <x v="7"/>
    <n v="14"/>
    <x v="7"/>
    <x v="0"/>
    <x v="0"/>
    <x v="1"/>
    <n v="289"/>
    <n v="0"/>
    <n v="0"/>
  </r>
  <r>
    <s v="0027"/>
    <x v="7"/>
    <n v="14"/>
    <x v="7"/>
    <x v="6"/>
    <x v="0"/>
    <x v="0"/>
    <n v="199"/>
    <n v="1"/>
    <n v="199"/>
  </r>
  <r>
    <s v="0028"/>
    <x v="7"/>
    <n v="19"/>
    <x v="13"/>
    <x v="4"/>
    <x v="3"/>
    <x v="4"/>
    <n v="399"/>
    <n v="7"/>
    <n v="2793"/>
  </r>
  <r>
    <s v="0029"/>
    <x v="8"/>
    <n v="10"/>
    <x v="14"/>
    <x v="5"/>
    <x v="2"/>
    <x v="0"/>
    <n v="199"/>
    <n v="3"/>
    <n v="597"/>
  </r>
  <r>
    <s v="0030"/>
    <x v="8"/>
    <n v="12"/>
    <x v="16"/>
    <x v="6"/>
    <x v="0"/>
    <x v="1"/>
    <n v="289"/>
    <n v="0"/>
    <n v="0"/>
  </r>
  <r>
    <s v="0031"/>
    <x v="8"/>
    <n v="6"/>
    <x v="11"/>
    <x v="2"/>
    <x v="2"/>
    <x v="2"/>
    <n v="159"/>
    <n v="2"/>
    <n v="318"/>
  </r>
  <r>
    <s v="0032"/>
    <x v="8"/>
    <n v="6"/>
    <x v="11"/>
    <x v="5"/>
    <x v="2"/>
    <x v="4"/>
    <n v="399"/>
    <n v="3"/>
    <n v="1197"/>
  </r>
  <r>
    <s v="0033"/>
    <x v="9"/>
    <n v="6"/>
    <x v="11"/>
    <x v="5"/>
    <x v="2"/>
    <x v="3"/>
    <n v="69"/>
    <n v="2"/>
    <n v="138"/>
  </r>
  <r>
    <s v="0034"/>
    <x v="10"/>
    <n v="1"/>
    <x v="1"/>
    <x v="7"/>
    <x v="1"/>
    <x v="0"/>
    <n v="199"/>
    <n v="8"/>
    <n v="1592"/>
  </r>
  <r>
    <s v="0035"/>
    <x v="10"/>
    <n v="16"/>
    <x v="4"/>
    <x v="4"/>
    <x v="3"/>
    <x v="0"/>
    <n v="199"/>
    <n v="5"/>
    <n v="995"/>
  </r>
  <r>
    <s v="0036"/>
    <x v="10"/>
    <n v="13"/>
    <x v="5"/>
    <x v="6"/>
    <x v="0"/>
    <x v="1"/>
    <n v="289"/>
    <n v="1"/>
    <n v="289"/>
  </r>
  <r>
    <s v="0037"/>
    <x v="10"/>
    <n v="13"/>
    <x v="5"/>
    <x v="6"/>
    <x v="0"/>
    <x v="4"/>
    <n v="399"/>
    <n v="4"/>
    <n v="1596"/>
  </r>
  <r>
    <s v="0038"/>
    <x v="11"/>
    <n v="20"/>
    <x v="8"/>
    <x v="3"/>
    <x v="3"/>
    <x v="4"/>
    <n v="399"/>
    <n v="3"/>
    <n v="1197"/>
  </r>
  <r>
    <s v="0039"/>
    <x v="11"/>
    <n v="19"/>
    <x v="13"/>
    <x v="4"/>
    <x v="3"/>
    <x v="3"/>
    <n v="69"/>
    <n v="8"/>
    <n v="552"/>
  </r>
  <r>
    <s v="0040"/>
    <x v="11"/>
    <n v="14"/>
    <x v="7"/>
    <x v="0"/>
    <x v="0"/>
    <x v="1"/>
    <n v="289"/>
    <n v="3"/>
    <n v="867"/>
  </r>
  <r>
    <s v="0041"/>
    <x v="12"/>
    <n v="9"/>
    <x v="2"/>
    <x v="2"/>
    <x v="2"/>
    <x v="4"/>
    <n v="399"/>
    <n v="4"/>
    <n v="1596"/>
  </r>
  <r>
    <s v="0042"/>
    <x v="12"/>
    <n v="17"/>
    <x v="6"/>
    <x v="4"/>
    <x v="3"/>
    <x v="3"/>
    <n v="69"/>
    <n v="5"/>
    <n v="345"/>
  </r>
  <r>
    <s v="0043"/>
    <x v="12"/>
    <n v="13"/>
    <x v="5"/>
    <x v="6"/>
    <x v="0"/>
    <x v="2"/>
    <n v="159"/>
    <n v="8"/>
    <n v="1272"/>
  </r>
  <r>
    <s v="0044"/>
    <x v="12"/>
    <n v="7"/>
    <x v="17"/>
    <x v="5"/>
    <x v="2"/>
    <x v="4"/>
    <n v="399"/>
    <n v="5"/>
    <n v="1995"/>
  </r>
  <r>
    <s v="0045"/>
    <x v="12"/>
    <n v="12"/>
    <x v="16"/>
    <x v="6"/>
    <x v="0"/>
    <x v="1"/>
    <n v="289"/>
    <n v="4"/>
    <n v="1156"/>
  </r>
  <r>
    <s v="0046"/>
    <x v="12"/>
    <n v="14"/>
    <x v="7"/>
    <x v="0"/>
    <x v="0"/>
    <x v="2"/>
    <n v="159"/>
    <n v="7"/>
    <n v="1113"/>
  </r>
  <r>
    <s v="0047"/>
    <x v="12"/>
    <n v="17"/>
    <x v="6"/>
    <x v="3"/>
    <x v="3"/>
    <x v="1"/>
    <n v="289"/>
    <n v="0"/>
    <n v="0"/>
  </r>
  <r>
    <s v="0048"/>
    <x v="12"/>
    <n v="16"/>
    <x v="4"/>
    <x v="3"/>
    <x v="3"/>
    <x v="3"/>
    <n v="69"/>
    <n v="1"/>
    <n v="69"/>
  </r>
  <r>
    <s v="0049"/>
    <x v="12"/>
    <n v="4"/>
    <x v="12"/>
    <x v="7"/>
    <x v="1"/>
    <x v="2"/>
    <n v="159"/>
    <n v="5"/>
    <n v="795"/>
  </r>
  <r>
    <s v="0050"/>
    <x v="12"/>
    <n v="5"/>
    <x v="15"/>
    <x v="7"/>
    <x v="1"/>
    <x v="2"/>
    <n v="159"/>
    <n v="7"/>
    <n v="1113"/>
  </r>
  <r>
    <s v="0051"/>
    <x v="12"/>
    <n v="19"/>
    <x v="13"/>
    <x v="4"/>
    <x v="3"/>
    <x v="4"/>
    <n v="399"/>
    <n v="6"/>
    <n v="2394"/>
  </r>
  <r>
    <s v="0052"/>
    <x v="12"/>
    <n v="1"/>
    <x v="1"/>
    <x v="7"/>
    <x v="1"/>
    <x v="3"/>
    <n v="69"/>
    <n v="2"/>
    <n v="138"/>
  </r>
  <r>
    <s v="0053"/>
    <x v="13"/>
    <n v="17"/>
    <x v="6"/>
    <x v="4"/>
    <x v="3"/>
    <x v="3"/>
    <n v="69"/>
    <n v="7"/>
    <n v="483"/>
  </r>
  <r>
    <s v="0054"/>
    <x v="14"/>
    <n v="8"/>
    <x v="10"/>
    <x v="5"/>
    <x v="2"/>
    <x v="1"/>
    <n v="289"/>
    <n v="1"/>
    <n v="289"/>
  </r>
  <r>
    <s v="0055"/>
    <x v="14"/>
    <n v="7"/>
    <x v="17"/>
    <x v="5"/>
    <x v="2"/>
    <x v="4"/>
    <n v="399"/>
    <n v="0"/>
    <n v="0"/>
  </r>
  <r>
    <s v="0056"/>
    <x v="14"/>
    <n v="20"/>
    <x v="8"/>
    <x v="4"/>
    <x v="3"/>
    <x v="3"/>
    <n v="69"/>
    <n v="9"/>
    <n v="621"/>
  </r>
  <r>
    <s v="0057"/>
    <x v="14"/>
    <n v="8"/>
    <x v="10"/>
    <x v="5"/>
    <x v="2"/>
    <x v="0"/>
    <n v="199"/>
    <n v="5"/>
    <n v="995"/>
  </r>
  <r>
    <s v="0058"/>
    <x v="14"/>
    <n v="11"/>
    <x v="0"/>
    <x v="0"/>
    <x v="0"/>
    <x v="3"/>
    <n v="69"/>
    <n v="9"/>
    <n v="621"/>
  </r>
  <r>
    <s v="0059"/>
    <x v="14"/>
    <n v="9"/>
    <x v="2"/>
    <x v="2"/>
    <x v="2"/>
    <x v="4"/>
    <n v="399"/>
    <n v="7"/>
    <n v="2793"/>
  </r>
  <r>
    <s v="0060"/>
    <x v="14"/>
    <n v="10"/>
    <x v="14"/>
    <x v="5"/>
    <x v="2"/>
    <x v="0"/>
    <n v="199"/>
    <n v="3"/>
    <n v="597"/>
  </r>
  <r>
    <s v="0061"/>
    <x v="15"/>
    <n v="2"/>
    <x v="18"/>
    <x v="1"/>
    <x v="1"/>
    <x v="2"/>
    <n v="159"/>
    <n v="8"/>
    <n v="1272"/>
  </r>
  <r>
    <s v="0062"/>
    <x v="16"/>
    <n v="20"/>
    <x v="8"/>
    <x v="4"/>
    <x v="3"/>
    <x v="2"/>
    <n v="159"/>
    <n v="9"/>
    <n v="1431"/>
  </r>
  <r>
    <s v="0063"/>
    <x v="16"/>
    <n v="9"/>
    <x v="2"/>
    <x v="5"/>
    <x v="2"/>
    <x v="1"/>
    <n v="289"/>
    <n v="7"/>
    <n v="2023"/>
  </r>
  <r>
    <s v="0064"/>
    <x v="17"/>
    <n v="9"/>
    <x v="2"/>
    <x v="5"/>
    <x v="2"/>
    <x v="4"/>
    <n v="399"/>
    <n v="1"/>
    <n v="399"/>
  </r>
  <r>
    <s v="0065"/>
    <x v="18"/>
    <n v="9"/>
    <x v="2"/>
    <x v="5"/>
    <x v="2"/>
    <x v="0"/>
    <n v="199"/>
    <n v="6"/>
    <n v="1194"/>
  </r>
  <r>
    <s v="0066"/>
    <x v="18"/>
    <n v="10"/>
    <x v="14"/>
    <x v="5"/>
    <x v="2"/>
    <x v="1"/>
    <n v="289"/>
    <n v="3"/>
    <n v="867"/>
  </r>
  <r>
    <s v="0067"/>
    <x v="19"/>
    <n v="16"/>
    <x v="4"/>
    <x v="3"/>
    <x v="3"/>
    <x v="3"/>
    <n v="69"/>
    <n v="2"/>
    <n v="138"/>
  </r>
  <r>
    <s v="0068"/>
    <x v="19"/>
    <n v="13"/>
    <x v="5"/>
    <x v="6"/>
    <x v="0"/>
    <x v="0"/>
    <n v="199"/>
    <n v="8"/>
    <n v="1592"/>
  </r>
  <r>
    <s v="0069"/>
    <x v="20"/>
    <n v="19"/>
    <x v="13"/>
    <x v="4"/>
    <x v="3"/>
    <x v="0"/>
    <n v="199"/>
    <n v="8"/>
    <n v="1592"/>
  </r>
  <r>
    <s v="0070"/>
    <x v="20"/>
    <n v="6"/>
    <x v="11"/>
    <x v="5"/>
    <x v="2"/>
    <x v="0"/>
    <n v="199"/>
    <n v="0"/>
    <n v="0"/>
  </r>
  <r>
    <s v="0071"/>
    <x v="20"/>
    <n v="17"/>
    <x v="6"/>
    <x v="3"/>
    <x v="3"/>
    <x v="2"/>
    <n v="159"/>
    <n v="4"/>
    <n v="636"/>
  </r>
  <r>
    <s v="0072"/>
    <x v="21"/>
    <n v="15"/>
    <x v="19"/>
    <x v="6"/>
    <x v="0"/>
    <x v="4"/>
    <n v="399"/>
    <n v="4"/>
    <n v="1596"/>
  </r>
  <r>
    <s v="0073"/>
    <x v="22"/>
    <n v="15"/>
    <x v="19"/>
    <x v="6"/>
    <x v="0"/>
    <x v="2"/>
    <n v="159"/>
    <n v="1"/>
    <n v="159"/>
  </r>
  <r>
    <s v="0074"/>
    <x v="22"/>
    <n v="20"/>
    <x v="8"/>
    <x v="3"/>
    <x v="3"/>
    <x v="1"/>
    <n v="289"/>
    <n v="1"/>
    <n v="289"/>
  </r>
  <r>
    <s v="0075"/>
    <x v="22"/>
    <n v="13"/>
    <x v="5"/>
    <x v="0"/>
    <x v="0"/>
    <x v="1"/>
    <n v="289"/>
    <n v="5"/>
    <n v="1445"/>
  </r>
  <r>
    <s v="0076"/>
    <x v="23"/>
    <n v="18"/>
    <x v="3"/>
    <x v="3"/>
    <x v="3"/>
    <x v="3"/>
    <n v="69"/>
    <n v="7"/>
    <n v="483"/>
  </r>
  <r>
    <s v="0077"/>
    <x v="23"/>
    <n v="8"/>
    <x v="10"/>
    <x v="5"/>
    <x v="2"/>
    <x v="3"/>
    <n v="69"/>
    <n v="2"/>
    <n v="138"/>
  </r>
  <r>
    <s v="0078"/>
    <x v="23"/>
    <n v="5"/>
    <x v="15"/>
    <x v="7"/>
    <x v="1"/>
    <x v="1"/>
    <n v="289"/>
    <n v="1"/>
    <n v="289"/>
  </r>
  <r>
    <s v="0079"/>
    <x v="23"/>
    <n v="19"/>
    <x v="13"/>
    <x v="3"/>
    <x v="3"/>
    <x v="1"/>
    <n v="289"/>
    <n v="8"/>
    <n v="2312"/>
  </r>
  <r>
    <s v="0080"/>
    <x v="23"/>
    <n v="10"/>
    <x v="14"/>
    <x v="2"/>
    <x v="2"/>
    <x v="1"/>
    <n v="289"/>
    <n v="3"/>
    <n v="867"/>
  </r>
  <r>
    <s v="0081"/>
    <x v="23"/>
    <n v="7"/>
    <x v="17"/>
    <x v="5"/>
    <x v="2"/>
    <x v="4"/>
    <n v="399"/>
    <n v="6"/>
    <n v="2394"/>
  </r>
  <r>
    <s v="0082"/>
    <x v="23"/>
    <n v="5"/>
    <x v="15"/>
    <x v="1"/>
    <x v="1"/>
    <x v="3"/>
    <n v="69"/>
    <n v="1"/>
    <n v="69"/>
  </r>
  <r>
    <s v="0083"/>
    <x v="23"/>
    <n v="10"/>
    <x v="14"/>
    <x v="5"/>
    <x v="2"/>
    <x v="3"/>
    <n v="69"/>
    <n v="2"/>
    <n v="138"/>
  </r>
  <r>
    <s v="0084"/>
    <x v="24"/>
    <n v="18"/>
    <x v="3"/>
    <x v="4"/>
    <x v="3"/>
    <x v="4"/>
    <n v="399"/>
    <n v="1"/>
    <n v="399"/>
  </r>
  <r>
    <s v="0085"/>
    <x v="25"/>
    <n v="4"/>
    <x v="12"/>
    <x v="7"/>
    <x v="1"/>
    <x v="4"/>
    <n v="399"/>
    <n v="9"/>
    <n v="3591"/>
  </r>
  <r>
    <s v="0086"/>
    <x v="25"/>
    <n v="12"/>
    <x v="16"/>
    <x v="0"/>
    <x v="0"/>
    <x v="4"/>
    <n v="399"/>
    <n v="2"/>
    <n v="798"/>
  </r>
  <r>
    <s v="0087"/>
    <x v="26"/>
    <n v="17"/>
    <x v="6"/>
    <x v="4"/>
    <x v="3"/>
    <x v="2"/>
    <n v="159"/>
    <n v="3"/>
    <n v="477"/>
  </r>
  <r>
    <s v="0088"/>
    <x v="26"/>
    <n v="12"/>
    <x v="16"/>
    <x v="0"/>
    <x v="0"/>
    <x v="3"/>
    <n v="69"/>
    <n v="2"/>
    <n v="138"/>
  </r>
  <r>
    <s v="0089"/>
    <x v="26"/>
    <n v="8"/>
    <x v="10"/>
    <x v="2"/>
    <x v="2"/>
    <x v="0"/>
    <n v="199"/>
    <n v="5"/>
    <n v="995"/>
  </r>
  <r>
    <s v="0090"/>
    <x v="26"/>
    <n v="12"/>
    <x v="16"/>
    <x v="6"/>
    <x v="0"/>
    <x v="3"/>
    <n v="69"/>
    <n v="2"/>
    <n v="138"/>
  </r>
  <r>
    <s v="0091"/>
    <x v="26"/>
    <n v="19"/>
    <x v="13"/>
    <x v="4"/>
    <x v="3"/>
    <x v="1"/>
    <n v="289"/>
    <n v="4"/>
    <n v="1156"/>
  </r>
  <r>
    <s v="0092"/>
    <x v="27"/>
    <n v="20"/>
    <x v="8"/>
    <x v="3"/>
    <x v="3"/>
    <x v="4"/>
    <n v="399"/>
    <n v="6"/>
    <n v="2394"/>
  </r>
  <r>
    <s v="0093"/>
    <x v="28"/>
    <n v="7"/>
    <x v="17"/>
    <x v="2"/>
    <x v="2"/>
    <x v="4"/>
    <n v="399"/>
    <n v="1"/>
    <n v="399"/>
  </r>
  <r>
    <s v="0094"/>
    <x v="28"/>
    <n v="8"/>
    <x v="10"/>
    <x v="2"/>
    <x v="2"/>
    <x v="0"/>
    <n v="199"/>
    <n v="2"/>
    <n v="398"/>
  </r>
  <r>
    <s v="0095"/>
    <x v="28"/>
    <n v="7"/>
    <x v="17"/>
    <x v="5"/>
    <x v="2"/>
    <x v="3"/>
    <n v="69"/>
    <n v="8"/>
    <n v="552"/>
  </r>
  <r>
    <s v="0096"/>
    <x v="29"/>
    <n v="15"/>
    <x v="19"/>
    <x v="0"/>
    <x v="0"/>
    <x v="3"/>
    <n v="69"/>
    <n v="9"/>
    <n v="621"/>
  </r>
  <r>
    <s v="0097"/>
    <x v="29"/>
    <n v="11"/>
    <x v="0"/>
    <x v="6"/>
    <x v="0"/>
    <x v="3"/>
    <n v="69"/>
    <n v="7"/>
    <n v="483"/>
  </r>
  <r>
    <s v="0098"/>
    <x v="29"/>
    <n v="19"/>
    <x v="13"/>
    <x v="3"/>
    <x v="3"/>
    <x v="2"/>
    <n v="159"/>
    <n v="8"/>
    <n v="1272"/>
  </r>
  <r>
    <s v="0099"/>
    <x v="29"/>
    <n v="8"/>
    <x v="10"/>
    <x v="5"/>
    <x v="2"/>
    <x v="0"/>
    <n v="199"/>
    <n v="9"/>
    <n v="1791"/>
  </r>
  <r>
    <s v="0100"/>
    <x v="29"/>
    <n v="12"/>
    <x v="16"/>
    <x v="0"/>
    <x v="0"/>
    <x v="0"/>
    <n v="199"/>
    <n v="5"/>
    <n v="995"/>
  </r>
  <r>
    <s v="0101"/>
    <x v="30"/>
    <n v="18"/>
    <x v="3"/>
    <x v="3"/>
    <x v="3"/>
    <x v="3"/>
    <n v="69"/>
    <n v="4"/>
    <n v="276"/>
  </r>
  <r>
    <s v="0102"/>
    <x v="31"/>
    <n v="10"/>
    <x v="14"/>
    <x v="2"/>
    <x v="2"/>
    <x v="3"/>
    <n v="69"/>
    <n v="4"/>
    <n v="276"/>
  </r>
  <r>
    <s v="0103"/>
    <x v="31"/>
    <n v="20"/>
    <x v="8"/>
    <x v="4"/>
    <x v="3"/>
    <x v="3"/>
    <n v="69"/>
    <n v="6"/>
    <n v="414"/>
  </r>
  <r>
    <s v="0104"/>
    <x v="32"/>
    <n v="4"/>
    <x v="12"/>
    <x v="7"/>
    <x v="1"/>
    <x v="4"/>
    <n v="399"/>
    <n v="1"/>
    <n v="399"/>
  </r>
  <r>
    <s v="0105"/>
    <x v="32"/>
    <n v="11"/>
    <x v="0"/>
    <x v="0"/>
    <x v="0"/>
    <x v="2"/>
    <n v="159"/>
    <n v="0"/>
    <n v="0"/>
  </r>
  <r>
    <s v="0106"/>
    <x v="32"/>
    <n v="2"/>
    <x v="18"/>
    <x v="7"/>
    <x v="1"/>
    <x v="2"/>
    <n v="159"/>
    <n v="5"/>
    <n v="795"/>
  </r>
  <r>
    <s v="0107"/>
    <x v="32"/>
    <n v="7"/>
    <x v="17"/>
    <x v="2"/>
    <x v="2"/>
    <x v="2"/>
    <n v="159"/>
    <n v="5"/>
    <n v="795"/>
  </r>
  <r>
    <s v="0108"/>
    <x v="32"/>
    <n v="15"/>
    <x v="19"/>
    <x v="6"/>
    <x v="0"/>
    <x v="4"/>
    <n v="399"/>
    <n v="2"/>
    <n v="798"/>
  </r>
  <r>
    <s v="0109"/>
    <x v="32"/>
    <n v="20"/>
    <x v="8"/>
    <x v="3"/>
    <x v="3"/>
    <x v="2"/>
    <n v="159"/>
    <n v="7"/>
    <n v="1113"/>
  </r>
  <r>
    <s v="0110"/>
    <x v="33"/>
    <n v="16"/>
    <x v="4"/>
    <x v="3"/>
    <x v="3"/>
    <x v="0"/>
    <n v="199"/>
    <n v="6"/>
    <n v="1194"/>
  </r>
  <r>
    <s v="0111"/>
    <x v="33"/>
    <n v="19"/>
    <x v="13"/>
    <x v="4"/>
    <x v="3"/>
    <x v="4"/>
    <n v="399"/>
    <n v="6"/>
    <n v="2394"/>
  </r>
  <r>
    <s v="0112"/>
    <x v="34"/>
    <n v="1"/>
    <x v="1"/>
    <x v="1"/>
    <x v="1"/>
    <x v="4"/>
    <n v="399"/>
    <n v="2"/>
    <n v="798"/>
  </r>
  <r>
    <s v="0113"/>
    <x v="35"/>
    <n v="17"/>
    <x v="6"/>
    <x v="3"/>
    <x v="3"/>
    <x v="4"/>
    <n v="399"/>
    <n v="5"/>
    <n v="1995"/>
  </r>
  <r>
    <s v="0114"/>
    <x v="35"/>
    <n v="9"/>
    <x v="2"/>
    <x v="2"/>
    <x v="2"/>
    <x v="2"/>
    <n v="159"/>
    <n v="4"/>
    <n v="636"/>
  </r>
  <r>
    <s v="0115"/>
    <x v="35"/>
    <n v="2"/>
    <x v="18"/>
    <x v="7"/>
    <x v="1"/>
    <x v="3"/>
    <n v="69"/>
    <n v="7"/>
    <n v="483"/>
  </r>
  <r>
    <s v="0116"/>
    <x v="35"/>
    <n v="14"/>
    <x v="7"/>
    <x v="0"/>
    <x v="0"/>
    <x v="3"/>
    <n v="69"/>
    <n v="7"/>
    <n v="483"/>
  </r>
  <r>
    <s v="0117"/>
    <x v="35"/>
    <n v="14"/>
    <x v="7"/>
    <x v="0"/>
    <x v="0"/>
    <x v="4"/>
    <n v="399"/>
    <n v="7"/>
    <n v="2793"/>
  </r>
  <r>
    <s v="0118"/>
    <x v="36"/>
    <n v="5"/>
    <x v="15"/>
    <x v="1"/>
    <x v="1"/>
    <x v="1"/>
    <n v="289"/>
    <n v="2"/>
    <n v="578"/>
  </r>
  <r>
    <s v="0119"/>
    <x v="36"/>
    <n v="5"/>
    <x v="15"/>
    <x v="1"/>
    <x v="1"/>
    <x v="0"/>
    <n v="199"/>
    <n v="2"/>
    <n v="398"/>
  </r>
  <r>
    <s v="0120"/>
    <x v="36"/>
    <n v="14"/>
    <x v="7"/>
    <x v="0"/>
    <x v="0"/>
    <x v="2"/>
    <n v="159"/>
    <n v="3"/>
    <n v="477"/>
  </r>
  <r>
    <s v="0121"/>
    <x v="37"/>
    <n v="15"/>
    <x v="19"/>
    <x v="0"/>
    <x v="0"/>
    <x v="0"/>
    <n v="199"/>
    <n v="3"/>
    <n v="597"/>
  </r>
  <r>
    <s v="0122"/>
    <x v="38"/>
    <n v="8"/>
    <x v="10"/>
    <x v="5"/>
    <x v="2"/>
    <x v="3"/>
    <n v="69"/>
    <n v="6"/>
    <n v="414"/>
  </r>
  <r>
    <s v="0123"/>
    <x v="38"/>
    <n v="2"/>
    <x v="18"/>
    <x v="1"/>
    <x v="1"/>
    <x v="1"/>
    <n v="289"/>
    <n v="6"/>
    <n v="1734"/>
  </r>
  <r>
    <s v="0124"/>
    <x v="38"/>
    <n v="4"/>
    <x v="12"/>
    <x v="7"/>
    <x v="1"/>
    <x v="1"/>
    <n v="289"/>
    <n v="7"/>
    <n v="2023"/>
  </r>
  <r>
    <s v="0125"/>
    <x v="38"/>
    <n v="10"/>
    <x v="14"/>
    <x v="2"/>
    <x v="2"/>
    <x v="2"/>
    <n v="159"/>
    <n v="0"/>
    <n v="0"/>
  </r>
  <r>
    <s v="0126"/>
    <x v="38"/>
    <n v="18"/>
    <x v="3"/>
    <x v="3"/>
    <x v="3"/>
    <x v="4"/>
    <n v="399"/>
    <n v="4"/>
    <n v="1596"/>
  </r>
  <r>
    <s v="0127"/>
    <x v="38"/>
    <n v="8"/>
    <x v="10"/>
    <x v="5"/>
    <x v="2"/>
    <x v="2"/>
    <n v="159"/>
    <n v="4"/>
    <n v="636"/>
  </r>
  <r>
    <s v="0128"/>
    <x v="39"/>
    <n v="11"/>
    <x v="0"/>
    <x v="6"/>
    <x v="0"/>
    <x v="0"/>
    <n v="199"/>
    <n v="0"/>
    <n v="0"/>
  </r>
  <r>
    <s v="0129"/>
    <x v="40"/>
    <n v="6"/>
    <x v="11"/>
    <x v="2"/>
    <x v="2"/>
    <x v="0"/>
    <n v="199"/>
    <n v="8"/>
    <n v="1592"/>
  </r>
  <r>
    <s v="0130"/>
    <x v="41"/>
    <n v="16"/>
    <x v="4"/>
    <x v="3"/>
    <x v="3"/>
    <x v="0"/>
    <n v="199"/>
    <n v="0"/>
    <n v="0"/>
  </r>
  <r>
    <s v="0131"/>
    <x v="41"/>
    <n v="10"/>
    <x v="14"/>
    <x v="2"/>
    <x v="2"/>
    <x v="4"/>
    <n v="399"/>
    <n v="3"/>
    <n v="1197"/>
  </r>
  <r>
    <s v="0132"/>
    <x v="41"/>
    <n v="7"/>
    <x v="17"/>
    <x v="2"/>
    <x v="2"/>
    <x v="2"/>
    <n v="159"/>
    <n v="9"/>
    <n v="1431"/>
  </r>
  <r>
    <s v="0133"/>
    <x v="41"/>
    <n v="12"/>
    <x v="16"/>
    <x v="0"/>
    <x v="0"/>
    <x v="4"/>
    <n v="399"/>
    <n v="9"/>
    <n v="3591"/>
  </r>
  <r>
    <s v="0134"/>
    <x v="42"/>
    <n v="13"/>
    <x v="5"/>
    <x v="0"/>
    <x v="0"/>
    <x v="2"/>
    <n v="159"/>
    <n v="7"/>
    <n v="1113"/>
  </r>
  <r>
    <s v="0135"/>
    <x v="42"/>
    <n v="16"/>
    <x v="4"/>
    <x v="3"/>
    <x v="3"/>
    <x v="3"/>
    <n v="69"/>
    <n v="5"/>
    <n v="345"/>
  </r>
  <r>
    <s v="0136"/>
    <x v="43"/>
    <n v="6"/>
    <x v="11"/>
    <x v="5"/>
    <x v="2"/>
    <x v="0"/>
    <n v="199"/>
    <n v="9"/>
    <n v="1791"/>
  </r>
  <r>
    <s v="0137"/>
    <x v="43"/>
    <n v="12"/>
    <x v="16"/>
    <x v="6"/>
    <x v="0"/>
    <x v="4"/>
    <n v="399"/>
    <n v="3"/>
    <n v="1197"/>
  </r>
  <r>
    <s v="0138"/>
    <x v="43"/>
    <n v="14"/>
    <x v="7"/>
    <x v="6"/>
    <x v="0"/>
    <x v="4"/>
    <n v="399"/>
    <n v="3"/>
    <n v="1197"/>
  </r>
  <r>
    <s v="0139"/>
    <x v="43"/>
    <n v="13"/>
    <x v="5"/>
    <x v="0"/>
    <x v="0"/>
    <x v="3"/>
    <n v="69"/>
    <n v="4"/>
    <n v="276"/>
  </r>
  <r>
    <s v="0140"/>
    <x v="43"/>
    <n v="15"/>
    <x v="19"/>
    <x v="6"/>
    <x v="0"/>
    <x v="4"/>
    <n v="399"/>
    <n v="8"/>
    <n v="3192"/>
  </r>
  <r>
    <s v="0141"/>
    <x v="43"/>
    <n v="10"/>
    <x v="14"/>
    <x v="2"/>
    <x v="2"/>
    <x v="2"/>
    <n v="159"/>
    <n v="8"/>
    <n v="1272"/>
  </r>
  <r>
    <s v="0142"/>
    <x v="43"/>
    <n v="10"/>
    <x v="14"/>
    <x v="2"/>
    <x v="2"/>
    <x v="1"/>
    <n v="289"/>
    <n v="4"/>
    <n v="1156"/>
  </r>
  <r>
    <s v="0143"/>
    <x v="43"/>
    <n v="7"/>
    <x v="17"/>
    <x v="5"/>
    <x v="2"/>
    <x v="1"/>
    <n v="289"/>
    <n v="5"/>
    <n v="1445"/>
  </r>
  <r>
    <s v="0144"/>
    <x v="43"/>
    <n v="13"/>
    <x v="5"/>
    <x v="6"/>
    <x v="0"/>
    <x v="2"/>
    <n v="159"/>
    <n v="2"/>
    <n v="318"/>
  </r>
  <r>
    <s v="0145"/>
    <x v="43"/>
    <n v="6"/>
    <x v="11"/>
    <x v="2"/>
    <x v="2"/>
    <x v="0"/>
    <n v="199"/>
    <n v="6"/>
    <n v="1194"/>
  </r>
  <r>
    <s v="0146"/>
    <x v="43"/>
    <n v="8"/>
    <x v="10"/>
    <x v="5"/>
    <x v="2"/>
    <x v="0"/>
    <n v="199"/>
    <n v="2"/>
    <n v="398"/>
  </r>
  <r>
    <s v="0147"/>
    <x v="43"/>
    <n v="13"/>
    <x v="5"/>
    <x v="6"/>
    <x v="0"/>
    <x v="2"/>
    <n v="159"/>
    <n v="5"/>
    <n v="795"/>
  </r>
  <r>
    <s v="0148"/>
    <x v="43"/>
    <n v="2"/>
    <x v="18"/>
    <x v="7"/>
    <x v="1"/>
    <x v="4"/>
    <n v="399"/>
    <n v="2"/>
    <n v="798"/>
  </r>
  <r>
    <s v="0149"/>
    <x v="43"/>
    <n v="12"/>
    <x v="16"/>
    <x v="6"/>
    <x v="0"/>
    <x v="1"/>
    <n v="289"/>
    <n v="8"/>
    <n v="2312"/>
  </r>
  <r>
    <s v="0150"/>
    <x v="43"/>
    <n v="8"/>
    <x v="10"/>
    <x v="5"/>
    <x v="2"/>
    <x v="0"/>
    <n v="199"/>
    <n v="1"/>
    <n v="199"/>
  </r>
  <r>
    <s v="0151"/>
    <x v="43"/>
    <n v="20"/>
    <x v="8"/>
    <x v="3"/>
    <x v="3"/>
    <x v="0"/>
    <n v="199"/>
    <n v="8"/>
    <n v="1592"/>
  </r>
  <r>
    <s v="0152"/>
    <x v="43"/>
    <n v="12"/>
    <x v="16"/>
    <x v="0"/>
    <x v="0"/>
    <x v="2"/>
    <n v="159"/>
    <n v="6"/>
    <n v="954"/>
  </r>
  <r>
    <s v="0153"/>
    <x v="43"/>
    <n v="2"/>
    <x v="18"/>
    <x v="7"/>
    <x v="1"/>
    <x v="1"/>
    <n v="289"/>
    <n v="2"/>
    <n v="578"/>
  </r>
  <r>
    <s v="0154"/>
    <x v="44"/>
    <n v="8"/>
    <x v="10"/>
    <x v="2"/>
    <x v="2"/>
    <x v="3"/>
    <n v="69"/>
    <n v="8"/>
    <n v="552"/>
  </r>
  <r>
    <s v="0155"/>
    <x v="45"/>
    <n v="15"/>
    <x v="19"/>
    <x v="0"/>
    <x v="0"/>
    <x v="0"/>
    <n v="199"/>
    <n v="9"/>
    <n v="1791"/>
  </r>
  <r>
    <s v="0156"/>
    <x v="45"/>
    <n v="18"/>
    <x v="3"/>
    <x v="4"/>
    <x v="3"/>
    <x v="2"/>
    <n v="159"/>
    <n v="4"/>
    <n v="636"/>
  </r>
  <r>
    <s v="0157"/>
    <x v="46"/>
    <n v="13"/>
    <x v="5"/>
    <x v="0"/>
    <x v="0"/>
    <x v="1"/>
    <n v="289"/>
    <n v="3"/>
    <n v="867"/>
  </r>
  <r>
    <s v="0158"/>
    <x v="46"/>
    <n v="11"/>
    <x v="0"/>
    <x v="6"/>
    <x v="0"/>
    <x v="0"/>
    <n v="199"/>
    <n v="4"/>
    <n v="796"/>
  </r>
  <r>
    <s v="0159"/>
    <x v="46"/>
    <n v="20"/>
    <x v="8"/>
    <x v="3"/>
    <x v="3"/>
    <x v="2"/>
    <n v="159"/>
    <n v="6"/>
    <n v="954"/>
  </r>
  <r>
    <s v="0160"/>
    <x v="46"/>
    <n v="1"/>
    <x v="1"/>
    <x v="1"/>
    <x v="1"/>
    <x v="0"/>
    <n v="199"/>
    <n v="9"/>
    <n v="1791"/>
  </r>
  <r>
    <s v="0161"/>
    <x v="46"/>
    <n v="8"/>
    <x v="10"/>
    <x v="5"/>
    <x v="2"/>
    <x v="0"/>
    <n v="199"/>
    <n v="2"/>
    <n v="398"/>
  </r>
  <r>
    <s v="0162"/>
    <x v="46"/>
    <n v="15"/>
    <x v="19"/>
    <x v="6"/>
    <x v="0"/>
    <x v="3"/>
    <n v="69"/>
    <n v="5"/>
    <n v="345"/>
  </r>
  <r>
    <s v="0163"/>
    <x v="46"/>
    <n v="19"/>
    <x v="13"/>
    <x v="3"/>
    <x v="3"/>
    <x v="1"/>
    <n v="289"/>
    <n v="7"/>
    <n v="2023"/>
  </r>
  <r>
    <s v="0164"/>
    <x v="47"/>
    <n v="13"/>
    <x v="5"/>
    <x v="6"/>
    <x v="0"/>
    <x v="3"/>
    <n v="69"/>
    <n v="1"/>
    <n v="69"/>
  </r>
  <r>
    <s v="0165"/>
    <x v="47"/>
    <n v="4"/>
    <x v="12"/>
    <x v="1"/>
    <x v="1"/>
    <x v="2"/>
    <n v="159"/>
    <n v="1"/>
    <n v="159"/>
  </r>
  <r>
    <s v="0166"/>
    <x v="48"/>
    <n v="15"/>
    <x v="19"/>
    <x v="0"/>
    <x v="0"/>
    <x v="3"/>
    <n v="69"/>
    <n v="0"/>
    <n v="0"/>
  </r>
  <r>
    <s v="0167"/>
    <x v="48"/>
    <n v="12"/>
    <x v="16"/>
    <x v="6"/>
    <x v="0"/>
    <x v="3"/>
    <n v="69"/>
    <n v="1"/>
    <n v="69"/>
  </r>
  <r>
    <s v="0168"/>
    <x v="48"/>
    <n v="7"/>
    <x v="17"/>
    <x v="2"/>
    <x v="2"/>
    <x v="2"/>
    <n v="159"/>
    <n v="2"/>
    <n v="318"/>
  </r>
  <r>
    <s v="0169"/>
    <x v="48"/>
    <n v="10"/>
    <x v="14"/>
    <x v="5"/>
    <x v="2"/>
    <x v="3"/>
    <n v="69"/>
    <n v="4"/>
    <n v="276"/>
  </r>
  <r>
    <s v="0170"/>
    <x v="48"/>
    <n v="6"/>
    <x v="11"/>
    <x v="5"/>
    <x v="2"/>
    <x v="3"/>
    <n v="69"/>
    <n v="3"/>
    <n v="207"/>
  </r>
  <r>
    <s v="0171"/>
    <x v="49"/>
    <n v="8"/>
    <x v="10"/>
    <x v="5"/>
    <x v="2"/>
    <x v="4"/>
    <n v="399"/>
    <n v="6"/>
    <n v="2394"/>
  </r>
  <r>
    <s v="0172"/>
    <x v="49"/>
    <n v="11"/>
    <x v="0"/>
    <x v="0"/>
    <x v="0"/>
    <x v="3"/>
    <n v="69"/>
    <n v="5"/>
    <n v="345"/>
  </r>
  <r>
    <s v="0173"/>
    <x v="49"/>
    <n v="2"/>
    <x v="18"/>
    <x v="7"/>
    <x v="1"/>
    <x v="4"/>
    <n v="399"/>
    <n v="1"/>
    <n v="399"/>
  </r>
  <r>
    <s v="0174"/>
    <x v="49"/>
    <n v="6"/>
    <x v="11"/>
    <x v="5"/>
    <x v="2"/>
    <x v="4"/>
    <n v="399"/>
    <n v="6"/>
    <n v="2394"/>
  </r>
  <r>
    <s v="0175"/>
    <x v="50"/>
    <n v="11"/>
    <x v="0"/>
    <x v="0"/>
    <x v="0"/>
    <x v="1"/>
    <n v="289"/>
    <n v="5"/>
    <n v="1445"/>
  </r>
  <r>
    <s v="0176"/>
    <x v="51"/>
    <n v="13"/>
    <x v="5"/>
    <x v="6"/>
    <x v="0"/>
    <x v="0"/>
    <n v="199"/>
    <n v="6"/>
    <n v="1194"/>
  </r>
  <r>
    <s v="0177"/>
    <x v="51"/>
    <n v="8"/>
    <x v="10"/>
    <x v="5"/>
    <x v="2"/>
    <x v="1"/>
    <n v="289"/>
    <n v="1"/>
    <n v="289"/>
  </r>
  <r>
    <s v="0178"/>
    <x v="51"/>
    <n v="13"/>
    <x v="5"/>
    <x v="0"/>
    <x v="0"/>
    <x v="2"/>
    <n v="159"/>
    <n v="1"/>
    <n v="159"/>
  </r>
  <r>
    <s v="0179"/>
    <x v="51"/>
    <n v="1"/>
    <x v="1"/>
    <x v="1"/>
    <x v="1"/>
    <x v="1"/>
    <n v="289"/>
    <n v="2"/>
    <n v="578"/>
  </r>
  <r>
    <s v="0180"/>
    <x v="51"/>
    <n v="20"/>
    <x v="8"/>
    <x v="3"/>
    <x v="3"/>
    <x v="3"/>
    <n v="69"/>
    <n v="3"/>
    <n v="207"/>
  </r>
  <r>
    <s v="0181"/>
    <x v="51"/>
    <n v="20"/>
    <x v="8"/>
    <x v="4"/>
    <x v="3"/>
    <x v="3"/>
    <n v="69"/>
    <n v="1"/>
    <n v="69"/>
  </r>
  <r>
    <s v="0182"/>
    <x v="51"/>
    <n v="1"/>
    <x v="1"/>
    <x v="1"/>
    <x v="1"/>
    <x v="2"/>
    <n v="159"/>
    <n v="2"/>
    <n v="318"/>
  </r>
  <r>
    <s v="0183"/>
    <x v="52"/>
    <n v="10"/>
    <x v="14"/>
    <x v="2"/>
    <x v="2"/>
    <x v="0"/>
    <n v="199"/>
    <n v="2"/>
    <n v="398"/>
  </r>
  <r>
    <s v="0184"/>
    <x v="53"/>
    <n v="12"/>
    <x v="16"/>
    <x v="6"/>
    <x v="0"/>
    <x v="2"/>
    <n v="159"/>
    <n v="7"/>
    <n v="1113"/>
  </r>
  <r>
    <s v="0185"/>
    <x v="53"/>
    <n v="4"/>
    <x v="12"/>
    <x v="7"/>
    <x v="1"/>
    <x v="4"/>
    <n v="399"/>
    <n v="5"/>
    <n v="1995"/>
  </r>
  <r>
    <s v="0186"/>
    <x v="53"/>
    <n v="5"/>
    <x v="15"/>
    <x v="7"/>
    <x v="1"/>
    <x v="1"/>
    <n v="289"/>
    <n v="4"/>
    <n v="1156"/>
  </r>
  <r>
    <s v="0187"/>
    <x v="54"/>
    <n v="17"/>
    <x v="6"/>
    <x v="3"/>
    <x v="3"/>
    <x v="4"/>
    <n v="399"/>
    <n v="9"/>
    <n v="3591"/>
  </r>
  <r>
    <s v="0188"/>
    <x v="54"/>
    <n v="17"/>
    <x v="6"/>
    <x v="4"/>
    <x v="3"/>
    <x v="0"/>
    <n v="199"/>
    <n v="6"/>
    <n v="1194"/>
  </r>
  <r>
    <s v="0189"/>
    <x v="55"/>
    <n v="20"/>
    <x v="8"/>
    <x v="3"/>
    <x v="3"/>
    <x v="4"/>
    <n v="399"/>
    <n v="8"/>
    <n v="3192"/>
  </r>
  <r>
    <s v="0190"/>
    <x v="55"/>
    <n v="5"/>
    <x v="15"/>
    <x v="1"/>
    <x v="1"/>
    <x v="0"/>
    <n v="199"/>
    <n v="5"/>
    <n v="995"/>
  </r>
  <r>
    <s v="0191"/>
    <x v="55"/>
    <n v="11"/>
    <x v="0"/>
    <x v="0"/>
    <x v="0"/>
    <x v="2"/>
    <n v="159"/>
    <n v="4"/>
    <n v="636"/>
  </r>
  <r>
    <s v="0192"/>
    <x v="56"/>
    <n v="12"/>
    <x v="16"/>
    <x v="6"/>
    <x v="0"/>
    <x v="4"/>
    <n v="399"/>
    <n v="0"/>
    <n v="0"/>
  </r>
  <r>
    <s v="0193"/>
    <x v="57"/>
    <n v="9"/>
    <x v="2"/>
    <x v="5"/>
    <x v="2"/>
    <x v="2"/>
    <n v="159"/>
    <n v="1"/>
    <n v="159"/>
  </r>
  <r>
    <s v="0194"/>
    <x v="57"/>
    <n v="4"/>
    <x v="12"/>
    <x v="1"/>
    <x v="1"/>
    <x v="0"/>
    <n v="199"/>
    <n v="0"/>
    <n v="0"/>
  </r>
  <r>
    <s v="0195"/>
    <x v="57"/>
    <n v="15"/>
    <x v="19"/>
    <x v="6"/>
    <x v="0"/>
    <x v="2"/>
    <n v="159"/>
    <n v="8"/>
    <n v="1272"/>
  </r>
  <r>
    <s v="0196"/>
    <x v="58"/>
    <n v="6"/>
    <x v="11"/>
    <x v="5"/>
    <x v="2"/>
    <x v="1"/>
    <n v="289"/>
    <n v="9"/>
    <n v="2601"/>
  </r>
  <r>
    <s v="0197"/>
    <x v="59"/>
    <n v="18"/>
    <x v="3"/>
    <x v="4"/>
    <x v="3"/>
    <x v="3"/>
    <n v="69"/>
    <n v="8"/>
    <n v="552"/>
  </r>
  <r>
    <s v="0198"/>
    <x v="59"/>
    <n v="18"/>
    <x v="3"/>
    <x v="3"/>
    <x v="3"/>
    <x v="2"/>
    <n v="159"/>
    <n v="6"/>
    <n v="954"/>
  </r>
  <r>
    <s v="0199"/>
    <x v="60"/>
    <n v="17"/>
    <x v="6"/>
    <x v="4"/>
    <x v="3"/>
    <x v="2"/>
    <n v="159"/>
    <n v="4"/>
    <n v="636"/>
  </r>
  <r>
    <s v="0200"/>
    <x v="61"/>
    <n v="12"/>
    <x v="16"/>
    <x v="6"/>
    <x v="0"/>
    <x v="0"/>
    <n v="199"/>
    <n v="4"/>
    <n v="796"/>
  </r>
  <r>
    <s v="0201"/>
    <x v="62"/>
    <n v="18"/>
    <x v="3"/>
    <x v="3"/>
    <x v="3"/>
    <x v="1"/>
    <n v="289"/>
    <n v="5"/>
    <n v="1445"/>
  </r>
  <r>
    <s v="0202"/>
    <x v="63"/>
    <n v="9"/>
    <x v="2"/>
    <x v="2"/>
    <x v="2"/>
    <x v="0"/>
    <n v="199"/>
    <n v="0"/>
    <n v="0"/>
  </r>
  <r>
    <s v="0203"/>
    <x v="64"/>
    <n v="12"/>
    <x v="16"/>
    <x v="0"/>
    <x v="0"/>
    <x v="1"/>
    <n v="289"/>
    <n v="7"/>
    <n v="2023"/>
  </r>
  <r>
    <s v="0204"/>
    <x v="65"/>
    <n v="2"/>
    <x v="18"/>
    <x v="1"/>
    <x v="1"/>
    <x v="0"/>
    <n v="199"/>
    <n v="2"/>
    <n v="398"/>
  </r>
  <r>
    <s v="0205"/>
    <x v="66"/>
    <n v="19"/>
    <x v="13"/>
    <x v="4"/>
    <x v="3"/>
    <x v="0"/>
    <n v="199"/>
    <n v="5"/>
    <n v="995"/>
  </r>
  <r>
    <s v="0206"/>
    <x v="66"/>
    <n v="5"/>
    <x v="15"/>
    <x v="7"/>
    <x v="1"/>
    <x v="4"/>
    <n v="399"/>
    <n v="6"/>
    <n v="2394"/>
  </r>
  <r>
    <s v="0207"/>
    <x v="66"/>
    <n v="18"/>
    <x v="3"/>
    <x v="3"/>
    <x v="3"/>
    <x v="0"/>
    <n v="199"/>
    <n v="6"/>
    <n v="1194"/>
  </r>
  <r>
    <s v="0208"/>
    <x v="66"/>
    <n v="6"/>
    <x v="11"/>
    <x v="2"/>
    <x v="2"/>
    <x v="0"/>
    <n v="199"/>
    <n v="9"/>
    <n v="1791"/>
  </r>
  <r>
    <s v="0209"/>
    <x v="66"/>
    <n v="16"/>
    <x v="4"/>
    <x v="4"/>
    <x v="3"/>
    <x v="2"/>
    <n v="159"/>
    <n v="3"/>
    <n v="477"/>
  </r>
  <r>
    <s v="0210"/>
    <x v="66"/>
    <n v="14"/>
    <x v="7"/>
    <x v="0"/>
    <x v="0"/>
    <x v="4"/>
    <n v="399"/>
    <n v="8"/>
    <n v="3192"/>
  </r>
  <r>
    <s v="0211"/>
    <x v="66"/>
    <n v="4"/>
    <x v="12"/>
    <x v="7"/>
    <x v="1"/>
    <x v="3"/>
    <n v="69"/>
    <n v="4"/>
    <n v="276"/>
  </r>
  <r>
    <s v="0212"/>
    <x v="66"/>
    <n v="2"/>
    <x v="18"/>
    <x v="1"/>
    <x v="1"/>
    <x v="0"/>
    <n v="199"/>
    <n v="0"/>
    <n v="0"/>
  </r>
  <r>
    <s v="0213"/>
    <x v="67"/>
    <n v="1"/>
    <x v="1"/>
    <x v="7"/>
    <x v="1"/>
    <x v="2"/>
    <n v="159"/>
    <n v="2"/>
    <n v="318"/>
  </r>
  <r>
    <s v="0214"/>
    <x v="68"/>
    <n v="5"/>
    <x v="15"/>
    <x v="7"/>
    <x v="1"/>
    <x v="3"/>
    <n v="69"/>
    <n v="6"/>
    <n v="414"/>
  </r>
  <r>
    <s v="0215"/>
    <x v="69"/>
    <n v="3"/>
    <x v="9"/>
    <x v="1"/>
    <x v="1"/>
    <x v="0"/>
    <n v="199"/>
    <n v="3"/>
    <n v="597"/>
  </r>
  <r>
    <s v="0216"/>
    <x v="69"/>
    <n v="18"/>
    <x v="3"/>
    <x v="3"/>
    <x v="3"/>
    <x v="3"/>
    <n v="69"/>
    <n v="9"/>
    <n v="621"/>
  </r>
  <r>
    <s v="0217"/>
    <x v="69"/>
    <n v="12"/>
    <x v="16"/>
    <x v="6"/>
    <x v="0"/>
    <x v="1"/>
    <n v="289"/>
    <n v="4"/>
    <n v="1156"/>
  </r>
  <r>
    <s v="0218"/>
    <x v="69"/>
    <n v="8"/>
    <x v="10"/>
    <x v="5"/>
    <x v="2"/>
    <x v="2"/>
    <n v="159"/>
    <n v="2"/>
    <n v="318"/>
  </r>
  <r>
    <s v="0219"/>
    <x v="69"/>
    <n v="7"/>
    <x v="17"/>
    <x v="5"/>
    <x v="2"/>
    <x v="2"/>
    <n v="159"/>
    <n v="1"/>
    <n v="159"/>
  </r>
  <r>
    <s v="0220"/>
    <x v="69"/>
    <n v="17"/>
    <x v="6"/>
    <x v="4"/>
    <x v="3"/>
    <x v="2"/>
    <n v="159"/>
    <n v="2"/>
    <n v="318"/>
  </r>
  <r>
    <s v="0221"/>
    <x v="69"/>
    <n v="13"/>
    <x v="5"/>
    <x v="0"/>
    <x v="0"/>
    <x v="2"/>
    <n v="159"/>
    <n v="3"/>
    <n v="477"/>
  </r>
  <r>
    <s v="0222"/>
    <x v="69"/>
    <n v="4"/>
    <x v="12"/>
    <x v="1"/>
    <x v="1"/>
    <x v="0"/>
    <n v="199"/>
    <n v="8"/>
    <n v="1592"/>
  </r>
  <r>
    <s v="0223"/>
    <x v="69"/>
    <n v="10"/>
    <x v="14"/>
    <x v="5"/>
    <x v="2"/>
    <x v="2"/>
    <n v="159"/>
    <n v="8"/>
    <n v="1272"/>
  </r>
  <r>
    <s v="0224"/>
    <x v="69"/>
    <n v="9"/>
    <x v="2"/>
    <x v="2"/>
    <x v="2"/>
    <x v="4"/>
    <n v="399"/>
    <n v="6"/>
    <n v="2394"/>
  </r>
  <r>
    <s v="0225"/>
    <x v="69"/>
    <n v="2"/>
    <x v="18"/>
    <x v="1"/>
    <x v="1"/>
    <x v="4"/>
    <n v="399"/>
    <n v="9"/>
    <n v="3591"/>
  </r>
  <r>
    <s v="0226"/>
    <x v="70"/>
    <n v="14"/>
    <x v="7"/>
    <x v="0"/>
    <x v="0"/>
    <x v="4"/>
    <n v="399"/>
    <n v="1"/>
    <n v="399"/>
  </r>
  <r>
    <s v="0227"/>
    <x v="71"/>
    <n v="14"/>
    <x v="7"/>
    <x v="0"/>
    <x v="0"/>
    <x v="4"/>
    <n v="399"/>
    <n v="1"/>
    <n v="399"/>
  </r>
  <r>
    <s v="0228"/>
    <x v="72"/>
    <n v="1"/>
    <x v="1"/>
    <x v="7"/>
    <x v="1"/>
    <x v="1"/>
    <n v="289"/>
    <n v="2"/>
    <n v="578"/>
  </r>
  <r>
    <s v="0229"/>
    <x v="72"/>
    <n v="17"/>
    <x v="6"/>
    <x v="3"/>
    <x v="3"/>
    <x v="1"/>
    <n v="289"/>
    <n v="8"/>
    <n v="2312"/>
  </r>
  <r>
    <s v="0230"/>
    <x v="73"/>
    <n v="3"/>
    <x v="9"/>
    <x v="1"/>
    <x v="1"/>
    <x v="4"/>
    <n v="399"/>
    <n v="6"/>
    <n v="2394"/>
  </r>
  <r>
    <s v="0231"/>
    <x v="73"/>
    <n v="19"/>
    <x v="13"/>
    <x v="3"/>
    <x v="3"/>
    <x v="0"/>
    <n v="199"/>
    <n v="6"/>
    <n v="1194"/>
  </r>
  <r>
    <s v="0232"/>
    <x v="73"/>
    <n v="7"/>
    <x v="17"/>
    <x v="5"/>
    <x v="2"/>
    <x v="4"/>
    <n v="399"/>
    <n v="9"/>
    <n v="3591"/>
  </r>
  <r>
    <s v="0233"/>
    <x v="73"/>
    <n v="9"/>
    <x v="2"/>
    <x v="5"/>
    <x v="2"/>
    <x v="3"/>
    <n v="69"/>
    <n v="8"/>
    <n v="552"/>
  </r>
  <r>
    <s v="0234"/>
    <x v="74"/>
    <n v="15"/>
    <x v="19"/>
    <x v="6"/>
    <x v="0"/>
    <x v="0"/>
    <n v="199"/>
    <n v="2"/>
    <n v="398"/>
  </r>
  <r>
    <s v="0235"/>
    <x v="74"/>
    <n v="2"/>
    <x v="18"/>
    <x v="1"/>
    <x v="1"/>
    <x v="1"/>
    <n v="289"/>
    <n v="3"/>
    <n v="867"/>
  </r>
  <r>
    <s v="0236"/>
    <x v="74"/>
    <n v="20"/>
    <x v="8"/>
    <x v="4"/>
    <x v="3"/>
    <x v="3"/>
    <n v="69"/>
    <n v="8"/>
    <n v="552"/>
  </r>
  <r>
    <s v="0237"/>
    <x v="74"/>
    <n v="4"/>
    <x v="12"/>
    <x v="1"/>
    <x v="1"/>
    <x v="3"/>
    <n v="69"/>
    <n v="7"/>
    <n v="483"/>
  </r>
  <r>
    <s v="0238"/>
    <x v="74"/>
    <n v="7"/>
    <x v="17"/>
    <x v="2"/>
    <x v="2"/>
    <x v="0"/>
    <n v="199"/>
    <n v="3"/>
    <n v="597"/>
  </r>
  <r>
    <s v="0239"/>
    <x v="74"/>
    <n v="16"/>
    <x v="4"/>
    <x v="4"/>
    <x v="3"/>
    <x v="4"/>
    <n v="399"/>
    <n v="9"/>
    <n v="3591"/>
  </r>
  <r>
    <s v="0240"/>
    <x v="74"/>
    <n v="18"/>
    <x v="3"/>
    <x v="4"/>
    <x v="3"/>
    <x v="0"/>
    <n v="199"/>
    <n v="5"/>
    <n v="995"/>
  </r>
  <r>
    <s v="0241"/>
    <x v="74"/>
    <n v="4"/>
    <x v="12"/>
    <x v="1"/>
    <x v="1"/>
    <x v="3"/>
    <n v="69"/>
    <n v="5"/>
    <n v="345"/>
  </r>
  <r>
    <s v="0242"/>
    <x v="75"/>
    <n v="2"/>
    <x v="18"/>
    <x v="1"/>
    <x v="1"/>
    <x v="1"/>
    <n v="289"/>
    <n v="0"/>
    <n v="0"/>
  </r>
  <r>
    <s v="0243"/>
    <x v="75"/>
    <n v="20"/>
    <x v="8"/>
    <x v="3"/>
    <x v="3"/>
    <x v="0"/>
    <n v="199"/>
    <n v="4"/>
    <n v="796"/>
  </r>
  <r>
    <s v="0244"/>
    <x v="75"/>
    <n v="4"/>
    <x v="12"/>
    <x v="1"/>
    <x v="1"/>
    <x v="2"/>
    <n v="159"/>
    <n v="2"/>
    <n v="318"/>
  </r>
  <r>
    <s v="0245"/>
    <x v="76"/>
    <n v="19"/>
    <x v="13"/>
    <x v="3"/>
    <x v="3"/>
    <x v="2"/>
    <n v="159"/>
    <n v="0"/>
    <n v="0"/>
  </r>
  <r>
    <s v="0246"/>
    <x v="76"/>
    <n v="20"/>
    <x v="8"/>
    <x v="3"/>
    <x v="3"/>
    <x v="1"/>
    <n v="289"/>
    <n v="4"/>
    <n v="1156"/>
  </r>
  <r>
    <s v="0247"/>
    <x v="76"/>
    <n v="6"/>
    <x v="11"/>
    <x v="2"/>
    <x v="2"/>
    <x v="1"/>
    <n v="289"/>
    <n v="2"/>
    <n v="578"/>
  </r>
  <r>
    <s v="0248"/>
    <x v="76"/>
    <n v="18"/>
    <x v="3"/>
    <x v="4"/>
    <x v="3"/>
    <x v="3"/>
    <n v="69"/>
    <n v="5"/>
    <n v="345"/>
  </r>
  <r>
    <s v="0249"/>
    <x v="76"/>
    <n v="19"/>
    <x v="13"/>
    <x v="3"/>
    <x v="3"/>
    <x v="4"/>
    <n v="399"/>
    <n v="3"/>
    <n v="1197"/>
  </r>
  <r>
    <s v="0250"/>
    <x v="76"/>
    <n v="8"/>
    <x v="10"/>
    <x v="2"/>
    <x v="2"/>
    <x v="2"/>
    <n v="159"/>
    <n v="7"/>
    <n v="1113"/>
  </r>
  <r>
    <s v="0251"/>
    <x v="76"/>
    <n v="2"/>
    <x v="18"/>
    <x v="7"/>
    <x v="1"/>
    <x v="4"/>
    <n v="399"/>
    <n v="9"/>
    <n v="3591"/>
  </r>
  <r>
    <s v="0252"/>
    <x v="76"/>
    <n v="14"/>
    <x v="7"/>
    <x v="0"/>
    <x v="0"/>
    <x v="0"/>
    <n v="199"/>
    <n v="2"/>
    <n v="398"/>
  </r>
  <r>
    <s v="0253"/>
    <x v="76"/>
    <n v="16"/>
    <x v="4"/>
    <x v="3"/>
    <x v="3"/>
    <x v="4"/>
    <n v="399"/>
    <n v="5"/>
    <n v="1995"/>
  </r>
  <r>
    <s v="0254"/>
    <x v="77"/>
    <n v="6"/>
    <x v="11"/>
    <x v="2"/>
    <x v="2"/>
    <x v="2"/>
    <n v="159"/>
    <n v="4"/>
    <n v="636"/>
  </r>
  <r>
    <s v="0255"/>
    <x v="77"/>
    <n v="5"/>
    <x v="15"/>
    <x v="7"/>
    <x v="1"/>
    <x v="0"/>
    <n v="199"/>
    <n v="9"/>
    <n v="1791"/>
  </r>
  <r>
    <s v="0256"/>
    <x v="77"/>
    <n v="18"/>
    <x v="3"/>
    <x v="3"/>
    <x v="3"/>
    <x v="2"/>
    <n v="159"/>
    <n v="2"/>
    <n v="318"/>
  </r>
  <r>
    <s v="0257"/>
    <x v="77"/>
    <n v="2"/>
    <x v="18"/>
    <x v="1"/>
    <x v="1"/>
    <x v="3"/>
    <n v="69"/>
    <n v="8"/>
    <n v="552"/>
  </r>
  <r>
    <s v="0258"/>
    <x v="78"/>
    <n v="17"/>
    <x v="6"/>
    <x v="4"/>
    <x v="3"/>
    <x v="4"/>
    <n v="399"/>
    <n v="5"/>
    <n v="1995"/>
  </r>
  <r>
    <s v="0259"/>
    <x v="78"/>
    <n v="16"/>
    <x v="4"/>
    <x v="3"/>
    <x v="3"/>
    <x v="1"/>
    <n v="289"/>
    <n v="1"/>
    <n v="289"/>
  </r>
  <r>
    <s v="0260"/>
    <x v="78"/>
    <n v="14"/>
    <x v="7"/>
    <x v="0"/>
    <x v="0"/>
    <x v="3"/>
    <n v="69"/>
    <n v="9"/>
    <n v="621"/>
  </r>
  <r>
    <s v="0261"/>
    <x v="79"/>
    <n v="4"/>
    <x v="12"/>
    <x v="1"/>
    <x v="1"/>
    <x v="0"/>
    <n v="199"/>
    <n v="8"/>
    <n v="1592"/>
  </r>
  <r>
    <s v="0262"/>
    <x v="80"/>
    <n v="8"/>
    <x v="10"/>
    <x v="5"/>
    <x v="2"/>
    <x v="2"/>
    <n v="159"/>
    <n v="1"/>
    <n v="159"/>
  </r>
  <r>
    <s v="0263"/>
    <x v="81"/>
    <n v="7"/>
    <x v="17"/>
    <x v="5"/>
    <x v="2"/>
    <x v="2"/>
    <n v="159"/>
    <n v="5"/>
    <n v="795"/>
  </r>
  <r>
    <s v="0264"/>
    <x v="82"/>
    <n v="17"/>
    <x v="6"/>
    <x v="4"/>
    <x v="3"/>
    <x v="0"/>
    <n v="199"/>
    <n v="1"/>
    <n v="199"/>
  </r>
  <r>
    <s v="0265"/>
    <x v="82"/>
    <n v="17"/>
    <x v="6"/>
    <x v="3"/>
    <x v="3"/>
    <x v="1"/>
    <n v="289"/>
    <n v="7"/>
    <n v="2023"/>
  </r>
  <r>
    <s v="0266"/>
    <x v="83"/>
    <n v="12"/>
    <x v="16"/>
    <x v="6"/>
    <x v="0"/>
    <x v="3"/>
    <n v="69"/>
    <n v="4"/>
    <n v="276"/>
  </r>
  <r>
    <s v="0267"/>
    <x v="83"/>
    <n v="16"/>
    <x v="4"/>
    <x v="3"/>
    <x v="3"/>
    <x v="0"/>
    <n v="199"/>
    <n v="8"/>
    <n v="1592"/>
  </r>
  <r>
    <s v="0268"/>
    <x v="83"/>
    <n v="4"/>
    <x v="12"/>
    <x v="7"/>
    <x v="1"/>
    <x v="0"/>
    <n v="199"/>
    <n v="1"/>
    <n v="199"/>
  </r>
  <r>
    <s v="0269"/>
    <x v="83"/>
    <n v="20"/>
    <x v="8"/>
    <x v="3"/>
    <x v="3"/>
    <x v="0"/>
    <n v="199"/>
    <n v="6"/>
    <n v="1194"/>
  </r>
  <r>
    <s v="0270"/>
    <x v="83"/>
    <n v="14"/>
    <x v="7"/>
    <x v="6"/>
    <x v="0"/>
    <x v="4"/>
    <n v="399"/>
    <n v="9"/>
    <n v="3591"/>
  </r>
  <r>
    <s v="0271"/>
    <x v="83"/>
    <n v="14"/>
    <x v="7"/>
    <x v="0"/>
    <x v="0"/>
    <x v="0"/>
    <n v="199"/>
    <n v="3"/>
    <n v="597"/>
  </r>
  <r>
    <s v="0272"/>
    <x v="83"/>
    <n v="15"/>
    <x v="19"/>
    <x v="6"/>
    <x v="0"/>
    <x v="1"/>
    <n v="289"/>
    <n v="7"/>
    <n v="2023"/>
  </r>
  <r>
    <s v="0273"/>
    <x v="83"/>
    <n v="3"/>
    <x v="9"/>
    <x v="7"/>
    <x v="1"/>
    <x v="0"/>
    <n v="199"/>
    <n v="9"/>
    <n v="1791"/>
  </r>
  <r>
    <s v="0274"/>
    <x v="83"/>
    <n v="7"/>
    <x v="17"/>
    <x v="2"/>
    <x v="2"/>
    <x v="0"/>
    <n v="199"/>
    <n v="3"/>
    <n v="597"/>
  </r>
  <r>
    <s v="0275"/>
    <x v="83"/>
    <n v="7"/>
    <x v="17"/>
    <x v="5"/>
    <x v="2"/>
    <x v="1"/>
    <n v="289"/>
    <n v="0"/>
    <n v="0"/>
  </r>
  <r>
    <s v="0276"/>
    <x v="83"/>
    <n v="2"/>
    <x v="18"/>
    <x v="1"/>
    <x v="1"/>
    <x v="2"/>
    <n v="159"/>
    <n v="7"/>
    <n v="1113"/>
  </r>
  <r>
    <s v="0277"/>
    <x v="84"/>
    <n v="16"/>
    <x v="4"/>
    <x v="3"/>
    <x v="3"/>
    <x v="1"/>
    <n v="289"/>
    <n v="3"/>
    <n v="867"/>
  </r>
  <r>
    <s v="0278"/>
    <x v="84"/>
    <n v="6"/>
    <x v="11"/>
    <x v="2"/>
    <x v="2"/>
    <x v="4"/>
    <n v="399"/>
    <n v="8"/>
    <n v="3192"/>
  </r>
  <r>
    <s v="0279"/>
    <x v="84"/>
    <n v="9"/>
    <x v="2"/>
    <x v="2"/>
    <x v="2"/>
    <x v="3"/>
    <n v="69"/>
    <n v="9"/>
    <n v="621"/>
  </r>
  <r>
    <s v="0280"/>
    <x v="84"/>
    <n v="16"/>
    <x v="4"/>
    <x v="4"/>
    <x v="3"/>
    <x v="0"/>
    <n v="199"/>
    <n v="1"/>
    <n v="199"/>
  </r>
  <r>
    <s v="0281"/>
    <x v="84"/>
    <n v="20"/>
    <x v="8"/>
    <x v="4"/>
    <x v="3"/>
    <x v="3"/>
    <n v="69"/>
    <n v="3"/>
    <n v="207"/>
  </r>
  <r>
    <s v="0282"/>
    <x v="85"/>
    <n v="16"/>
    <x v="4"/>
    <x v="3"/>
    <x v="3"/>
    <x v="2"/>
    <n v="159"/>
    <n v="6"/>
    <n v="954"/>
  </r>
  <r>
    <s v="0283"/>
    <x v="85"/>
    <n v="20"/>
    <x v="8"/>
    <x v="4"/>
    <x v="3"/>
    <x v="2"/>
    <n v="159"/>
    <n v="0"/>
    <n v="0"/>
  </r>
  <r>
    <s v="0284"/>
    <x v="85"/>
    <n v="2"/>
    <x v="18"/>
    <x v="1"/>
    <x v="1"/>
    <x v="2"/>
    <n v="159"/>
    <n v="4"/>
    <n v="636"/>
  </r>
  <r>
    <s v="0285"/>
    <x v="85"/>
    <n v="11"/>
    <x v="0"/>
    <x v="0"/>
    <x v="0"/>
    <x v="1"/>
    <n v="289"/>
    <n v="3"/>
    <n v="867"/>
  </r>
  <r>
    <s v="0286"/>
    <x v="85"/>
    <n v="13"/>
    <x v="5"/>
    <x v="6"/>
    <x v="0"/>
    <x v="3"/>
    <n v="69"/>
    <n v="6"/>
    <n v="414"/>
  </r>
  <r>
    <s v="0287"/>
    <x v="85"/>
    <n v="4"/>
    <x v="12"/>
    <x v="1"/>
    <x v="1"/>
    <x v="1"/>
    <n v="289"/>
    <n v="7"/>
    <n v="2023"/>
  </r>
  <r>
    <s v="0288"/>
    <x v="85"/>
    <n v="3"/>
    <x v="9"/>
    <x v="7"/>
    <x v="1"/>
    <x v="2"/>
    <n v="159"/>
    <n v="2"/>
    <n v="318"/>
  </r>
  <r>
    <s v="0289"/>
    <x v="86"/>
    <n v="20"/>
    <x v="8"/>
    <x v="4"/>
    <x v="3"/>
    <x v="1"/>
    <n v="289"/>
    <n v="1"/>
    <n v="289"/>
  </r>
  <r>
    <s v="0290"/>
    <x v="87"/>
    <n v="3"/>
    <x v="9"/>
    <x v="1"/>
    <x v="1"/>
    <x v="2"/>
    <n v="159"/>
    <n v="9"/>
    <n v="1431"/>
  </r>
  <r>
    <s v="0291"/>
    <x v="88"/>
    <n v="19"/>
    <x v="13"/>
    <x v="3"/>
    <x v="3"/>
    <x v="3"/>
    <n v="69"/>
    <n v="3"/>
    <n v="207"/>
  </r>
  <r>
    <s v="0292"/>
    <x v="88"/>
    <n v="1"/>
    <x v="1"/>
    <x v="7"/>
    <x v="1"/>
    <x v="2"/>
    <n v="159"/>
    <n v="0"/>
    <n v="0"/>
  </r>
  <r>
    <s v="0293"/>
    <x v="88"/>
    <n v="2"/>
    <x v="18"/>
    <x v="1"/>
    <x v="1"/>
    <x v="0"/>
    <n v="199"/>
    <n v="7"/>
    <n v="1393"/>
  </r>
  <r>
    <s v="0294"/>
    <x v="88"/>
    <n v="16"/>
    <x v="4"/>
    <x v="3"/>
    <x v="3"/>
    <x v="2"/>
    <n v="159"/>
    <n v="2"/>
    <n v="318"/>
  </r>
  <r>
    <s v="0295"/>
    <x v="89"/>
    <n v="7"/>
    <x v="17"/>
    <x v="5"/>
    <x v="2"/>
    <x v="3"/>
    <n v="69"/>
    <n v="3"/>
    <n v="207"/>
  </r>
  <r>
    <s v="0296"/>
    <x v="89"/>
    <n v="9"/>
    <x v="2"/>
    <x v="2"/>
    <x v="2"/>
    <x v="3"/>
    <n v="69"/>
    <n v="4"/>
    <n v="276"/>
  </r>
  <r>
    <s v="0297"/>
    <x v="89"/>
    <n v="14"/>
    <x v="7"/>
    <x v="0"/>
    <x v="0"/>
    <x v="4"/>
    <n v="399"/>
    <n v="5"/>
    <n v="1995"/>
  </r>
  <r>
    <s v="0298"/>
    <x v="89"/>
    <n v="13"/>
    <x v="5"/>
    <x v="6"/>
    <x v="0"/>
    <x v="3"/>
    <n v="69"/>
    <n v="4"/>
    <n v="276"/>
  </r>
  <r>
    <s v="0299"/>
    <x v="89"/>
    <n v="12"/>
    <x v="16"/>
    <x v="0"/>
    <x v="0"/>
    <x v="0"/>
    <n v="199"/>
    <n v="8"/>
    <n v="1592"/>
  </r>
  <r>
    <s v="0300"/>
    <x v="90"/>
    <n v="7"/>
    <x v="17"/>
    <x v="2"/>
    <x v="2"/>
    <x v="3"/>
    <n v="69"/>
    <n v="2"/>
    <n v="138"/>
  </r>
  <r>
    <s v="0301"/>
    <x v="91"/>
    <n v="10"/>
    <x v="14"/>
    <x v="2"/>
    <x v="2"/>
    <x v="4"/>
    <n v="399"/>
    <n v="9"/>
    <n v="3591"/>
  </r>
  <r>
    <s v="0302"/>
    <x v="92"/>
    <n v="6"/>
    <x v="11"/>
    <x v="5"/>
    <x v="2"/>
    <x v="3"/>
    <n v="69"/>
    <n v="6"/>
    <n v="414"/>
  </r>
  <r>
    <s v="0303"/>
    <x v="93"/>
    <n v="20"/>
    <x v="8"/>
    <x v="3"/>
    <x v="3"/>
    <x v="2"/>
    <n v="159"/>
    <n v="0"/>
    <n v="0"/>
  </r>
  <r>
    <s v="0304"/>
    <x v="93"/>
    <n v="2"/>
    <x v="18"/>
    <x v="7"/>
    <x v="1"/>
    <x v="3"/>
    <n v="69"/>
    <n v="1"/>
    <n v="69"/>
  </r>
  <r>
    <s v="0305"/>
    <x v="94"/>
    <n v="8"/>
    <x v="10"/>
    <x v="5"/>
    <x v="2"/>
    <x v="1"/>
    <n v="289"/>
    <n v="9"/>
    <n v="2601"/>
  </r>
  <r>
    <s v="0306"/>
    <x v="94"/>
    <n v="1"/>
    <x v="1"/>
    <x v="1"/>
    <x v="1"/>
    <x v="2"/>
    <n v="159"/>
    <n v="3"/>
    <n v="477"/>
  </r>
  <r>
    <s v="0307"/>
    <x v="94"/>
    <n v="4"/>
    <x v="12"/>
    <x v="1"/>
    <x v="1"/>
    <x v="0"/>
    <n v="199"/>
    <n v="5"/>
    <n v="995"/>
  </r>
  <r>
    <s v="0308"/>
    <x v="94"/>
    <n v="12"/>
    <x v="16"/>
    <x v="0"/>
    <x v="0"/>
    <x v="0"/>
    <n v="199"/>
    <n v="6"/>
    <n v="1194"/>
  </r>
  <r>
    <s v="0309"/>
    <x v="95"/>
    <n v="15"/>
    <x v="19"/>
    <x v="0"/>
    <x v="0"/>
    <x v="1"/>
    <n v="289"/>
    <n v="8"/>
    <n v="2312"/>
  </r>
  <r>
    <s v="0310"/>
    <x v="95"/>
    <n v="6"/>
    <x v="11"/>
    <x v="5"/>
    <x v="2"/>
    <x v="3"/>
    <n v="69"/>
    <n v="0"/>
    <n v="0"/>
  </r>
  <r>
    <s v="0311"/>
    <x v="96"/>
    <n v="19"/>
    <x v="13"/>
    <x v="3"/>
    <x v="3"/>
    <x v="1"/>
    <n v="289"/>
    <n v="5"/>
    <n v="1445"/>
  </r>
  <r>
    <s v="0312"/>
    <x v="96"/>
    <n v="18"/>
    <x v="3"/>
    <x v="3"/>
    <x v="3"/>
    <x v="0"/>
    <n v="199"/>
    <n v="0"/>
    <n v="0"/>
  </r>
  <r>
    <s v="0313"/>
    <x v="96"/>
    <n v="7"/>
    <x v="17"/>
    <x v="2"/>
    <x v="2"/>
    <x v="0"/>
    <n v="199"/>
    <n v="9"/>
    <n v="1791"/>
  </r>
  <r>
    <s v="0314"/>
    <x v="96"/>
    <n v="2"/>
    <x v="18"/>
    <x v="7"/>
    <x v="1"/>
    <x v="0"/>
    <n v="199"/>
    <n v="5"/>
    <n v="995"/>
  </r>
  <r>
    <s v="0315"/>
    <x v="97"/>
    <n v="19"/>
    <x v="13"/>
    <x v="3"/>
    <x v="3"/>
    <x v="0"/>
    <n v="199"/>
    <n v="9"/>
    <n v="1791"/>
  </r>
  <r>
    <s v="0316"/>
    <x v="97"/>
    <n v="19"/>
    <x v="13"/>
    <x v="3"/>
    <x v="3"/>
    <x v="0"/>
    <n v="199"/>
    <n v="8"/>
    <n v="1592"/>
  </r>
  <r>
    <s v="0317"/>
    <x v="98"/>
    <n v="2"/>
    <x v="18"/>
    <x v="1"/>
    <x v="1"/>
    <x v="0"/>
    <n v="199"/>
    <n v="3"/>
    <n v="597"/>
  </r>
  <r>
    <s v="0318"/>
    <x v="98"/>
    <n v="5"/>
    <x v="15"/>
    <x v="7"/>
    <x v="1"/>
    <x v="0"/>
    <n v="199"/>
    <n v="4"/>
    <n v="796"/>
  </r>
  <r>
    <s v="0319"/>
    <x v="99"/>
    <n v="14"/>
    <x v="7"/>
    <x v="0"/>
    <x v="0"/>
    <x v="3"/>
    <n v="69"/>
    <n v="3"/>
    <n v="207"/>
  </r>
  <r>
    <s v="0320"/>
    <x v="100"/>
    <n v="12"/>
    <x v="16"/>
    <x v="6"/>
    <x v="0"/>
    <x v="3"/>
    <n v="69"/>
    <n v="0"/>
    <n v="0"/>
  </r>
  <r>
    <s v="0321"/>
    <x v="101"/>
    <n v="9"/>
    <x v="2"/>
    <x v="2"/>
    <x v="2"/>
    <x v="4"/>
    <n v="399"/>
    <n v="1"/>
    <n v="399"/>
  </r>
  <r>
    <s v="0322"/>
    <x v="102"/>
    <n v="2"/>
    <x v="18"/>
    <x v="1"/>
    <x v="1"/>
    <x v="1"/>
    <n v="289"/>
    <n v="8"/>
    <n v="2312"/>
  </r>
  <r>
    <s v="0323"/>
    <x v="102"/>
    <n v="19"/>
    <x v="13"/>
    <x v="3"/>
    <x v="3"/>
    <x v="1"/>
    <n v="289"/>
    <n v="3"/>
    <n v="867"/>
  </r>
  <r>
    <s v="0324"/>
    <x v="103"/>
    <n v="17"/>
    <x v="6"/>
    <x v="4"/>
    <x v="3"/>
    <x v="2"/>
    <n v="159"/>
    <n v="4"/>
    <n v="636"/>
  </r>
  <r>
    <s v="0325"/>
    <x v="103"/>
    <n v="14"/>
    <x v="7"/>
    <x v="6"/>
    <x v="0"/>
    <x v="4"/>
    <n v="399"/>
    <n v="3"/>
    <n v="1197"/>
  </r>
  <r>
    <s v="0326"/>
    <x v="103"/>
    <n v="7"/>
    <x v="17"/>
    <x v="2"/>
    <x v="2"/>
    <x v="3"/>
    <n v="69"/>
    <n v="2"/>
    <n v="138"/>
  </r>
  <r>
    <s v="0327"/>
    <x v="103"/>
    <n v="9"/>
    <x v="2"/>
    <x v="5"/>
    <x v="2"/>
    <x v="0"/>
    <n v="199"/>
    <n v="9"/>
    <n v="1791"/>
  </r>
  <r>
    <s v="0328"/>
    <x v="103"/>
    <n v="8"/>
    <x v="10"/>
    <x v="2"/>
    <x v="2"/>
    <x v="0"/>
    <n v="199"/>
    <n v="2"/>
    <n v="398"/>
  </r>
  <r>
    <s v="0329"/>
    <x v="103"/>
    <n v="14"/>
    <x v="7"/>
    <x v="0"/>
    <x v="0"/>
    <x v="1"/>
    <n v="289"/>
    <n v="4"/>
    <n v="1156"/>
  </r>
  <r>
    <s v="0330"/>
    <x v="103"/>
    <n v="7"/>
    <x v="17"/>
    <x v="5"/>
    <x v="2"/>
    <x v="4"/>
    <n v="399"/>
    <n v="8"/>
    <n v="3192"/>
  </r>
  <r>
    <s v="0331"/>
    <x v="103"/>
    <n v="10"/>
    <x v="14"/>
    <x v="5"/>
    <x v="2"/>
    <x v="4"/>
    <n v="399"/>
    <n v="9"/>
    <n v="3591"/>
  </r>
  <r>
    <s v="0332"/>
    <x v="103"/>
    <n v="6"/>
    <x v="11"/>
    <x v="5"/>
    <x v="2"/>
    <x v="0"/>
    <n v="199"/>
    <n v="8"/>
    <n v="1592"/>
  </r>
  <r>
    <s v="0333"/>
    <x v="103"/>
    <n v="18"/>
    <x v="3"/>
    <x v="3"/>
    <x v="3"/>
    <x v="4"/>
    <n v="399"/>
    <n v="4"/>
    <n v="1596"/>
  </r>
  <r>
    <s v="0334"/>
    <x v="104"/>
    <n v="4"/>
    <x v="12"/>
    <x v="7"/>
    <x v="1"/>
    <x v="1"/>
    <n v="289"/>
    <n v="6"/>
    <n v="1734"/>
  </r>
  <r>
    <s v="0335"/>
    <x v="104"/>
    <n v="2"/>
    <x v="18"/>
    <x v="7"/>
    <x v="1"/>
    <x v="3"/>
    <n v="69"/>
    <n v="9"/>
    <n v="621"/>
  </r>
  <r>
    <s v="0336"/>
    <x v="105"/>
    <n v="4"/>
    <x v="12"/>
    <x v="1"/>
    <x v="1"/>
    <x v="2"/>
    <n v="159"/>
    <n v="9"/>
    <n v="1431"/>
  </r>
  <r>
    <s v="0337"/>
    <x v="106"/>
    <n v="11"/>
    <x v="0"/>
    <x v="6"/>
    <x v="0"/>
    <x v="3"/>
    <n v="69"/>
    <n v="8"/>
    <n v="552"/>
  </r>
  <r>
    <s v="0338"/>
    <x v="106"/>
    <n v="13"/>
    <x v="5"/>
    <x v="0"/>
    <x v="0"/>
    <x v="4"/>
    <n v="399"/>
    <n v="8"/>
    <n v="3192"/>
  </r>
  <r>
    <s v="0339"/>
    <x v="107"/>
    <n v="8"/>
    <x v="10"/>
    <x v="2"/>
    <x v="2"/>
    <x v="3"/>
    <n v="69"/>
    <n v="6"/>
    <n v="414"/>
  </r>
  <r>
    <s v="0340"/>
    <x v="108"/>
    <n v="8"/>
    <x v="10"/>
    <x v="5"/>
    <x v="2"/>
    <x v="2"/>
    <n v="159"/>
    <n v="6"/>
    <n v="954"/>
  </r>
  <r>
    <s v="0341"/>
    <x v="108"/>
    <n v="1"/>
    <x v="1"/>
    <x v="1"/>
    <x v="1"/>
    <x v="1"/>
    <n v="289"/>
    <n v="3"/>
    <n v="867"/>
  </r>
  <r>
    <s v="0342"/>
    <x v="108"/>
    <n v="19"/>
    <x v="13"/>
    <x v="4"/>
    <x v="3"/>
    <x v="3"/>
    <n v="69"/>
    <n v="1"/>
    <n v="69"/>
  </r>
  <r>
    <s v="0343"/>
    <x v="108"/>
    <n v="5"/>
    <x v="15"/>
    <x v="1"/>
    <x v="1"/>
    <x v="2"/>
    <n v="159"/>
    <n v="0"/>
    <n v="0"/>
  </r>
  <r>
    <s v="0344"/>
    <x v="108"/>
    <n v="9"/>
    <x v="2"/>
    <x v="2"/>
    <x v="2"/>
    <x v="0"/>
    <n v="199"/>
    <n v="6"/>
    <n v="1194"/>
  </r>
  <r>
    <s v="0345"/>
    <x v="108"/>
    <n v="13"/>
    <x v="5"/>
    <x v="0"/>
    <x v="0"/>
    <x v="0"/>
    <n v="199"/>
    <n v="2"/>
    <n v="398"/>
  </r>
  <r>
    <s v="0346"/>
    <x v="108"/>
    <n v="17"/>
    <x v="6"/>
    <x v="3"/>
    <x v="3"/>
    <x v="3"/>
    <n v="69"/>
    <n v="2"/>
    <n v="138"/>
  </r>
  <r>
    <s v="0347"/>
    <x v="108"/>
    <n v="18"/>
    <x v="3"/>
    <x v="3"/>
    <x v="3"/>
    <x v="0"/>
    <n v="199"/>
    <n v="0"/>
    <n v="0"/>
  </r>
  <r>
    <s v="0348"/>
    <x v="108"/>
    <n v="19"/>
    <x v="13"/>
    <x v="3"/>
    <x v="3"/>
    <x v="1"/>
    <n v="289"/>
    <n v="1"/>
    <n v="289"/>
  </r>
  <r>
    <s v="0349"/>
    <x v="108"/>
    <n v="13"/>
    <x v="5"/>
    <x v="6"/>
    <x v="0"/>
    <x v="2"/>
    <n v="159"/>
    <n v="5"/>
    <n v="795"/>
  </r>
  <r>
    <s v="0350"/>
    <x v="108"/>
    <n v="3"/>
    <x v="9"/>
    <x v="1"/>
    <x v="1"/>
    <x v="4"/>
    <n v="399"/>
    <n v="1"/>
    <n v="399"/>
  </r>
  <r>
    <s v="0351"/>
    <x v="108"/>
    <n v="4"/>
    <x v="12"/>
    <x v="7"/>
    <x v="1"/>
    <x v="3"/>
    <n v="69"/>
    <n v="6"/>
    <n v="414"/>
  </r>
  <r>
    <s v="0352"/>
    <x v="108"/>
    <n v="10"/>
    <x v="14"/>
    <x v="5"/>
    <x v="2"/>
    <x v="2"/>
    <n v="159"/>
    <n v="9"/>
    <n v="1431"/>
  </r>
  <r>
    <s v="0353"/>
    <x v="109"/>
    <n v="4"/>
    <x v="12"/>
    <x v="1"/>
    <x v="1"/>
    <x v="4"/>
    <n v="399"/>
    <n v="1"/>
    <n v="399"/>
  </r>
  <r>
    <s v="0354"/>
    <x v="109"/>
    <n v="5"/>
    <x v="15"/>
    <x v="1"/>
    <x v="1"/>
    <x v="3"/>
    <n v="69"/>
    <n v="1"/>
    <n v="69"/>
  </r>
  <r>
    <s v="0355"/>
    <x v="109"/>
    <n v="17"/>
    <x v="6"/>
    <x v="3"/>
    <x v="3"/>
    <x v="4"/>
    <n v="399"/>
    <n v="6"/>
    <n v="2394"/>
  </r>
  <r>
    <s v="0356"/>
    <x v="110"/>
    <n v="18"/>
    <x v="3"/>
    <x v="4"/>
    <x v="3"/>
    <x v="0"/>
    <n v="199"/>
    <n v="8"/>
    <n v="1592"/>
  </r>
  <r>
    <s v="0357"/>
    <x v="110"/>
    <n v="3"/>
    <x v="9"/>
    <x v="7"/>
    <x v="1"/>
    <x v="4"/>
    <n v="399"/>
    <n v="2"/>
    <n v="798"/>
  </r>
  <r>
    <s v="0358"/>
    <x v="111"/>
    <n v="2"/>
    <x v="18"/>
    <x v="1"/>
    <x v="1"/>
    <x v="3"/>
    <n v="69"/>
    <n v="2"/>
    <n v="138"/>
  </r>
  <r>
    <s v="0359"/>
    <x v="111"/>
    <n v="1"/>
    <x v="1"/>
    <x v="7"/>
    <x v="1"/>
    <x v="4"/>
    <n v="399"/>
    <n v="5"/>
    <n v="1995"/>
  </r>
  <r>
    <s v="0360"/>
    <x v="111"/>
    <n v="19"/>
    <x v="13"/>
    <x v="3"/>
    <x v="3"/>
    <x v="0"/>
    <n v="199"/>
    <n v="9"/>
    <n v="1791"/>
  </r>
  <r>
    <s v="0361"/>
    <x v="111"/>
    <n v="10"/>
    <x v="14"/>
    <x v="2"/>
    <x v="2"/>
    <x v="3"/>
    <n v="69"/>
    <n v="7"/>
    <n v="483"/>
  </r>
  <r>
    <s v="0362"/>
    <x v="111"/>
    <n v="5"/>
    <x v="15"/>
    <x v="1"/>
    <x v="1"/>
    <x v="4"/>
    <n v="399"/>
    <n v="2"/>
    <n v="798"/>
  </r>
  <r>
    <s v="0363"/>
    <x v="111"/>
    <n v="5"/>
    <x v="15"/>
    <x v="7"/>
    <x v="1"/>
    <x v="2"/>
    <n v="159"/>
    <n v="5"/>
    <n v="795"/>
  </r>
  <r>
    <s v="0364"/>
    <x v="111"/>
    <n v="16"/>
    <x v="4"/>
    <x v="4"/>
    <x v="3"/>
    <x v="2"/>
    <n v="159"/>
    <n v="9"/>
    <n v="1431"/>
  </r>
  <r>
    <s v="0365"/>
    <x v="112"/>
    <n v="7"/>
    <x v="17"/>
    <x v="2"/>
    <x v="2"/>
    <x v="1"/>
    <n v="289"/>
    <n v="9"/>
    <n v="2601"/>
  </r>
  <r>
    <s v="0366"/>
    <x v="112"/>
    <n v="7"/>
    <x v="17"/>
    <x v="5"/>
    <x v="2"/>
    <x v="3"/>
    <n v="69"/>
    <n v="0"/>
    <n v="0"/>
  </r>
  <r>
    <s v="0367"/>
    <x v="113"/>
    <n v="7"/>
    <x v="17"/>
    <x v="2"/>
    <x v="2"/>
    <x v="1"/>
    <n v="289"/>
    <n v="2"/>
    <n v="578"/>
  </r>
  <r>
    <s v="0368"/>
    <x v="113"/>
    <n v="8"/>
    <x v="10"/>
    <x v="2"/>
    <x v="2"/>
    <x v="1"/>
    <n v="289"/>
    <n v="6"/>
    <n v="1734"/>
  </r>
  <r>
    <s v="0369"/>
    <x v="113"/>
    <n v="6"/>
    <x v="11"/>
    <x v="5"/>
    <x v="2"/>
    <x v="2"/>
    <n v="159"/>
    <n v="7"/>
    <n v="1113"/>
  </r>
  <r>
    <s v="0370"/>
    <x v="113"/>
    <n v="15"/>
    <x v="19"/>
    <x v="6"/>
    <x v="0"/>
    <x v="0"/>
    <n v="199"/>
    <n v="4"/>
    <n v="796"/>
  </r>
  <r>
    <s v="0371"/>
    <x v="113"/>
    <n v="18"/>
    <x v="3"/>
    <x v="4"/>
    <x v="3"/>
    <x v="2"/>
    <n v="159"/>
    <n v="8"/>
    <n v="1272"/>
  </r>
  <r>
    <s v="0372"/>
    <x v="113"/>
    <n v="7"/>
    <x v="17"/>
    <x v="2"/>
    <x v="2"/>
    <x v="1"/>
    <n v="289"/>
    <n v="8"/>
    <n v="2312"/>
  </r>
  <r>
    <s v="0373"/>
    <x v="113"/>
    <n v="15"/>
    <x v="19"/>
    <x v="0"/>
    <x v="0"/>
    <x v="0"/>
    <n v="199"/>
    <n v="6"/>
    <n v="1194"/>
  </r>
  <r>
    <s v="0374"/>
    <x v="114"/>
    <n v="5"/>
    <x v="15"/>
    <x v="1"/>
    <x v="1"/>
    <x v="4"/>
    <n v="399"/>
    <n v="3"/>
    <n v="1197"/>
  </r>
  <r>
    <s v="0375"/>
    <x v="114"/>
    <n v="15"/>
    <x v="19"/>
    <x v="6"/>
    <x v="0"/>
    <x v="2"/>
    <n v="159"/>
    <n v="4"/>
    <n v="636"/>
  </r>
  <r>
    <s v="0376"/>
    <x v="114"/>
    <n v="16"/>
    <x v="4"/>
    <x v="4"/>
    <x v="3"/>
    <x v="3"/>
    <n v="69"/>
    <n v="3"/>
    <n v="207"/>
  </r>
  <r>
    <s v="0377"/>
    <x v="114"/>
    <n v="12"/>
    <x v="16"/>
    <x v="6"/>
    <x v="0"/>
    <x v="0"/>
    <n v="199"/>
    <n v="6"/>
    <n v="1194"/>
  </r>
  <r>
    <s v="0378"/>
    <x v="114"/>
    <n v="11"/>
    <x v="0"/>
    <x v="0"/>
    <x v="0"/>
    <x v="4"/>
    <n v="399"/>
    <n v="3"/>
    <n v="1197"/>
  </r>
  <r>
    <s v="0379"/>
    <x v="114"/>
    <n v="15"/>
    <x v="19"/>
    <x v="0"/>
    <x v="0"/>
    <x v="2"/>
    <n v="159"/>
    <n v="0"/>
    <n v="0"/>
  </r>
  <r>
    <s v="0380"/>
    <x v="115"/>
    <n v="19"/>
    <x v="13"/>
    <x v="4"/>
    <x v="3"/>
    <x v="2"/>
    <n v="159"/>
    <n v="5"/>
    <n v="795"/>
  </r>
  <r>
    <s v="0381"/>
    <x v="116"/>
    <n v="5"/>
    <x v="15"/>
    <x v="1"/>
    <x v="1"/>
    <x v="3"/>
    <n v="69"/>
    <n v="5"/>
    <n v="345"/>
  </r>
  <r>
    <s v="0382"/>
    <x v="117"/>
    <n v="7"/>
    <x v="17"/>
    <x v="5"/>
    <x v="2"/>
    <x v="3"/>
    <n v="69"/>
    <n v="8"/>
    <n v="552"/>
  </r>
  <r>
    <s v="0383"/>
    <x v="117"/>
    <n v="2"/>
    <x v="18"/>
    <x v="1"/>
    <x v="1"/>
    <x v="2"/>
    <n v="159"/>
    <n v="7"/>
    <n v="1113"/>
  </r>
  <r>
    <s v="0384"/>
    <x v="117"/>
    <n v="1"/>
    <x v="1"/>
    <x v="7"/>
    <x v="1"/>
    <x v="2"/>
    <n v="159"/>
    <n v="5"/>
    <n v="795"/>
  </r>
  <r>
    <s v="0385"/>
    <x v="117"/>
    <n v="17"/>
    <x v="6"/>
    <x v="4"/>
    <x v="3"/>
    <x v="1"/>
    <n v="289"/>
    <n v="3"/>
    <n v="867"/>
  </r>
  <r>
    <s v="0386"/>
    <x v="117"/>
    <n v="3"/>
    <x v="9"/>
    <x v="1"/>
    <x v="1"/>
    <x v="4"/>
    <n v="399"/>
    <n v="2"/>
    <n v="798"/>
  </r>
  <r>
    <s v="0387"/>
    <x v="117"/>
    <n v="9"/>
    <x v="2"/>
    <x v="5"/>
    <x v="2"/>
    <x v="2"/>
    <n v="159"/>
    <n v="8"/>
    <n v="1272"/>
  </r>
  <r>
    <s v="0388"/>
    <x v="117"/>
    <n v="20"/>
    <x v="8"/>
    <x v="4"/>
    <x v="3"/>
    <x v="3"/>
    <n v="69"/>
    <n v="4"/>
    <n v="276"/>
  </r>
  <r>
    <s v="0389"/>
    <x v="117"/>
    <n v="13"/>
    <x v="5"/>
    <x v="6"/>
    <x v="0"/>
    <x v="1"/>
    <n v="289"/>
    <n v="3"/>
    <n v="867"/>
  </r>
  <r>
    <s v="0390"/>
    <x v="117"/>
    <n v="1"/>
    <x v="1"/>
    <x v="7"/>
    <x v="1"/>
    <x v="1"/>
    <n v="289"/>
    <n v="4"/>
    <n v="1156"/>
  </r>
  <r>
    <s v="0391"/>
    <x v="117"/>
    <n v="10"/>
    <x v="14"/>
    <x v="5"/>
    <x v="2"/>
    <x v="0"/>
    <n v="199"/>
    <n v="0"/>
    <n v="0"/>
  </r>
  <r>
    <s v="0392"/>
    <x v="118"/>
    <n v="8"/>
    <x v="10"/>
    <x v="2"/>
    <x v="2"/>
    <x v="1"/>
    <n v="289"/>
    <n v="0"/>
    <n v="0"/>
  </r>
  <r>
    <s v="0393"/>
    <x v="118"/>
    <n v="14"/>
    <x v="7"/>
    <x v="6"/>
    <x v="0"/>
    <x v="3"/>
    <n v="69"/>
    <n v="7"/>
    <n v="483"/>
  </r>
  <r>
    <s v="0394"/>
    <x v="119"/>
    <n v="18"/>
    <x v="3"/>
    <x v="3"/>
    <x v="3"/>
    <x v="0"/>
    <n v="199"/>
    <n v="3"/>
    <n v="597"/>
  </r>
  <r>
    <s v="0395"/>
    <x v="120"/>
    <n v="18"/>
    <x v="3"/>
    <x v="3"/>
    <x v="3"/>
    <x v="3"/>
    <n v="69"/>
    <n v="3"/>
    <n v="207"/>
  </r>
  <r>
    <s v="0396"/>
    <x v="121"/>
    <n v="14"/>
    <x v="7"/>
    <x v="6"/>
    <x v="0"/>
    <x v="2"/>
    <n v="159"/>
    <n v="5"/>
    <n v="795"/>
  </r>
  <r>
    <s v="0397"/>
    <x v="121"/>
    <n v="19"/>
    <x v="13"/>
    <x v="4"/>
    <x v="3"/>
    <x v="1"/>
    <n v="289"/>
    <n v="1"/>
    <n v="289"/>
  </r>
  <r>
    <s v="0398"/>
    <x v="122"/>
    <n v="18"/>
    <x v="3"/>
    <x v="4"/>
    <x v="3"/>
    <x v="2"/>
    <n v="159"/>
    <n v="0"/>
    <n v="0"/>
  </r>
  <r>
    <s v="0399"/>
    <x v="122"/>
    <n v="5"/>
    <x v="15"/>
    <x v="7"/>
    <x v="1"/>
    <x v="4"/>
    <n v="399"/>
    <n v="7"/>
    <n v="2793"/>
  </r>
  <r>
    <s v="0400"/>
    <x v="122"/>
    <n v="19"/>
    <x v="13"/>
    <x v="3"/>
    <x v="3"/>
    <x v="1"/>
    <n v="289"/>
    <n v="6"/>
    <n v="1734"/>
  </r>
  <r>
    <s v="0401"/>
    <x v="123"/>
    <n v="5"/>
    <x v="15"/>
    <x v="1"/>
    <x v="1"/>
    <x v="3"/>
    <n v="69"/>
    <n v="0"/>
    <n v="0"/>
  </r>
  <r>
    <s v="0402"/>
    <x v="124"/>
    <n v="16"/>
    <x v="4"/>
    <x v="4"/>
    <x v="3"/>
    <x v="1"/>
    <n v="289"/>
    <n v="8"/>
    <n v="2312"/>
  </r>
  <r>
    <s v="0403"/>
    <x v="124"/>
    <n v="12"/>
    <x v="16"/>
    <x v="6"/>
    <x v="0"/>
    <x v="4"/>
    <n v="399"/>
    <n v="6"/>
    <n v="2394"/>
  </r>
  <r>
    <s v="0404"/>
    <x v="125"/>
    <n v="5"/>
    <x v="15"/>
    <x v="1"/>
    <x v="1"/>
    <x v="2"/>
    <n v="159"/>
    <n v="9"/>
    <n v="1431"/>
  </r>
  <r>
    <s v="0405"/>
    <x v="125"/>
    <n v="1"/>
    <x v="1"/>
    <x v="1"/>
    <x v="1"/>
    <x v="2"/>
    <n v="159"/>
    <n v="5"/>
    <n v="795"/>
  </r>
  <r>
    <s v="0406"/>
    <x v="125"/>
    <n v="6"/>
    <x v="11"/>
    <x v="5"/>
    <x v="2"/>
    <x v="2"/>
    <n v="159"/>
    <n v="8"/>
    <n v="1272"/>
  </r>
  <r>
    <s v="0407"/>
    <x v="125"/>
    <n v="16"/>
    <x v="4"/>
    <x v="4"/>
    <x v="3"/>
    <x v="3"/>
    <n v="69"/>
    <n v="7"/>
    <n v="483"/>
  </r>
  <r>
    <s v="0408"/>
    <x v="125"/>
    <n v="4"/>
    <x v="12"/>
    <x v="7"/>
    <x v="1"/>
    <x v="1"/>
    <n v="289"/>
    <n v="6"/>
    <n v="1734"/>
  </r>
  <r>
    <s v="0409"/>
    <x v="125"/>
    <n v="16"/>
    <x v="4"/>
    <x v="3"/>
    <x v="3"/>
    <x v="0"/>
    <n v="199"/>
    <n v="3"/>
    <n v="597"/>
  </r>
  <r>
    <s v="0410"/>
    <x v="125"/>
    <n v="16"/>
    <x v="4"/>
    <x v="4"/>
    <x v="3"/>
    <x v="2"/>
    <n v="159"/>
    <n v="4"/>
    <n v="636"/>
  </r>
  <r>
    <s v="0411"/>
    <x v="125"/>
    <n v="8"/>
    <x v="10"/>
    <x v="5"/>
    <x v="2"/>
    <x v="2"/>
    <n v="159"/>
    <n v="4"/>
    <n v="636"/>
  </r>
  <r>
    <s v="0412"/>
    <x v="125"/>
    <n v="13"/>
    <x v="5"/>
    <x v="0"/>
    <x v="0"/>
    <x v="3"/>
    <n v="69"/>
    <n v="7"/>
    <n v="483"/>
  </r>
  <r>
    <s v="0413"/>
    <x v="125"/>
    <n v="3"/>
    <x v="9"/>
    <x v="7"/>
    <x v="1"/>
    <x v="0"/>
    <n v="199"/>
    <n v="1"/>
    <n v="199"/>
  </r>
  <r>
    <s v="0414"/>
    <x v="126"/>
    <n v="19"/>
    <x v="13"/>
    <x v="3"/>
    <x v="3"/>
    <x v="3"/>
    <n v="69"/>
    <n v="6"/>
    <n v="414"/>
  </r>
  <r>
    <s v="0415"/>
    <x v="127"/>
    <n v="17"/>
    <x v="6"/>
    <x v="4"/>
    <x v="3"/>
    <x v="2"/>
    <n v="159"/>
    <n v="7"/>
    <n v="1113"/>
  </r>
  <r>
    <s v="0416"/>
    <x v="127"/>
    <n v="13"/>
    <x v="5"/>
    <x v="0"/>
    <x v="0"/>
    <x v="0"/>
    <n v="199"/>
    <n v="1"/>
    <n v="199"/>
  </r>
  <r>
    <s v="0417"/>
    <x v="128"/>
    <n v="2"/>
    <x v="18"/>
    <x v="1"/>
    <x v="1"/>
    <x v="4"/>
    <n v="399"/>
    <n v="1"/>
    <n v="399"/>
  </r>
  <r>
    <s v="0418"/>
    <x v="129"/>
    <n v="6"/>
    <x v="11"/>
    <x v="5"/>
    <x v="2"/>
    <x v="2"/>
    <n v="159"/>
    <n v="9"/>
    <n v="1431"/>
  </r>
  <r>
    <s v="0419"/>
    <x v="129"/>
    <n v="14"/>
    <x v="7"/>
    <x v="0"/>
    <x v="0"/>
    <x v="0"/>
    <n v="199"/>
    <n v="3"/>
    <n v="597"/>
  </r>
  <r>
    <s v="0420"/>
    <x v="130"/>
    <n v="18"/>
    <x v="3"/>
    <x v="4"/>
    <x v="3"/>
    <x v="2"/>
    <n v="159"/>
    <n v="9"/>
    <n v="1431"/>
  </r>
  <r>
    <s v="0421"/>
    <x v="130"/>
    <n v="6"/>
    <x v="11"/>
    <x v="5"/>
    <x v="2"/>
    <x v="2"/>
    <n v="159"/>
    <n v="4"/>
    <n v="636"/>
  </r>
  <r>
    <s v="0422"/>
    <x v="131"/>
    <n v="4"/>
    <x v="12"/>
    <x v="7"/>
    <x v="1"/>
    <x v="2"/>
    <n v="159"/>
    <n v="9"/>
    <n v="1431"/>
  </r>
  <r>
    <s v="0423"/>
    <x v="131"/>
    <n v="5"/>
    <x v="15"/>
    <x v="7"/>
    <x v="1"/>
    <x v="3"/>
    <n v="69"/>
    <n v="4"/>
    <n v="276"/>
  </r>
  <r>
    <s v="0424"/>
    <x v="131"/>
    <n v="1"/>
    <x v="1"/>
    <x v="7"/>
    <x v="1"/>
    <x v="3"/>
    <n v="69"/>
    <n v="8"/>
    <n v="552"/>
  </r>
  <r>
    <s v="0425"/>
    <x v="131"/>
    <n v="1"/>
    <x v="1"/>
    <x v="7"/>
    <x v="1"/>
    <x v="1"/>
    <n v="289"/>
    <n v="7"/>
    <n v="2023"/>
  </r>
  <r>
    <s v="0426"/>
    <x v="131"/>
    <n v="17"/>
    <x v="6"/>
    <x v="4"/>
    <x v="3"/>
    <x v="0"/>
    <n v="199"/>
    <n v="8"/>
    <n v="1592"/>
  </r>
  <r>
    <s v="0427"/>
    <x v="132"/>
    <n v="5"/>
    <x v="15"/>
    <x v="1"/>
    <x v="1"/>
    <x v="0"/>
    <n v="199"/>
    <n v="6"/>
    <n v="1194"/>
  </r>
  <r>
    <s v="0428"/>
    <x v="132"/>
    <n v="13"/>
    <x v="5"/>
    <x v="6"/>
    <x v="0"/>
    <x v="3"/>
    <n v="69"/>
    <n v="3"/>
    <n v="207"/>
  </r>
  <r>
    <s v="0429"/>
    <x v="133"/>
    <n v="18"/>
    <x v="3"/>
    <x v="4"/>
    <x v="3"/>
    <x v="3"/>
    <n v="69"/>
    <n v="9"/>
    <n v="621"/>
  </r>
  <r>
    <s v="0430"/>
    <x v="134"/>
    <n v="16"/>
    <x v="4"/>
    <x v="4"/>
    <x v="3"/>
    <x v="1"/>
    <n v="289"/>
    <n v="7"/>
    <n v="2023"/>
  </r>
  <r>
    <s v="0431"/>
    <x v="134"/>
    <n v="4"/>
    <x v="12"/>
    <x v="7"/>
    <x v="1"/>
    <x v="1"/>
    <n v="289"/>
    <n v="6"/>
    <n v="1734"/>
  </r>
  <r>
    <s v="0432"/>
    <x v="134"/>
    <n v="2"/>
    <x v="18"/>
    <x v="1"/>
    <x v="1"/>
    <x v="4"/>
    <n v="399"/>
    <n v="3"/>
    <n v="1197"/>
  </r>
  <r>
    <s v="0433"/>
    <x v="134"/>
    <n v="3"/>
    <x v="9"/>
    <x v="1"/>
    <x v="1"/>
    <x v="1"/>
    <n v="289"/>
    <n v="0"/>
    <n v="0"/>
  </r>
  <r>
    <s v="0434"/>
    <x v="134"/>
    <n v="9"/>
    <x v="2"/>
    <x v="2"/>
    <x v="2"/>
    <x v="1"/>
    <n v="289"/>
    <n v="5"/>
    <n v="1445"/>
  </r>
  <r>
    <s v="0435"/>
    <x v="134"/>
    <n v="8"/>
    <x v="10"/>
    <x v="5"/>
    <x v="2"/>
    <x v="1"/>
    <n v="289"/>
    <n v="5"/>
    <n v="1445"/>
  </r>
  <r>
    <s v="0436"/>
    <x v="134"/>
    <n v="17"/>
    <x v="6"/>
    <x v="4"/>
    <x v="3"/>
    <x v="0"/>
    <n v="199"/>
    <n v="0"/>
    <n v="0"/>
  </r>
  <r>
    <s v="0437"/>
    <x v="134"/>
    <n v="2"/>
    <x v="18"/>
    <x v="7"/>
    <x v="1"/>
    <x v="3"/>
    <n v="69"/>
    <n v="7"/>
    <n v="483"/>
  </r>
  <r>
    <s v="0438"/>
    <x v="134"/>
    <n v="2"/>
    <x v="18"/>
    <x v="7"/>
    <x v="1"/>
    <x v="3"/>
    <n v="69"/>
    <n v="6"/>
    <n v="414"/>
  </r>
  <r>
    <s v="0439"/>
    <x v="134"/>
    <n v="16"/>
    <x v="4"/>
    <x v="4"/>
    <x v="3"/>
    <x v="2"/>
    <n v="159"/>
    <n v="1"/>
    <n v="159"/>
  </r>
  <r>
    <s v="0440"/>
    <x v="134"/>
    <n v="19"/>
    <x v="13"/>
    <x v="4"/>
    <x v="3"/>
    <x v="3"/>
    <n v="69"/>
    <n v="8"/>
    <n v="552"/>
  </r>
  <r>
    <s v="0441"/>
    <x v="134"/>
    <n v="18"/>
    <x v="3"/>
    <x v="4"/>
    <x v="3"/>
    <x v="0"/>
    <n v="199"/>
    <n v="6"/>
    <n v="1194"/>
  </r>
  <r>
    <s v="0442"/>
    <x v="134"/>
    <n v="1"/>
    <x v="1"/>
    <x v="1"/>
    <x v="1"/>
    <x v="4"/>
    <n v="399"/>
    <n v="1"/>
    <n v="399"/>
  </r>
  <r>
    <s v="0443"/>
    <x v="134"/>
    <n v="14"/>
    <x v="7"/>
    <x v="0"/>
    <x v="0"/>
    <x v="3"/>
    <n v="69"/>
    <n v="6"/>
    <n v="414"/>
  </r>
  <r>
    <s v="0444"/>
    <x v="135"/>
    <n v="17"/>
    <x v="6"/>
    <x v="4"/>
    <x v="3"/>
    <x v="3"/>
    <n v="69"/>
    <n v="7"/>
    <n v="483"/>
  </r>
  <r>
    <s v="0445"/>
    <x v="135"/>
    <n v="9"/>
    <x v="2"/>
    <x v="5"/>
    <x v="2"/>
    <x v="0"/>
    <n v="199"/>
    <n v="2"/>
    <n v="398"/>
  </r>
  <r>
    <s v="0446"/>
    <x v="135"/>
    <n v="18"/>
    <x v="3"/>
    <x v="4"/>
    <x v="3"/>
    <x v="3"/>
    <n v="69"/>
    <n v="7"/>
    <n v="483"/>
  </r>
  <r>
    <s v="0447"/>
    <x v="135"/>
    <n v="16"/>
    <x v="4"/>
    <x v="4"/>
    <x v="3"/>
    <x v="4"/>
    <n v="399"/>
    <n v="5"/>
    <n v="1995"/>
  </r>
  <r>
    <s v="0448"/>
    <x v="135"/>
    <n v="10"/>
    <x v="14"/>
    <x v="2"/>
    <x v="2"/>
    <x v="2"/>
    <n v="159"/>
    <n v="1"/>
    <n v="159"/>
  </r>
  <r>
    <s v="0449"/>
    <x v="135"/>
    <n v="10"/>
    <x v="14"/>
    <x v="2"/>
    <x v="2"/>
    <x v="1"/>
    <n v="289"/>
    <n v="6"/>
    <n v="1734"/>
  </r>
  <r>
    <s v="0450"/>
    <x v="135"/>
    <n v="5"/>
    <x v="15"/>
    <x v="7"/>
    <x v="1"/>
    <x v="1"/>
    <n v="289"/>
    <n v="8"/>
    <n v="2312"/>
  </r>
  <r>
    <s v="0451"/>
    <x v="135"/>
    <n v="10"/>
    <x v="14"/>
    <x v="2"/>
    <x v="2"/>
    <x v="3"/>
    <n v="69"/>
    <n v="7"/>
    <n v="483"/>
  </r>
  <r>
    <s v="0452"/>
    <x v="135"/>
    <n v="7"/>
    <x v="17"/>
    <x v="5"/>
    <x v="2"/>
    <x v="3"/>
    <n v="69"/>
    <n v="3"/>
    <n v="207"/>
  </r>
  <r>
    <s v="0453"/>
    <x v="135"/>
    <n v="6"/>
    <x v="11"/>
    <x v="5"/>
    <x v="2"/>
    <x v="4"/>
    <n v="399"/>
    <n v="3"/>
    <n v="1197"/>
  </r>
  <r>
    <s v="0454"/>
    <x v="135"/>
    <n v="13"/>
    <x v="5"/>
    <x v="0"/>
    <x v="0"/>
    <x v="2"/>
    <n v="159"/>
    <n v="8"/>
    <n v="1272"/>
  </r>
  <r>
    <s v="0455"/>
    <x v="136"/>
    <n v="14"/>
    <x v="7"/>
    <x v="6"/>
    <x v="0"/>
    <x v="3"/>
    <n v="69"/>
    <n v="9"/>
    <n v="621"/>
  </r>
  <r>
    <s v="0456"/>
    <x v="136"/>
    <n v="3"/>
    <x v="9"/>
    <x v="1"/>
    <x v="1"/>
    <x v="4"/>
    <n v="399"/>
    <n v="7"/>
    <n v="2793"/>
  </r>
  <r>
    <s v="0457"/>
    <x v="136"/>
    <n v="3"/>
    <x v="9"/>
    <x v="1"/>
    <x v="1"/>
    <x v="2"/>
    <n v="159"/>
    <n v="9"/>
    <n v="1431"/>
  </r>
  <r>
    <s v="0458"/>
    <x v="136"/>
    <n v="12"/>
    <x v="16"/>
    <x v="6"/>
    <x v="0"/>
    <x v="0"/>
    <n v="199"/>
    <n v="3"/>
    <n v="597"/>
  </r>
  <r>
    <s v="0459"/>
    <x v="136"/>
    <n v="5"/>
    <x v="15"/>
    <x v="7"/>
    <x v="1"/>
    <x v="2"/>
    <n v="159"/>
    <n v="1"/>
    <n v="159"/>
  </r>
  <r>
    <s v="0460"/>
    <x v="137"/>
    <n v="11"/>
    <x v="0"/>
    <x v="6"/>
    <x v="0"/>
    <x v="2"/>
    <n v="159"/>
    <n v="4"/>
    <n v="636"/>
  </r>
  <r>
    <s v="0461"/>
    <x v="137"/>
    <n v="7"/>
    <x v="17"/>
    <x v="5"/>
    <x v="2"/>
    <x v="4"/>
    <n v="399"/>
    <n v="0"/>
    <n v="0"/>
  </r>
  <r>
    <s v="0462"/>
    <x v="137"/>
    <n v="1"/>
    <x v="1"/>
    <x v="1"/>
    <x v="1"/>
    <x v="4"/>
    <n v="399"/>
    <n v="3"/>
    <n v="1197"/>
  </r>
  <r>
    <s v="0463"/>
    <x v="138"/>
    <n v="10"/>
    <x v="14"/>
    <x v="2"/>
    <x v="2"/>
    <x v="4"/>
    <n v="399"/>
    <n v="9"/>
    <n v="3591"/>
  </r>
  <r>
    <s v="0464"/>
    <x v="138"/>
    <n v="4"/>
    <x v="12"/>
    <x v="7"/>
    <x v="1"/>
    <x v="1"/>
    <n v="289"/>
    <n v="2"/>
    <n v="578"/>
  </r>
  <r>
    <s v="0465"/>
    <x v="138"/>
    <n v="11"/>
    <x v="0"/>
    <x v="6"/>
    <x v="0"/>
    <x v="2"/>
    <n v="159"/>
    <n v="9"/>
    <n v="1431"/>
  </r>
  <r>
    <s v="0466"/>
    <x v="138"/>
    <n v="2"/>
    <x v="18"/>
    <x v="1"/>
    <x v="1"/>
    <x v="2"/>
    <n v="159"/>
    <n v="3"/>
    <n v="477"/>
  </r>
  <r>
    <s v="0467"/>
    <x v="138"/>
    <n v="4"/>
    <x v="12"/>
    <x v="1"/>
    <x v="1"/>
    <x v="0"/>
    <n v="199"/>
    <n v="0"/>
    <n v="0"/>
  </r>
  <r>
    <s v="0468"/>
    <x v="138"/>
    <n v="18"/>
    <x v="3"/>
    <x v="4"/>
    <x v="3"/>
    <x v="2"/>
    <n v="159"/>
    <n v="9"/>
    <n v="1431"/>
  </r>
  <r>
    <s v="0469"/>
    <x v="139"/>
    <n v="2"/>
    <x v="18"/>
    <x v="1"/>
    <x v="1"/>
    <x v="1"/>
    <n v="289"/>
    <n v="1"/>
    <n v="289"/>
  </r>
  <r>
    <s v="0470"/>
    <x v="139"/>
    <n v="14"/>
    <x v="7"/>
    <x v="0"/>
    <x v="0"/>
    <x v="4"/>
    <n v="399"/>
    <n v="9"/>
    <n v="3591"/>
  </r>
  <r>
    <s v="0471"/>
    <x v="140"/>
    <n v="5"/>
    <x v="15"/>
    <x v="7"/>
    <x v="1"/>
    <x v="1"/>
    <n v="289"/>
    <n v="4"/>
    <n v="1156"/>
  </r>
  <r>
    <s v="0472"/>
    <x v="141"/>
    <n v="5"/>
    <x v="15"/>
    <x v="1"/>
    <x v="1"/>
    <x v="4"/>
    <n v="399"/>
    <n v="3"/>
    <n v="1197"/>
  </r>
  <r>
    <s v="0473"/>
    <x v="142"/>
    <n v="13"/>
    <x v="5"/>
    <x v="0"/>
    <x v="0"/>
    <x v="1"/>
    <n v="289"/>
    <n v="8"/>
    <n v="2312"/>
  </r>
  <r>
    <s v="0474"/>
    <x v="142"/>
    <n v="18"/>
    <x v="3"/>
    <x v="4"/>
    <x v="3"/>
    <x v="4"/>
    <n v="399"/>
    <n v="3"/>
    <n v="1197"/>
  </r>
  <r>
    <s v="0475"/>
    <x v="142"/>
    <n v="13"/>
    <x v="5"/>
    <x v="0"/>
    <x v="0"/>
    <x v="0"/>
    <n v="199"/>
    <n v="2"/>
    <n v="398"/>
  </r>
  <r>
    <s v="0476"/>
    <x v="142"/>
    <n v="8"/>
    <x v="10"/>
    <x v="2"/>
    <x v="2"/>
    <x v="2"/>
    <n v="159"/>
    <n v="3"/>
    <n v="477"/>
  </r>
  <r>
    <s v="0477"/>
    <x v="142"/>
    <n v="7"/>
    <x v="17"/>
    <x v="2"/>
    <x v="2"/>
    <x v="1"/>
    <n v="289"/>
    <n v="5"/>
    <n v="1445"/>
  </r>
  <r>
    <s v="0478"/>
    <x v="142"/>
    <n v="6"/>
    <x v="11"/>
    <x v="2"/>
    <x v="2"/>
    <x v="2"/>
    <n v="159"/>
    <n v="3"/>
    <n v="477"/>
  </r>
  <r>
    <s v="0479"/>
    <x v="142"/>
    <n v="7"/>
    <x v="17"/>
    <x v="2"/>
    <x v="2"/>
    <x v="2"/>
    <n v="159"/>
    <n v="2"/>
    <n v="318"/>
  </r>
  <r>
    <s v="0480"/>
    <x v="142"/>
    <n v="18"/>
    <x v="3"/>
    <x v="3"/>
    <x v="3"/>
    <x v="3"/>
    <n v="69"/>
    <n v="9"/>
    <n v="621"/>
  </r>
  <r>
    <s v="0481"/>
    <x v="143"/>
    <n v="17"/>
    <x v="6"/>
    <x v="3"/>
    <x v="3"/>
    <x v="1"/>
    <n v="289"/>
    <n v="3"/>
    <n v="867"/>
  </r>
  <r>
    <s v="0482"/>
    <x v="143"/>
    <n v="11"/>
    <x v="0"/>
    <x v="0"/>
    <x v="0"/>
    <x v="3"/>
    <n v="69"/>
    <n v="6"/>
    <n v="414"/>
  </r>
  <r>
    <s v="0483"/>
    <x v="143"/>
    <n v="16"/>
    <x v="4"/>
    <x v="3"/>
    <x v="3"/>
    <x v="3"/>
    <n v="69"/>
    <n v="6"/>
    <n v="414"/>
  </r>
  <r>
    <s v="0484"/>
    <x v="143"/>
    <n v="4"/>
    <x v="12"/>
    <x v="7"/>
    <x v="1"/>
    <x v="0"/>
    <n v="199"/>
    <n v="4"/>
    <n v="796"/>
  </r>
  <r>
    <s v="0485"/>
    <x v="144"/>
    <n v="16"/>
    <x v="4"/>
    <x v="3"/>
    <x v="3"/>
    <x v="0"/>
    <n v="199"/>
    <n v="7"/>
    <n v="1393"/>
  </r>
  <r>
    <s v="0486"/>
    <x v="144"/>
    <n v="8"/>
    <x v="10"/>
    <x v="2"/>
    <x v="2"/>
    <x v="2"/>
    <n v="159"/>
    <n v="4"/>
    <n v="636"/>
  </r>
  <r>
    <s v="0487"/>
    <x v="144"/>
    <n v="4"/>
    <x v="12"/>
    <x v="7"/>
    <x v="1"/>
    <x v="1"/>
    <n v="289"/>
    <n v="4"/>
    <n v="1156"/>
  </r>
  <r>
    <s v="0488"/>
    <x v="144"/>
    <n v="20"/>
    <x v="8"/>
    <x v="3"/>
    <x v="3"/>
    <x v="2"/>
    <n v="159"/>
    <n v="2"/>
    <n v="318"/>
  </r>
  <r>
    <s v="0489"/>
    <x v="144"/>
    <n v="13"/>
    <x v="5"/>
    <x v="0"/>
    <x v="0"/>
    <x v="2"/>
    <n v="159"/>
    <n v="7"/>
    <n v="1113"/>
  </r>
  <r>
    <s v="0490"/>
    <x v="144"/>
    <n v="13"/>
    <x v="5"/>
    <x v="0"/>
    <x v="0"/>
    <x v="2"/>
    <n v="159"/>
    <n v="4"/>
    <n v="636"/>
  </r>
  <r>
    <s v="0491"/>
    <x v="144"/>
    <n v="17"/>
    <x v="6"/>
    <x v="4"/>
    <x v="3"/>
    <x v="3"/>
    <n v="69"/>
    <n v="3"/>
    <n v="207"/>
  </r>
  <r>
    <s v="0492"/>
    <x v="144"/>
    <n v="3"/>
    <x v="9"/>
    <x v="1"/>
    <x v="1"/>
    <x v="1"/>
    <n v="289"/>
    <n v="6"/>
    <n v="1734"/>
  </r>
  <r>
    <s v="0493"/>
    <x v="145"/>
    <n v="9"/>
    <x v="2"/>
    <x v="5"/>
    <x v="2"/>
    <x v="4"/>
    <n v="399"/>
    <n v="2"/>
    <n v="798"/>
  </r>
  <r>
    <s v="0494"/>
    <x v="145"/>
    <n v="16"/>
    <x v="4"/>
    <x v="4"/>
    <x v="3"/>
    <x v="2"/>
    <n v="159"/>
    <n v="9"/>
    <n v="1431"/>
  </r>
  <r>
    <s v="0495"/>
    <x v="145"/>
    <n v="13"/>
    <x v="5"/>
    <x v="0"/>
    <x v="0"/>
    <x v="0"/>
    <n v="199"/>
    <n v="5"/>
    <n v="995"/>
  </r>
  <r>
    <s v="0496"/>
    <x v="145"/>
    <n v="9"/>
    <x v="2"/>
    <x v="2"/>
    <x v="2"/>
    <x v="1"/>
    <n v="289"/>
    <n v="6"/>
    <n v="1734"/>
  </r>
  <r>
    <s v="0497"/>
    <x v="145"/>
    <n v="4"/>
    <x v="12"/>
    <x v="7"/>
    <x v="1"/>
    <x v="1"/>
    <n v="289"/>
    <n v="1"/>
    <n v="289"/>
  </r>
  <r>
    <s v="0498"/>
    <x v="145"/>
    <n v="8"/>
    <x v="10"/>
    <x v="5"/>
    <x v="2"/>
    <x v="3"/>
    <n v="69"/>
    <n v="8"/>
    <n v="552"/>
  </r>
  <r>
    <s v="0499"/>
    <x v="145"/>
    <n v="18"/>
    <x v="3"/>
    <x v="3"/>
    <x v="3"/>
    <x v="0"/>
    <n v="199"/>
    <n v="8"/>
    <n v="1592"/>
  </r>
  <r>
    <s v="0500"/>
    <x v="145"/>
    <n v="4"/>
    <x v="12"/>
    <x v="1"/>
    <x v="1"/>
    <x v="1"/>
    <n v="289"/>
    <n v="6"/>
    <n v="1734"/>
  </r>
  <r>
    <s v="0501"/>
    <x v="146"/>
    <n v="2"/>
    <x v="18"/>
    <x v="1"/>
    <x v="1"/>
    <x v="0"/>
    <n v="199"/>
    <n v="5"/>
    <n v="995"/>
  </r>
  <r>
    <s v="0502"/>
    <x v="146"/>
    <n v="2"/>
    <x v="18"/>
    <x v="1"/>
    <x v="1"/>
    <x v="0"/>
    <n v="199"/>
    <n v="0"/>
    <n v="0"/>
  </r>
  <r>
    <s v="0503"/>
    <x v="146"/>
    <n v="10"/>
    <x v="14"/>
    <x v="5"/>
    <x v="2"/>
    <x v="1"/>
    <n v="289"/>
    <n v="8"/>
    <n v="2312"/>
  </r>
  <r>
    <s v="0504"/>
    <x v="147"/>
    <n v="9"/>
    <x v="2"/>
    <x v="2"/>
    <x v="2"/>
    <x v="0"/>
    <n v="199"/>
    <n v="6"/>
    <n v="1194"/>
  </r>
  <r>
    <s v="0505"/>
    <x v="148"/>
    <n v="12"/>
    <x v="16"/>
    <x v="6"/>
    <x v="0"/>
    <x v="0"/>
    <n v="199"/>
    <n v="2"/>
    <n v="398"/>
  </r>
  <r>
    <s v="0506"/>
    <x v="148"/>
    <n v="17"/>
    <x v="6"/>
    <x v="3"/>
    <x v="3"/>
    <x v="3"/>
    <n v="69"/>
    <n v="4"/>
    <n v="276"/>
  </r>
  <r>
    <s v="0507"/>
    <x v="148"/>
    <n v="2"/>
    <x v="18"/>
    <x v="7"/>
    <x v="1"/>
    <x v="4"/>
    <n v="399"/>
    <n v="9"/>
    <n v="3591"/>
  </r>
  <r>
    <s v="0508"/>
    <x v="148"/>
    <n v="19"/>
    <x v="13"/>
    <x v="4"/>
    <x v="3"/>
    <x v="4"/>
    <n v="399"/>
    <n v="6"/>
    <n v="2394"/>
  </r>
  <r>
    <s v="0509"/>
    <x v="149"/>
    <n v="19"/>
    <x v="13"/>
    <x v="3"/>
    <x v="3"/>
    <x v="2"/>
    <n v="159"/>
    <n v="8"/>
    <n v="1272"/>
  </r>
  <r>
    <s v="0510"/>
    <x v="149"/>
    <n v="2"/>
    <x v="18"/>
    <x v="1"/>
    <x v="1"/>
    <x v="3"/>
    <n v="69"/>
    <n v="5"/>
    <n v="345"/>
  </r>
  <r>
    <s v="0511"/>
    <x v="149"/>
    <n v="19"/>
    <x v="13"/>
    <x v="3"/>
    <x v="3"/>
    <x v="1"/>
    <n v="289"/>
    <n v="9"/>
    <n v="2601"/>
  </r>
  <r>
    <s v="0512"/>
    <x v="149"/>
    <n v="2"/>
    <x v="18"/>
    <x v="7"/>
    <x v="1"/>
    <x v="3"/>
    <n v="69"/>
    <n v="9"/>
    <n v="621"/>
  </r>
  <r>
    <s v="0513"/>
    <x v="150"/>
    <n v="14"/>
    <x v="7"/>
    <x v="6"/>
    <x v="0"/>
    <x v="3"/>
    <n v="69"/>
    <n v="3"/>
    <n v="207"/>
  </r>
  <r>
    <s v="0514"/>
    <x v="151"/>
    <n v="14"/>
    <x v="7"/>
    <x v="0"/>
    <x v="0"/>
    <x v="3"/>
    <n v="69"/>
    <n v="0"/>
    <n v="0"/>
  </r>
  <r>
    <s v="0515"/>
    <x v="151"/>
    <n v="8"/>
    <x v="10"/>
    <x v="5"/>
    <x v="2"/>
    <x v="1"/>
    <n v="289"/>
    <n v="4"/>
    <n v="1156"/>
  </r>
  <r>
    <s v="0516"/>
    <x v="151"/>
    <n v="4"/>
    <x v="12"/>
    <x v="7"/>
    <x v="1"/>
    <x v="1"/>
    <n v="289"/>
    <n v="3"/>
    <n v="867"/>
  </r>
  <r>
    <s v="0517"/>
    <x v="152"/>
    <n v="19"/>
    <x v="13"/>
    <x v="3"/>
    <x v="3"/>
    <x v="1"/>
    <n v="289"/>
    <n v="4"/>
    <n v="1156"/>
  </r>
  <r>
    <s v="0518"/>
    <x v="152"/>
    <n v="9"/>
    <x v="2"/>
    <x v="2"/>
    <x v="2"/>
    <x v="0"/>
    <n v="199"/>
    <n v="7"/>
    <n v="1393"/>
  </r>
  <r>
    <s v="0519"/>
    <x v="153"/>
    <n v="5"/>
    <x v="15"/>
    <x v="7"/>
    <x v="1"/>
    <x v="0"/>
    <n v="199"/>
    <n v="9"/>
    <n v="1791"/>
  </r>
  <r>
    <s v="0520"/>
    <x v="153"/>
    <n v="18"/>
    <x v="3"/>
    <x v="3"/>
    <x v="3"/>
    <x v="4"/>
    <n v="399"/>
    <n v="7"/>
    <n v="2793"/>
  </r>
  <r>
    <s v="0521"/>
    <x v="153"/>
    <n v="5"/>
    <x v="15"/>
    <x v="7"/>
    <x v="1"/>
    <x v="1"/>
    <n v="289"/>
    <n v="3"/>
    <n v="867"/>
  </r>
  <r>
    <s v="0522"/>
    <x v="153"/>
    <n v="12"/>
    <x v="16"/>
    <x v="6"/>
    <x v="0"/>
    <x v="0"/>
    <n v="199"/>
    <n v="9"/>
    <n v="1791"/>
  </r>
  <r>
    <s v="0523"/>
    <x v="153"/>
    <n v="18"/>
    <x v="3"/>
    <x v="3"/>
    <x v="3"/>
    <x v="1"/>
    <n v="289"/>
    <n v="7"/>
    <n v="2023"/>
  </r>
  <r>
    <s v="0524"/>
    <x v="153"/>
    <n v="4"/>
    <x v="12"/>
    <x v="1"/>
    <x v="1"/>
    <x v="3"/>
    <n v="69"/>
    <n v="9"/>
    <n v="621"/>
  </r>
  <r>
    <s v="0525"/>
    <x v="153"/>
    <n v="7"/>
    <x v="17"/>
    <x v="2"/>
    <x v="2"/>
    <x v="2"/>
    <n v="159"/>
    <n v="3"/>
    <n v="477"/>
  </r>
  <r>
    <s v="0526"/>
    <x v="153"/>
    <n v="20"/>
    <x v="8"/>
    <x v="4"/>
    <x v="3"/>
    <x v="1"/>
    <n v="289"/>
    <n v="7"/>
    <n v="2023"/>
  </r>
  <r>
    <s v="0527"/>
    <x v="153"/>
    <n v="1"/>
    <x v="1"/>
    <x v="7"/>
    <x v="1"/>
    <x v="1"/>
    <n v="289"/>
    <n v="7"/>
    <n v="2023"/>
  </r>
  <r>
    <s v="0528"/>
    <x v="153"/>
    <n v="4"/>
    <x v="12"/>
    <x v="1"/>
    <x v="1"/>
    <x v="1"/>
    <n v="289"/>
    <n v="9"/>
    <n v="2601"/>
  </r>
  <r>
    <s v="0529"/>
    <x v="153"/>
    <n v="13"/>
    <x v="5"/>
    <x v="6"/>
    <x v="0"/>
    <x v="0"/>
    <n v="199"/>
    <n v="8"/>
    <n v="1592"/>
  </r>
  <r>
    <s v="0530"/>
    <x v="153"/>
    <n v="16"/>
    <x v="4"/>
    <x v="4"/>
    <x v="3"/>
    <x v="4"/>
    <n v="399"/>
    <n v="7"/>
    <n v="2793"/>
  </r>
  <r>
    <s v="0531"/>
    <x v="154"/>
    <n v="8"/>
    <x v="10"/>
    <x v="2"/>
    <x v="2"/>
    <x v="0"/>
    <n v="199"/>
    <n v="3"/>
    <n v="597"/>
  </r>
  <r>
    <s v="0532"/>
    <x v="154"/>
    <n v="11"/>
    <x v="0"/>
    <x v="6"/>
    <x v="0"/>
    <x v="4"/>
    <n v="399"/>
    <n v="8"/>
    <n v="3192"/>
  </r>
  <r>
    <s v="0533"/>
    <x v="155"/>
    <n v="8"/>
    <x v="10"/>
    <x v="5"/>
    <x v="2"/>
    <x v="0"/>
    <n v="199"/>
    <n v="5"/>
    <n v="995"/>
  </r>
  <r>
    <s v="0534"/>
    <x v="155"/>
    <n v="7"/>
    <x v="17"/>
    <x v="5"/>
    <x v="2"/>
    <x v="2"/>
    <n v="159"/>
    <n v="9"/>
    <n v="1431"/>
  </r>
  <r>
    <s v="0535"/>
    <x v="155"/>
    <n v="19"/>
    <x v="13"/>
    <x v="3"/>
    <x v="3"/>
    <x v="0"/>
    <n v="199"/>
    <n v="2"/>
    <n v="398"/>
  </r>
  <r>
    <s v="0536"/>
    <x v="155"/>
    <n v="17"/>
    <x v="6"/>
    <x v="4"/>
    <x v="3"/>
    <x v="3"/>
    <n v="69"/>
    <n v="0"/>
    <n v="0"/>
  </r>
  <r>
    <s v="0537"/>
    <x v="156"/>
    <n v="9"/>
    <x v="2"/>
    <x v="5"/>
    <x v="2"/>
    <x v="0"/>
    <n v="199"/>
    <n v="1"/>
    <n v="199"/>
  </r>
  <r>
    <s v="0538"/>
    <x v="156"/>
    <n v="8"/>
    <x v="10"/>
    <x v="5"/>
    <x v="2"/>
    <x v="0"/>
    <n v="199"/>
    <n v="2"/>
    <n v="398"/>
  </r>
  <r>
    <s v="0539"/>
    <x v="157"/>
    <n v="19"/>
    <x v="13"/>
    <x v="3"/>
    <x v="3"/>
    <x v="0"/>
    <n v="199"/>
    <n v="0"/>
    <n v="0"/>
  </r>
  <r>
    <s v="0540"/>
    <x v="158"/>
    <n v="9"/>
    <x v="2"/>
    <x v="5"/>
    <x v="2"/>
    <x v="2"/>
    <n v="159"/>
    <n v="3"/>
    <n v="477"/>
  </r>
  <r>
    <s v="0541"/>
    <x v="158"/>
    <n v="9"/>
    <x v="2"/>
    <x v="5"/>
    <x v="2"/>
    <x v="1"/>
    <n v="289"/>
    <n v="9"/>
    <n v="2601"/>
  </r>
  <r>
    <s v="0542"/>
    <x v="158"/>
    <n v="9"/>
    <x v="2"/>
    <x v="5"/>
    <x v="2"/>
    <x v="4"/>
    <n v="399"/>
    <n v="5"/>
    <n v="1995"/>
  </r>
  <r>
    <s v="0543"/>
    <x v="158"/>
    <n v="20"/>
    <x v="8"/>
    <x v="4"/>
    <x v="3"/>
    <x v="2"/>
    <n v="159"/>
    <n v="5"/>
    <n v="795"/>
  </r>
  <r>
    <s v="0544"/>
    <x v="159"/>
    <n v="9"/>
    <x v="2"/>
    <x v="5"/>
    <x v="2"/>
    <x v="1"/>
    <n v="289"/>
    <n v="6"/>
    <n v="1734"/>
  </r>
  <r>
    <s v="0545"/>
    <x v="159"/>
    <n v="14"/>
    <x v="7"/>
    <x v="6"/>
    <x v="0"/>
    <x v="4"/>
    <n v="399"/>
    <n v="0"/>
    <n v="0"/>
  </r>
  <r>
    <s v="0546"/>
    <x v="160"/>
    <n v="4"/>
    <x v="12"/>
    <x v="7"/>
    <x v="1"/>
    <x v="0"/>
    <n v="199"/>
    <n v="5"/>
    <n v="995"/>
  </r>
  <r>
    <s v="0547"/>
    <x v="161"/>
    <n v="6"/>
    <x v="11"/>
    <x v="2"/>
    <x v="2"/>
    <x v="3"/>
    <n v="69"/>
    <n v="7"/>
    <n v="483"/>
  </r>
  <r>
    <s v="0548"/>
    <x v="161"/>
    <n v="2"/>
    <x v="18"/>
    <x v="7"/>
    <x v="1"/>
    <x v="0"/>
    <n v="199"/>
    <n v="7"/>
    <n v="1393"/>
  </r>
  <r>
    <s v="0549"/>
    <x v="161"/>
    <n v="17"/>
    <x v="6"/>
    <x v="3"/>
    <x v="3"/>
    <x v="0"/>
    <n v="199"/>
    <n v="2"/>
    <n v="398"/>
  </r>
  <r>
    <s v="0550"/>
    <x v="161"/>
    <n v="18"/>
    <x v="3"/>
    <x v="3"/>
    <x v="3"/>
    <x v="2"/>
    <n v="159"/>
    <n v="0"/>
    <n v="0"/>
  </r>
  <r>
    <s v="0551"/>
    <x v="161"/>
    <n v="5"/>
    <x v="15"/>
    <x v="1"/>
    <x v="1"/>
    <x v="3"/>
    <n v="69"/>
    <n v="5"/>
    <n v="345"/>
  </r>
  <r>
    <s v="0552"/>
    <x v="161"/>
    <n v="2"/>
    <x v="18"/>
    <x v="7"/>
    <x v="1"/>
    <x v="1"/>
    <n v="289"/>
    <n v="5"/>
    <n v="1445"/>
  </r>
  <r>
    <s v="0553"/>
    <x v="161"/>
    <n v="11"/>
    <x v="0"/>
    <x v="0"/>
    <x v="0"/>
    <x v="4"/>
    <n v="399"/>
    <n v="0"/>
    <n v="0"/>
  </r>
  <r>
    <s v="0554"/>
    <x v="162"/>
    <n v="19"/>
    <x v="13"/>
    <x v="3"/>
    <x v="3"/>
    <x v="0"/>
    <n v="199"/>
    <n v="4"/>
    <n v="796"/>
  </r>
  <r>
    <s v="0555"/>
    <x v="162"/>
    <n v="6"/>
    <x v="11"/>
    <x v="2"/>
    <x v="2"/>
    <x v="0"/>
    <n v="199"/>
    <n v="9"/>
    <n v="1791"/>
  </r>
  <r>
    <s v="0556"/>
    <x v="162"/>
    <n v="10"/>
    <x v="14"/>
    <x v="5"/>
    <x v="2"/>
    <x v="4"/>
    <n v="399"/>
    <n v="0"/>
    <n v="0"/>
  </r>
  <r>
    <s v="0557"/>
    <x v="162"/>
    <n v="5"/>
    <x v="15"/>
    <x v="7"/>
    <x v="1"/>
    <x v="2"/>
    <n v="159"/>
    <n v="1"/>
    <n v="159"/>
  </r>
  <r>
    <s v="0558"/>
    <x v="163"/>
    <n v="14"/>
    <x v="7"/>
    <x v="6"/>
    <x v="0"/>
    <x v="4"/>
    <n v="399"/>
    <n v="9"/>
    <n v="3591"/>
  </r>
  <r>
    <s v="0559"/>
    <x v="163"/>
    <n v="2"/>
    <x v="18"/>
    <x v="7"/>
    <x v="1"/>
    <x v="1"/>
    <n v="289"/>
    <n v="2"/>
    <n v="578"/>
  </r>
  <r>
    <s v="0560"/>
    <x v="163"/>
    <n v="15"/>
    <x v="19"/>
    <x v="6"/>
    <x v="0"/>
    <x v="1"/>
    <n v="289"/>
    <n v="5"/>
    <n v="1445"/>
  </r>
  <r>
    <s v="0561"/>
    <x v="164"/>
    <n v="13"/>
    <x v="5"/>
    <x v="0"/>
    <x v="0"/>
    <x v="1"/>
    <n v="289"/>
    <n v="3"/>
    <n v="867"/>
  </r>
  <r>
    <s v="0562"/>
    <x v="165"/>
    <n v="17"/>
    <x v="6"/>
    <x v="4"/>
    <x v="3"/>
    <x v="1"/>
    <n v="289"/>
    <n v="6"/>
    <n v="1734"/>
  </r>
  <r>
    <s v="0563"/>
    <x v="166"/>
    <n v="13"/>
    <x v="5"/>
    <x v="0"/>
    <x v="0"/>
    <x v="4"/>
    <n v="399"/>
    <n v="0"/>
    <n v="0"/>
  </r>
  <r>
    <s v="0564"/>
    <x v="166"/>
    <n v="15"/>
    <x v="19"/>
    <x v="0"/>
    <x v="0"/>
    <x v="4"/>
    <n v="399"/>
    <n v="6"/>
    <n v="2394"/>
  </r>
  <r>
    <s v="0565"/>
    <x v="166"/>
    <n v="1"/>
    <x v="1"/>
    <x v="1"/>
    <x v="1"/>
    <x v="0"/>
    <n v="199"/>
    <n v="0"/>
    <n v="0"/>
  </r>
  <r>
    <s v="0566"/>
    <x v="166"/>
    <n v="10"/>
    <x v="14"/>
    <x v="2"/>
    <x v="2"/>
    <x v="2"/>
    <n v="159"/>
    <n v="8"/>
    <n v="1272"/>
  </r>
  <r>
    <s v="0567"/>
    <x v="166"/>
    <n v="1"/>
    <x v="1"/>
    <x v="7"/>
    <x v="1"/>
    <x v="2"/>
    <n v="159"/>
    <n v="8"/>
    <n v="1272"/>
  </r>
  <r>
    <s v="0568"/>
    <x v="166"/>
    <n v="14"/>
    <x v="7"/>
    <x v="6"/>
    <x v="0"/>
    <x v="4"/>
    <n v="399"/>
    <n v="0"/>
    <n v="0"/>
  </r>
  <r>
    <s v="0569"/>
    <x v="167"/>
    <n v="18"/>
    <x v="3"/>
    <x v="3"/>
    <x v="3"/>
    <x v="2"/>
    <n v="159"/>
    <n v="7"/>
    <n v="1113"/>
  </r>
  <r>
    <s v="0570"/>
    <x v="168"/>
    <n v="3"/>
    <x v="9"/>
    <x v="7"/>
    <x v="1"/>
    <x v="1"/>
    <n v="289"/>
    <n v="3"/>
    <n v="867"/>
  </r>
  <r>
    <s v="0571"/>
    <x v="168"/>
    <n v="3"/>
    <x v="9"/>
    <x v="7"/>
    <x v="1"/>
    <x v="1"/>
    <n v="289"/>
    <n v="1"/>
    <n v="289"/>
  </r>
  <r>
    <s v="0572"/>
    <x v="168"/>
    <n v="11"/>
    <x v="0"/>
    <x v="6"/>
    <x v="0"/>
    <x v="2"/>
    <n v="159"/>
    <n v="4"/>
    <n v="636"/>
  </r>
  <r>
    <s v="0573"/>
    <x v="169"/>
    <n v="20"/>
    <x v="8"/>
    <x v="3"/>
    <x v="3"/>
    <x v="4"/>
    <n v="399"/>
    <n v="5"/>
    <n v="1995"/>
  </r>
  <r>
    <s v="0574"/>
    <x v="170"/>
    <n v="5"/>
    <x v="15"/>
    <x v="1"/>
    <x v="1"/>
    <x v="2"/>
    <n v="159"/>
    <n v="3"/>
    <n v="477"/>
  </r>
  <r>
    <s v="0575"/>
    <x v="170"/>
    <n v="18"/>
    <x v="3"/>
    <x v="4"/>
    <x v="3"/>
    <x v="3"/>
    <n v="69"/>
    <n v="1"/>
    <n v="69"/>
  </r>
  <r>
    <s v="0576"/>
    <x v="170"/>
    <n v="4"/>
    <x v="12"/>
    <x v="7"/>
    <x v="1"/>
    <x v="3"/>
    <n v="69"/>
    <n v="3"/>
    <n v="207"/>
  </r>
  <r>
    <s v="0577"/>
    <x v="170"/>
    <n v="12"/>
    <x v="16"/>
    <x v="0"/>
    <x v="0"/>
    <x v="2"/>
    <n v="159"/>
    <n v="6"/>
    <n v="954"/>
  </r>
  <r>
    <s v="0578"/>
    <x v="171"/>
    <n v="14"/>
    <x v="7"/>
    <x v="0"/>
    <x v="0"/>
    <x v="4"/>
    <n v="399"/>
    <n v="9"/>
    <n v="3591"/>
  </r>
  <r>
    <s v="0579"/>
    <x v="172"/>
    <n v="7"/>
    <x v="17"/>
    <x v="2"/>
    <x v="2"/>
    <x v="4"/>
    <n v="399"/>
    <n v="0"/>
    <n v="0"/>
  </r>
  <r>
    <s v="0580"/>
    <x v="172"/>
    <n v="15"/>
    <x v="19"/>
    <x v="6"/>
    <x v="0"/>
    <x v="2"/>
    <n v="159"/>
    <n v="6"/>
    <n v="954"/>
  </r>
  <r>
    <s v="0581"/>
    <x v="172"/>
    <n v="15"/>
    <x v="19"/>
    <x v="0"/>
    <x v="0"/>
    <x v="2"/>
    <n v="159"/>
    <n v="8"/>
    <n v="1272"/>
  </r>
  <r>
    <s v="0582"/>
    <x v="172"/>
    <n v="15"/>
    <x v="19"/>
    <x v="6"/>
    <x v="0"/>
    <x v="4"/>
    <n v="399"/>
    <n v="4"/>
    <n v="1596"/>
  </r>
  <r>
    <s v="0583"/>
    <x v="172"/>
    <n v="10"/>
    <x v="14"/>
    <x v="5"/>
    <x v="2"/>
    <x v="4"/>
    <n v="399"/>
    <n v="3"/>
    <n v="1197"/>
  </r>
  <r>
    <s v="0584"/>
    <x v="172"/>
    <n v="18"/>
    <x v="3"/>
    <x v="4"/>
    <x v="3"/>
    <x v="3"/>
    <n v="69"/>
    <n v="0"/>
    <n v="0"/>
  </r>
  <r>
    <s v="0585"/>
    <x v="172"/>
    <n v="5"/>
    <x v="15"/>
    <x v="1"/>
    <x v="1"/>
    <x v="0"/>
    <n v="199"/>
    <n v="1"/>
    <n v="199"/>
  </r>
  <r>
    <s v="0586"/>
    <x v="172"/>
    <n v="4"/>
    <x v="12"/>
    <x v="1"/>
    <x v="1"/>
    <x v="1"/>
    <n v="289"/>
    <n v="5"/>
    <n v="1445"/>
  </r>
  <r>
    <s v="0587"/>
    <x v="172"/>
    <n v="20"/>
    <x v="8"/>
    <x v="4"/>
    <x v="3"/>
    <x v="3"/>
    <n v="69"/>
    <n v="3"/>
    <n v="207"/>
  </r>
  <r>
    <s v="0588"/>
    <x v="173"/>
    <n v="17"/>
    <x v="6"/>
    <x v="3"/>
    <x v="3"/>
    <x v="3"/>
    <n v="69"/>
    <n v="1"/>
    <n v="69"/>
  </r>
  <r>
    <s v="0589"/>
    <x v="174"/>
    <n v="5"/>
    <x v="15"/>
    <x v="1"/>
    <x v="1"/>
    <x v="4"/>
    <n v="399"/>
    <n v="3"/>
    <n v="1197"/>
  </r>
  <r>
    <s v="0590"/>
    <x v="174"/>
    <n v="18"/>
    <x v="3"/>
    <x v="4"/>
    <x v="3"/>
    <x v="2"/>
    <n v="159"/>
    <n v="5"/>
    <n v="795"/>
  </r>
  <r>
    <s v="0591"/>
    <x v="175"/>
    <n v="4"/>
    <x v="12"/>
    <x v="7"/>
    <x v="1"/>
    <x v="1"/>
    <n v="289"/>
    <n v="3"/>
    <n v="867"/>
  </r>
  <r>
    <s v="0592"/>
    <x v="176"/>
    <n v="6"/>
    <x v="11"/>
    <x v="5"/>
    <x v="2"/>
    <x v="1"/>
    <n v="289"/>
    <n v="9"/>
    <n v="2601"/>
  </r>
  <r>
    <s v="0593"/>
    <x v="176"/>
    <n v="17"/>
    <x v="6"/>
    <x v="3"/>
    <x v="3"/>
    <x v="3"/>
    <n v="69"/>
    <n v="9"/>
    <n v="621"/>
  </r>
  <r>
    <s v="0594"/>
    <x v="176"/>
    <n v="2"/>
    <x v="18"/>
    <x v="7"/>
    <x v="1"/>
    <x v="1"/>
    <n v="289"/>
    <n v="1"/>
    <n v="289"/>
  </r>
  <r>
    <s v="0595"/>
    <x v="176"/>
    <n v="10"/>
    <x v="14"/>
    <x v="5"/>
    <x v="2"/>
    <x v="0"/>
    <n v="199"/>
    <n v="6"/>
    <n v="1194"/>
  </r>
  <r>
    <s v="0596"/>
    <x v="176"/>
    <n v="11"/>
    <x v="0"/>
    <x v="6"/>
    <x v="0"/>
    <x v="4"/>
    <n v="399"/>
    <n v="9"/>
    <n v="3591"/>
  </r>
  <r>
    <s v="0597"/>
    <x v="177"/>
    <n v="4"/>
    <x v="12"/>
    <x v="1"/>
    <x v="1"/>
    <x v="3"/>
    <n v="69"/>
    <n v="8"/>
    <n v="552"/>
  </r>
  <r>
    <s v="0598"/>
    <x v="178"/>
    <n v="10"/>
    <x v="14"/>
    <x v="2"/>
    <x v="2"/>
    <x v="4"/>
    <n v="399"/>
    <n v="9"/>
    <n v="3591"/>
  </r>
  <r>
    <s v="0599"/>
    <x v="178"/>
    <n v="2"/>
    <x v="18"/>
    <x v="1"/>
    <x v="1"/>
    <x v="2"/>
    <n v="159"/>
    <n v="5"/>
    <n v="795"/>
  </r>
  <r>
    <s v="0600"/>
    <x v="178"/>
    <n v="5"/>
    <x v="15"/>
    <x v="1"/>
    <x v="1"/>
    <x v="1"/>
    <n v="289"/>
    <n v="0"/>
    <n v="0"/>
  </r>
  <r>
    <s v="0601"/>
    <x v="178"/>
    <n v="10"/>
    <x v="14"/>
    <x v="5"/>
    <x v="2"/>
    <x v="3"/>
    <n v="69"/>
    <n v="3"/>
    <n v="207"/>
  </r>
  <r>
    <s v="0602"/>
    <x v="178"/>
    <n v="12"/>
    <x v="16"/>
    <x v="6"/>
    <x v="0"/>
    <x v="0"/>
    <n v="199"/>
    <n v="3"/>
    <n v="597"/>
  </r>
  <r>
    <s v="0603"/>
    <x v="178"/>
    <n v="11"/>
    <x v="0"/>
    <x v="0"/>
    <x v="0"/>
    <x v="1"/>
    <n v="289"/>
    <n v="7"/>
    <n v="2023"/>
  </r>
  <r>
    <s v="0604"/>
    <x v="178"/>
    <n v="1"/>
    <x v="1"/>
    <x v="7"/>
    <x v="1"/>
    <x v="1"/>
    <n v="289"/>
    <n v="8"/>
    <n v="2312"/>
  </r>
  <r>
    <s v="0605"/>
    <x v="179"/>
    <n v="15"/>
    <x v="19"/>
    <x v="6"/>
    <x v="0"/>
    <x v="2"/>
    <n v="159"/>
    <n v="5"/>
    <n v="795"/>
  </r>
  <r>
    <s v="0606"/>
    <x v="180"/>
    <n v="12"/>
    <x v="16"/>
    <x v="0"/>
    <x v="0"/>
    <x v="1"/>
    <n v="289"/>
    <n v="3"/>
    <n v="867"/>
  </r>
  <r>
    <s v="0607"/>
    <x v="180"/>
    <n v="20"/>
    <x v="8"/>
    <x v="3"/>
    <x v="3"/>
    <x v="4"/>
    <n v="399"/>
    <n v="7"/>
    <n v="2793"/>
  </r>
  <r>
    <s v="0608"/>
    <x v="180"/>
    <n v="12"/>
    <x v="16"/>
    <x v="0"/>
    <x v="0"/>
    <x v="3"/>
    <n v="69"/>
    <n v="4"/>
    <n v="276"/>
  </r>
  <r>
    <s v="0609"/>
    <x v="180"/>
    <n v="19"/>
    <x v="13"/>
    <x v="3"/>
    <x v="3"/>
    <x v="3"/>
    <n v="69"/>
    <n v="4"/>
    <n v="276"/>
  </r>
  <r>
    <s v="0610"/>
    <x v="181"/>
    <n v="12"/>
    <x v="16"/>
    <x v="6"/>
    <x v="0"/>
    <x v="3"/>
    <n v="69"/>
    <n v="8"/>
    <n v="552"/>
  </r>
  <r>
    <s v="0611"/>
    <x v="181"/>
    <n v="10"/>
    <x v="14"/>
    <x v="5"/>
    <x v="2"/>
    <x v="1"/>
    <n v="289"/>
    <n v="9"/>
    <n v="2601"/>
  </r>
  <r>
    <s v="0612"/>
    <x v="181"/>
    <n v="17"/>
    <x v="6"/>
    <x v="3"/>
    <x v="3"/>
    <x v="1"/>
    <n v="289"/>
    <n v="9"/>
    <n v="2601"/>
  </r>
  <r>
    <s v="0613"/>
    <x v="182"/>
    <n v="15"/>
    <x v="19"/>
    <x v="6"/>
    <x v="0"/>
    <x v="3"/>
    <n v="69"/>
    <n v="2"/>
    <n v="138"/>
  </r>
  <r>
    <s v="0614"/>
    <x v="183"/>
    <n v="20"/>
    <x v="8"/>
    <x v="4"/>
    <x v="3"/>
    <x v="1"/>
    <n v="289"/>
    <n v="0"/>
    <n v="0"/>
  </r>
  <r>
    <s v="0615"/>
    <x v="184"/>
    <n v="10"/>
    <x v="14"/>
    <x v="2"/>
    <x v="2"/>
    <x v="2"/>
    <n v="159"/>
    <n v="2"/>
    <n v="318"/>
  </r>
  <r>
    <s v="0616"/>
    <x v="185"/>
    <n v="11"/>
    <x v="0"/>
    <x v="6"/>
    <x v="0"/>
    <x v="3"/>
    <n v="69"/>
    <n v="7"/>
    <n v="483"/>
  </r>
  <r>
    <s v="0617"/>
    <x v="186"/>
    <n v="19"/>
    <x v="13"/>
    <x v="4"/>
    <x v="3"/>
    <x v="0"/>
    <n v="199"/>
    <n v="8"/>
    <n v="1592"/>
  </r>
  <r>
    <s v="0618"/>
    <x v="186"/>
    <n v="19"/>
    <x v="13"/>
    <x v="4"/>
    <x v="3"/>
    <x v="4"/>
    <n v="399"/>
    <n v="0"/>
    <n v="0"/>
  </r>
  <r>
    <s v="0619"/>
    <x v="187"/>
    <n v="17"/>
    <x v="6"/>
    <x v="4"/>
    <x v="3"/>
    <x v="1"/>
    <n v="289"/>
    <n v="6"/>
    <n v="1734"/>
  </r>
  <r>
    <s v="0620"/>
    <x v="187"/>
    <n v="20"/>
    <x v="8"/>
    <x v="4"/>
    <x v="3"/>
    <x v="2"/>
    <n v="159"/>
    <n v="9"/>
    <n v="1431"/>
  </r>
  <r>
    <s v="0621"/>
    <x v="187"/>
    <n v="10"/>
    <x v="14"/>
    <x v="5"/>
    <x v="2"/>
    <x v="2"/>
    <n v="159"/>
    <n v="7"/>
    <n v="1113"/>
  </r>
  <r>
    <s v="0622"/>
    <x v="187"/>
    <n v="13"/>
    <x v="5"/>
    <x v="6"/>
    <x v="0"/>
    <x v="2"/>
    <n v="159"/>
    <n v="9"/>
    <n v="1431"/>
  </r>
  <r>
    <s v="0623"/>
    <x v="187"/>
    <n v="14"/>
    <x v="7"/>
    <x v="6"/>
    <x v="0"/>
    <x v="0"/>
    <n v="199"/>
    <n v="0"/>
    <n v="0"/>
  </r>
  <r>
    <s v="0624"/>
    <x v="188"/>
    <n v="3"/>
    <x v="9"/>
    <x v="7"/>
    <x v="1"/>
    <x v="0"/>
    <n v="199"/>
    <n v="4"/>
    <n v="796"/>
  </r>
  <r>
    <s v="0625"/>
    <x v="188"/>
    <n v="17"/>
    <x v="6"/>
    <x v="3"/>
    <x v="3"/>
    <x v="4"/>
    <n v="399"/>
    <n v="8"/>
    <n v="3192"/>
  </r>
  <r>
    <s v="0626"/>
    <x v="188"/>
    <n v="1"/>
    <x v="1"/>
    <x v="1"/>
    <x v="1"/>
    <x v="1"/>
    <n v="289"/>
    <n v="0"/>
    <n v="0"/>
  </r>
  <r>
    <s v="0627"/>
    <x v="188"/>
    <n v="18"/>
    <x v="3"/>
    <x v="3"/>
    <x v="3"/>
    <x v="3"/>
    <n v="69"/>
    <n v="4"/>
    <n v="276"/>
  </r>
  <r>
    <s v="0628"/>
    <x v="188"/>
    <n v="14"/>
    <x v="7"/>
    <x v="0"/>
    <x v="0"/>
    <x v="4"/>
    <n v="399"/>
    <n v="5"/>
    <n v="1995"/>
  </r>
  <r>
    <s v="0629"/>
    <x v="188"/>
    <n v="2"/>
    <x v="18"/>
    <x v="7"/>
    <x v="1"/>
    <x v="3"/>
    <n v="69"/>
    <n v="6"/>
    <n v="414"/>
  </r>
  <r>
    <s v="0630"/>
    <x v="189"/>
    <n v="10"/>
    <x v="14"/>
    <x v="2"/>
    <x v="2"/>
    <x v="2"/>
    <n v="159"/>
    <n v="3"/>
    <n v="477"/>
  </r>
  <r>
    <s v="0631"/>
    <x v="190"/>
    <n v="13"/>
    <x v="5"/>
    <x v="0"/>
    <x v="0"/>
    <x v="0"/>
    <n v="199"/>
    <n v="4"/>
    <n v="796"/>
  </r>
  <r>
    <s v="0632"/>
    <x v="190"/>
    <n v="17"/>
    <x v="6"/>
    <x v="3"/>
    <x v="3"/>
    <x v="3"/>
    <n v="69"/>
    <n v="3"/>
    <n v="207"/>
  </r>
  <r>
    <s v="0633"/>
    <x v="191"/>
    <n v="20"/>
    <x v="8"/>
    <x v="3"/>
    <x v="3"/>
    <x v="2"/>
    <n v="159"/>
    <n v="3"/>
    <n v="477"/>
  </r>
  <r>
    <s v="0634"/>
    <x v="191"/>
    <n v="5"/>
    <x v="15"/>
    <x v="1"/>
    <x v="1"/>
    <x v="4"/>
    <n v="399"/>
    <n v="0"/>
    <n v="0"/>
  </r>
  <r>
    <s v="0635"/>
    <x v="191"/>
    <n v="3"/>
    <x v="9"/>
    <x v="1"/>
    <x v="1"/>
    <x v="2"/>
    <n v="159"/>
    <n v="5"/>
    <n v="795"/>
  </r>
  <r>
    <s v="0636"/>
    <x v="192"/>
    <n v="16"/>
    <x v="4"/>
    <x v="3"/>
    <x v="3"/>
    <x v="3"/>
    <n v="69"/>
    <n v="5"/>
    <n v="345"/>
  </r>
  <r>
    <s v="0637"/>
    <x v="193"/>
    <n v="17"/>
    <x v="6"/>
    <x v="3"/>
    <x v="3"/>
    <x v="2"/>
    <n v="159"/>
    <n v="6"/>
    <n v="954"/>
  </r>
  <r>
    <s v="0638"/>
    <x v="193"/>
    <n v="11"/>
    <x v="0"/>
    <x v="0"/>
    <x v="0"/>
    <x v="2"/>
    <n v="159"/>
    <n v="5"/>
    <n v="795"/>
  </r>
  <r>
    <s v="0639"/>
    <x v="193"/>
    <n v="16"/>
    <x v="4"/>
    <x v="3"/>
    <x v="3"/>
    <x v="4"/>
    <n v="399"/>
    <n v="3"/>
    <n v="1197"/>
  </r>
  <r>
    <s v="0640"/>
    <x v="194"/>
    <n v="20"/>
    <x v="8"/>
    <x v="4"/>
    <x v="3"/>
    <x v="1"/>
    <n v="289"/>
    <n v="4"/>
    <n v="1156"/>
  </r>
  <r>
    <s v="0641"/>
    <x v="194"/>
    <n v="10"/>
    <x v="14"/>
    <x v="5"/>
    <x v="2"/>
    <x v="4"/>
    <n v="399"/>
    <n v="7"/>
    <n v="2793"/>
  </r>
  <r>
    <s v="0642"/>
    <x v="195"/>
    <n v="10"/>
    <x v="14"/>
    <x v="5"/>
    <x v="2"/>
    <x v="4"/>
    <n v="399"/>
    <n v="9"/>
    <n v="3591"/>
  </r>
  <r>
    <s v="0643"/>
    <x v="195"/>
    <n v="13"/>
    <x v="5"/>
    <x v="0"/>
    <x v="0"/>
    <x v="4"/>
    <n v="399"/>
    <n v="8"/>
    <n v="3192"/>
  </r>
  <r>
    <s v="0644"/>
    <x v="196"/>
    <n v="6"/>
    <x v="11"/>
    <x v="5"/>
    <x v="2"/>
    <x v="0"/>
    <n v="199"/>
    <n v="6"/>
    <n v="1194"/>
  </r>
  <r>
    <s v="0645"/>
    <x v="196"/>
    <n v="1"/>
    <x v="1"/>
    <x v="1"/>
    <x v="1"/>
    <x v="3"/>
    <n v="69"/>
    <n v="9"/>
    <n v="621"/>
  </r>
  <r>
    <s v="0646"/>
    <x v="196"/>
    <n v="14"/>
    <x v="7"/>
    <x v="0"/>
    <x v="0"/>
    <x v="0"/>
    <n v="199"/>
    <n v="0"/>
    <n v="0"/>
  </r>
  <r>
    <s v="0647"/>
    <x v="196"/>
    <n v="13"/>
    <x v="5"/>
    <x v="0"/>
    <x v="0"/>
    <x v="1"/>
    <n v="289"/>
    <n v="3"/>
    <n v="867"/>
  </r>
  <r>
    <s v="0648"/>
    <x v="196"/>
    <n v="8"/>
    <x v="10"/>
    <x v="2"/>
    <x v="2"/>
    <x v="0"/>
    <n v="199"/>
    <n v="1"/>
    <n v="199"/>
  </r>
  <r>
    <s v="0649"/>
    <x v="197"/>
    <n v="8"/>
    <x v="10"/>
    <x v="5"/>
    <x v="2"/>
    <x v="4"/>
    <n v="399"/>
    <n v="5"/>
    <n v="1995"/>
  </r>
  <r>
    <s v="0650"/>
    <x v="197"/>
    <n v="13"/>
    <x v="5"/>
    <x v="6"/>
    <x v="0"/>
    <x v="1"/>
    <n v="289"/>
    <n v="3"/>
    <n v="867"/>
  </r>
  <r>
    <s v="0651"/>
    <x v="197"/>
    <n v="17"/>
    <x v="6"/>
    <x v="4"/>
    <x v="3"/>
    <x v="2"/>
    <n v="159"/>
    <n v="2"/>
    <n v="318"/>
  </r>
  <r>
    <s v="0652"/>
    <x v="197"/>
    <n v="15"/>
    <x v="19"/>
    <x v="6"/>
    <x v="0"/>
    <x v="2"/>
    <n v="159"/>
    <n v="3"/>
    <n v="477"/>
  </r>
  <r>
    <s v="0653"/>
    <x v="198"/>
    <n v="5"/>
    <x v="15"/>
    <x v="7"/>
    <x v="1"/>
    <x v="2"/>
    <n v="159"/>
    <n v="1"/>
    <n v="159"/>
  </r>
  <r>
    <s v="0654"/>
    <x v="198"/>
    <n v="1"/>
    <x v="1"/>
    <x v="1"/>
    <x v="1"/>
    <x v="3"/>
    <n v="69"/>
    <n v="0"/>
    <n v="0"/>
  </r>
  <r>
    <s v="0655"/>
    <x v="198"/>
    <n v="2"/>
    <x v="18"/>
    <x v="1"/>
    <x v="1"/>
    <x v="1"/>
    <n v="289"/>
    <n v="2"/>
    <n v="578"/>
  </r>
  <r>
    <s v="0656"/>
    <x v="198"/>
    <n v="12"/>
    <x v="16"/>
    <x v="6"/>
    <x v="0"/>
    <x v="2"/>
    <n v="159"/>
    <n v="5"/>
    <n v="795"/>
  </r>
  <r>
    <s v="0657"/>
    <x v="198"/>
    <n v="6"/>
    <x v="11"/>
    <x v="5"/>
    <x v="2"/>
    <x v="3"/>
    <n v="69"/>
    <n v="3"/>
    <n v="207"/>
  </r>
  <r>
    <s v="0658"/>
    <x v="198"/>
    <n v="5"/>
    <x v="15"/>
    <x v="1"/>
    <x v="1"/>
    <x v="2"/>
    <n v="159"/>
    <n v="9"/>
    <n v="1431"/>
  </r>
  <r>
    <s v="0659"/>
    <x v="199"/>
    <n v="15"/>
    <x v="19"/>
    <x v="6"/>
    <x v="0"/>
    <x v="0"/>
    <n v="199"/>
    <n v="1"/>
    <n v="199"/>
  </r>
  <r>
    <s v="0660"/>
    <x v="199"/>
    <n v="1"/>
    <x v="1"/>
    <x v="1"/>
    <x v="1"/>
    <x v="1"/>
    <n v="289"/>
    <n v="4"/>
    <n v="1156"/>
  </r>
  <r>
    <s v="0661"/>
    <x v="200"/>
    <n v="16"/>
    <x v="4"/>
    <x v="3"/>
    <x v="3"/>
    <x v="2"/>
    <n v="159"/>
    <n v="3"/>
    <n v="477"/>
  </r>
  <r>
    <s v="0662"/>
    <x v="200"/>
    <n v="9"/>
    <x v="2"/>
    <x v="5"/>
    <x v="2"/>
    <x v="3"/>
    <n v="69"/>
    <n v="2"/>
    <n v="138"/>
  </r>
  <r>
    <s v="0663"/>
    <x v="200"/>
    <n v="20"/>
    <x v="8"/>
    <x v="3"/>
    <x v="3"/>
    <x v="2"/>
    <n v="159"/>
    <n v="4"/>
    <n v="636"/>
  </r>
  <r>
    <s v="0664"/>
    <x v="201"/>
    <n v="14"/>
    <x v="7"/>
    <x v="6"/>
    <x v="0"/>
    <x v="4"/>
    <n v="399"/>
    <n v="5"/>
    <n v="1995"/>
  </r>
  <r>
    <s v="0665"/>
    <x v="202"/>
    <n v="1"/>
    <x v="1"/>
    <x v="1"/>
    <x v="1"/>
    <x v="4"/>
    <n v="399"/>
    <n v="8"/>
    <n v="3192"/>
  </r>
  <r>
    <s v="0666"/>
    <x v="202"/>
    <n v="13"/>
    <x v="5"/>
    <x v="6"/>
    <x v="0"/>
    <x v="3"/>
    <n v="69"/>
    <n v="0"/>
    <n v="0"/>
  </r>
  <r>
    <s v="0667"/>
    <x v="203"/>
    <n v="14"/>
    <x v="7"/>
    <x v="6"/>
    <x v="0"/>
    <x v="3"/>
    <n v="69"/>
    <n v="8"/>
    <n v="552"/>
  </r>
  <r>
    <s v="0668"/>
    <x v="204"/>
    <n v="10"/>
    <x v="14"/>
    <x v="2"/>
    <x v="2"/>
    <x v="3"/>
    <n v="69"/>
    <n v="2"/>
    <n v="138"/>
  </r>
  <r>
    <s v="0669"/>
    <x v="204"/>
    <n v="9"/>
    <x v="2"/>
    <x v="2"/>
    <x v="2"/>
    <x v="4"/>
    <n v="399"/>
    <n v="6"/>
    <n v="2394"/>
  </r>
  <r>
    <s v="0670"/>
    <x v="204"/>
    <n v="2"/>
    <x v="18"/>
    <x v="1"/>
    <x v="1"/>
    <x v="0"/>
    <n v="199"/>
    <n v="1"/>
    <n v="199"/>
  </r>
  <r>
    <s v="0671"/>
    <x v="204"/>
    <n v="13"/>
    <x v="5"/>
    <x v="0"/>
    <x v="0"/>
    <x v="4"/>
    <n v="399"/>
    <n v="1"/>
    <n v="399"/>
  </r>
  <r>
    <s v="0672"/>
    <x v="205"/>
    <n v="12"/>
    <x v="16"/>
    <x v="0"/>
    <x v="0"/>
    <x v="2"/>
    <n v="159"/>
    <n v="7"/>
    <n v="1113"/>
  </r>
  <r>
    <s v="0673"/>
    <x v="205"/>
    <n v="17"/>
    <x v="6"/>
    <x v="3"/>
    <x v="3"/>
    <x v="2"/>
    <n v="159"/>
    <n v="8"/>
    <n v="1272"/>
  </r>
  <r>
    <s v="0674"/>
    <x v="206"/>
    <n v="18"/>
    <x v="3"/>
    <x v="4"/>
    <x v="3"/>
    <x v="1"/>
    <n v="289"/>
    <n v="8"/>
    <n v="2312"/>
  </r>
  <r>
    <s v="0675"/>
    <x v="206"/>
    <n v="13"/>
    <x v="5"/>
    <x v="0"/>
    <x v="0"/>
    <x v="2"/>
    <n v="159"/>
    <n v="4"/>
    <n v="636"/>
  </r>
  <r>
    <s v="0676"/>
    <x v="206"/>
    <n v="15"/>
    <x v="19"/>
    <x v="0"/>
    <x v="0"/>
    <x v="3"/>
    <n v="69"/>
    <n v="4"/>
    <n v="276"/>
  </r>
  <r>
    <s v="0677"/>
    <x v="206"/>
    <n v="15"/>
    <x v="19"/>
    <x v="0"/>
    <x v="0"/>
    <x v="2"/>
    <n v="159"/>
    <n v="9"/>
    <n v="1431"/>
  </r>
  <r>
    <s v="0678"/>
    <x v="206"/>
    <n v="18"/>
    <x v="3"/>
    <x v="4"/>
    <x v="3"/>
    <x v="3"/>
    <n v="69"/>
    <n v="6"/>
    <n v="414"/>
  </r>
  <r>
    <s v="0679"/>
    <x v="206"/>
    <n v="7"/>
    <x v="17"/>
    <x v="2"/>
    <x v="2"/>
    <x v="2"/>
    <n v="159"/>
    <n v="6"/>
    <n v="954"/>
  </r>
  <r>
    <s v="0680"/>
    <x v="206"/>
    <n v="13"/>
    <x v="5"/>
    <x v="0"/>
    <x v="0"/>
    <x v="3"/>
    <n v="69"/>
    <n v="3"/>
    <n v="207"/>
  </r>
  <r>
    <s v="0681"/>
    <x v="206"/>
    <n v="3"/>
    <x v="9"/>
    <x v="7"/>
    <x v="1"/>
    <x v="3"/>
    <n v="69"/>
    <n v="4"/>
    <n v="276"/>
  </r>
  <r>
    <s v="0682"/>
    <x v="207"/>
    <n v="18"/>
    <x v="3"/>
    <x v="3"/>
    <x v="3"/>
    <x v="1"/>
    <n v="289"/>
    <n v="3"/>
    <n v="867"/>
  </r>
  <r>
    <s v="0683"/>
    <x v="207"/>
    <n v="16"/>
    <x v="4"/>
    <x v="4"/>
    <x v="3"/>
    <x v="1"/>
    <n v="289"/>
    <n v="6"/>
    <n v="1734"/>
  </r>
  <r>
    <s v="0684"/>
    <x v="207"/>
    <n v="18"/>
    <x v="3"/>
    <x v="3"/>
    <x v="3"/>
    <x v="2"/>
    <n v="159"/>
    <n v="3"/>
    <n v="477"/>
  </r>
  <r>
    <s v="0685"/>
    <x v="207"/>
    <n v="11"/>
    <x v="0"/>
    <x v="6"/>
    <x v="0"/>
    <x v="0"/>
    <n v="199"/>
    <n v="4"/>
    <n v="796"/>
  </r>
  <r>
    <s v="0686"/>
    <x v="207"/>
    <n v="1"/>
    <x v="1"/>
    <x v="7"/>
    <x v="1"/>
    <x v="3"/>
    <n v="69"/>
    <n v="1"/>
    <n v="69"/>
  </r>
  <r>
    <s v="0687"/>
    <x v="207"/>
    <n v="15"/>
    <x v="19"/>
    <x v="6"/>
    <x v="0"/>
    <x v="3"/>
    <n v="69"/>
    <n v="0"/>
    <n v="0"/>
  </r>
  <r>
    <s v="0688"/>
    <x v="207"/>
    <n v="19"/>
    <x v="13"/>
    <x v="3"/>
    <x v="3"/>
    <x v="0"/>
    <n v="199"/>
    <n v="5"/>
    <n v="995"/>
  </r>
  <r>
    <s v="0689"/>
    <x v="207"/>
    <n v="19"/>
    <x v="13"/>
    <x v="4"/>
    <x v="3"/>
    <x v="2"/>
    <n v="159"/>
    <n v="8"/>
    <n v="1272"/>
  </r>
  <r>
    <s v="0690"/>
    <x v="207"/>
    <n v="5"/>
    <x v="15"/>
    <x v="1"/>
    <x v="1"/>
    <x v="4"/>
    <n v="399"/>
    <n v="5"/>
    <n v="1995"/>
  </r>
  <r>
    <s v="0691"/>
    <x v="207"/>
    <n v="19"/>
    <x v="13"/>
    <x v="3"/>
    <x v="3"/>
    <x v="1"/>
    <n v="289"/>
    <n v="2"/>
    <n v="578"/>
  </r>
  <r>
    <s v="0692"/>
    <x v="207"/>
    <n v="7"/>
    <x v="17"/>
    <x v="5"/>
    <x v="2"/>
    <x v="1"/>
    <n v="289"/>
    <n v="4"/>
    <n v="1156"/>
  </r>
  <r>
    <s v="0693"/>
    <x v="207"/>
    <n v="11"/>
    <x v="0"/>
    <x v="0"/>
    <x v="0"/>
    <x v="0"/>
    <n v="199"/>
    <n v="5"/>
    <n v="995"/>
  </r>
  <r>
    <s v="0694"/>
    <x v="207"/>
    <n v="8"/>
    <x v="10"/>
    <x v="5"/>
    <x v="2"/>
    <x v="2"/>
    <n v="159"/>
    <n v="8"/>
    <n v="1272"/>
  </r>
  <r>
    <s v="0695"/>
    <x v="208"/>
    <n v="12"/>
    <x v="16"/>
    <x v="6"/>
    <x v="0"/>
    <x v="1"/>
    <n v="289"/>
    <n v="7"/>
    <n v="2023"/>
  </r>
  <r>
    <s v="0696"/>
    <x v="209"/>
    <n v="3"/>
    <x v="9"/>
    <x v="7"/>
    <x v="1"/>
    <x v="0"/>
    <n v="199"/>
    <n v="8"/>
    <n v="1592"/>
  </r>
  <r>
    <s v="0697"/>
    <x v="209"/>
    <n v="5"/>
    <x v="15"/>
    <x v="7"/>
    <x v="1"/>
    <x v="2"/>
    <n v="159"/>
    <n v="1"/>
    <n v="159"/>
  </r>
  <r>
    <s v="0698"/>
    <x v="210"/>
    <n v="8"/>
    <x v="10"/>
    <x v="5"/>
    <x v="2"/>
    <x v="1"/>
    <n v="289"/>
    <n v="9"/>
    <n v="2601"/>
  </r>
  <r>
    <s v="0699"/>
    <x v="211"/>
    <n v="5"/>
    <x v="15"/>
    <x v="7"/>
    <x v="1"/>
    <x v="0"/>
    <n v="199"/>
    <n v="3"/>
    <n v="597"/>
  </r>
  <r>
    <s v="0700"/>
    <x v="212"/>
    <n v="20"/>
    <x v="8"/>
    <x v="4"/>
    <x v="3"/>
    <x v="1"/>
    <n v="289"/>
    <n v="0"/>
    <n v="0"/>
  </r>
  <r>
    <s v="0701"/>
    <x v="213"/>
    <n v="15"/>
    <x v="19"/>
    <x v="0"/>
    <x v="0"/>
    <x v="1"/>
    <n v="289"/>
    <n v="2"/>
    <n v="578"/>
  </r>
  <r>
    <s v="0702"/>
    <x v="214"/>
    <n v="6"/>
    <x v="11"/>
    <x v="5"/>
    <x v="2"/>
    <x v="0"/>
    <n v="199"/>
    <n v="3"/>
    <n v="597"/>
  </r>
  <r>
    <s v="0703"/>
    <x v="214"/>
    <n v="19"/>
    <x v="13"/>
    <x v="4"/>
    <x v="3"/>
    <x v="1"/>
    <n v="289"/>
    <n v="9"/>
    <n v="2601"/>
  </r>
  <r>
    <s v="0704"/>
    <x v="214"/>
    <n v="15"/>
    <x v="19"/>
    <x v="0"/>
    <x v="0"/>
    <x v="1"/>
    <n v="289"/>
    <n v="6"/>
    <n v="1734"/>
  </r>
  <r>
    <s v="0705"/>
    <x v="214"/>
    <n v="14"/>
    <x v="7"/>
    <x v="0"/>
    <x v="0"/>
    <x v="1"/>
    <n v="289"/>
    <n v="0"/>
    <n v="0"/>
  </r>
  <r>
    <s v="0706"/>
    <x v="214"/>
    <n v="7"/>
    <x v="17"/>
    <x v="5"/>
    <x v="2"/>
    <x v="2"/>
    <n v="159"/>
    <n v="2"/>
    <n v="318"/>
  </r>
  <r>
    <s v="0707"/>
    <x v="214"/>
    <n v="10"/>
    <x v="14"/>
    <x v="5"/>
    <x v="2"/>
    <x v="0"/>
    <n v="199"/>
    <n v="1"/>
    <n v="199"/>
  </r>
  <r>
    <s v="0708"/>
    <x v="214"/>
    <n v="1"/>
    <x v="1"/>
    <x v="1"/>
    <x v="1"/>
    <x v="1"/>
    <n v="289"/>
    <n v="4"/>
    <n v="1156"/>
  </r>
  <r>
    <s v="0709"/>
    <x v="214"/>
    <n v="1"/>
    <x v="1"/>
    <x v="1"/>
    <x v="1"/>
    <x v="2"/>
    <n v="159"/>
    <n v="9"/>
    <n v="1431"/>
  </r>
  <r>
    <s v="0710"/>
    <x v="214"/>
    <n v="13"/>
    <x v="5"/>
    <x v="0"/>
    <x v="0"/>
    <x v="1"/>
    <n v="289"/>
    <n v="8"/>
    <n v="2312"/>
  </r>
  <r>
    <s v="0711"/>
    <x v="214"/>
    <n v="19"/>
    <x v="13"/>
    <x v="3"/>
    <x v="3"/>
    <x v="0"/>
    <n v="199"/>
    <n v="1"/>
    <n v="199"/>
  </r>
  <r>
    <s v="0712"/>
    <x v="215"/>
    <n v="12"/>
    <x v="16"/>
    <x v="0"/>
    <x v="0"/>
    <x v="2"/>
    <n v="159"/>
    <n v="0"/>
    <n v="0"/>
  </r>
  <r>
    <s v="0713"/>
    <x v="215"/>
    <n v="19"/>
    <x v="13"/>
    <x v="3"/>
    <x v="3"/>
    <x v="2"/>
    <n v="159"/>
    <n v="8"/>
    <n v="1272"/>
  </r>
  <r>
    <s v="0714"/>
    <x v="216"/>
    <n v="4"/>
    <x v="12"/>
    <x v="1"/>
    <x v="1"/>
    <x v="1"/>
    <n v="289"/>
    <n v="6"/>
    <n v="1734"/>
  </r>
  <r>
    <s v="0715"/>
    <x v="216"/>
    <n v="13"/>
    <x v="5"/>
    <x v="6"/>
    <x v="0"/>
    <x v="2"/>
    <n v="159"/>
    <n v="5"/>
    <n v="795"/>
  </r>
  <r>
    <s v="0716"/>
    <x v="216"/>
    <n v="4"/>
    <x v="12"/>
    <x v="1"/>
    <x v="1"/>
    <x v="3"/>
    <n v="69"/>
    <n v="8"/>
    <n v="552"/>
  </r>
  <r>
    <s v="0717"/>
    <x v="216"/>
    <n v="12"/>
    <x v="16"/>
    <x v="0"/>
    <x v="0"/>
    <x v="0"/>
    <n v="199"/>
    <n v="2"/>
    <n v="398"/>
  </r>
  <r>
    <s v="0718"/>
    <x v="217"/>
    <n v="13"/>
    <x v="5"/>
    <x v="6"/>
    <x v="0"/>
    <x v="2"/>
    <n v="159"/>
    <n v="3"/>
    <n v="477"/>
  </r>
  <r>
    <s v="0719"/>
    <x v="217"/>
    <n v="2"/>
    <x v="18"/>
    <x v="7"/>
    <x v="1"/>
    <x v="2"/>
    <n v="159"/>
    <n v="4"/>
    <n v="636"/>
  </r>
  <r>
    <s v="0720"/>
    <x v="218"/>
    <n v="9"/>
    <x v="2"/>
    <x v="5"/>
    <x v="2"/>
    <x v="1"/>
    <n v="289"/>
    <n v="9"/>
    <n v="2601"/>
  </r>
  <r>
    <s v="0721"/>
    <x v="218"/>
    <n v="7"/>
    <x v="17"/>
    <x v="5"/>
    <x v="2"/>
    <x v="2"/>
    <n v="159"/>
    <n v="5"/>
    <n v="795"/>
  </r>
  <r>
    <s v="0722"/>
    <x v="218"/>
    <n v="11"/>
    <x v="0"/>
    <x v="6"/>
    <x v="0"/>
    <x v="2"/>
    <n v="159"/>
    <n v="4"/>
    <n v="636"/>
  </r>
  <r>
    <s v="0723"/>
    <x v="219"/>
    <n v="8"/>
    <x v="10"/>
    <x v="5"/>
    <x v="2"/>
    <x v="4"/>
    <n v="399"/>
    <n v="2"/>
    <n v="798"/>
  </r>
  <r>
    <s v="0724"/>
    <x v="219"/>
    <n v="7"/>
    <x v="17"/>
    <x v="5"/>
    <x v="2"/>
    <x v="1"/>
    <n v="289"/>
    <n v="5"/>
    <n v="1445"/>
  </r>
  <r>
    <s v="0725"/>
    <x v="219"/>
    <n v="8"/>
    <x v="10"/>
    <x v="2"/>
    <x v="2"/>
    <x v="1"/>
    <n v="289"/>
    <n v="2"/>
    <n v="578"/>
  </r>
  <r>
    <s v="0726"/>
    <x v="219"/>
    <n v="8"/>
    <x v="10"/>
    <x v="5"/>
    <x v="2"/>
    <x v="1"/>
    <n v="289"/>
    <n v="1"/>
    <n v="289"/>
  </r>
  <r>
    <s v="0727"/>
    <x v="219"/>
    <n v="17"/>
    <x v="6"/>
    <x v="4"/>
    <x v="3"/>
    <x v="3"/>
    <n v="69"/>
    <n v="3"/>
    <n v="207"/>
  </r>
  <r>
    <s v="0728"/>
    <x v="220"/>
    <n v="10"/>
    <x v="14"/>
    <x v="2"/>
    <x v="2"/>
    <x v="1"/>
    <n v="289"/>
    <n v="7"/>
    <n v="2023"/>
  </r>
  <r>
    <s v="0729"/>
    <x v="220"/>
    <n v="6"/>
    <x v="11"/>
    <x v="5"/>
    <x v="2"/>
    <x v="0"/>
    <n v="199"/>
    <n v="7"/>
    <n v="1393"/>
  </r>
  <r>
    <s v="0730"/>
    <x v="221"/>
    <n v="18"/>
    <x v="3"/>
    <x v="4"/>
    <x v="3"/>
    <x v="4"/>
    <n v="399"/>
    <n v="4"/>
    <n v="1596"/>
  </r>
  <r>
    <s v="0731"/>
    <x v="221"/>
    <n v="13"/>
    <x v="5"/>
    <x v="0"/>
    <x v="0"/>
    <x v="4"/>
    <n v="399"/>
    <n v="4"/>
    <n v="1596"/>
  </r>
  <r>
    <s v="0732"/>
    <x v="221"/>
    <n v="1"/>
    <x v="1"/>
    <x v="7"/>
    <x v="1"/>
    <x v="1"/>
    <n v="289"/>
    <n v="6"/>
    <n v="1734"/>
  </r>
  <r>
    <s v="0733"/>
    <x v="221"/>
    <n v="17"/>
    <x v="6"/>
    <x v="4"/>
    <x v="3"/>
    <x v="2"/>
    <n v="159"/>
    <n v="4"/>
    <n v="636"/>
  </r>
  <r>
    <s v="0734"/>
    <x v="221"/>
    <n v="3"/>
    <x v="9"/>
    <x v="1"/>
    <x v="1"/>
    <x v="1"/>
    <n v="289"/>
    <n v="2"/>
    <n v="578"/>
  </r>
  <r>
    <s v="0735"/>
    <x v="222"/>
    <n v="3"/>
    <x v="9"/>
    <x v="7"/>
    <x v="1"/>
    <x v="4"/>
    <n v="399"/>
    <n v="0"/>
    <n v="0"/>
  </r>
  <r>
    <s v="0736"/>
    <x v="222"/>
    <n v="14"/>
    <x v="7"/>
    <x v="0"/>
    <x v="0"/>
    <x v="2"/>
    <n v="159"/>
    <n v="6"/>
    <n v="954"/>
  </r>
  <r>
    <s v="0737"/>
    <x v="222"/>
    <n v="12"/>
    <x v="16"/>
    <x v="6"/>
    <x v="0"/>
    <x v="2"/>
    <n v="159"/>
    <n v="5"/>
    <n v="795"/>
  </r>
  <r>
    <s v="0738"/>
    <x v="223"/>
    <n v="8"/>
    <x v="10"/>
    <x v="2"/>
    <x v="2"/>
    <x v="4"/>
    <n v="399"/>
    <n v="7"/>
    <n v="2793"/>
  </r>
  <r>
    <s v="0739"/>
    <x v="224"/>
    <n v="1"/>
    <x v="1"/>
    <x v="7"/>
    <x v="1"/>
    <x v="3"/>
    <n v="69"/>
    <n v="6"/>
    <n v="414"/>
  </r>
  <r>
    <s v="0740"/>
    <x v="224"/>
    <n v="19"/>
    <x v="13"/>
    <x v="4"/>
    <x v="3"/>
    <x v="0"/>
    <n v="199"/>
    <n v="4"/>
    <n v="796"/>
  </r>
  <r>
    <s v="0741"/>
    <x v="225"/>
    <n v="1"/>
    <x v="1"/>
    <x v="7"/>
    <x v="1"/>
    <x v="1"/>
    <n v="289"/>
    <n v="7"/>
    <n v="2023"/>
  </r>
  <r>
    <s v="0742"/>
    <x v="225"/>
    <n v="18"/>
    <x v="3"/>
    <x v="4"/>
    <x v="3"/>
    <x v="1"/>
    <n v="289"/>
    <n v="0"/>
    <n v="0"/>
  </r>
  <r>
    <s v="0743"/>
    <x v="226"/>
    <n v="19"/>
    <x v="13"/>
    <x v="3"/>
    <x v="3"/>
    <x v="3"/>
    <n v="69"/>
    <n v="9"/>
    <n v="621"/>
  </r>
  <r>
    <s v="0744"/>
    <x v="227"/>
    <n v="12"/>
    <x v="16"/>
    <x v="6"/>
    <x v="0"/>
    <x v="3"/>
    <n v="69"/>
    <n v="5"/>
    <n v="345"/>
  </r>
  <r>
    <s v="0745"/>
    <x v="227"/>
    <n v="8"/>
    <x v="10"/>
    <x v="2"/>
    <x v="2"/>
    <x v="4"/>
    <n v="399"/>
    <n v="0"/>
    <n v="0"/>
  </r>
  <r>
    <s v="0746"/>
    <x v="228"/>
    <n v="2"/>
    <x v="18"/>
    <x v="7"/>
    <x v="1"/>
    <x v="2"/>
    <n v="159"/>
    <n v="8"/>
    <n v="1272"/>
  </r>
  <r>
    <s v="0747"/>
    <x v="228"/>
    <n v="6"/>
    <x v="11"/>
    <x v="2"/>
    <x v="2"/>
    <x v="0"/>
    <n v="199"/>
    <n v="3"/>
    <n v="597"/>
  </r>
  <r>
    <s v="0748"/>
    <x v="229"/>
    <n v="8"/>
    <x v="10"/>
    <x v="2"/>
    <x v="2"/>
    <x v="0"/>
    <n v="199"/>
    <n v="7"/>
    <n v="1393"/>
  </r>
  <r>
    <s v="0749"/>
    <x v="229"/>
    <n v="11"/>
    <x v="0"/>
    <x v="6"/>
    <x v="0"/>
    <x v="1"/>
    <n v="289"/>
    <n v="3"/>
    <n v="867"/>
  </r>
  <r>
    <s v="0750"/>
    <x v="229"/>
    <n v="20"/>
    <x v="8"/>
    <x v="4"/>
    <x v="3"/>
    <x v="2"/>
    <n v="159"/>
    <n v="9"/>
    <n v="1431"/>
  </r>
  <r>
    <s v="0751"/>
    <x v="229"/>
    <n v="10"/>
    <x v="14"/>
    <x v="2"/>
    <x v="2"/>
    <x v="1"/>
    <n v="289"/>
    <n v="5"/>
    <n v="1445"/>
  </r>
  <r>
    <s v="0752"/>
    <x v="230"/>
    <n v="8"/>
    <x v="10"/>
    <x v="5"/>
    <x v="2"/>
    <x v="4"/>
    <n v="399"/>
    <n v="1"/>
    <n v="399"/>
  </r>
  <r>
    <s v="0753"/>
    <x v="230"/>
    <n v="5"/>
    <x v="15"/>
    <x v="1"/>
    <x v="1"/>
    <x v="4"/>
    <n v="399"/>
    <n v="6"/>
    <n v="2394"/>
  </r>
  <r>
    <s v="0754"/>
    <x v="231"/>
    <n v="14"/>
    <x v="7"/>
    <x v="6"/>
    <x v="0"/>
    <x v="0"/>
    <n v="199"/>
    <n v="2"/>
    <n v="398"/>
  </r>
  <r>
    <s v="0755"/>
    <x v="231"/>
    <n v="20"/>
    <x v="8"/>
    <x v="3"/>
    <x v="3"/>
    <x v="0"/>
    <n v="199"/>
    <n v="6"/>
    <n v="1194"/>
  </r>
  <r>
    <s v="0756"/>
    <x v="231"/>
    <n v="17"/>
    <x v="6"/>
    <x v="3"/>
    <x v="3"/>
    <x v="4"/>
    <n v="399"/>
    <n v="6"/>
    <n v="2394"/>
  </r>
  <r>
    <s v="0757"/>
    <x v="231"/>
    <n v="13"/>
    <x v="5"/>
    <x v="6"/>
    <x v="0"/>
    <x v="1"/>
    <n v="289"/>
    <n v="0"/>
    <n v="0"/>
  </r>
  <r>
    <s v="0758"/>
    <x v="231"/>
    <n v="10"/>
    <x v="14"/>
    <x v="5"/>
    <x v="2"/>
    <x v="4"/>
    <n v="399"/>
    <n v="4"/>
    <n v="1596"/>
  </r>
  <r>
    <s v="0759"/>
    <x v="231"/>
    <n v="3"/>
    <x v="9"/>
    <x v="7"/>
    <x v="1"/>
    <x v="1"/>
    <n v="289"/>
    <n v="1"/>
    <n v="289"/>
  </r>
  <r>
    <s v="0760"/>
    <x v="232"/>
    <n v="19"/>
    <x v="13"/>
    <x v="4"/>
    <x v="3"/>
    <x v="4"/>
    <n v="399"/>
    <n v="6"/>
    <n v="2394"/>
  </r>
  <r>
    <s v="0761"/>
    <x v="232"/>
    <n v="16"/>
    <x v="4"/>
    <x v="4"/>
    <x v="3"/>
    <x v="2"/>
    <n v="159"/>
    <n v="6"/>
    <n v="954"/>
  </r>
  <r>
    <s v="0762"/>
    <x v="232"/>
    <n v="16"/>
    <x v="4"/>
    <x v="4"/>
    <x v="3"/>
    <x v="1"/>
    <n v="289"/>
    <n v="2"/>
    <n v="578"/>
  </r>
  <r>
    <s v="0763"/>
    <x v="232"/>
    <n v="17"/>
    <x v="6"/>
    <x v="3"/>
    <x v="3"/>
    <x v="3"/>
    <n v="69"/>
    <n v="8"/>
    <n v="552"/>
  </r>
  <r>
    <s v="0764"/>
    <x v="233"/>
    <n v="8"/>
    <x v="10"/>
    <x v="5"/>
    <x v="2"/>
    <x v="4"/>
    <n v="399"/>
    <n v="2"/>
    <n v="798"/>
  </r>
  <r>
    <s v="0765"/>
    <x v="233"/>
    <n v="19"/>
    <x v="13"/>
    <x v="4"/>
    <x v="3"/>
    <x v="2"/>
    <n v="159"/>
    <n v="8"/>
    <n v="1272"/>
  </r>
  <r>
    <s v="0766"/>
    <x v="233"/>
    <n v="14"/>
    <x v="7"/>
    <x v="6"/>
    <x v="0"/>
    <x v="4"/>
    <n v="399"/>
    <n v="9"/>
    <n v="3591"/>
  </r>
  <r>
    <s v="0767"/>
    <x v="234"/>
    <n v="13"/>
    <x v="5"/>
    <x v="0"/>
    <x v="0"/>
    <x v="0"/>
    <n v="199"/>
    <n v="1"/>
    <n v="199"/>
  </r>
  <r>
    <s v="0768"/>
    <x v="235"/>
    <n v="15"/>
    <x v="19"/>
    <x v="6"/>
    <x v="0"/>
    <x v="2"/>
    <n v="159"/>
    <n v="1"/>
    <n v="159"/>
  </r>
  <r>
    <s v="0769"/>
    <x v="236"/>
    <n v="7"/>
    <x v="17"/>
    <x v="2"/>
    <x v="2"/>
    <x v="4"/>
    <n v="399"/>
    <n v="6"/>
    <n v="2394"/>
  </r>
  <r>
    <s v="0770"/>
    <x v="236"/>
    <n v="11"/>
    <x v="0"/>
    <x v="0"/>
    <x v="0"/>
    <x v="4"/>
    <n v="399"/>
    <n v="0"/>
    <n v="0"/>
  </r>
  <r>
    <s v="0771"/>
    <x v="237"/>
    <n v="4"/>
    <x v="12"/>
    <x v="1"/>
    <x v="1"/>
    <x v="1"/>
    <n v="289"/>
    <n v="2"/>
    <n v="578"/>
  </r>
  <r>
    <s v="0772"/>
    <x v="237"/>
    <n v="6"/>
    <x v="11"/>
    <x v="5"/>
    <x v="2"/>
    <x v="1"/>
    <n v="289"/>
    <n v="3"/>
    <n v="867"/>
  </r>
  <r>
    <s v="0773"/>
    <x v="237"/>
    <n v="20"/>
    <x v="8"/>
    <x v="4"/>
    <x v="3"/>
    <x v="3"/>
    <n v="69"/>
    <n v="0"/>
    <n v="0"/>
  </r>
  <r>
    <s v="0774"/>
    <x v="237"/>
    <n v="15"/>
    <x v="19"/>
    <x v="0"/>
    <x v="0"/>
    <x v="3"/>
    <n v="69"/>
    <n v="2"/>
    <n v="138"/>
  </r>
  <r>
    <s v="0775"/>
    <x v="237"/>
    <n v="13"/>
    <x v="5"/>
    <x v="6"/>
    <x v="0"/>
    <x v="4"/>
    <n v="399"/>
    <n v="1"/>
    <n v="399"/>
  </r>
  <r>
    <s v="0776"/>
    <x v="238"/>
    <n v="17"/>
    <x v="6"/>
    <x v="4"/>
    <x v="3"/>
    <x v="4"/>
    <n v="399"/>
    <n v="2"/>
    <n v="798"/>
  </r>
  <r>
    <s v="0777"/>
    <x v="238"/>
    <n v="4"/>
    <x v="12"/>
    <x v="7"/>
    <x v="1"/>
    <x v="4"/>
    <n v="399"/>
    <n v="3"/>
    <n v="1197"/>
  </r>
  <r>
    <s v="0778"/>
    <x v="238"/>
    <n v="2"/>
    <x v="18"/>
    <x v="1"/>
    <x v="1"/>
    <x v="1"/>
    <n v="289"/>
    <n v="5"/>
    <n v="1445"/>
  </r>
  <r>
    <s v="0779"/>
    <x v="238"/>
    <n v="14"/>
    <x v="7"/>
    <x v="6"/>
    <x v="0"/>
    <x v="1"/>
    <n v="289"/>
    <n v="6"/>
    <n v="1734"/>
  </r>
  <r>
    <s v="0780"/>
    <x v="238"/>
    <n v="7"/>
    <x v="17"/>
    <x v="2"/>
    <x v="2"/>
    <x v="4"/>
    <n v="399"/>
    <n v="8"/>
    <n v="3192"/>
  </r>
  <r>
    <s v="0781"/>
    <x v="239"/>
    <n v="11"/>
    <x v="0"/>
    <x v="6"/>
    <x v="0"/>
    <x v="3"/>
    <n v="69"/>
    <n v="6"/>
    <n v="414"/>
  </r>
  <r>
    <s v="0782"/>
    <x v="240"/>
    <n v="1"/>
    <x v="1"/>
    <x v="1"/>
    <x v="1"/>
    <x v="2"/>
    <n v="159"/>
    <n v="9"/>
    <n v="1431"/>
  </r>
  <r>
    <s v="0783"/>
    <x v="240"/>
    <n v="8"/>
    <x v="10"/>
    <x v="2"/>
    <x v="2"/>
    <x v="4"/>
    <n v="399"/>
    <n v="3"/>
    <n v="1197"/>
  </r>
  <r>
    <s v="0784"/>
    <x v="240"/>
    <n v="2"/>
    <x v="18"/>
    <x v="1"/>
    <x v="1"/>
    <x v="0"/>
    <n v="199"/>
    <n v="5"/>
    <n v="995"/>
  </r>
  <r>
    <s v="0785"/>
    <x v="240"/>
    <n v="5"/>
    <x v="15"/>
    <x v="7"/>
    <x v="1"/>
    <x v="4"/>
    <n v="399"/>
    <n v="6"/>
    <n v="2394"/>
  </r>
  <r>
    <s v="0786"/>
    <x v="240"/>
    <n v="4"/>
    <x v="12"/>
    <x v="7"/>
    <x v="1"/>
    <x v="1"/>
    <n v="289"/>
    <n v="6"/>
    <n v="1734"/>
  </r>
  <r>
    <s v="0787"/>
    <x v="241"/>
    <n v="14"/>
    <x v="7"/>
    <x v="0"/>
    <x v="0"/>
    <x v="3"/>
    <n v="69"/>
    <n v="1"/>
    <n v="69"/>
  </r>
  <r>
    <s v="0788"/>
    <x v="241"/>
    <n v="14"/>
    <x v="7"/>
    <x v="6"/>
    <x v="0"/>
    <x v="0"/>
    <n v="199"/>
    <n v="6"/>
    <n v="1194"/>
  </r>
  <r>
    <s v="0789"/>
    <x v="241"/>
    <n v="6"/>
    <x v="11"/>
    <x v="5"/>
    <x v="2"/>
    <x v="2"/>
    <n v="159"/>
    <n v="8"/>
    <n v="1272"/>
  </r>
  <r>
    <s v="0790"/>
    <x v="241"/>
    <n v="13"/>
    <x v="5"/>
    <x v="6"/>
    <x v="0"/>
    <x v="2"/>
    <n v="159"/>
    <n v="8"/>
    <n v="1272"/>
  </r>
  <r>
    <s v="0791"/>
    <x v="242"/>
    <n v="18"/>
    <x v="3"/>
    <x v="3"/>
    <x v="3"/>
    <x v="4"/>
    <n v="399"/>
    <n v="3"/>
    <n v="1197"/>
  </r>
  <r>
    <s v="0792"/>
    <x v="242"/>
    <n v="16"/>
    <x v="4"/>
    <x v="3"/>
    <x v="3"/>
    <x v="2"/>
    <n v="159"/>
    <n v="9"/>
    <n v="1431"/>
  </r>
  <r>
    <s v="0793"/>
    <x v="243"/>
    <n v="10"/>
    <x v="14"/>
    <x v="5"/>
    <x v="2"/>
    <x v="4"/>
    <n v="399"/>
    <n v="3"/>
    <n v="1197"/>
  </r>
  <r>
    <s v="0794"/>
    <x v="243"/>
    <n v="11"/>
    <x v="0"/>
    <x v="0"/>
    <x v="0"/>
    <x v="0"/>
    <n v="199"/>
    <n v="8"/>
    <n v="1592"/>
  </r>
  <r>
    <s v="0795"/>
    <x v="243"/>
    <n v="13"/>
    <x v="5"/>
    <x v="6"/>
    <x v="0"/>
    <x v="0"/>
    <n v="199"/>
    <n v="9"/>
    <n v="1791"/>
  </r>
  <r>
    <s v="0796"/>
    <x v="243"/>
    <n v="18"/>
    <x v="3"/>
    <x v="4"/>
    <x v="3"/>
    <x v="1"/>
    <n v="289"/>
    <n v="4"/>
    <n v="1156"/>
  </r>
  <r>
    <s v="0797"/>
    <x v="244"/>
    <n v="4"/>
    <x v="12"/>
    <x v="7"/>
    <x v="1"/>
    <x v="3"/>
    <n v="69"/>
    <n v="2"/>
    <n v="138"/>
  </r>
  <r>
    <s v="0798"/>
    <x v="244"/>
    <n v="20"/>
    <x v="8"/>
    <x v="4"/>
    <x v="3"/>
    <x v="3"/>
    <n v="69"/>
    <n v="6"/>
    <n v="414"/>
  </r>
  <r>
    <s v="0799"/>
    <x v="245"/>
    <n v="16"/>
    <x v="4"/>
    <x v="4"/>
    <x v="3"/>
    <x v="4"/>
    <n v="399"/>
    <n v="5"/>
    <n v="1995"/>
  </r>
  <r>
    <s v="0800"/>
    <x v="245"/>
    <n v="3"/>
    <x v="9"/>
    <x v="7"/>
    <x v="1"/>
    <x v="2"/>
    <n v="159"/>
    <n v="4"/>
    <n v="636"/>
  </r>
  <r>
    <s v="0801"/>
    <x v="245"/>
    <n v="10"/>
    <x v="14"/>
    <x v="5"/>
    <x v="2"/>
    <x v="1"/>
    <n v="289"/>
    <n v="7"/>
    <n v="2023"/>
  </r>
  <r>
    <s v="0802"/>
    <x v="245"/>
    <n v="6"/>
    <x v="11"/>
    <x v="5"/>
    <x v="2"/>
    <x v="4"/>
    <n v="399"/>
    <n v="8"/>
    <n v="3192"/>
  </r>
  <r>
    <s v="0803"/>
    <x v="245"/>
    <n v="17"/>
    <x v="6"/>
    <x v="4"/>
    <x v="3"/>
    <x v="0"/>
    <n v="199"/>
    <n v="5"/>
    <n v="995"/>
  </r>
  <r>
    <s v="0804"/>
    <x v="246"/>
    <n v="16"/>
    <x v="4"/>
    <x v="3"/>
    <x v="3"/>
    <x v="3"/>
    <n v="69"/>
    <n v="1"/>
    <n v="69"/>
  </r>
  <r>
    <s v="0805"/>
    <x v="247"/>
    <n v="19"/>
    <x v="13"/>
    <x v="4"/>
    <x v="3"/>
    <x v="4"/>
    <n v="399"/>
    <n v="7"/>
    <n v="2793"/>
  </r>
  <r>
    <s v="0806"/>
    <x v="247"/>
    <n v="5"/>
    <x v="15"/>
    <x v="1"/>
    <x v="1"/>
    <x v="4"/>
    <n v="399"/>
    <n v="6"/>
    <n v="2394"/>
  </r>
  <r>
    <s v="0807"/>
    <x v="247"/>
    <n v="11"/>
    <x v="0"/>
    <x v="0"/>
    <x v="0"/>
    <x v="2"/>
    <n v="159"/>
    <n v="5"/>
    <n v="795"/>
  </r>
  <r>
    <s v="0808"/>
    <x v="248"/>
    <n v="13"/>
    <x v="5"/>
    <x v="6"/>
    <x v="0"/>
    <x v="3"/>
    <n v="69"/>
    <n v="5"/>
    <n v="345"/>
  </r>
  <r>
    <s v="0809"/>
    <x v="248"/>
    <n v="19"/>
    <x v="13"/>
    <x v="3"/>
    <x v="3"/>
    <x v="0"/>
    <n v="199"/>
    <n v="9"/>
    <n v="1791"/>
  </r>
  <r>
    <s v="0810"/>
    <x v="248"/>
    <n v="15"/>
    <x v="19"/>
    <x v="0"/>
    <x v="0"/>
    <x v="3"/>
    <n v="69"/>
    <n v="5"/>
    <n v="345"/>
  </r>
  <r>
    <s v="0811"/>
    <x v="248"/>
    <n v="14"/>
    <x v="7"/>
    <x v="0"/>
    <x v="0"/>
    <x v="3"/>
    <n v="69"/>
    <n v="9"/>
    <n v="621"/>
  </r>
  <r>
    <s v="0812"/>
    <x v="249"/>
    <n v="16"/>
    <x v="4"/>
    <x v="4"/>
    <x v="3"/>
    <x v="4"/>
    <n v="399"/>
    <n v="1"/>
    <n v="399"/>
  </r>
  <r>
    <s v="0813"/>
    <x v="250"/>
    <n v="16"/>
    <x v="4"/>
    <x v="4"/>
    <x v="3"/>
    <x v="2"/>
    <n v="159"/>
    <n v="8"/>
    <n v="1272"/>
  </r>
  <r>
    <s v="0814"/>
    <x v="250"/>
    <n v="16"/>
    <x v="4"/>
    <x v="3"/>
    <x v="3"/>
    <x v="2"/>
    <n v="159"/>
    <n v="4"/>
    <n v="636"/>
  </r>
  <r>
    <s v="0815"/>
    <x v="250"/>
    <n v="3"/>
    <x v="9"/>
    <x v="1"/>
    <x v="1"/>
    <x v="2"/>
    <n v="159"/>
    <n v="8"/>
    <n v="1272"/>
  </r>
  <r>
    <s v="0816"/>
    <x v="250"/>
    <n v="15"/>
    <x v="19"/>
    <x v="6"/>
    <x v="0"/>
    <x v="4"/>
    <n v="399"/>
    <n v="4"/>
    <n v="1596"/>
  </r>
  <r>
    <s v="0817"/>
    <x v="250"/>
    <n v="20"/>
    <x v="8"/>
    <x v="3"/>
    <x v="3"/>
    <x v="3"/>
    <n v="69"/>
    <n v="5"/>
    <n v="345"/>
  </r>
  <r>
    <s v="0818"/>
    <x v="251"/>
    <n v="13"/>
    <x v="5"/>
    <x v="0"/>
    <x v="0"/>
    <x v="4"/>
    <n v="399"/>
    <n v="3"/>
    <n v="1197"/>
  </r>
  <r>
    <s v="0819"/>
    <x v="251"/>
    <n v="6"/>
    <x v="11"/>
    <x v="2"/>
    <x v="2"/>
    <x v="1"/>
    <n v="289"/>
    <n v="0"/>
    <n v="0"/>
  </r>
  <r>
    <s v="0820"/>
    <x v="252"/>
    <n v="11"/>
    <x v="0"/>
    <x v="6"/>
    <x v="0"/>
    <x v="2"/>
    <n v="159"/>
    <n v="4"/>
    <n v="636"/>
  </r>
  <r>
    <s v="0821"/>
    <x v="252"/>
    <n v="12"/>
    <x v="16"/>
    <x v="0"/>
    <x v="0"/>
    <x v="2"/>
    <n v="159"/>
    <n v="4"/>
    <n v="636"/>
  </r>
  <r>
    <s v="0822"/>
    <x v="252"/>
    <n v="19"/>
    <x v="13"/>
    <x v="3"/>
    <x v="3"/>
    <x v="4"/>
    <n v="399"/>
    <n v="4"/>
    <n v="1596"/>
  </r>
  <r>
    <s v="0823"/>
    <x v="252"/>
    <n v="11"/>
    <x v="0"/>
    <x v="6"/>
    <x v="0"/>
    <x v="3"/>
    <n v="69"/>
    <n v="8"/>
    <n v="552"/>
  </r>
  <r>
    <s v="0824"/>
    <x v="252"/>
    <n v="8"/>
    <x v="10"/>
    <x v="2"/>
    <x v="2"/>
    <x v="1"/>
    <n v="289"/>
    <n v="0"/>
    <n v="0"/>
  </r>
  <r>
    <s v="0825"/>
    <x v="253"/>
    <n v="20"/>
    <x v="8"/>
    <x v="4"/>
    <x v="3"/>
    <x v="4"/>
    <n v="399"/>
    <n v="9"/>
    <n v="3591"/>
  </r>
  <r>
    <s v="0826"/>
    <x v="253"/>
    <n v="15"/>
    <x v="19"/>
    <x v="6"/>
    <x v="0"/>
    <x v="1"/>
    <n v="289"/>
    <n v="1"/>
    <n v="289"/>
  </r>
  <r>
    <s v="0827"/>
    <x v="253"/>
    <n v="1"/>
    <x v="1"/>
    <x v="1"/>
    <x v="1"/>
    <x v="2"/>
    <n v="159"/>
    <n v="3"/>
    <n v="477"/>
  </r>
  <r>
    <s v="0828"/>
    <x v="254"/>
    <n v="5"/>
    <x v="15"/>
    <x v="1"/>
    <x v="1"/>
    <x v="0"/>
    <n v="199"/>
    <n v="3"/>
    <n v="597"/>
  </r>
  <r>
    <s v="0829"/>
    <x v="254"/>
    <n v="14"/>
    <x v="7"/>
    <x v="0"/>
    <x v="0"/>
    <x v="3"/>
    <n v="69"/>
    <n v="4"/>
    <n v="276"/>
  </r>
  <r>
    <s v="0830"/>
    <x v="255"/>
    <n v="1"/>
    <x v="1"/>
    <x v="1"/>
    <x v="1"/>
    <x v="4"/>
    <n v="399"/>
    <n v="6"/>
    <n v="2394"/>
  </r>
  <r>
    <s v="0831"/>
    <x v="256"/>
    <n v="1"/>
    <x v="1"/>
    <x v="1"/>
    <x v="1"/>
    <x v="0"/>
    <n v="199"/>
    <n v="1"/>
    <n v="199"/>
  </r>
  <r>
    <s v="0832"/>
    <x v="256"/>
    <n v="3"/>
    <x v="9"/>
    <x v="7"/>
    <x v="1"/>
    <x v="1"/>
    <n v="289"/>
    <n v="1"/>
    <n v="289"/>
  </r>
  <r>
    <s v="0833"/>
    <x v="257"/>
    <n v="16"/>
    <x v="4"/>
    <x v="4"/>
    <x v="3"/>
    <x v="4"/>
    <n v="399"/>
    <n v="9"/>
    <n v="3591"/>
  </r>
  <r>
    <s v="0834"/>
    <x v="257"/>
    <n v="6"/>
    <x v="11"/>
    <x v="5"/>
    <x v="2"/>
    <x v="3"/>
    <n v="69"/>
    <n v="6"/>
    <n v="414"/>
  </r>
  <r>
    <s v="0835"/>
    <x v="257"/>
    <n v="19"/>
    <x v="13"/>
    <x v="4"/>
    <x v="3"/>
    <x v="4"/>
    <n v="399"/>
    <n v="2"/>
    <n v="798"/>
  </r>
  <r>
    <s v="0836"/>
    <x v="258"/>
    <n v="5"/>
    <x v="15"/>
    <x v="1"/>
    <x v="1"/>
    <x v="3"/>
    <n v="69"/>
    <n v="6"/>
    <n v="414"/>
  </r>
  <r>
    <s v="0837"/>
    <x v="259"/>
    <n v="3"/>
    <x v="9"/>
    <x v="7"/>
    <x v="1"/>
    <x v="0"/>
    <n v="199"/>
    <n v="6"/>
    <n v="1194"/>
  </r>
  <r>
    <s v="0838"/>
    <x v="260"/>
    <n v="7"/>
    <x v="17"/>
    <x v="5"/>
    <x v="2"/>
    <x v="4"/>
    <n v="399"/>
    <n v="3"/>
    <n v="1197"/>
  </r>
  <r>
    <s v="0839"/>
    <x v="261"/>
    <n v="20"/>
    <x v="8"/>
    <x v="4"/>
    <x v="3"/>
    <x v="1"/>
    <n v="289"/>
    <n v="4"/>
    <n v="1156"/>
  </r>
  <r>
    <s v="0840"/>
    <x v="262"/>
    <n v="6"/>
    <x v="11"/>
    <x v="5"/>
    <x v="2"/>
    <x v="2"/>
    <n v="159"/>
    <n v="8"/>
    <n v="1272"/>
  </r>
  <r>
    <s v="0841"/>
    <x v="262"/>
    <n v="7"/>
    <x v="17"/>
    <x v="2"/>
    <x v="2"/>
    <x v="1"/>
    <n v="289"/>
    <n v="2"/>
    <n v="578"/>
  </r>
  <r>
    <s v="0842"/>
    <x v="262"/>
    <n v="12"/>
    <x v="16"/>
    <x v="6"/>
    <x v="0"/>
    <x v="0"/>
    <n v="199"/>
    <n v="4"/>
    <n v="796"/>
  </r>
  <r>
    <s v="0843"/>
    <x v="262"/>
    <n v="4"/>
    <x v="12"/>
    <x v="1"/>
    <x v="1"/>
    <x v="0"/>
    <n v="199"/>
    <n v="7"/>
    <n v="1393"/>
  </r>
  <r>
    <s v="0844"/>
    <x v="263"/>
    <n v="11"/>
    <x v="0"/>
    <x v="0"/>
    <x v="0"/>
    <x v="1"/>
    <n v="289"/>
    <n v="6"/>
    <n v="1734"/>
  </r>
  <r>
    <s v="0845"/>
    <x v="263"/>
    <n v="8"/>
    <x v="10"/>
    <x v="5"/>
    <x v="2"/>
    <x v="2"/>
    <n v="159"/>
    <n v="7"/>
    <n v="1113"/>
  </r>
  <r>
    <s v="0846"/>
    <x v="264"/>
    <n v="8"/>
    <x v="10"/>
    <x v="5"/>
    <x v="2"/>
    <x v="0"/>
    <n v="199"/>
    <n v="8"/>
    <n v="1592"/>
  </r>
  <r>
    <s v="0847"/>
    <x v="264"/>
    <n v="5"/>
    <x v="15"/>
    <x v="1"/>
    <x v="1"/>
    <x v="2"/>
    <n v="159"/>
    <n v="0"/>
    <n v="0"/>
  </r>
  <r>
    <s v="0848"/>
    <x v="264"/>
    <n v="15"/>
    <x v="19"/>
    <x v="0"/>
    <x v="0"/>
    <x v="1"/>
    <n v="289"/>
    <n v="3"/>
    <n v="867"/>
  </r>
  <r>
    <s v="0849"/>
    <x v="264"/>
    <n v="4"/>
    <x v="12"/>
    <x v="1"/>
    <x v="1"/>
    <x v="0"/>
    <n v="199"/>
    <n v="8"/>
    <n v="1592"/>
  </r>
  <r>
    <s v="0850"/>
    <x v="264"/>
    <n v="10"/>
    <x v="14"/>
    <x v="5"/>
    <x v="2"/>
    <x v="1"/>
    <n v="289"/>
    <n v="0"/>
    <n v="0"/>
  </r>
  <r>
    <s v="0851"/>
    <x v="264"/>
    <n v="17"/>
    <x v="6"/>
    <x v="3"/>
    <x v="3"/>
    <x v="1"/>
    <n v="289"/>
    <n v="0"/>
    <n v="0"/>
  </r>
  <r>
    <s v="0852"/>
    <x v="264"/>
    <n v="6"/>
    <x v="11"/>
    <x v="5"/>
    <x v="2"/>
    <x v="4"/>
    <n v="399"/>
    <n v="9"/>
    <n v="3591"/>
  </r>
  <r>
    <s v="0853"/>
    <x v="264"/>
    <n v="14"/>
    <x v="7"/>
    <x v="6"/>
    <x v="0"/>
    <x v="4"/>
    <n v="399"/>
    <n v="4"/>
    <n v="1596"/>
  </r>
  <r>
    <s v="0854"/>
    <x v="264"/>
    <n v="7"/>
    <x v="17"/>
    <x v="2"/>
    <x v="2"/>
    <x v="0"/>
    <n v="199"/>
    <n v="5"/>
    <n v="995"/>
  </r>
  <r>
    <s v="0855"/>
    <x v="264"/>
    <n v="9"/>
    <x v="2"/>
    <x v="2"/>
    <x v="2"/>
    <x v="1"/>
    <n v="289"/>
    <n v="7"/>
    <n v="2023"/>
  </r>
  <r>
    <s v="0856"/>
    <x v="264"/>
    <n v="19"/>
    <x v="13"/>
    <x v="4"/>
    <x v="3"/>
    <x v="2"/>
    <n v="159"/>
    <n v="3"/>
    <n v="477"/>
  </r>
  <r>
    <s v="0857"/>
    <x v="265"/>
    <n v="19"/>
    <x v="13"/>
    <x v="3"/>
    <x v="3"/>
    <x v="1"/>
    <n v="289"/>
    <n v="8"/>
    <n v="2312"/>
  </r>
  <r>
    <s v="0858"/>
    <x v="266"/>
    <n v="17"/>
    <x v="6"/>
    <x v="3"/>
    <x v="3"/>
    <x v="3"/>
    <n v="69"/>
    <n v="5"/>
    <n v="345"/>
  </r>
  <r>
    <s v="0859"/>
    <x v="266"/>
    <n v="19"/>
    <x v="13"/>
    <x v="4"/>
    <x v="3"/>
    <x v="1"/>
    <n v="289"/>
    <n v="4"/>
    <n v="1156"/>
  </r>
  <r>
    <s v="0860"/>
    <x v="266"/>
    <n v="6"/>
    <x v="11"/>
    <x v="5"/>
    <x v="2"/>
    <x v="0"/>
    <n v="199"/>
    <n v="8"/>
    <n v="1592"/>
  </r>
  <r>
    <s v="0861"/>
    <x v="266"/>
    <n v="14"/>
    <x v="7"/>
    <x v="0"/>
    <x v="0"/>
    <x v="4"/>
    <n v="399"/>
    <n v="2"/>
    <n v="798"/>
  </r>
  <r>
    <s v="0862"/>
    <x v="267"/>
    <n v="17"/>
    <x v="6"/>
    <x v="3"/>
    <x v="3"/>
    <x v="3"/>
    <n v="69"/>
    <n v="8"/>
    <n v="552"/>
  </r>
  <r>
    <s v="0863"/>
    <x v="267"/>
    <n v="16"/>
    <x v="4"/>
    <x v="3"/>
    <x v="3"/>
    <x v="0"/>
    <n v="199"/>
    <n v="0"/>
    <n v="0"/>
  </r>
  <r>
    <s v="0864"/>
    <x v="267"/>
    <n v="3"/>
    <x v="9"/>
    <x v="7"/>
    <x v="1"/>
    <x v="1"/>
    <n v="289"/>
    <n v="4"/>
    <n v="1156"/>
  </r>
  <r>
    <s v="0865"/>
    <x v="268"/>
    <n v="16"/>
    <x v="4"/>
    <x v="3"/>
    <x v="3"/>
    <x v="3"/>
    <n v="69"/>
    <n v="6"/>
    <n v="414"/>
  </r>
  <r>
    <s v="0866"/>
    <x v="268"/>
    <n v="19"/>
    <x v="13"/>
    <x v="4"/>
    <x v="3"/>
    <x v="3"/>
    <n v="69"/>
    <n v="2"/>
    <n v="138"/>
  </r>
  <r>
    <s v="0867"/>
    <x v="269"/>
    <n v="7"/>
    <x v="17"/>
    <x v="5"/>
    <x v="2"/>
    <x v="0"/>
    <n v="199"/>
    <n v="6"/>
    <n v="1194"/>
  </r>
  <r>
    <s v="0868"/>
    <x v="269"/>
    <n v="9"/>
    <x v="2"/>
    <x v="5"/>
    <x v="2"/>
    <x v="3"/>
    <n v="69"/>
    <n v="7"/>
    <n v="483"/>
  </r>
  <r>
    <s v="0869"/>
    <x v="270"/>
    <n v="14"/>
    <x v="7"/>
    <x v="6"/>
    <x v="0"/>
    <x v="4"/>
    <n v="399"/>
    <n v="3"/>
    <n v="1197"/>
  </r>
  <r>
    <s v="0870"/>
    <x v="270"/>
    <n v="3"/>
    <x v="9"/>
    <x v="7"/>
    <x v="1"/>
    <x v="2"/>
    <n v="159"/>
    <n v="5"/>
    <n v="795"/>
  </r>
  <r>
    <s v="0871"/>
    <x v="270"/>
    <n v="9"/>
    <x v="2"/>
    <x v="5"/>
    <x v="2"/>
    <x v="3"/>
    <n v="69"/>
    <n v="6"/>
    <n v="414"/>
  </r>
  <r>
    <s v="0872"/>
    <x v="270"/>
    <n v="1"/>
    <x v="1"/>
    <x v="1"/>
    <x v="1"/>
    <x v="2"/>
    <n v="159"/>
    <n v="5"/>
    <n v="795"/>
  </r>
  <r>
    <s v="0873"/>
    <x v="271"/>
    <n v="20"/>
    <x v="8"/>
    <x v="3"/>
    <x v="3"/>
    <x v="0"/>
    <n v="199"/>
    <n v="3"/>
    <n v="597"/>
  </r>
  <r>
    <s v="0874"/>
    <x v="271"/>
    <n v="3"/>
    <x v="9"/>
    <x v="7"/>
    <x v="1"/>
    <x v="1"/>
    <n v="289"/>
    <n v="8"/>
    <n v="2312"/>
  </r>
  <r>
    <s v="0875"/>
    <x v="271"/>
    <n v="4"/>
    <x v="12"/>
    <x v="7"/>
    <x v="1"/>
    <x v="3"/>
    <n v="69"/>
    <n v="6"/>
    <n v="414"/>
  </r>
  <r>
    <s v="0876"/>
    <x v="271"/>
    <n v="7"/>
    <x v="17"/>
    <x v="5"/>
    <x v="2"/>
    <x v="1"/>
    <n v="289"/>
    <n v="0"/>
    <n v="0"/>
  </r>
  <r>
    <s v="0877"/>
    <x v="272"/>
    <n v="11"/>
    <x v="0"/>
    <x v="0"/>
    <x v="0"/>
    <x v="1"/>
    <n v="289"/>
    <n v="1"/>
    <n v="289"/>
  </r>
  <r>
    <s v="0878"/>
    <x v="272"/>
    <n v="15"/>
    <x v="19"/>
    <x v="6"/>
    <x v="0"/>
    <x v="2"/>
    <n v="159"/>
    <n v="0"/>
    <n v="0"/>
  </r>
  <r>
    <s v="0879"/>
    <x v="272"/>
    <n v="20"/>
    <x v="8"/>
    <x v="4"/>
    <x v="3"/>
    <x v="0"/>
    <n v="199"/>
    <n v="1"/>
    <n v="199"/>
  </r>
  <r>
    <s v="0880"/>
    <x v="272"/>
    <n v="6"/>
    <x v="11"/>
    <x v="2"/>
    <x v="2"/>
    <x v="0"/>
    <n v="199"/>
    <n v="7"/>
    <n v="1393"/>
  </r>
  <r>
    <s v="0881"/>
    <x v="273"/>
    <n v="9"/>
    <x v="2"/>
    <x v="2"/>
    <x v="2"/>
    <x v="4"/>
    <n v="399"/>
    <n v="7"/>
    <n v="2793"/>
  </r>
  <r>
    <s v="0882"/>
    <x v="273"/>
    <n v="7"/>
    <x v="17"/>
    <x v="5"/>
    <x v="2"/>
    <x v="2"/>
    <n v="159"/>
    <n v="2"/>
    <n v="318"/>
  </r>
  <r>
    <s v="0883"/>
    <x v="274"/>
    <n v="3"/>
    <x v="9"/>
    <x v="7"/>
    <x v="1"/>
    <x v="0"/>
    <n v="199"/>
    <n v="5"/>
    <n v="995"/>
  </r>
  <r>
    <s v="0884"/>
    <x v="274"/>
    <n v="14"/>
    <x v="7"/>
    <x v="6"/>
    <x v="0"/>
    <x v="1"/>
    <n v="289"/>
    <n v="9"/>
    <n v="2601"/>
  </r>
  <r>
    <s v="0885"/>
    <x v="274"/>
    <n v="15"/>
    <x v="19"/>
    <x v="6"/>
    <x v="0"/>
    <x v="2"/>
    <n v="159"/>
    <n v="8"/>
    <n v="1272"/>
  </r>
  <r>
    <s v="0886"/>
    <x v="275"/>
    <n v="20"/>
    <x v="8"/>
    <x v="3"/>
    <x v="3"/>
    <x v="2"/>
    <n v="159"/>
    <n v="1"/>
    <n v="159"/>
  </r>
  <r>
    <s v="0887"/>
    <x v="276"/>
    <n v="20"/>
    <x v="8"/>
    <x v="4"/>
    <x v="3"/>
    <x v="1"/>
    <n v="289"/>
    <n v="1"/>
    <n v="289"/>
  </r>
  <r>
    <s v="0888"/>
    <x v="276"/>
    <n v="15"/>
    <x v="19"/>
    <x v="0"/>
    <x v="0"/>
    <x v="0"/>
    <n v="199"/>
    <n v="3"/>
    <n v="597"/>
  </r>
  <r>
    <s v="0889"/>
    <x v="277"/>
    <n v="20"/>
    <x v="8"/>
    <x v="3"/>
    <x v="3"/>
    <x v="0"/>
    <n v="199"/>
    <n v="3"/>
    <n v="597"/>
  </r>
  <r>
    <s v="0890"/>
    <x v="277"/>
    <n v="9"/>
    <x v="2"/>
    <x v="5"/>
    <x v="2"/>
    <x v="1"/>
    <n v="289"/>
    <n v="9"/>
    <n v="2601"/>
  </r>
  <r>
    <s v="0891"/>
    <x v="277"/>
    <n v="4"/>
    <x v="12"/>
    <x v="1"/>
    <x v="1"/>
    <x v="0"/>
    <n v="199"/>
    <n v="9"/>
    <n v="1791"/>
  </r>
  <r>
    <s v="0892"/>
    <x v="277"/>
    <n v="16"/>
    <x v="4"/>
    <x v="4"/>
    <x v="3"/>
    <x v="2"/>
    <n v="159"/>
    <n v="7"/>
    <n v="1113"/>
  </r>
  <r>
    <s v="0893"/>
    <x v="277"/>
    <n v="5"/>
    <x v="15"/>
    <x v="7"/>
    <x v="1"/>
    <x v="3"/>
    <n v="69"/>
    <n v="3"/>
    <n v="207"/>
  </r>
  <r>
    <s v="0894"/>
    <x v="278"/>
    <n v="11"/>
    <x v="0"/>
    <x v="6"/>
    <x v="0"/>
    <x v="2"/>
    <n v="159"/>
    <n v="6"/>
    <n v="954"/>
  </r>
  <r>
    <s v="0895"/>
    <x v="278"/>
    <n v="9"/>
    <x v="2"/>
    <x v="2"/>
    <x v="2"/>
    <x v="0"/>
    <n v="199"/>
    <n v="2"/>
    <n v="398"/>
  </r>
  <r>
    <s v="0896"/>
    <x v="278"/>
    <n v="6"/>
    <x v="11"/>
    <x v="5"/>
    <x v="2"/>
    <x v="0"/>
    <n v="199"/>
    <n v="8"/>
    <n v="1592"/>
  </r>
  <r>
    <s v="0897"/>
    <x v="278"/>
    <n v="4"/>
    <x v="12"/>
    <x v="1"/>
    <x v="1"/>
    <x v="4"/>
    <n v="399"/>
    <n v="0"/>
    <n v="0"/>
  </r>
  <r>
    <s v="0898"/>
    <x v="278"/>
    <n v="17"/>
    <x v="6"/>
    <x v="4"/>
    <x v="3"/>
    <x v="0"/>
    <n v="199"/>
    <n v="2"/>
    <n v="398"/>
  </r>
  <r>
    <s v="0899"/>
    <x v="279"/>
    <n v="1"/>
    <x v="1"/>
    <x v="7"/>
    <x v="1"/>
    <x v="0"/>
    <n v="199"/>
    <n v="4"/>
    <n v="796"/>
  </r>
  <r>
    <s v="0900"/>
    <x v="279"/>
    <n v="4"/>
    <x v="12"/>
    <x v="1"/>
    <x v="1"/>
    <x v="2"/>
    <n v="159"/>
    <n v="5"/>
    <n v="795"/>
  </r>
  <r>
    <s v="0901"/>
    <x v="280"/>
    <n v="15"/>
    <x v="19"/>
    <x v="0"/>
    <x v="0"/>
    <x v="4"/>
    <n v="399"/>
    <n v="7"/>
    <n v="2793"/>
  </r>
  <r>
    <s v="0902"/>
    <x v="281"/>
    <n v="13"/>
    <x v="5"/>
    <x v="0"/>
    <x v="0"/>
    <x v="4"/>
    <n v="399"/>
    <n v="4"/>
    <n v="1596"/>
  </r>
  <r>
    <s v="0903"/>
    <x v="282"/>
    <n v="6"/>
    <x v="11"/>
    <x v="2"/>
    <x v="2"/>
    <x v="1"/>
    <n v="289"/>
    <n v="3"/>
    <n v="867"/>
  </r>
  <r>
    <s v="0904"/>
    <x v="282"/>
    <n v="5"/>
    <x v="15"/>
    <x v="1"/>
    <x v="1"/>
    <x v="1"/>
    <n v="289"/>
    <n v="1"/>
    <n v="289"/>
  </r>
  <r>
    <s v="0905"/>
    <x v="283"/>
    <n v="13"/>
    <x v="5"/>
    <x v="0"/>
    <x v="0"/>
    <x v="1"/>
    <n v="289"/>
    <n v="7"/>
    <n v="2023"/>
  </r>
  <r>
    <s v="0906"/>
    <x v="283"/>
    <n v="19"/>
    <x v="13"/>
    <x v="3"/>
    <x v="3"/>
    <x v="0"/>
    <n v="199"/>
    <n v="5"/>
    <n v="995"/>
  </r>
  <r>
    <s v="0907"/>
    <x v="284"/>
    <n v="10"/>
    <x v="14"/>
    <x v="2"/>
    <x v="2"/>
    <x v="0"/>
    <n v="199"/>
    <n v="1"/>
    <n v="199"/>
  </r>
  <r>
    <s v="0908"/>
    <x v="284"/>
    <n v="20"/>
    <x v="8"/>
    <x v="3"/>
    <x v="3"/>
    <x v="1"/>
    <n v="289"/>
    <n v="3"/>
    <n v="867"/>
  </r>
  <r>
    <s v="0909"/>
    <x v="285"/>
    <n v="7"/>
    <x v="17"/>
    <x v="5"/>
    <x v="2"/>
    <x v="2"/>
    <n v="159"/>
    <n v="8"/>
    <n v="1272"/>
  </r>
  <r>
    <s v="0910"/>
    <x v="285"/>
    <n v="19"/>
    <x v="13"/>
    <x v="3"/>
    <x v="3"/>
    <x v="0"/>
    <n v="199"/>
    <n v="3"/>
    <n v="597"/>
  </r>
  <r>
    <s v="0911"/>
    <x v="285"/>
    <n v="18"/>
    <x v="3"/>
    <x v="3"/>
    <x v="3"/>
    <x v="3"/>
    <n v="69"/>
    <n v="9"/>
    <n v="621"/>
  </r>
  <r>
    <s v="0912"/>
    <x v="285"/>
    <n v="13"/>
    <x v="5"/>
    <x v="0"/>
    <x v="0"/>
    <x v="1"/>
    <n v="289"/>
    <n v="8"/>
    <n v="2312"/>
  </r>
  <r>
    <s v="0913"/>
    <x v="285"/>
    <n v="9"/>
    <x v="2"/>
    <x v="5"/>
    <x v="2"/>
    <x v="0"/>
    <n v="199"/>
    <n v="5"/>
    <n v="995"/>
  </r>
  <r>
    <s v="0914"/>
    <x v="285"/>
    <n v="14"/>
    <x v="7"/>
    <x v="0"/>
    <x v="0"/>
    <x v="2"/>
    <n v="159"/>
    <n v="7"/>
    <n v="1113"/>
  </r>
  <r>
    <s v="0915"/>
    <x v="286"/>
    <n v="3"/>
    <x v="9"/>
    <x v="1"/>
    <x v="1"/>
    <x v="3"/>
    <n v="69"/>
    <n v="2"/>
    <n v="138"/>
  </r>
  <r>
    <s v="0916"/>
    <x v="286"/>
    <n v="10"/>
    <x v="14"/>
    <x v="5"/>
    <x v="2"/>
    <x v="1"/>
    <n v="289"/>
    <n v="5"/>
    <n v="1445"/>
  </r>
  <r>
    <s v="0917"/>
    <x v="287"/>
    <n v="18"/>
    <x v="3"/>
    <x v="4"/>
    <x v="3"/>
    <x v="3"/>
    <n v="69"/>
    <n v="2"/>
    <n v="138"/>
  </r>
  <r>
    <s v="0918"/>
    <x v="287"/>
    <n v="18"/>
    <x v="3"/>
    <x v="4"/>
    <x v="3"/>
    <x v="2"/>
    <n v="159"/>
    <n v="5"/>
    <n v="795"/>
  </r>
  <r>
    <s v="0919"/>
    <x v="287"/>
    <n v="14"/>
    <x v="7"/>
    <x v="6"/>
    <x v="0"/>
    <x v="4"/>
    <n v="399"/>
    <n v="9"/>
    <n v="3591"/>
  </r>
  <r>
    <s v="0920"/>
    <x v="287"/>
    <n v="2"/>
    <x v="18"/>
    <x v="7"/>
    <x v="1"/>
    <x v="0"/>
    <n v="199"/>
    <n v="3"/>
    <n v="597"/>
  </r>
  <r>
    <s v="0921"/>
    <x v="288"/>
    <n v="17"/>
    <x v="6"/>
    <x v="3"/>
    <x v="3"/>
    <x v="4"/>
    <n v="399"/>
    <n v="6"/>
    <n v="2394"/>
  </r>
  <r>
    <s v="0922"/>
    <x v="288"/>
    <n v="1"/>
    <x v="1"/>
    <x v="1"/>
    <x v="1"/>
    <x v="1"/>
    <n v="289"/>
    <n v="7"/>
    <n v="2023"/>
  </r>
  <r>
    <s v="0923"/>
    <x v="288"/>
    <n v="15"/>
    <x v="19"/>
    <x v="6"/>
    <x v="0"/>
    <x v="2"/>
    <n v="159"/>
    <n v="3"/>
    <n v="477"/>
  </r>
  <r>
    <s v="0924"/>
    <x v="288"/>
    <n v="11"/>
    <x v="0"/>
    <x v="0"/>
    <x v="0"/>
    <x v="1"/>
    <n v="289"/>
    <n v="9"/>
    <n v="2601"/>
  </r>
  <r>
    <s v="0925"/>
    <x v="288"/>
    <n v="12"/>
    <x v="16"/>
    <x v="0"/>
    <x v="0"/>
    <x v="0"/>
    <n v="199"/>
    <n v="7"/>
    <n v="1393"/>
  </r>
  <r>
    <s v="0926"/>
    <x v="289"/>
    <n v="1"/>
    <x v="1"/>
    <x v="7"/>
    <x v="1"/>
    <x v="0"/>
    <n v="199"/>
    <n v="0"/>
    <n v="0"/>
  </r>
  <r>
    <s v="0927"/>
    <x v="289"/>
    <n v="8"/>
    <x v="10"/>
    <x v="5"/>
    <x v="2"/>
    <x v="0"/>
    <n v="199"/>
    <n v="8"/>
    <n v="1592"/>
  </r>
  <r>
    <s v="0928"/>
    <x v="289"/>
    <n v="20"/>
    <x v="8"/>
    <x v="4"/>
    <x v="3"/>
    <x v="2"/>
    <n v="159"/>
    <n v="8"/>
    <n v="1272"/>
  </r>
  <r>
    <s v="0929"/>
    <x v="289"/>
    <n v="14"/>
    <x v="7"/>
    <x v="6"/>
    <x v="0"/>
    <x v="2"/>
    <n v="159"/>
    <n v="5"/>
    <n v="795"/>
  </r>
  <r>
    <s v="0930"/>
    <x v="289"/>
    <n v="10"/>
    <x v="14"/>
    <x v="5"/>
    <x v="2"/>
    <x v="0"/>
    <n v="199"/>
    <n v="3"/>
    <n v="597"/>
  </r>
  <r>
    <s v="0931"/>
    <x v="290"/>
    <n v="17"/>
    <x v="6"/>
    <x v="4"/>
    <x v="3"/>
    <x v="4"/>
    <n v="399"/>
    <n v="0"/>
    <n v="0"/>
  </r>
  <r>
    <s v="0932"/>
    <x v="291"/>
    <n v="5"/>
    <x v="15"/>
    <x v="7"/>
    <x v="1"/>
    <x v="0"/>
    <n v="199"/>
    <n v="6"/>
    <n v="1194"/>
  </r>
  <r>
    <s v="0933"/>
    <x v="291"/>
    <n v="10"/>
    <x v="14"/>
    <x v="5"/>
    <x v="2"/>
    <x v="2"/>
    <n v="159"/>
    <n v="6"/>
    <n v="954"/>
  </r>
  <r>
    <s v="0934"/>
    <x v="292"/>
    <n v="17"/>
    <x v="6"/>
    <x v="4"/>
    <x v="3"/>
    <x v="2"/>
    <n v="159"/>
    <n v="1"/>
    <n v="159"/>
  </r>
  <r>
    <s v="0935"/>
    <x v="292"/>
    <n v="18"/>
    <x v="3"/>
    <x v="3"/>
    <x v="3"/>
    <x v="1"/>
    <n v="289"/>
    <n v="5"/>
    <n v="1445"/>
  </r>
  <r>
    <s v="0936"/>
    <x v="292"/>
    <n v="2"/>
    <x v="18"/>
    <x v="1"/>
    <x v="1"/>
    <x v="3"/>
    <n v="69"/>
    <n v="8"/>
    <n v="552"/>
  </r>
  <r>
    <s v="0937"/>
    <x v="293"/>
    <n v="17"/>
    <x v="6"/>
    <x v="3"/>
    <x v="3"/>
    <x v="3"/>
    <n v="69"/>
    <n v="5"/>
    <n v="345"/>
  </r>
  <r>
    <s v="0938"/>
    <x v="294"/>
    <n v="10"/>
    <x v="14"/>
    <x v="2"/>
    <x v="2"/>
    <x v="4"/>
    <n v="399"/>
    <n v="0"/>
    <n v="0"/>
  </r>
  <r>
    <s v="0939"/>
    <x v="294"/>
    <n v="1"/>
    <x v="1"/>
    <x v="7"/>
    <x v="1"/>
    <x v="1"/>
    <n v="289"/>
    <n v="7"/>
    <n v="2023"/>
  </r>
  <r>
    <s v="0940"/>
    <x v="294"/>
    <n v="5"/>
    <x v="15"/>
    <x v="1"/>
    <x v="1"/>
    <x v="0"/>
    <n v="199"/>
    <n v="5"/>
    <n v="995"/>
  </r>
  <r>
    <s v="0941"/>
    <x v="294"/>
    <n v="20"/>
    <x v="8"/>
    <x v="3"/>
    <x v="3"/>
    <x v="2"/>
    <n v="159"/>
    <n v="5"/>
    <n v="795"/>
  </r>
  <r>
    <s v="0942"/>
    <x v="294"/>
    <n v="1"/>
    <x v="1"/>
    <x v="1"/>
    <x v="1"/>
    <x v="4"/>
    <n v="399"/>
    <n v="8"/>
    <n v="3192"/>
  </r>
  <r>
    <s v="0943"/>
    <x v="294"/>
    <n v="6"/>
    <x v="11"/>
    <x v="2"/>
    <x v="2"/>
    <x v="2"/>
    <n v="159"/>
    <n v="6"/>
    <n v="954"/>
  </r>
  <r>
    <s v="0944"/>
    <x v="295"/>
    <n v="4"/>
    <x v="12"/>
    <x v="7"/>
    <x v="1"/>
    <x v="4"/>
    <n v="399"/>
    <n v="1"/>
    <n v="399"/>
  </r>
  <r>
    <s v="0945"/>
    <x v="296"/>
    <n v="17"/>
    <x v="6"/>
    <x v="4"/>
    <x v="3"/>
    <x v="0"/>
    <n v="199"/>
    <n v="5"/>
    <n v="995"/>
  </r>
  <r>
    <s v="0946"/>
    <x v="297"/>
    <n v="1"/>
    <x v="1"/>
    <x v="1"/>
    <x v="1"/>
    <x v="0"/>
    <n v="199"/>
    <n v="1"/>
    <n v="199"/>
  </r>
  <r>
    <s v="0947"/>
    <x v="297"/>
    <n v="15"/>
    <x v="19"/>
    <x v="0"/>
    <x v="0"/>
    <x v="3"/>
    <n v="69"/>
    <n v="4"/>
    <n v="276"/>
  </r>
  <r>
    <s v="0948"/>
    <x v="297"/>
    <n v="9"/>
    <x v="2"/>
    <x v="5"/>
    <x v="2"/>
    <x v="0"/>
    <n v="199"/>
    <n v="5"/>
    <n v="995"/>
  </r>
  <r>
    <s v="0949"/>
    <x v="298"/>
    <n v="6"/>
    <x v="11"/>
    <x v="5"/>
    <x v="2"/>
    <x v="4"/>
    <n v="399"/>
    <n v="5"/>
    <n v="1995"/>
  </r>
  <r>
    <s v="0950"/>
    <x v="298"/>
    <n v="20"/>
    <x v="8"/>
    <x v="3"/>
    <x v="3"/>
    <x v="3"/>
    <n v="69"/>
    <n v="8"/>
    <n v="552"/>
  </r>
  <r>
    <s v="0951"/>
    <x v="299"/>
    <n v="17"/>
    <x v="6"/>
    <x v="4"/>
    <x v="3"/>
    <x v="0"/>
    <n v="199"/>
    <n v="1"/>
    <n v="199"/>
  </r>
  <r>
    <s v="0952"/>
    <x v="299"/>
    <n v="6"/>
    <x v="11"/>
    <x v="5"/>
    <x v="2"/>
    <x v="4"/>
    <n v="399"/>
    <n v="7"/>
    <n v="2793"/>
  </r>
  <r>
    <s v="0953"/>
    <x v="299"/>
    <n v="3"/>
    <x v="9"/>
    <x v="7"/>
    <x v="1"/>
    <x v="0"/>
    <n v="199"/>
    <n v="1"/>
    <n v="199"/>
  </r>
  <r>
    <s v="0954"/>
    <x v="299"/>
    <n v="4"/>
    <x v="12"/>
    <x v="1"/>
    <x v="1"/>
    <x v="0"/>
    <n v="199"/>
    <n v="8"/>
    <n v="1592"/>
  </r>
  <r>
    <s v="0955"/>
    <x v="300"/>
    <n v="10"/>
    <x v="14"/>
    <x v="2"/>
    <x v="2"/>
    <x v="0"/>
    <n v="199"/>
    <n v="0"/>
    <n v="0"/>
  </r>
  <r>
    <s v="0956"/>
    <x v="301"/>
    <n v="6"/>
    <x v="11"/>
    <x v="2"/>
    <x v="2"/>
    <x v="2"/>
    <n v="159"/>
    <n v="4"/>
    <n v="636"/>
  </r>
  <r>
    <s v="0957"/>
    <x v="301"/>
    <n v="17"/>
    <x v="6"/>
    <x v="4"/>
    <x v="3"/>
    <x v="1"/>
    <n v="289"/>
    <n v="9"/>
    <n v="2601"/>
  </r>
  <r>
    <s v="0958"/>
    <x v="301"/>
    <n v="9"/>
    <x v="2"/>
    <x v="2"/>
    <x v="2"/>
    <x v="4"/>
    <n v="399"/>
    <n v="2"/>
    <n v="798"/>
  </r>
  <r>
    <s v="0959"/>
    <x v="301"/>
    <n v="2"/>
    <x v="18"/>
    <x v="1"/>
    <x v="1"/>
    <x v="3"/>
    <n v="69"/>
    <n v="6"/>
    <n v="414"/>
  </r>
  <r>
    <s v="0960"/>
    <x v="301"/>
    <n v="9"/>
    <x v="2"/>
    <x v="2"/>
    <x v="2"/>
    <x v="3"/>
    <n v="69"/>
    <n v="6"/>
    <n v="414"/>
  </r>
  <r>
    <s v="0961"/>
    <x v="301"/>
    <n v="18"/>
    <x v="3"/>
    <x v="4"/>
    <x v="3"/>
    <x v="3"/>
    <n v="69"/>
    <n v="3"/>
    <n v="207"/>
  </r>
  <r>
    <s v="0962"/>
    <x v="301"/>
    <n v="9"/>
    <x v="2"/>
    <x v="2"/>
    <x v="2"/>
    <x v="3"/>
    <n v="69"/>
    <n v="2"/>
    <n v="138"/>
  </r>
  <r>
    <s v="0963"/>
    <x v="301"/>
    <n v="14"/>
    <x v="7"/>
    <x v="0"/>
    <x v="0"/>
    <x v="2"/>
    <n v="159"/>
    <n v="1"/>
    <n v="159"/>
  </r>
  <r>
    <s v="0964"/>
    <x v="301"/>
    <n v="7"/>
    <x v="17"/>
    <x v="2"/>
    <x v="2"/>
    <x v="4"/>
    <n v="399"/>
    <n v="2"/>
    <n v="798"/>
  </r>
  <r>
    <s v="0965"/>
    <x v="301"/>
    <n v="2"/>
    <x v="18"/>
    <x v="7"/>
    <x v="1"/>
    <x v="0"/>
    <n v="199"/>
    <n v="7"/>
    <n v="1393"/>
  </r>
  <r>
    <s v="0966"/>
    <x v="301"/>
    <n v="18"/>
    <x v="3"/>
    <x v="4"/>
    <x v="3"/>
    <x v="2"/>
    <n v="159"/>
    <n v="7"/>
    <n v="1113"/>
  </r>
  <r>
    <s v="0967"/>
    <x v="302"/>
    <n v="14"/>
    <x v="7"/>
    <x v="6"/>
    <x v="0"/>
    <x v="4"/>
    <n v="399"/>
    <n v="1"/>
    <n v="399"/>
  </r>
  <r>
    <s v="0968"/>
    <x v="302"/>
    <n v="19"/>
    <x v="13"/>
    <x v="3"/>
    <x v="3"/>
    <x v="3"/>
    <n v="69"/>
    <n v="3"/>
    <n v="207"/>
  </r>
  <r>
    <s v="0969"/>
    <x v="302"/>
    <n v="7"/>
    <x v="17"/>
    <x v="5"/>
    <x v="2"/>
    <x v="2"/>
    <n v="159"/>
    <n v="1"/>
    <n v="159"/>
  </r>
  <r>
    <s v="0970"/>
    <x v="303"/>
    <n v="7"/>
    <x v="17"/>
    <x v="5"/>
    <x v="2"/>
    <x v="4"/>
    <n v="399"/>
    <n v="0"/>
    <n v="0"/>
  </r>
  <r>
    <s v="0971"/>
    <x v="304"/>
    <n v="14"/>
    <x v="7"/>
    <x v="6"/>
    <x v="0"/>
    <x v="0"/>
    <n v="199"/>
    <n v="0"/>
    <n v="0"/>
  </r>
  <r>
    <s v="0972"/>
    <x v="305"/>
    <n v="19"/>
    <x v="13"/>
    <x v="3"/>
    <x v="3"/>
    <x v="2"/>
    <n v="159"/>
    <n v="4"/>
    <n v="636"/>
  </r>
  <r>
    <s v="0973"/>
    <x v="306"/>
    <n v="13"/>
    <x v="5"/>
    <x v="0"/>
    <x v="0"/>
    <x v="4"/>
    <n v="399"/>
    <n v="0"/>
    <n v="0"/>
  </r>
  <r>
    <s v="0974"/>
    <x v="307"/>
    <n v="1"/>
    <x v="1"/>
    <x v="1"/>
    <x v="1"/>
    <x v="3"/>
    <n v="69"/>
    <n v="7"/>
    <n v="483"/>
  </r>
  <r>
    <s v="0975"/>
    <x v="307"/>
    <n v="13"/>
    <x v="5"/>
    <x v="6"/>
    <x v="0"/>
    <x v="2"/>
    <n v="159"/>
    <n v="2"/>
    <n v="318"/>
  </r>
  <r>
    <s v="0976"/>
    <x v="307"/>
    <n v="2"/>
    <x v="18"/>
    <x v="7"/>
    <x v="1"/>
    <x v="3"/>
    <n v="69"/>
    <n v="1"/>
    <n v="69"/>
  </r>
  <r>
    <s v="0977"/>
    <x v="308"/>
    <n v="5"/>
    <x v="15"/>
    <x v="7"/>
    <x v="1"/>
    <x v="0"/>
    <n v="199"/>
    <n v="9"/>
    <n v="1791"/>
  </r>
  <r>
    <s v="0978"/>
    <x v="309"/>
    <n v="20"/>
    <x v="8"/>
    <x v="3"/>
    <x v="3"/>
    <x v="2"/>
    <n v="159"/>
    <n v="0"/>
    <n v="0"/>
  </r>
  <r>
    <s v="0979"/>
    <x v="310"/>
    <n v="16"/>
    <x v="4"/>
    <x v="3"/>
    <x v="3"/>
    <x v="3"/>
    <n v="69"/>
    <n v="9"/>
    <n v="621"/>
  </r>
  <r>
    <s v="0980"/>
    <x v="310"/>
    <n v="9"/>
    <x v="2"/>
    <x v="5"/>
    <x v="2"/>
    <x v="1"/>
    <n v="289"/>
    <n v="9"/>
    <n v="2601"/>
  </r>
  <r>
    <s v="0981"/>
    <x v="310"/>
    <n v="2"/>
    <x v="18"/>
    <x v="1"/>
    <x v="1"/>
    <x v="4"/>
    <n v="399"/>
    <n v="4"/>
    <n v="1596"/>
  </r>
  <r>
    <s v="0982"/>
    <x v="311"/>
    <n v="8"/>
    <x v="10"/>
    <x v="5"/>
    <x v="2"/>
    <x v="0"/>
    <n v="199"/>
    <n v="1"/>
    <n v="199"/>
  </r>
  <r>
    <s v="0983"/>
    <x v="311"/>
    <n v="18"/>
    <x v="3"/>
    <x v="4"/>
    <x v="3"/>
    <x v="4"/>
    <n v="399"/>
    <n v="9"/>
    <n v="3591"/>
  </r>
  <r>
    <s v="0984"/>
    <x v="311"/>
    <n v="12"/>
    <x v="16"/>
    <x v="0"/>
    <x v="0"/>
    <x v="3"/>
    <n v="69"/>
    <n v="0"/>
    <n v="0"/>
  </r>
  <r>
    <s v="0985"/>
    <x v="311"/>
    <n v="10"/>
    <x v="14"/>
    <x v="2"/>
    <x v="2"/>
    <x v="2"/>
    <n v="159"/>
    <n v="9"/>
    <n v="1431"/>
  </r>
  <r>
    <s v="0986"/>
    <x v="311"/>
    <n v="9"/>
    <x v="2"/>
    <x v="5"/>
    <x v="2"/>
    <x v="2"/>
    <n v="159"/>
    <n v="7"/>
    <n v="1113"/>
  </r>
  <r>
    <s v="0987"/>
    <x v="312"/>
    <n v="8"/>
    <x v="10"/>
    <x v="2"/>
    <x v="2"/>
    <x v="0"/>
    <n v="199"/>
    <n v="7"/>
    <n v="1393"/>
  </r>
  <r>
    <s v="0988"/>
    <x v="312"/>
    <n v="17"/>
    <x v="6"/>
    <x v="3"/>
    <x v="3"/>
    <x v="0"/>
    <n v="199"/>
    <n v="2"/>
    <n v="398"/>
  </r>
  <r>
    <s v="0989"/>
    <x v="312"/>
    <n v="4"/>
    <x v="12"/>
    <x v="1"/>
    <x v="1"/>
    <x v="2"/>
    <n v="159"/>
    <n v="9"/>
    <n v="1431"/>
  </r>
  <r>
    <s v="0990"/>
    <x v="312"/>
    <n v="16"/>
    <x v="4"/>
    <x v="4"/>
    <x v="3"/>
    <x v="1"/>
    <n v="289"/>
    <n v="4"/>
    <n v="1156"/>
  </r>
  <r>
    <s v="0991"/>
    <x v="312"/>
    <n v="18"/>
    <x v="3"/>
    <x v="3"/>
    <x v="3"/>
    <x v="4"/>
    <n v="399"/>
    <n v="9"/>
    <n v="3591"/>
  </r>
  <r>
    <s v="0992"/>
    <x v="313"/>
    <n v="19"/>
    <x v="13"/>
    <x v="4"/>
    <x v="3"/>
    <x v="0"/>
    <n v="199"/>
    <n v="8"/>
    <n v="1592"/>
  </r>
  <r>
    <s v="0993"/>
    <x v="313"/>
    <n v="10"/>
    <x v="14"/>
    <x v="5"/>
    <x v="2"/>
    <x v="4"/>
    <n v="399"/>
    <n v="6"/>
    <n v="2394"/>
  </r>
  <r>
    <s v="0994"/>
    <x v="313"/>
    <n v="5"/>
    <x v="15"/>
    <x v="1"/>
    <x v="1"/>
    <x v="2"/>
    <n v="159"/>
    <n v="4"/>
    <n v="636"/>
  </r>
  <r>
    <s v="0995"/>
    <x v="314"/>
    <n v="10"/>
    <x v="14"/>
    <x v="2"/>
    <x v="2"/>
    <x v="3"/>
    <n v="69"/>
    <n v="1"/>
    <n v="69"/>
  </r>
  <r>
    <s v="0996"/>
    <x v="314"/>
    <n v="7"/>
    <x v="17"/>
    <x v="2"/>
    <x v="2"/>
    <x v="0"/>
    <n v="199"/>
    <n v="0"/>
    <n v="0"/>
  </r>
  <r>
    <s v="0997"/>
    <x v="314"/>
    <n v="13"/>
    <x v="5"/>
    <x v="6"/>
    <x v="0"/>
    <x v="0"/>
    <n v="199"/>
    <n v="9"/>
    <n v="1791"/>
  </r>
  <r>
    <s v="0998"/>
    <x v="315"/>
    <n v="14"/>
    <x v="7"/>
    <x v="6"/>
    <x v="0"/>
    <x v="0"/>
    <n v="199"/>
    <n v="5"/>
    <n v="995"/>
  </r>
  <r>
    <s v="0999"/>
    <x v="316"/>
    <n v="2"/>
    <x v="18"/>
    <x v="1"/>
    <x v="1"/>
    <x v="0"/>
    <n v="199"/>
    <n v="3"/>
    <n v="597"/>
  </r>
  <r>
    <s v="1000"/>
    <x v="317"/>
    <n v="1"/>
    <x v="1"/>
    <x v="7"/>
    <x v="1"/>
    <x v="0"/>
    <n v="199"/>
    <n v="7"/>
    <n v="1393"/>
  </r>
  <r>
    <s v="1001"/>
    <x v="318"/>
    <n v="15"/>
    <x v="19"/>
    <x v="0"/>
    <x v="0"/>
    <x v="1"/>
    <n v="289"/>
    <n v="7"/>
    <n v="2023"/>
  </r>
  <r>
    <s v="1002"/>
    <x v="318"/>
    <n v="2"/>
    <x v="18"/>
    <x v="7"/>
    <x v="1"/>
    <x v="0"/>
    <n v="199"/>
    <n v="2"/>
    <n v="398"/>
  </r>
  <r>
    <s v="1003"/>
    <x v="318"/>
    <n v="10"/>
    <x v="14"/>
    <x v="5"/>
    <x v="2"/>
    <x v="2"/>
    <n v="159"/>
    <n v="4"/>
    <n v="636"/>
  </r>
  <r>
    <s v="1004"/>
    <x v="318"/>
    <n v="17"/>
    <x v="6"/>
    <x v="3"/>
    <x v="3"/>
    <x v="0"/>
    <n v="199"/>
    <n v="9"/>
    <n v="1791"/>
  </r>
  <r>
    <s v="1005"/>
    <x v="318"/>
    <n v="10"/>
    <x v="14"/>
    <x v="2"/>
    <x v="2"/>
    <x v="0"/>
    <n v="199"/>
    <n v="1"/>
    <n v="199"/>
  </r>
  <r>
    <s v="1006"/>
    <x v="318"/>
    <n v="19"/>
    <x v="13"/>
    <x v="3"/>
    <x v="3"/>
    <x v="2"/>
    <n v="159"/>
    <n v="2"/>
    <n v="318"/>
  </r>
  <r>
    <s v="1007"/>
    <x v="318"/>
    <n v="6"/>
    <x v="11"/>
    <x v="2"/>
    <x v="2"/>
    <x v="0"/>
    <n v="199"/>
    <n v="7"/>
    <n v="1393"/>
  </r>
  <r>
    <s v="1008"/>
    <x v="319"/>
    <n v="15"/>
    <x v="19"/>
    <x v="0"/>
    <x v="0"/>
    <x v="1"/>
    <n v="289"/>
    <n v="1"/>
    <n v="289"/>
  </r>
  <r>
    <s v="1009"/>
    <x v="319"/>
    <n v="8"/>
    <x v="10"/>
    <x v="2"/>
    <x v="2"/>
    <x v="4"/>
    <n v="399"/>
    <n v="0"/>
    <n v="0"/>
  </r>
  <r>
    <s v="1010"/>
    <x v="320"/>
    <n v="1"/>
    <x v="1"/>
    <x v="1"/>
    <x v="1"/>
    <x v="0"/>
    <n v="199"/>
    <n v="2"/>
    <n v="398"/>
  </r>
  <r>
    <s v="1011"/>
    <x v="320"/>
    <n v="7"/>
    <x v="17"/>
    <x v="5"/>
    <x v="2"/>
    <x v="1"/>
    <n v="289"/>
    <n v="0"/>
    <n v="0"/>
  </r>
  <r>
    <s v="1012"/>
    <x v="320"/>
    <n v="3"/>
    <x v="9"/>
    <x v="7"/>
    <x v="1"/>
    <x v="1"/>
    <n v="289"/>
    <n v="4"/>
    <n v="1156"/>
  </r>
  <r>
    <s v="1013"/>
    <x v="320"/>
    <n v="9"/>
    <x v="2"/>
    <x v="5"/>
    <x v="2"/>
    <x v="3"/>
    <n v="69"/>
    <n v="8"/>
    <n v="552"/>
  </r>
  <r>
    <s v="1014"/>
    <x v="321"/>
    <n v="2"/>
    <x v="18"/>
    <x v="7"/>
    <x v="1"/>
    <x v="0"/>
    <n v="199"/>
    <n v="6"/>
    <n v="1194"/>
  </r>
  <r>
    <s v="1015"/>
    <x v="322"/>
    <n v="5"/>
    <x v="15"/>
    <x v="1"/>
    <x v="1"/>
    <x v="4"/>
    <n v="399"/>
    <n v="2"/>
    <n v="798"/>
  </r>
  <r>
    <s v="1016"/>
    <x v="322"/>
    <n v="6"/>
    <x v="11"/>
    <x v="2"/>
    <x v="2"/>
    <x v="1"/>
    <n v="289"/>
    <n v="5"/>
    <n v="1445"/>
  </r>
  <r>
    <s v="1017"/>
    <x v="322"/>
    <n v="12"/>
    <x v="16"/>
    <x v="0"/>
    <x v="0"/>
    <x v="0"/>
    <n v="199"/>
    <n v="4"/>
    <n v="796"/>
  </r>
  <r>
    <s v="1018"/>
    <x v="322"/>
    <n v="5"/>
    <x v="15"/>
    <x v="7"/>
    <x v="1"/>
    <x v="4"/>
    <n v="399"/>
    <n v="1"/>
    <n v="399"/>
  </r>
  <r>
    <s v="1019"/>
    <x v="323"/>
    <n v="5"/>
    <x v="15"/>
    <x v="7"/>
    <x v="1"/>
    <x v="4"/>
    <n v="399"/>
    <n v="8"/>
    <n v="3192"/>
  </r>
  <r>
    <s v="1020"/>
    <x v="324"/>
    <n v="20"/>
    <x v="8"/>
    <x v="4"/>
    <x v="3"/>
    <x v="3"/>
    <n v="69"/>
    <n v="9"/>
    <n v="621"/>
  </r>
  <r>
    <s v="1021"/>
    <x v="324"/>
    <n v="16"/>
    <x v="4"/>
    <x v="3"/>
    <x v="3"/>
    <x v="4"/>
    <n v="399"/>
    <n v="3"/>
    <n v="1197"/>
  </r>
  <r>
    <s v="1022"/>
    <x v="325"/>
    <n v="1"/>
    <x v="1"/>
    <x v="7"/>
    <x v="1"/>
    <x v="2"/>
    <n v="159"/>
    <n v="6"/>
    <n v="954"/>
  </r>
  <r>
    <s v="1023"/>
    <x v="325"/>
    <n v="5"/>
    <x v="15"/>
    <x v="7"/>
    <x v="1"/>
    <x v="4"/>
    <n v="399"/>
    <n v="6"/>
    <n v="2394"/>
  </r>
  <r>
    <s v="1024"/>
    <x v="325"/>
    <n v="15"/>
    <x v="19"/>
    <x v="6"/>
    <x v="0"/>
    <x v="3"/>
    <n v="69"/>
    <n v="7"/>
    <n v="483"/>
  </r>
  <r>
    <s v="1025"/>
    <x v="325"/>
    <n v="2"/>
    <x v="18"/>
    <x v="7"/>
    <x v="1"/>
    <x v="0"/>
    <n v="199"/>
    <n v="9"/>
    <n v="1791"/>
  </r>
  <r>
    <s v="1026"/>
    <x v="325"/>
    <n v="8"/>
    <x v="10"/>
    <x v="2"/>
    <x v="2"/>
    <x v="2"/>
    <n v="159"/>
    <n v="6"/>
    <n v="954"/>
  </r>
  <r>
    <s v="1027"/>
    <x v="325"/>
    <n v="3"/>
    <x v="9"/>
    <x v="7"/>
    <x v="1"/>
    <x v="3"/>
    <n v="69"/>
    <n v="5"/>
    <n v="345"/>
  </r>
  <r>
    <s v="1028"/>
    <x v="325"/>
    <n v="20"/>
    <x v="8"/>
    <x v="3"/>
    <x v="3"/>
    <x v="2"/>
    <n v="159"/>
    <n v="0"/>
    <n v="0"/>
  </r>
  <r>
    <s v="1029"/>
    <x v="325"/>
    <n v="8"/>
    <x v="10"/>
    <x v="2"/>
    <x v="2"/>
    <x v="4"/>
    <n v="399"/>
    <n v="9"/>
    <n v="3591"/>
  </r>
  <r>
    <s v="1030"/>
    <x v="325"/>
    <n v="7"/>
    <x v="17"/>
    <x v="2"/>
    <x v="2"/>
    <x v="4"/>
    <n v="399"/>
    <n v="5"/>
    <n v="1995"/>
  </r>
  <r>
    <s v="1031"/>
    <x v="325"/>
    <n v="10"/>
    <x v="14"/>
    <x v="5"/>
    <x v="2"/>
    <x v="4"/>
    <n v="399"/>
    <n v="0"/>
    <n v="0"/>
  </r>
  <r>
    <s v="1032"/>
    <x v="325"/>
    <n v="13"/>
    <x v="5"/>
    <x v="0"/>
    <x v="0"/>
    <x v="0"/>
    <n v="199"/>
    <n v="7"/>
    <n v="1393"/>
  </r>
  <r>
    <s v="1033"/>
    <x v="326"/>
    <n v="15"/>
    <x v="19"/>
    <x v="0"/>
    <x v="0"/>
    <x v="3"/>
    <n v="69"/>
    <n v="7"/>
    <n v="483"/>
  </r>
  <r>
    <s v="1034"/>
    <x v="326"/>
    <n v="3"/>
    <x v="9"/>
    <x v="1"/>
    <x v="1"/>
    <x v="4"/>
    <n v="399"/>
    <n v="2"/>
    <n v="798"/>
  </r>
  <r>
    <s v="1035"/>
    <x v="326"/>
    <n v="4"/>
    <x v="12"/>
    <x v="1"/>
    <x v="1"/>
    <x v="4"/>
    <n v="399"/>
    <n v="6"/>
    <n v="2394"/>
  </r>
  <r>
    <s v="1036"/>
    <x v="326"/>
    <n v="13"/>
    <x v="5"/>
    <x v="0"/>
    <x v="0"/>
    <x v="4"/>
    <n v="399"/>
    <n v="9"/>
    <n v="3591"/>
  </r>
  <r>
    <s v="1037"/>
    <x v="326"/>
    <n v="12"/>
    <x v="16"/>
    <x v="0"/>
    <x v="0"/>
    <x v="1"/>
    <n v="289"/>
    <n v="6"/>
    <n v="1734"/>
  </r>
  <r>
    <s v="1038"/>
    <x v="326"/>
    <n v="17"/>
    <x v="6"/>
    <x v="4"/>
    <x v="3"/>
    <x v="0"/>
    <n v="199"/>
    <n v="3"/>
    <n v="597"/>
  </r>
  <r>
    <s v="1039"/>
    <x v="327"/>
    <n v="13"/>
    <x v="5"/>
    <x v="6"/>
    <x v="0"/>
    <x v="1"/>
    <n v="289"/>
    <n v="1"/>
    <n v="289"/>
  </r>
  <r>
    <s v="1040"/>
    <x v="327"/>
    <n v="7"/>
    <x v="17"/>
    <x v="5"/>
    <x v="2"/>
    <x v="0"/>
    <n v="199"/>
    <n v="5"/>
    <n v="995"/>
  </r>
  <r>
    <s v="1041"/>
    <x v="327"/>
    <n v="18"/>
    <x v="3"/>
    <x v="4"/>
    <x v="3"/>
    <x v="2"/>
    <n v="159"/>
    <n v="2"/>
    <n v="318"/>
  </r>
  <r>
    <s v="1042"/>
    <x v="327"/>
    <n v="14"/>
    <x v="7"/>
    <x v="6"/>
    <x v="0"/>
    <x v="1"/>
    <n v="289"/>
    <n v="2"/>
    <n v="578"/>
  </r>
  <r>
    <s v="1043"/>
    <x v="327"/>
    <n v="3"/>
    <x v="9"/>
    <x v="7"/>
    <x v="1"/>
    <x v="3"/>
    <n v="69"/>
    <n v="4"/>
    <n v="276"/>
  </r>
  <r>
    <s v="1044"/>
    <x v="327"/>
    <n v="9"/>
    <x v="2"/>
    <x v="5"/>
    <x v="2"/>
    <x v="4"/>
    <n v="399"/>
    <n v="1"/>
    <n v="399"/>
  </r>
  <r>
    <s v="1045"/>
    <x v="327"/>
    <n v="11"/>
    <x v="0"/>
    <x v="6"/>
    <x v="0"/>
    <x v="4"/>
    <n v="399"/>
    <n v="3"/>
    <n v="1197"/>
  </r>
  <r>
    <s v="1046"/>
    <x v="328"/>
    <n v="4"/>
    <x v="12"/>
    <x v="7"/>
    <x v="1"/>
    <x v="4"/>
    <n v="399"/>
    <n v="5"/>
    <n v="1995"/>
  </r>
  <r>
    <s v="1047"/>
    <x v="329"/>
    <n v="6"/>
    <x v="11"/>
    <x v="5"/>
    <x v="2"/>
    <x v="1"/>
    <n v="289"/>
    <n v="1"/>
    <n v="289"/>
  </r>
  <r>
    <s v="1048"/>
    <x v="329"/>
    <n v="13"/>
    <x v="5"/>
    <x v="6"/>
    <x v="0"/>
    <x v="1"/>
    <n v="289"/>
    <n v="7"/>
    <n v="2023"/>
  </r>
  <r>
    <s v="1049"/>
    <x v="330"/>
    <n v="2"/>
    <x v="18"/>
    <x v="1"/>
    <x v="1"/>
    <x v="4"/>
    <n v="399"/>
    <n v="8"/>
    <n v="3192"/>
  </r>
  <r>
    <s v="1050"/>
    <x v="330"/>
    <n v="4"/>
    <x v="12"/>
    <x v="7"/>
    <x v="1"/>
    <x v="4"/>
    <n v="399"/>
    <n v="6"/>
    <n v="2394"/>
  </r>
  <r>
    <s v="1051"/>
    <x v="330"/>
    <n v="1"/>
    <x v="1"/>
    <x v="7"/>
    <x v="1"/>
    <x v="3"/>
    <n v="69"/>
    <n v="9"/>
    <n v="621"/>
  </r>
  <r>
    <s v="1052"/>
    <x v="331"/>
    <n v="10"/>
    <x v="14"/>
    <x v="2"/>
    <x v="2"/>
    <x v="3"/>
    <n v="69"/>
    <n v="7"/>
    <n v="483"/>
  </r>
  <r>
    <s v="1053"/>
    <x v="331"/>
    <n v="15"/>
    <x v="19"/>
    <x v="6"/>
    <x v="0"/>
    <x v="3"/>
    <n v="69"/>
    <n v="1"/>
    <n v="69"/>
  </r>
  <r>
    <s v="1054"/>
    <x v="331"/>
    <n v="6"/>
    <x v="11"/>
    <x v="5"/>
    <x v="2"/>
    <x v="2"/>
    <n v="159"/>
    <n v="2"/>
    <n v="318"/>
  </r>
  <r>
    <s v="1055"/>
    <x v="331"/>
    <n v="11"/>
    <x v="0"/>
    <x v="0"/>
    <x v="0"/>
    <x v="1"/>
    <n v="289"/>
    <n v="8"/>
    <n v="2312"/>
  </r>
  <r>
    <s v="1056"/>
    <x v="331"/>
    <n v="4"/>
    <x v="12"/>
    <x v="1"/>
    <x v="1"/>
    <x v="1"/>
    <n v="289"/>
    <n v="7"/>
    <n v="2023"/>
  </r>
  <r>
    <s v="1057"/>
    <x v="332"/>
    <n v="8"/>
    <x v="10"/>
    <x v="5"/>
    <x v="2"/>
    <x v="0"/>
    <n v="199"/>
    <n v="3"/>
    <n v="597"/>
  </r>
  <r>
    <s v="1058"/>
    <x v="332"/>
    <n v="9"/>
    <x v="2"/>
    <x v="5"/>
    <x v="2"/>
    <x v="4"/>
    <n v="399"/>
    <n v="6"/>
    <n v="2394"/>
  </r>
  <r>
    <s v="1059"/>
    <x v="332"/>
    <n v="12"/>
    <x v="16"/>
    <x v="6"/>
    <x v="0"/>
    <x v="1"/>
    <n v="289"/>
    <n v="9"/>
    <n v="2601"/>
  </r>
  <r>
    <s v="1060"/>
    <x v="333"/>
    <n v="2"/>
    <x v="18"/>
    <x v="1"/>
    <x v="1"/>
    <x v="2"/>
    <n v="159"/>
    <n v="1"/>
    <n v="159"/>
  </r>
  <r>
    <s v="1061"/>
    <x v="334"/>
    <n v="8"/>
    <x v="10"/>
    <x v="5"/>
    <x v="2"/>
    <x v="4"/>
    <n v="399"/>
    <n v="5"/>
    <n v="1995"/>
  </r>
  <r>
    <s v="1062"/>
    <x v="334"/>
    <n v="17"/>
    <x v="6"/>
    <x v="4"/>
    <x v="3"/>
    <x v="1"/>
    <n v="289"/>
    <n v="0"/>
    <n v="0"/>
  </r>
  <r>
    <s v="1063"/>
    <x v="335"/>
    <n v="7"/>
    <x v="17"/>
    <x v="5"/>
    <x v="2"/>
    <x v="4"/>
    <n v="399"/>
    <n v="3"/>
    <n v="1197"/>
  </r>
  <r>
    <s v="1064"/>
    <x v="336"/>
    <n v="1"/>
    <x v="1"/>
    <x v="7"/>
    <x v="1"/>
    <x v="1"/>
    <n v="289"/>
    <n v="4"/>
    <n v="1156"/>
  </r>
  <r>
    <s v="1065"/>
    <x v="336"/>
    <n v="19"/>
    <x v="13"/>
    <x v="3"/>
    <x v="3"/>
    <x v="1"/>
    <n v="289"/>
    <n v="2"/>
    <n v="578"/>
  </r>
  <r>
    <s v="1066"/>
    <x v="337"/>
    <n v="2"/>
    <x v="18"/>
    <x v="1"/>
    <x v="1"/>
    <x v="3"/>
    <n v="69"/>
    <n v="7"/>
    <n v="483"/>
  </r>
  <r>
    <s v="1067"/>
    <x v="337"/>
    <n v="16"/>
    <x v="4"/>
    <x v="4"/>
    <x v="3"/>
    <x v="4"/>
    <n v="399"/>
    <n v="0"/>
    <n v="0"/>
  </r>
  <r>
    <s v="1068"/>
    <x v="338"/>
    <n v="5"/>
    <x v="15"/>
    <x v="7"/>
    <x v="1"/>
    <x v="4"/>
    <n v="399"/>
    <n v="4"/>
    <n v="1596"/>
  </r>
  <r>
    <s v="1069"/>
    <x v="339"/>
    <n v="4"/>
    <x v="12"/>
    <x v="1"/>
    <x v="1"/>
    <x v="0"/>
    <n v="199"/>
    <n v="2"/>
    <n v="398"/>
  </r>
  <r>
    <s v="1070"/>
    <x v="339"/>
    <n v="14"/>
    <x v="7"/>
    <x v="0"/>
    <x v="0"/>
    <x v="0"/>
    <n v="199"/>
    <n v="3"/>
    <n v="597"/>
  </r>
  <r>
    <s v="1071"/>
    <x v="339"/>
    <n v="4"/>
    <x v="12"/>
    <x v="1"/>
    <x v="1"/>
    <x v="0"/>
    <n v="199"/>
    <n v="5"/>
    <n v="995"/>
  </r>
  <r>
    <s v="1072"/>
    <x v="340"/>
    <n v="4"/>
    <x v="12"/>
    <x v="1"/>
    <x v="1"/>
    <x v="3"/>
    <n v="69"/>
    <n v="7"/>
    <n v="483"/>
  </r>
  <r>
    <s v="1073"/>
    <x v="340"/>
    <n v="9"/>
    <x v="2"/>
    <x v="2"/>
    <x v="2"/>
    <x v="1"/>
    <n v="289"/>
    <n v="7"/>
    <n v="2023"/>
  </r>
  <r>
    <s v="1074"/>
    <x v="341"/>
    <n v="10"/>
    <x v="14"/>
    <x v="2"/>
    <x v="2"/>
    <x v="3"/>
    <n v="69"/>
    <n v="7"/>
    <n v="483"/>
  </r>
  <r>
    <s v="1075"/>
    <x v="341"/>
    <n v="4"/>
    <x v="12"/>
    <x v="1"/>
    <x v="1"/>
    <x v="3"/>
    <n v="69"/>
    <n v="5"/>
    <n v="345"/>
  </r>
  <r>
    <s v="1076"/>
    <x v="342"/>
    <n v="20"/>
    <x v="8"/>
    <x v="3"/>
    <x v="3"/>
    <x v="1"/>
    <n v="289"/>
    <n v="8"/>
    <n v="2312"/>
  </r>
  <r>
    <s v="1077"/>
    <x v="343"/>
    <n v="11"/>
    <x v="0"/>
    <x v="0"/>
    <x v="0"/>
    <x v="1"/>
    <n v="289"/>
    <n v="9"/>
    <n v="2601"/>
  </r>
  <r>
    <s v="1078"/>
    <x v="344"/>
    <n v="13"/>
    <x v="5"/>
    <x v="0"/>
    <x v="0"/>
    <x v="1"/>
    <n v="289"/>
    <n v="8"/>
    <n v="2312"/>
  </r>
  <r>
    <s v="1079"/>
    <x v="344"/>
    <n v="10"/>
    <x v="14"/>
    <x v="2"/>
    <x v="2"/>
    <x v="3"/>
    <n v="69"/>
    <n v="6"/>
    <n v="414"/>
  </r>
  <r>
    <s v="1080"/>
    <x v="344"/>
    <n v="19"/>
    <x v="13"/>
    <x v="3"/>
    <x v="3"/>
    <x v="1"/>
    <n v="289"/>
    <n v="9"/>
    <n v="2601"/>
  </r>
  <r>
    <s v="1081"/>
    <x v="345"/>
    <n v="14"/>
    <x v="7"/>
    <x v="0"/>
    <x v="0"/>
    <x v="1"/>
    <n v="289"/>
    <n v="5"/>
    <n v="1445"/>
  </r>
  <r>
    <s v="1082"/>
    <x v="346"/>
    <n v="16"/>
    <x v="4"/>
    <x v="3"/>
    <x v="3"/>
    <x v="2"/>
    <n v="159"/>
    <n v="0"/>
    <n v="0"/>
  </r>
  <r>
    <s v="1083"/>
    <x v="346"/>
    <n v="13"/>
    <x v="5"/>
    <x v="0"/>
    <x v="0"/>
    <x v="1"/>
    <n v="289"/>
    <n v="5"/>
    <n v="1445"/>
  </r>
  <r>
    <s v="1084"/>
    <x v="346"/>
    <n v="2"/>
    <x v="18"/>
    <x v="1"/>
    <x v="1"/>
    <x v="0"/>
    <n v="199"/>
    <n v="4"/>
    <n v="796"/>
  </r>
  <r>
    <s v="1085"/>
    <x v="346"/>
    <n v="5"/>
    <x v="15"/>
    <x v="7"/>
    <x v="1"/>
    <x v="0"/>
    <n v="199"/>
    <n v="9"/>
    <n v="1791"/>
  </r>
  <r>
    <s v="1086"/>
    <x v="346"/>
    <n v="11"/>
    <x v="0"/>
    <x v="6"/>
    <x v="0"/>
    <x v="3"/>
    <n v="69"/>
    <n v="1"/>
    <n v="69"/>
  </r>
  <r>
    <s v="1087"/>
    <x v="346"/>
    <n v="3"/>
    <x v="9"/>
    <x v="1"/>
    <x v="1"/>
    <x v="3"/>
    <n v="69"/>
    <n v="5"/>
    <n v="345"/>
  </r>
  <r>
    <s v="1088"/>
    <x v="346"/>
    <n v="11"/>
    <x v="0"/>
    <x v="6"/>
    <x v="0"/>
    <x v="2"/>
    <n v="159"/>
    <n v="3"/>
    <n v="477"/>
  </r>
  <r>
    <s v="1089"/>
    <x v="346"/>
    <n v="1"/>
    <x v="1"/>
    <x v="1"/>
    <x v="1"/>
    <x v="4"/>
    <n v="399"/>
    <n v="1"/>
    <n v="399"/>
  </r>
  <r>
    <s v="1090"/>
    <x v="347"/>
    <n v="18"/>
    <x v="3"/>
    <x v="3"/>
    <x v="3"/>
    <x v="1"/>
    <n v="289"/>
    <n v="9"/>
    <n v="2601"/>
  </r>
  <r>
    <s v="1091"/>
    <x v="348"/>
    <n v="15"/>
    <x v="19"/>
    <x v="6"/>
    <x v="0"/>
    <x v="1"/>
    <n v="289"/>
    <n v="9"/>
    <n v="2601"/>
  </r>
  <r>
    <s v="1092"/>
    <x v="348"/>
    <n v="8"/>
    <x v="10"/>
    <x v="2"/>
    <x v="2"/>
    <x v="1"/>
    <n v="289"/>
    <n v="2"/>
    <n v="578"/>
  </r>
  <r>
    <s v="1093"/>
    <x v="349"/>
    <n v="18"/>
    <x v="3"/>
    <x v="3"/>
    <x v="3"/>
    <x v="2"/>
    <n v="159"/>
    <n v="4"/>
    <n v="636"/>
  </r>
  <r>
    <s v="1094"/>
    <x v="349"/>
    <n v="5"/>
    <x v="15"/>
    <x v="7"/>
    <x v="1"/>
    <x v="3"/>
    <n v="69"/>
    <n v="1"/>
    <n v="69"/>
  </r>
  <r>
    <s v="1095"/>
    <x v="349"/>
    <n v="20"/>
    <x v="8"/>
    <x v="4"/>
    <x v="3"/>
    <x v="1"/>
    <n v="289"/>
    <n v="3"/>
    <n v="867"/>
  </r>
  <r>
    <s v="1096"/>
    <x v="350"/>
    <n v="12"/>
    <x v="16"/>
    <x v="0"/>
    <x v="0"/>
    <x v="4"/>
    <n v="399"/>
    <n v="5"/>
    <n v="1995"/>
  </r>
  <r>
    <s v="1097"/>
    <x v="350"/>
    <n v="1"/>
    <x v="1"/>
    <x v="1"/>
    <x v="1"/>
    <x v="3"/>
    <n v="69"/>
    <n v="6"/>
    <n v="414"/>
  </r>
  <r>
    <s v="1098"/>
    <x v="351"/>
    <n v="10"/>
    <x v="14"/>
    <x v="2"/>
    <x v="2"/>
    <x v="0"/>
    <n v="199"/>
    <n v="3"/>
    <n v="597"/>
  </r>
  <r>
    <s v="1099"/>
    <x v="351"/>
    <n v="3"/>
    <x v="9"/>
    <x v="1"/>
    <x v="1"/>
    <x v="3"/>
    <n v="69"/>
    <n v="2"/>
    <n v="138"/>
  </r>
  <r>
    <s v="1100"/>
    <x v="351"/>
    <n v="8"/>
    <x v="10"/>
    <x v="5"/>
    <x v="2"/>
    <x v="2"/>
    <n v="159"/>
    <n v="3"/>
    <n v="477"/>
  </r>
  <r>
    <s v="1101"/>
    <x v="351"/>
    <n v="8"/>
    <x v="10"/>
    <x v="2"/>
    <x v="2"/>
    <x v="3"/>
    <n v="69"/>
    <n v="9"/>
    <n v="621"/>
  </r>
  <r>
    <s v="1102"/>
    <x v="351"/>
    <n v="12"/>
    <x v="16"/>
    <x v="0"/>
    <x v="0"/>
    <x v="4"/>
    <n v="399"/>
    <n v="3"/>
    <n v="1197"/>
  </r>
  <r>
    <s v="1103"/>
    <x v="351"/>
    <n v="5"/>
    <x v="15"/>
    <x v="7"/>
    <x v="1"/>
    <x v="4"/>
    <n v="399"/>
    <n v="0"/>
    <n v="0"/>
  </r>
  <r>
    <s v="1104"/>
    <x v="351"/>
    <n v="12"/>
    <x v="16"/>
    <x v="6"/>
    <x v="0"/>
    <x v="0"/>
    <n v="199"/>
    <n v="2"/>
    <n v="398"/>
  </r>
  <r>
    <s v="1105"/>
    <x v="351"/>
    <n v="12"/>
    <x v="16"/>
    <x v="0"/>
    <x v="0"/>
    <x v="2"/>
    <n v="159"/>
    <n v="7"/>
    <n v="1113"/>
  </r>
  <r>
    <s v="1106"/>
    <x v="351"/>
    <n v="20"/>
    <x v="8"/>
    <x v="3"/>
    <x v="3"/>
    <x v="1"/>
    <n v="289"/>
    <n v="4"/>
    <n v="1156"/>
  </r>
  <r>
    <s v="1107"/>
    <x v="351"/>
    <n v="7"/>
    <x v="17"/>
    <x v="5"/>
    <x v="2"/>
    <x v="0"/>
    <n v="199"/>
    <n v="9"/>
    <n v="1791"/>
  </r>
  <r>
    <s v="1108"/>
    <x v="351"/>
    <n v="14"/>
    <x v="7"/>
    <x v="0"/>
    <x v="0"/>
    <x v="4"/>
    <n v="399"/>
    <n v="5"/>
    <n v="1995"/>
  </r>
  <r>
    <s v="1109"/>
    <x v="352"/>
    <n v="11"/>
    <x v="0"/>
    <x v="0"/>
    <x v="0"/>
    <x v="2"/>
    <n v="159"/>
    <n v="2"/>
    <n v="318"/>
  </r>
  <r>
    <s v="1110"/>
    <x v="352"/>
    <n v="10"/>
    <x v="14"/>
    <x v="5"/>
    <x v="2"/>
    <x v="2"/>
    <n v="159"/>
    <n v="9"/>
    <n v="1431"/>
  </r>
  <r>
    <s v="1111"/>
    <x v="353"/>
    <n v="4"/>
    <x v="12"/>
    <x v="1"/>
    <x v="1"/>
    <x v="4"/>
    <n v="399"/>
    <n v="8"/>
    <n v="3192"/>
  </r>
  <r>
    <s v="1112"/>
    <x v="353"/>
    <n v="10"/>
    <x v="14"/>
    <x v="2"/>
    <x v="2"/>
    <x v="3"/>
    <n v="69"/>
    <n v="6"/>
    <n v="414"/>
  </r>
  <r>
    <s v="1113"/>
    <x v="353"/>
    <n v="19"/>
    <x v="13"/>
    <x v="3"/>
    <x v="3"/>
    <x v="3"/>
    <n v="69"/>
    <n v="7"/>
    <n v="483"/>
  </r>
  <r>
    <s v="1114"/>
    <x v="353"/>
    <n v="13"/>
    <x v="5"/>
    <x v="0"/>
    <x v="0"/>
    <x v="3"/>
    <n v="69"/>
    <n v="8"/>
    <n v="552"/>
  </r>
  <r>
    <s v="1115"/>
    <x v="353"/>
    <n v="20"/>
    <x v="8"/>
    <x v="4"/>
    <x v="3"/>
    <x v="0"/>
    <n v="199"/>
    <n v="1"/>
    <n v="199"/>
  </r>
  <r>
    <s v="1116"/>
    <x v="353"/>
    <n v="14"/>
    <x v="7"/>
    <x v="0"/>
    <x v="0"/>
    <x v="2"/>
    <n v="159"/>
    <n v="9"/>
    <n v="1431"/>
  </r>
  <r>
    <s v="1117"/>
    <x v="353"/>
    <n v="9"/>
    <x v="2"/>
    <x v="2"/>
    <x v="2"/>
    <x v="1"/>
    <n v="289"/>
    <n v="5"/>
    <n v="1445"/>
  </r>
  <r>
    <s v="1118"/>
    <x v="353"/>
    <n v="18"/>
    <x v="3"/>
    <x v="3"/>
    <x v="3"/>
    <x v="4"/>
    <n v="399"/>
    <n v="7"/>
    <n v="2793"/>
  </r>
  <r>
    <s v="1119"/>
    <x v="353"/>
    <n v="10"/>
    <x v="14"/>
    <x v="2"/>
    <x v="2"/>
    <x v="0"/>
    <n v="199"/>
    <n v="6"/>
    <n v="1194"/>
  </r>
  <r>
    <s v="1120"/>
    <x v="354"/>
    <n v="1"/>
    <x v="1"/>
    <x v="7"/>
    <x v="1"/>
    <x v="2"/>
    <n v="159"/>
    <n v="8"/>
    <n v="1272"/>
  </r>
  <r>
    <s v="1121"/>
    <x v="355"/>
    <n v="14"/>
    <x v="7"/>
    <x v="6"/>
    <x v="0"/>
    <x v="4"/>
    <n v="399"/>
    <n v="7"/>
    <n v="2793"/>
  </r>
  <r>
    <s v="1122"/>
    <x v="356"/>
    <n v="6"/>
    <x v="11"/>
    <x v="5"/>
    <x v="2"/>
    <x v="2"/>
    <n v="159"/>
    <n v="2"/>
    <n v="318"/>
  </r>
  <r>
    <s v="1123"/>
    <x v="356"/>
    <n v="9"/>
    <x v="2"/>
    <x v="2"/>
    <x v="2"/>
    <x v="2"/>
    <n v="159"/>
    <n v="9"/>
    <n v="1431"/>
  </r>
  <r>
    <s v="1124"/>
    <x v="356"/>
    <n v="14"/>
    <x v="7"/>
    <x v="0"/>
    <x v="0"/>
    <x v="2"/>
    <n v="159"/>
    <n v="2"/>
    <n v="318"/>
  </r>
  <r>
    <s v="1125"/>
    <x v="356"/>
    <n v="19"/>
    <x v="13"/>
    <x v="3"/>
    <x v="3"/>
    <x v="3"/>
    <n v="69"/>
    <n v="5"/>
    <n v="345"/>
  </r>
  <r>
    <s v="1126"/>
    <x v="356"/>
    <n v="11"/>
    <x v="0"/>
    <x v="0"/>
    <x v="0"/>
    <x v="1"/>
    <n v="289"/>
    <n v="9"/>
    <n v="2601"/>
  </r>
  <r>
    <s v="1127"/>
    <x v="356"/>
    <n v="17"/>
    <x v="6"/>
    <x v="4"/>
    <x v="3"/>
    <x v="0"/>
    <n v="199"/>
    <n v="9"/>
    <n v="1791"/>
  </r>
  <r>
    <s v="1128"/>
    <x v="357"/>
    <n v="9"/>
    <x v="2"/>
    <x v="5"/>
    <x v="2"/>
    <x v="4"/>
    <n v="399"/>
    <n v="2"/>
    <n v="798"/>
  </r>
  <r>
    <s v="1129"/>
    <x v="357"/>
    <n v="13"/>
    <x v="5"/>
    <x v="0"/>
    <x v="0"/>
    <x v="2"/>
    <n v="159"/>
    <n v="2"/>
    <n v="318"/>
  </r>
  <r>
    <s v="1130"/>
    <x v="358"/>
    <n v="18"/>
    <x v="3"/>
    <x v="4"/>
    <x v="3"/>
    <x v="0"/>
    <n v="199"/>
    <n v="8"/>
    <n v="1592"/>
  </r>
  <r>
    <s v="1131"/>
    <x v="358"/>
    <n v="4"/>
    <x v="12"/>
    <x v="7"/>
    <x v="1"/>
    <x v="3"/>
    <n v="69"/>
    <n v="7"/>
    <n v="483"/>
  </r>
  <r>
    <s v="1132"/>
    <x v="358"/>
    <n v="17"/>
    <x v="6"/>
    <x v="3"/>
    <x v="3"/>
    <x v="0"/>
    <n v="199"/>
    <n v="3"/>
    <n v="597"/>
  </r>
  <r>
    <s v="1133"/>
    <x v="358"/>
    <n v="8"/>
    <x v="10"/>
    <x v="5"/>
    <x v="2"/>
    <x v="3"/>
    <n v="69"/>
    <n v="2"/>
    <n v="138"/>
  </r>
  <r>
    <s v="1134"/>
    <x v="358"/>
    <n v="12"/>
    <x v="16"/>
    <x v="6"/>
    <x v="0"/>
    <x v="2"/>
    <n v="159"/>
    <n v="5"/>
    <n v="795"/>
  </r>
  <r>
    <s v="1135"/>
    <x v="358"/>
    <n v="5"/>
    <x v="15"/>
    <x v="1"/>
    <x v="1"/>
    <x v="1"/>
    <n v="289"/>
    <n v="4"/>
    <n v="1156"/>
  </r>
  <r>
    <s v="1136"/>
    <x v="358"/>
    <n v="16"/>
    <x v="4"/>
    <x v="3"/>
    <x v="3"/>
    <x v="2"/>
    <n v="159"/>
    <n v="4"/>
    <n v="636"/>
  </r>
  <r>
    <s v="1137"/>
    <x v="358"/>
    <n v="3"/>
    <x v="9"/>
    <x v="7"/>
    <x v="1"/>
    <x v="1"/>
    <n v="289"/>
    <n v="6"/>
    <n v="1734"/>
  </r>
  <r>
    <s v="1138"/>
    <x v="358"/>
    <n v="14"/>
    <x v="7"/>
    <x v="0"/>
    <x v="0"/>
    <x v="2"/>
    <n v="159"/>
    <n v="0"/>
    <n v="0"/>
  </r>
  <r>
    <s v="1139"/>
    <x v="359"/>
    <n v="11"/>
    <x v="0"/>
    <x v="0"/>
    <x v="0"/>
    <x v="1"/>
    <n v="289"/>
    <n v="2"/>
    <n v="578"/>
  </r>
  <r>
    <s v="1140"/>
    <x v="360"/>
    <n v="6"/>
    <x v="11"/>
    <x v="5"/>
    <x v="2"/>
    <x v="2"/>
    <n v="159"/>
    <n v="1"/>
    <n v="159"/>
  </r>
  <r>
    <s v="1141"/>
    <x v="360"/>
    <n v="15"/>
    <x v="19"/>
    <x v="0"/>
    <x v="0"/>
    <x v="2"/>
    <n v="159"/>
    <n v="0"/>
    <n v="0"/>
  </r>
  <r>
    <s v="1142"/>
    <x v="360"/>
    <n v="16"/>
    <x v="4"/>
    <x v="3"/>
    <x v="3"/>
    <x v="4"/>
    <n v="399"/>
    <n v="8"/>
    <n v="3192"/>
  </r>
  <r>
    <s v="1143"/>
    <x v="361"/>
    <n v="17"/>
    <x v="6"/>
    <x v="3"/>
    <x v="3"/>
    <x v="3"/>
    <n v="69"/>
    <n v="6"/>
    <n v="414"/>
  </r>
  <r>
    <s v="1144"/>
    <x v="362"/>
    <n v="11"/>
    <x v="0"/>
    <x v="0"/>
    <x v="0"/>
    <x v="4"/>
    <n v="399"/>
    <n v="2"/>
    <n v="798"/>
  </r>
  <r>
    <s v="1145"/>
    <x v="363"/>
    <n v="12"/>
    <x v="16"/>
    <x v="0"/>
    <x v="0"/>
    <x v="4"/>
    <n v="399"/>
    <n v="8"/>
    <n v="3192"/>
  </r>
  <r>
    <s v="1146"/>
    <x v="364"/>
    <n v="4"/>
    <x v="12"/>
    <x v="1"/>
    <x v="1"/>
    <x v="0"/>
    <n v="199"/>
    <n v="8"/>
    <n v="1592"/>
  </r>
  <r>
    <s v="1147"/>
    <x v="365"/>
    <n v="20"/>
    <x v="8"/>
    <x v="4"/>
    <x v="3"/>
    <x v="4"/>
    <n v="399"/>
    <n v="4"/>
    <n v="1596"/>
  </r>
  <r>
    <s v="1148"/>
    <x v="366"/>
    <n v="19"/>
    <x v="13"/>
    <x v="4"/>
    <x v="3"/>
    <x v="0"/>
    <n v="199"/>
    <n v="0"/>
    <n v="0"/>
  </r>
  <r>
    <s v="1149"/>
    <x v="366"/>
    <n v="10"/>
    <x v="14"/>
    <x v="2"/>
    <x v="2"/>
    <x v="2"/>
    <n v="159"/>
    <n v="7"/>
    <n v="1113"/>
  </r>
  <r>
    <s v="1150"/>
    <x v="366"/>
    <n v="5"/>
    <x v="15"/>
    <x v="7"/>
    <x v="1"/>
    <x v="2"/>
    <n v="159"/>
    <n v="0"/>
    <n v="0"/>
  </r>
  <r>
    <s v="1151"/>
    <x v="367"/>
    <n v="1"/>
    <x v="1"/>
    <x v="7"/>
    <x v="1"/>
    <x v="1"/>
    <n v="289"/>
    <n v="4"/>
    <n v="1156"/>
  </r>
  <r>
    <s v="1152"/>
    <x v="367"/>
    <n v="1"/>
    <x v="1"/>
    <x v="7"/>
    <x v="1"/>
    <x v="3"/>
    <n v="69"/>
    <n v="7"/>
    <n v="483"/>
  </r>
  <r>
    <s v="1153"/>
    <x v="368"/>
    <n v="20"/>
    <x v="8"/>
    <x v="4"/>
    <x v="3"/>
    <x v="2"/>
    <n v="159"/>
    <n v="2"/>
    <n v="318"/>
  </r>
  <r>
    <s v="1154"/>
    <x v="369"/>
    <n v="4"/>
    <x v="12"/>
    <x v="7"/>
    <x v="1"/>
    <x v="3"/>
    <n v="69"/>
    <n v="1"/>
    <n v="69"/>
  </r>
  <r>
    <s v="1155"/>
    <x v="369"/>
    <n v="12"/>
    <x v="16"/>
    <x v="0"/>
    <x v="0"/>
    <x v="3"/>
    <n v="69"/>
    <n v="5"/>
    <n v="345"/>
  </r>
  <r>
    <s v="1156"/>
    <x v="369"/>
    <n v="15"/>
    <x v="19"/>
    <x v="6"/>
    <x v="0"/>
    <x v="1"/>
    <n v="289"/>
    <n v="0"/>
    <n v="0"/>
  </r>
  <r>
    <s v="1157"/>
    <x v="369"/>
    <n v="17"/>
    <x v="6"/>
    <x v="3"/>
    <x v="3"/>
    <x v="3"/>
    <n v="69"/>
    <n v="6"/>
    <n v="414"/>
  </r>
  <r>
    <s v="1158"/>
    <x v="369"/>
    <n v="17"/>
    <x v="6"/>
    <x v="3"/>
    <x v="3"/>
    <x v="0"/>
    <n v="199"/>
    <n v="6"/>
    <n v="1194"/>
  </r>
  <r>
    <s v="1159"/>
    <x v="370"/>
    <n v="7"/>
    <x v="17"/>
    <x v="5"/>
    <x v="2"/>
    <x v="2"/>
    <n v="159"/>
    <n v="1"/>
    <n v="159"/>
  </r>
  <r>
    <s v="1160"/>
    <x v="370"/>
    <n v="20"/>
    <x v="8"/>
    <x v="4"/>
    <x v="3"/>
    <x v="0"/>
    <n v="199"/>
    <n v="0"/>
    <n v="0"/>
  </r>
  <r>
    <s v="1161"/>
    <x v="370"/>
    <n v="10"/>
    <x v="14"/>
    <x v="5"/>
    <x v="2"/>
    <x v="1"/>
    <n v="289"/>
    <n v="3"/>
    <n v="867"/>
  </r>
  <r>
    <s v="1162"/>
    <x v="370"/>
    <n v="15"/>
    <x v="19"/>
    <x v="6"/>
    <x v="0"/>
    <x v="0"/>
    <n v="199"/>
    <n v="7"/>
    <n v="1393"/>
  </r>
  <r>
    <s v="1163"/>
    <x v="371"/>
    <n v="17"/>
    <x v="6"/>
    <x v="4"/>
    <x v="3"/>
    <x v="0"/>
    <n v="199"/>
    <n v="0"/>
    <n v="0"/>
  </r>
  <r>
    <s v="1164"/>
    <x v="371"/>
    <n v="7"/>
    <x v="17"/>
    <x v="2"/>
    <x v="2"/>
    <x v="3"/>
    <n v="69"/>
    <n v="6"/>
    <n v="414"/>
  </r>
  <r>
    <s v="1165"/>
    <x v="371"/>
    <n v="6"/>
    <x v="11"/>
    <x v="2"/>
    <x v="2"/>
    <x v="0"/>
    <n v="199"/>
    <n v="1"/>
    <n v="199"/>
  </r>
  <r>
    <s v="1166"/>
    <x v="371"/>
    <n v="13"/>
    <x v="5"/>
    <x v="6"/>
    <x v="0"/>
    <x v="1"/>
    <n v="289"/>
    <n v="9"/>
    <n v="2601"/>
  </r>
  <r>
    <s v="1167"/>
    <x v="372"/>
    <n v="13"/>
    <x v="5"/>
    <x v="6"/>
    <x v="0"/>
    <x v="3"/>
    <n v="69"/>
    <n v="9"/>
    <n v="621"/>
  </r>
  <r>
    <s v="1168"/>
    <x v="372"/>
    <n v="3"/>
    <x v="9"/>
    <x v="7"/>
    <x v="1"/>
    <x v="2"/>
    <n v="159"/>
    <n v="6"/>
    <n v="954"/>
  </r>
  <r>
    <s v="1169"/>
    <x v="372"/>
    <n v="13"/>
    <x v="5"/>
    <x v="6"/>
    <x v="0"/>
    <x v="3"/>
    <n v="69"/>
    <n v="6"/>
    <n v="414"/>
  </r>
  <r>
    <s v="1170"/>
    <x v="373"/>
    <n v="3"/>
    <x v="9"/>
    <x v="7"/>
    <x v="1"/>
    <x v="2"/>
    <n v="159"/>
    <n v="0"/>
    <n v="0"/>
  </r>
  <r>
    <s v="1171"/>
    <x v="374"/>
    <n v="14"/>
    <x v="7"/>
    <x v="0"/>
    <x v="0"/>
    <x v="0"/>
    <n v="199"/>
    <n v="7"/>
    <n v="1393"/>
  </r>
  <r>
    <s v="1172"/>
    <x v="374"/>
    <n v="11"/>
    <x v="0"/>
    <x v="6"/>
    <x v="0"/>
    <x v="2"/>
    <n v="159"/>
    <n v="4"/>
    <n v="636"/>
  </r>
  <r>
    <s v="1173"/>
    <x v="374"/>
    <n v="6"/>
    <x v="11"/>
    <x v="5"/>
    <x v="2"/>
    <x v="0"/>
    <n v="199"/>
    <n v="2"/>
    <n v="398"/>
  </r>
  <r>
    <s v="1174"/>
    <x v="375"/>
    <n v="11"/>
    <x v="0"/>
    <x v="0"/>
    <x v="0"/>
    <x v="0"/>
    <n v="199"/>
    <n v="6"/>
    <n v="1194"/>
  </r>
  <r>
    <s v="1175"/>
    <x v="376"/>
    <n v="16"/>
    <x v="4"/>
    <x v="4"/>
    <x v="3"/>
    <x v="3"/>
    <n v="69"/>
    <n v="1"/>
    <n v="69"/>
  </r>
  <r>
    <s v="1176"/>
    <x v="376"/>
    <n v="8"/>
    <x v="10"/>
    <x v="2"/>
    <x v="2"/>
    <x v="3"/>
    <n v="69"/>
    <n v="1"/>
    <n v="69"/>
  </r>
  <r>
    <s v="1177"/>
    <x v="376"/>
    <n v="5"/>
    <x v="15"/>
    <x v="7"/>
    <x v="1"/>
    <x v="0"/>
    <n v="199"/>
    <n v="9"/>
    <n v="1791"/>
  </r>
  <r>
    <s v="1178"/>
    <x v="376"/>
    <n v="19"/>
    <x v="13"/>
    <x v="3"/>
    <x v="3"/>
    <x v="4"/>
    <n v="399"/>
    <n v="5"/>
    <n v="1995"/>
  </r>
  <r>
    <s v="1179"/>
    <x v="376"/>
    <n v="10"/>
    <x v="14"/>
    <x v="5"/>
    <x v="2"/>
    <x v="4"/>
    <n v="399"/>
    <n v="7"/>
    <n v="2793"/>
  </r>
  <r>
    <s v="1180"/>
    <x v="376"/>
    <n v="14"/>
    <x v="7"/>
    <x v="0"/>
    <x v="0"/>
    <x v="3"/>
    <n v="69"/>
    <n v="8"/>
    <n v="552"/>
  </r>
  <r>
    <s v="1181"/>
    <x v="376"/>
    <n v="11"/>
    <x v="0"/>
    <x v="6"/>
    <x v="0"/>
    <x v="4"/>
    <n v="399"/>
    <n v="4"/>
    <n v="1596"/>
  </r>
  <r>
    <s v="1182"/>
    <x v="377"/>
    <n v="15"/>
    <x v="19"/>
    <x v="6"/>
    <x v="0"/>
    <x v="1"/>
    <n v="289"/>
    <n v="2"/>
    <n v="578"/>
  </r>
  <r>
    <s v="1183"/>
    <x v="377"/>
    <n v="3"/>
    <x v="9"/>
    <x v="7"/>
    <x v="1"/>
    <x v="4"/>
    <n v="399"/>
    <n v="7"/>
    <n v="2793"/>
  </r>
  <r>
    <s v="1184"/>
    <x v="377"/>
    <n v="15"/>
    <x v="19"/>
    <x v="6"/>
    <x v="0"/>
    <x v="0"/>
    <n v="199"/>
    <n v="3"/>
    <n v="597"/>
  </r>
  <r>
    <s v="1185"/>
    <x v="377"/>
    <n v="13"/>
    <x v="5"/>
    <x v="0"/>
    <x v="0"/>
    <x v="2"/>
    <n v="159"/>
    <n v="0"/>
    <n v="0"/>
  </r>
  <r>
    <s v="1186"/>
    <x v="377"/>
    <n v="3"/>
    <x v="9"/>
    <x v="7"/>
    <x v="1"/>
    <x v="2"/>
    <n v="159"/>
    <n v="4"/>
    <n v="636"/>
  </r>
  <r>
    <s v="1187"/>
    <x v="377"/>
    <n v="4"/>
    <x v="12"/>
    <x v="7"/>
    <x v="1"/>
    <x v="4"/>
    <n v="399"/>
    <n v="2"/>
    <n v="798"/>
  </r>
  <r>
    <s v="1188"/>
    <x v="377"/>
    <n v="8"/>
    <x v="10"/>
    <x v="2"/>
    <x v="2"/>
    <x v="2"/>
    <n v="159"/>
    <n v="6"/>
    <n v="954"/>
  </r>
  <r>
    <s v="1189"/>
    <x v="377"/>
    <n v="12"/>
    <x v="16"/>
    <x v="0"/>
    <x v="0"/>
    <x v="3"/>
    <n v="69"/>
    <n v="4"/>
    <n v="276"/>
  </r>
  <r>
    <s v="1190"/>
    <x v="377"/>
    <n v="2"/>
    <x v="18"/>
    <x v="1"/>
    <x v="1"/>
    <x v="4"/>
    <n v="399"/>
    <n v="4"/>
    <n v="1596"/>
  </r>
  <r>
    <s v="1191"/>
    <x v="377"/>
    <n v="18"/>
    <x v="3"/>
    <x v="4"/>
    <x v="3"/>
    <x v="4"/>
    <n v="399"/>
    <n v="1"/>
    <n v="399"/>
  </r>
  <r>
    <s v="1192"/>
    <x v="378"/>
    <n v="10"/>
    <x v="14"/>
    <x v="5"/>
    <x v="2"/>
    <x v="2"/>
    <n v="159"/>
    <n v="3"/>
    <n v="477"/>
  </r>
  <r>
    <s v="1193"/>
    <x v="378"/>
    <n v="3"/>
    <x v="9"/>
    <x v="7"/>
    <x v="1"/>
    <x v="3"/>
    <n v="69"/>
    <n v="0"/>
    <n v="0"/>
  </r>
  <r>
    <s v="1194"/>
    <x v="378"/>
    <n v="12"/>
    <x v="16"/>
    <x v="6"/>
    <x v="0"/>
    <x v="1"/>
    <n v="289"/>
    <n v="7"/>
    <n v="2023"/>
  </r>
  <r>
    <s v="1195"/>
    <x v="378"/>
    <n v="19"/>
    <x v="13"/>
    <x v="3"/>
    <x v="3"/>
    <x v="4"/>
    <n v="399"/>
    <n v="8"/>
    <n v="3192"/>
  </r>
  <r>
    <s v="1196"/>
    <x v="379"/>
    <n v="16"/>
    <x v="4"/>
    <x v="4"/>
    <x v="3"/>
    <x v="1"/>
    <n v="289"/>
    <n v="9"/>
    <n v="2601"/>
  </r>
  <r>
    <s v="1197"/>
    <x v="380"/>
    <n v="6"/>
    <x v="11"/>
    <x v="2"/>
    <x v="2"/>
    <x v="0"/>
    <n v="199"/>
    <n v="2"/>
    <n v="398"/>
  </r>
  <r>
    <s v="1198"/>
    <x v="380"/>
    <n v="16"/>
    <x v="4"/>
    <x v="4"/>
    <x v="3"/>
    <x v="3"/>
    <n v="69"/>
    <n v="9"/>
    <n v="621"/>
  </r>
  <r>
    <s v="1199"/>
    <x v="380"/>
    <n v="16"/>
    <x v="4"/>
    <x v="4"/>
    <x v="3"/>
    <x v="3"/>
    <n v="69"/>
    <n v="5"/>
    <n v="345"/>
  </r>
  <r>
    <s v="1200"/>
    <x v="380"/>
    <n v="16"/>
    <x v="4"/>
    <x v="3"/>
    <x v="3"/>
    <x v="3"/>
    <n v="69"/>
    <n v="2"/>
    <n v="138"/>
  </r>
  <r>
    <s v="1201"/>
    <x v="381"/>
    <n v="16"/>
    <x v="4"/>
    <x v="3"/>
    <x v="3"/>
    <x v="3"/>
    <n v="69"/>
    <n v="1"/>
    <n v="69"/>
  </r>
  <r>
    <s v="1202"/>
    <x v="381"/>
    <n v="18"/>
    <x v="3"/>
    <x v="4"/>
    <x v="3"/>
    <x v="1"/>
    <n v="289"/>
    <n v="2"/>
    <n v="578"/>
  </r>
  <r>
    <s v="1203"/>
    <x v="381"/>
    <n v="14"/>
    <x v="7"/>
    <x v="0"/>
    <x v="0"/>
    <x v="4"/>
    <n v="399"/>
    <n v="2"/>
    <n v="798"/>
  </r>
  <r>
    <s v="1204"/>
    <x v="381"/>
    <n v="5"/>
    <x v="15"/>
    <x v="1"/>
    <x v="1"/>
    <x v="3"/>
    <n v="69"/>
    <n v="3"/>
    <n v="207"/>
  </r>
  <r>
    <s v="1205"/>
    <x v="381"/>
    <n v="7"/>
    <x v="17"/>
    <x v="2"/>
    <x v="2"/>
    <x v="1"/>
    <n v="289"/>
    <n v="5"/>
    <n v="1445"/>
  </r>
  <r>
    <s v="1206"/>
    <x v="381"/>
    <n v="17"/>
    <x v="6"/>
    <x v="3"/>
    <x v="3"/>
    <x v="3"/>
    <n v="69"/>
    <n v="6"/>
    <n v="414"/>
  </r>
  <r>
    <s v="1207"/>
    <x v="381"/>
    <n v="10"/>
    <x v="14"/>
    <x v="5"/>
    <x v="2"/>
    <x v="2"/>
    <n v="159"/>
    <n v="3"/>
    <n v="477"/>
  </r>
  <r>
    <s v="1208"/>
    <x v="382"/>
    <n v="7"/>
    <x v="17"/>
    <x v="2"/>
    <x v="2"/>
    <x v="4"/>
    <n v="399"/>
    <n v="6"/>
    <n v="2394"/>
  </r>
  <r>
    <s v="1209"/>
    <x v="382"/>
    <n v="12"/>
    <x v="16"/>
    <x v="6"/>
    <x v="0"/>
    <x v="4"/>
    <n v="399"/>
    <n v="3"/>
    <n v="1197"/>
  </r>
  <r>
    <s v="1210"/>
    <x v="382"/>
    <n v="11"/>
    <x v="0"/>
    <x v="6"/>
    <x v="0"/>
    <x v="0"/>
    <n v="199"/>
    <n v="7"/>
    <n v="1393"/>
  </r>
  <r>
    <s v="1211"/>
    <x v="383"/>
    <n v="9"/>
    <x v="2"/>
    <x v="5"/>
    <x v="2"/>
    <x v="2"/>
    <n v="159"/>
    <n v="7"/>
    <n v="1113"/>
  </r>
  <r>
    <s v="1212"/>
    <x v="384"/>
    <n v="14"/>
    <x v="7"/>
    <x v="0"/>
    <x v="0"/>
    <x v="2"/>
    <n v="159"/>
    <n v="1"/>
    <n v="159"/>
  </r>
  <r>
    <s v="1213"/>
    <x v="384"/>
    <n v="16"/>
    <x v="4"/>
    <x v="3"/>
    <x v="3"/>
    <x v="3"/>
    <n v="69"/>
    <n v="2"/>
    <n v="138"/>
  </r>
  <r>
    <s v="1214"/>
    <x v="385"/>
    <n v="8"/>
    <x v="10"/>
    <x v="5"/>
    <x v="2"/>
    <x v="1"/>
    <n v="289"/>
    <n v="4"/>
    <n v="1156"/>
  </r>
  <r>
    <s v="1215"/>
    <x v="385"/>
    <n v="4"/>
    <x v="12"/>
    <x v="1"/>
    <x v="1"/>
    <x v="3"/>
    <n v="69"/>
    <n v="6"/>
    <n v="414"/>
  </r>
  <r>
    <s v="1216"/>
    <x v="385"/>
    <n v="10"/>
    <x v="14"/>
    <x v="5"/>
    <x v="2"/>
    <x v="2"/>
    <n v="159"/>
    <n v="1"/>
    <n v="159"/>
  </r>
  <r>
    <s v="1217"/>
    <x v="385"/>
    <n v="4"/>
    <x v="12"/>
    <x v="7"/>
    <x v="1"/>
    <x v="2"/>
    <n v="159"/>
    <n v="4"/>
    <n v="636"/>
  </r>
  <r>
    <s v="1218"/>
    <x v="386"/>
    <n v="12"/>
    <x v="16"/>
    <x v="0"/>
    <x v="0"/>
    <x v="3"/>
    <n v="69"/>
    <n v="7"/>
    <n v="483"/>
  </r>
  <r>
    <s v="1219"/>
    <x v="386"/>
    <n v="2"/>
    <x v="18"/>
    <x v="7"/>
    <x v="1"/>
    <x v="1"/>
    <n v="289"/>
    <n v="5"/>
    <n v="1445"/>
  </r>
  <r>
    <s v="1220"/>
    <x v="386"/>
    <n v="7"/>
    <x v="17"/>
    <x v="2"/>
    <x v="2"/>
    <x v="1"/>
    <n v="289"/>
    <n v="7"/>
    <n v="2023"/>
  </r>
  <r>
    <s v="1221"/>
    <x v="387"/>
    <n v="10"/>
    <x v="14"/>
    <x v="5"/>
    <x v="2"/>
    <x v="2"/>
    <n v="159"/>
    <n v="6"/>
    <n v="954"/>
  </r>
  <r>
    <s v="1222"/>
    <x v="388"/>
    <n v="8"/>
    <x v="10"/>
    <x v="2"/>
    <x v="2"/>
    <x v="2"/>
    <n v="159"/>
    <n v="4"/>
    <n v="636"/>
  </r>
  <r>
    <s v="1223"/>
    <x v="389"/>
    <n v="18"/>
    <x v="3"/>
    <x v="4"/>
    <x v="3"/>
    <x v="4"/>
    <n v="399"/>
    <n v="9"/>
    <n v="3591"/>
  </r>
  <r>
    <s v="1224"/>
    <x v="390"/>
    <n v="4"/>
    <x v="12"/>
    <x v="1"/>
    <x v="1"/>
    <x v="0"/>
    <n v="199"/>
    <n v="5"/>
    <n v="995"/>
  </r>
  <r>
    <s v="1225"/>
    <x v="390"/>
    <n v="7"/>
    <x v="17"/>
    <x v="5"/>
    <x v="2"/>
    <x v="4"/>
    <n v="399"/>
    <n v="8"/>
    <n v="3192"/>
  </r>
  <r>
    <s v="1226"/>
    <x v="390"/>
    <n v="1"/>
    <x v="1"/>
    <x v="7"/>
    <x v="1"/>
    <x v="4"/>
    <n v="399"/>
    <n v="4"/>
    <n v="1596"/>
  </r>
  <r>
    <s v="1227"/>
    <x v="390"/>
    <n v="10"/>
    <x v="14"/>
    <x v="2"/>
    <x v="2"/>
    <x v="4"/>
    <n v="399"/>
    <n v="4"/>
    <n v="1596"/>
  </r>
  <r>
    <s v="1228"/>
    <x v="391"/>
    <n v="17"/>
    <x v="6"/>
    <x v="3"/>
    <x v="3"/>
    <x v="1"/>
    <n v="289"/>
    <n v="2"/>
    <n v="578"/>
  </r>
  <r>
    <s v="1229"/>
    <x v="392"/>
    <n v="12"/>
    <x v="16"/>
    <x v="6"/>
    <x v="0"/>
    <x v="0"/>
    <n v="199"/>
    <n v="4"/>
    <n v="796"/>
  </r>
  <r>
    <s v="1230"/>
    <x v="392"/>
    <n v="3"/>
    <x v="9"/>
    <x v="1"/>
    <x v="1"/>
    <x v="4"/>
    <n v="399"/>
    <n v="5"/>
    <n v="1995"/>
  </r>
  <r>
    <s v="1231"/>
    <x v="392"/>
    <n v="2"/>
    <x v="18"/>
    <x v="7"/>
    <x v="1"/>
    <x v="3"/>
    <n v="69"/>
    <n v="3"/>
    <n v="207"/>
  </r>
  <r>
    <s v="1232"/>
    <x v="392"/>
    <n v="4"/>
    <x v="12"/>
    <x v="1"/>
    <x v="1"/>
    <x v="2"/>
    <n v="159"/>
    <n v="7"/>
    <n v="1113"/>
  </r>
  <r>
    <s v="1233"/>
    <x v="392"/>
    <n v="5"/>
    <x v="15"/>
    <x v="1"/>
    <x v="1"/>
    <x v="3"/>
    <n v="69"/>
    <n v="2"/>
    <n v="138"/>
  </r>
  <r>
    <s v="1234"/>
    <x v="393"/>
    <n v="9"/>
    <x v="2"/>
    <x v="5"/>
    <x v="2"/>
    <x v="2"/>
    <n v="159"/>
    <n v="3"/>
    <n v="477"/>
  </r>
  <r>
    <s v="1235"/>
    <x v="393"/>
    <n v="9"/>
    <x v="2"/>
    <x v="5"/>
    <x v="2"/>
    <x v="1"/>
    <n v="289"/>
    <n v="1"/>
    <n v="289"/>
  </r>
  <r>
    <s v="1236"/>
    <x v="394"/>
    <n v="3"/>
    <x v="9"/>
    <x v="7"/>
    <x v="1"/>
    <x v="2"/>
    <n v="159"/>
    <n v="9"/>
    <n v="1431"/>
  </r>
  <r>
    <s v="1237"/>
    <x v="395"/>
    <n v="2"/>
    <x v="18"/>
    <x v="7"/>
    <x v="1"/>
    <x v="4"/>
    <n v="399"/>
    <n v="7"/>
    <n v="2793"/>
  </r>
  <r>
    <s v="1238"/>
    <x v="396"/>
    <n v="13"/>
    <x v="5"/>
    <x v="6"/>
    <x v="0"/>
    <x v="1"/>
    <n v="289"/>
    <n v="9"/>
    <n v="2601"/>
  </r>
  <r>
    <s v="1239"/>
    <x v="397"/>
    <n v="8"/>
    <x v="10"/>
    <x v="2"/>
    <x v="2"/>
    <x v="1"/>
    <n v="289"/>
    <n v="3"/>
    <n v="867"/>
  </r>
  <r>
    <s v="1240"/>
    <x v="398"/>
    <n v="12"/>
    <x v="16"/>
    <x v="0"/>
    <x v="0"/>
    <x v="0"/>
    <n v="199"/>
    <n v="3"/>
    <n v="597"/>
  </r>
  <r>
    <s v="1241"/>
    <x v="398"/>
    <n v="6"/>
    <x v="11"/>
    <x v="5"/>
    <x v="2"/>
    <x v="3"/>
    <n v="69"/>
    <n v="5"/>
    <n v="345"/>
  </r>
  <r>
    <s v="1242"/>
    <x v="399"/>
    <n v="9"/>
    <x v="2"/>
    <x v="5"/>
    <x v="2"/>
    <x v="1"/>
    <n v="289"/>
    <n v="0"/>
    <n v="0"/>
  </r>
  <r>
    <s v="1243"/>
    <x v="400"/>
    <n v="16"/>
    <x v="4"/>
    <x v="4"/>
    <x v="3"/>
    <x v="1"/>
    <n v="289"/>
    <n v="9"/>
    <n v="2601"/>
  </r>
  <r>
    <s v="1244"/>
    <x v="400"/>
    <n v="16"/>
    <x v="4"/>
    <x v="3"/>
    <x v="3"/>
    <x v="1"/>
    <n v="289"/>
    <n v="9"/>
    <n v="2601"/>
  </r>
  <r>
    <s v="1245"/>
    <x v="400"/>
    <n v="8"/>
    <x v="10"/>
    <x v="2"/>
    <x v="2"/>
    <x v="0"/>
    <n v="199"/>
    <n v="0"/>
    <n v="0"/>
  </r>
  <r>
    <s v="1246"/>
    <x v="400"/>
    <n v="3"/>
    <x v="9"/>
    <x v="7"/>
    <x v="1"/>
    <x v="1"/>
    <n v="289"/>
    <n v="9"/>
    <n v="2601"/>
  </r>
  <r>
    <s v="1247"/>
    <x v="400"/>
    <n v="12"/>
    <x v="16"/>
    <x v="0"/>
    <x v="0"/>
    <x v="2"/>
    <n v="159"/>
    <n v="2"/>
    <n v="318"/>
  </r>
  <r>
    <s v="1248"/>
    <x v="400"/>
    <n v="11"/>
    <x v="0"/>
    <x v="0"/>
    <x v="0"/>
    <x v="3"/>
    <n v="69"/>
    <n v="4"/>
    <n v="276"/>
  </r>
  <r>
    <s v="1249"/>
    <x v="400"/>
    <n v="9"/>
    <x v="2"/>
    <x v="5"/>
    <x v="2"/>
    <x v="4"/>
    <n v="399"/>
    <n v="7"/>
    <n v="2793"/>
  </r>
  <r>
    <s v="1250"/>
    <x v="400"/>
    <n v="3"/>
    <x v="9"/>
    <x v="1"/>
    <x v="1"/>
    <x v="3"/>
    <n v="69"/>
    <n v="6"/>
    <n v="414"/>
  </r>
  <r>
    <s v="1251"/>
    <x v="400"/>
    <n v="3"/>
    <x v="9"/>
    <x v="7"/>
    <x v="1"/>
    <x v="0"/>
    <n v="199"/>
    <n v="1"/>
    <n v="199"/>
  </r>
  <r>
    <s v="1252"/>
    <x v="401"/>
    <n v="9"/>
    <x v="2"/>
    <x v="2"/>
    <x v="2"/>
    <x v="1"/>
    <n v="289"/>
    <n v="4"/>
    <n v="1156"/>
  </r>
  <r>
    <s v="1253"/>
    <x v="401"/>
    <n v="12"/>
    <x v="16"/>
    <x v="6"/>
    <x v="0"/>
    <x v="2"/>
    <n v="159"/>
    <n v="2"/>
    <n v="318"/>
  </r>
  <r>
    <s v="1254"/>
    <x v="402"/>
    <n v="15"/>
    <x v="19"/>
    <x v="0"/>
    <x v="0"/>
    <x v="0"/>
    <n v="199"/>
    <n v="8"/>
    <n v="1592"/>
  </r>
  <r>
    <s v="1255"/>
    <x v="402"/>
    <n v="14"/>
    <x v="7"/>
    <x v="0"/>
    <x v="0"/>
    <x v="4"/>
    <n v="399"/>
    <n v="4"/>
    <n v="1596"/>
  </r>
  <r>
    <s v="1256"/>
    <x v="402"/>
    <n v="8"/>
    <x v="10"/>
    <x v="2"/>
    <x v="2"/>
    <x v="4"/>
    <n v="399"/>
    <n v="9"/>
    <n v="3591"/>
  </r>
  <r>
    <s v="1257"/>
    <x v="403"/>
    <n v="14"/>
    <x v="7"/>
    <x v="6"/>
    <x v="0"/>
    <x v="2"/>
    <n v="159"/>
    <n v="8"/>
    <n v="1272"/>
  </r>
  <r>
    <s v="1258"/>
    <x v="403"/>
    <n v="11"/>
    <x v="0"/>
    <x v="0"/>
    <x v="0"/>
    <x v="3"/>
    <n v="69"/>
    <n v="6"/>
    <n v="414"/>
  </r>
  <r>
    <s v="1259"/>
    <x v="404"/>
    <n v="7"/>
    <x v="17"/>
    <x v="2"/>
    <x v="2"/>
    <x v="4"/>
    <n v="399"/>
    <n v="5"/>
    <n v="1995"/>
  </r>
  <r>
    <s v="1260"/>
    <x v="404"/>
    <n v="8"/>
    <x v="10"/>
    <x v="5"/>
    <x v="2"/>
    <x v="0"/>
    <n v="199"/>
    <n v="3"/>
    <n v="597"/>
  </r>
  <r>
    <s v="1261"/>
    <x v="405"/>
    <n v="5"/>
    <x v="15"/>
    <x v="7"/>
    <x v="1"/>
    <x v="0"/>
    <n v="199"/>
    <n v="5"/>
    <n v="995"/>
  </r>
  <r>
    <s v="1262"/>
    <x v="405"/>
    <n v="13"/>
    <x v="5"/>
    <x v="6"/>
    <x v="0"/>
    <x v="2"/>
    <n v="159"/>
    <n v="8"/>
    <n v="1272"/>
  </r>
  <r>
    <s v="1263"/>
    <x v="406"/>
    <n v="20"/>
    <x v="8"/>
    <x v="3"/>
    <x v="3"/>
    <x v="4"/>
    <n v="399"/>
    <n v="2"/>
    <n v="798"/>
  </r>
  <r>
    <s v="1264"/>
    <x v="407"/>
    <n v="10"/>
    <x v="14"/>
    <x v="2"/>
    <x v="2"/>
    <x v="4"/>
    <n v="399"/>
    <n v="5"/>
    <n v="1995"/>
  </r>
  <r>
    <s v="1265"/>
    <x v="408"/>
    <n v="13"/>
    <x v="5"/>
    <x v="0"/>
    <x v="0"/>
    <x v="2"/>
    <n v="159"/>
    <n v="3"/>
    <n v="477"/>
  </r>
  <r>
    <s v="1266"/>
    <x v="408"/>
    <n v="8"/>
    <x v="10"/>
    <x v="5"/>
    <x v="2"/>
    <x v="0"/>
    <n v="199"/>
    <n v="7"/>
    <n v="1393"/>
  </r>
  <r>
    <s v="1267"/>
    <x v="408"/>
    <n v="17"/>
    <x v="6"/>
    <x v="3"/>
    <x v="3"/>
    <x v="0"/>
    <n v="199"/>
    <n v="9"/>
    <n v="1791"/>
  </r>
  <r>
    <s v="1268"/>
    <x v="409"/>
    <n v="2"/>
    <x v="18"/>
    <x v="1"/>
    <x v="1"/>
    <x v="3"/>
    <n v="69"/>
    <n v="9"/>
    <n v="621"/>
  </r>
  <r>
    <s v="1269"/>
    <x v="409"/>
    <n v="13"/>
    <x v="5"/>
    <x v="0"/>
    <x v="0"/>
    <x v="4"/>
    <n v="399"/>
    <n v="6"/>
    <n v="2394"/>
  </r>
  <r>
    <s v="1270"/>
    <x v="410"/>
    <n v="1"/>
    <x v="1"/>
    <x v="7"/>
    <x v="1"/>
    <x v="1"/>
    <n v="289"/>
    <n v="7"/>
    <n v="2023"/>
  </r>
  <r>
    <s v="1271"/>
    <x v="411"/>
    <n v="16"/>
    <x v="4"/>
    <x v="3"/>
    <x v="3"/>
    <x v="0"/>
    <n v="199"/>
    <n v="1"/>
    <n v="199"/>
  </r>
  <r>
    <s v="1272"/>
    <x v="412"/>
    <n v="11"/>
    <x v="0"/>
    <x v="6"/>
    <x v="0"/>
    <x v="1"/>
    <n v="289"/>
    <n v="4"/>
    <n v="1156"/>
  </r>
  <r>
    <s v="1273"/>
    <x v="413"/>
    <n v="20"/>
    <x v="8"/>
    <x v="4"/>
    <x v="3"/>
    <x v="0"/>
    <n v="199"/>
    <n v="5"/>
    <n v="995"/>
  </r>
  <r>
    <s v="1274"/>
    <x v="413"/>
    <n v="5"/>
    <x v="15"/>
    <x v="7"/>
    <x v="1"/>
    <x v="1"/>
    <n v="289"/>
    <n v="0"/>
    <n v="0"/>
  </r>
  <r>
    <s v="1275"/>
    <x v="413"/>
    <n v="8"/>
    <x v="10"/>
    <x v="5"/>
    <x v="2"/>
    <x v="4"/>
    <n v="399"/>
    <n v="7"/>
    <n v="2793"/>
  </r>
  <r>
    <s v="1276"/>
    <x v="413"/>
    <n v="14"/>
    <x v="7"/>
    <x v="6"/>
    <x v="0"/>
    <x v="4"/>
    <n v="399"/>
    <n v="9"/>
    <n v="3591"/>
  </r>
  <r>
    <s v="1277"/>
    <x v="414"/>
    <n v="9"/>
    <x v="2"/>
    <x v="2"/>
    <x v="2"/>
    <x v="4"/>
    <n v="399"/>
    <n v="5"/>
    <n v="1995"/>
  </r>
  <r>
    <s v="1278"/>
    <x v="414"/>
    <n v="3"/>
    <x v="9"/>
    <x v="7"/>
    <x v="1"/>
    <x v="4"/>
    <n v="399"/>
    <n v="7"/>
    <n v="2793"/>
  </r>
  <r>
    <s v="1279"/>
    <x v="414"/>
    <n v="17"/>
    <x v="6"/>
    <x v="3"/>
    <x v="3"/>
    <x v="3"/>
    <n v="69"/>
    <n v="4"/>
    <n v="276"/>
  </r>
  <r>
    <s v="1280"/>
    <x v="414"/>
    <n v="3"/>
    <x v="9"/>
    <x v="1"/>
    <x v="1"/>
    <x v="1"/>
    <n v="289"/>
    <n v="7"/>
    <n v="2023"/>
  </r>
  <r>
    <s v="1281"/>
    <x v="414"/>
    <n v="19"/>
    <x v="13"/>
    <x v="3"/>
    <x v="3"/>
    <x v="0"/>
    <n v="199"/>
    <n v="0"/>
    <n v="0"/>
  </r>
  <r>
    <s v="1282"/>
    <x v="414"/>
    <n v="6"/>
    <x v="11"/>
    <x v="2"/>
    <x v="2"/>
    <x v="3"/>
    <n v="69"/>
    <n v="8"/>
    <n v="552"/>
  </r>
  <r>
    <s v="1283"/>
    <x v="414"/>
    <n v="7"/>
    <x v="17"/>
    <x v="2"/>
    <x v="2"/>
    <x v="4"/>
    <n v="399"/>
    <n v="3"/>
    <n v="1197"/>
  </r>
  <r>
    <s v="1284"/>
    <x v="414"/>
    <n v="8"/>
    <x v="10"/>
    <x v="5"/>
    <x v="2"/>
    <x v="0"/>
    <n v="199"/>
    <n v="5"/>
    <n v="995"/>
  </r>
  <r>
    <s v="1285"/>
    <x v="414"/>
    <n v="2"/>
    <x v="18"/>
    <x v="7"/>
    <x v="1"/>
    <x v="3"/>
    <n v="69"/>
    <n v="8"/>
    <n v="552"/>
  </r>
  <r>
    <s v="1286"/>
    <x v="414"/>
    <n v="3"/>
    <x v="9"/>
    <x v="1"/>
    <x v="1"/>
    <x v="1"/>
    <n v="289"/>
    <n v="7"/>
    <n v="2023"/>
  </r>
  <r>
    <s v="1287"/>
    <x v="414"/>
    <n v="16"/>
    <x v="4"/>
    <x v="3"/>
    <x v="3"/>
    <x v="4"/>
    <n v="399"/>
    <n v="7"/>
    <n v="2793"/>
  </r>
  <r>
    <s v="1288"/>
    <x v="414"/>
    <n v="7"/>
    <x v="17"/>
    <x v="5"/>
    <x v="2"/>
    <x v="0"/>
    <n v="199"/>
    <n v="1"/>
    <n v="199"/>
  </r>
  <r>
    <s v="1289"/>
    <x v="414"/>
    <n v="17"/>
    <x v="6"/>
    <x v="4"/>
    <x v="3"/>
    <x v="0"/>
    <n v="199"/>
    <n v="4"/>
    <n v="796"/>
  </r>
  <r>
    <s v="1290"/>
    <x v="414"/>
    <n v="14"/>
    <x v="7"/>
    <x v="6"/>
    <x v="0"/>
    <x v="1"/>
    <n v="289"/>
    <n v="9"/>
    <n v="2601"/>
  </r>
  <r>
    <s v="1291"/>
    <x v="415"/>
    <n v="8"/>
    <x v="10"/>
    <x v="5"/>
    <x v="2"/>
    <x v="1"/>
    <n v="289"/>
    <n v="5"/>
    <n v="1445"/>
  </r>
  <r>
    <s v="1292"/>
    <x v="415"/>
    <n v="2"/>
    <x v="18"/>
    <x v="1"/>
    <x v="1"/>
    <x v="0"/>
    <n v="199"/>
    <n v="3"/>
    <n v="597"/>
  </r>
  <r>
    <s v="1293"/>
    <x v="415"/>
    <n v="9"/>
    <x v="2"/>
    <x v="5"/>
    <x v="2"/>
    <x v="2"/>
    <n v="159"/>
    <n v="2"/>
    <n v="318"/>
  </r>
  <r>
    <s v="1294"/>
    <x v="416"/>
    <n v="8"/>
    <x v="10"/>
    <x v="5"/>
    <x v="2"/>
    <x v="1"/>
    <n v="289"/>
    <n v="1"/>
    <n v="289"/>
  </r>
  <r>
    <s v="1295"/>
    <x v="416"/>
    <n v="18"/>
    <x v="3"/>
    <x v="3"/>
    <x v="3"/>
    <x v="4"/>
    <n v="399"/>
    <n v="3"/>
    <n v="1197"/>
  </r>
  <r>
    <s v="1296"/>
    <x v="417"/>
    <n v="20"/>
    <x v="8"/>
    <x v="3"/>
    <x v="3"/>
    <x v="1"/>
    <n v="289"/>
    <n v="0"/>
    <n v="0"/>
  </r>
  <r>
    <s v="1297"/>
    <x v="417"/>
    <n v="13"/>
    <x v="5"/>
    <x v="0"/>
    <x v="0"/>
    <x v="1"/>
    <n v="289"/>
    <n v="7"/>
    <n v="2023"/>
  </r>
  <r>
    <s v="1298"/>
    <x v="417"/>
    <n v="3"/>
    <x v="9"/>
    <x v="7"/>
    <x v="1"/>
    <x v="4"/>
    <n v="399"/>
    <n v="3"/>
    <n v="1197"/>
  </r>
  <r>
    <s v="1299"/>
    <x v="417"/>
    <n v="16"/>
    <x v="4"/>
    <x v="4"/>
    <x v="3"/>
    <x v="0"/>
    <n v="199"/>
    <n v="2"/>
    <n v="398"/>
  </r>
  <r>
    <s v="1300"/>
    <x v="417"/>
    <n v="16"/>
    <x v="4"/>
    <x v="3"/>
    <x v="3"/>
    <x v="1"/>
    <n v="289"/>
    <n v="3"/>
    <n v="867"/>
  </r>
  <r>
    <s v="1301"/>
    <x v="417"/>
    <n v="3"/>
    <x v="9"/>
    <x v="7"/>
    <x v="1"/>
    <x v="0"/>
    <n v="199"/>
    <n v="9"/>
    <n v="1791"/>
  </r>
  <r>
    <s v="1302"/>
    <x v="417"/>
    <n v="20"/>
    <x v="8"/>
    <x v="4"/>
    <x v="3"/>
    <x v="1"/>
    <n v="289"/>
    <n v="0"/>
    <n v="0"/>
  </r>
  <r>
    <s v="1303"/>
    <x v="417"/>
    <n v="3"/>
    <x v="9"/>
    <x v="1"/>
    <x v="1"/>
    <x v="1"/>
    <n v="289"/>
    <n v="7"/>
    <n v="2023"/>
  </r>
  <r>
    <s v="1304"/>
    <x v="418"/>
    <n v="8"/>
    <x v="10"/>
    <x v="2"/>
    <x v="2"/>
    <x v="4"/>
    <n v="399"/>
    <n v="5"/>
    <n v="1995"/>
  </r>
  <r>
    <s v="1305"/>
    <x v="418"/>
    <n v="6"/>
    <x v="11"/>
    <x v="5"/>
    <x v="2"/>
    <x v="0"/>
    <n v="199"/>
    <n v="8"/>
    <n v="1592"/>
  </r>
  <r>
    <s v="1306"/>
    <x v="418"/>
    <n v="7"/>
    <x v="17"/>
    <x v="2"/>
    <x v="2"/>
    <x v="3"/>
    <n v="69"/>
    <n v="5"/>
    <n v="345"/>
  </r>
  <r>
    <s v="1307"/>
    <x v="418"/>
    <n v="3"/>
    <x v="9"/>
    <x v="7"/>
    <x v="1"/>
    <x v="4"/>
    <n v="399"/>
    <n v="8"/>
    <n v="3192"/>
  </r>
  <r>
    <s v="1308"/>
    <x v="419"/>
    <n v="4"/>
    <x v="12"/>
    <x v="1"/>
    <x v="1"/>
    <x v="4"/>
    <n v="399"/>
    <n v="2"/>
    <n v="798"/>
  </r>
  <r>
    <s v="1309"/>
    <x v="419"/>
    <n v="2"/>
    <x v="18"/>
    <x v="7"/>
    <x v="1"/>
    <x v="4"/>
    <n v="399"/>
    <n v="6"/>
    <n v="2394"/>
  </r>
  <r>
    <s v="1310"/>
    <x v="419"/>
    <n v="8"/>
    <x v="10"/>
    <x v="5"/>
    <x v="2"/>
    <x v="1"/>
    <n v="289"/>
    <n v="0"/>
    <n v="0"/>
  </r>
  <r>
    <s v="1311"/>
    <x v="420"/>
    <n v="4"/>
    <x v="12"/>
    <x v="7"/>
    <x v="1"/>
    <x v="3"/>
    <n v="69"/>
    <n v="4"/>
    <n v="276"/>
  </r>
  <r>
    <s v="1312"/>
    <x v="421"/>
    <n v="13"/>
    <x v="5"/>
    <x v="6"/>
    <x v="0"/>
    <x v="2"/>
    <n v="159"/>
    <n v="5"/>
    <n v="795"/>
  </r>
  <r>
    <s v="1313"/>
    <x v="421"/>
    <n v="8"/>
    <x v="10"/>
    <x v="2"/>
    <x v="2"/>
    <x v="2"/>
    <n v="159"/>
    <n v="8"/>
    <n v="1272"/>
  </r>
  <r>
    <s v="1314"/>
    <x v="421"/>
    <n v="11"/>
    <x v="0"/>
    <x v="0"/>
    <x v="0"/>
    <x v="0"/>
    <n v="199"/>
    <n v="9"/>
    <n v="1791"/>
  </r>
  <r>
    <s v="1315"/>
    <x v="421"/>
    <n v="12"/>
    <x v="16"/>
    <x v="6"/>
    <x v="0"/>
    <x v="3"/>
    <n v="69"/>
    <n v="8"/>
    <n v="552"/>
  </r>
  <r>
    <s v="1316"/>
    <x v="421"/>
    <n v="1"/>
    <x v="1"/>
    <x v="1"/>
    <x v="1"/>
    <x v="3"/>
    <n v="69"/>
    <n v="9"/>
    <n v="621"/>
  </r>
  <r>
    <s v="1317"/>
    <x v="421"/>
    <n v="3"/>
    <x v="9"/>
    <x v="1"/>
    <x v="1"/>
    <x v="1"/>
    <n v="289"/>
    <n v="3"/>
    <n v="867"/>
  </r>
  <r>
    <s v="1318"/>
    <x v="421"/>
    <n v="14"/>
    <x v="7"/>
    <x v="0"/>
    <x v="0"/>
    <x v="4"/>
    <n v="399"/>
    <n v="2"/>
    <n v="798"/>
  </r>
  <r>
    <s v="1319"/>
    <x v="422"/>
    <n v="11"/>
    <x v="0"/>
    <x v="6"/>
    <x v="0"/>
    <x v="0"/>
    <n v="199"/>
    <n v="9"/>
    <n v="1791"/>
  </r>
  <r>
    <s v="1320"/>
    <x v="422"/>
    <n v="8"/>
    <x v="10"/>
    <x v="2"/>
    <x v="2"/>
    <x v="3"/>
    <n v="69"/>
    <n v="4"/>
    <n v="276"/>
  </r>
  <r>
    <s v="1321"/>
    <x v="423"/>
    <n v="10"/>
    <x v="14"/>
    <x v="2"/>
    <x v="2"/>
    <x v="3"/>
    <n v="69"/>
    <n v="9"/>
    <n v="621"/>
  </r>
  <r>
    <s v="1322"/>
    <x v="423"/>
    <n v="19"/>
    <x v="13"/>
    <x v="3"/>
    <x v="3"/>
    <x v="4"/>
    <n v="399"/>
    <n v="9"/>
    <n v="3591"/>
  </r>
  <r>
    <s v="1323"/>
    <x v="423"/>
    <n v="12"/>
    <x v="16"/>
    <x v="0"/>
    <x v="0"/>
    <x v="1"/>
    <n v="289"/>
    <n v="1"/>
    <n v="289"/>
  </r>
  <r>
    <s v="1324"/>
    <x v="424"/>
    <n v="17"/>
    <x v="6"/>
    <x v="4"/>
    <x v="3"/>
    <x v="2"/>
    <n v="159"/>
    <n v="9"/>
    <n v="1431"/>
  </r>
  <r>
    <s v="1325"/>
    <x v="424"/>
    <n v="8"/>
    <x v="10"/>
    <x v="2"/>
    <x v="2"/>
    <x v="4"/>
    <n v="399"/>
    <n v="3"/>
    <n v="1197"/>
  </r>
  <r>
    <s v="1326"/>
    <x v="424"/>
    <n v="8"/>
    <x v="10"/>
    <x v="5"/>
    <x v="2"/>
    <x v="2"/>
    <n v="159"/>
    <n v="5"/>
    <n v="795"/>
  </r>
  <r>
    <s v="1327"/>
    <x v="424"/>
    <n v="3"/>
    <x v="9"/>
    <x v="1"/>
    <x v="1"/>
    <x v="0"/>
    <n v="199"/>
    <n v="6"/>
    <n v="1194"/>
  </r>
  <r>
    <s v="1328"/>
    <x v="425"/>
    <n v="1"/>
    <x v="1"/>
    <x v="7"/>
    <x v="1"/>
    <x v="2"/>
    <n v="159"/>
    <n v="6"/>
    <n v="954"/>
  </r>
  <r>
    <s v="1329"/>
    <x v="425"/>
    <n v="19"/>
    <x v="13"/>
    <x v="4"/>
    <x v="3"/>
    <x v="1"/>
    <n v="289"/>
    <n v="7"/>
    <n v="2023"/>
  </r>
  <r>
    <s v="1330"/>
    <x v="425"/>
    <n v="7"/>
    <x v="17"/>
    <x v="2"/>
    <x v="2"/>
    <x v="4"/>
    <n v="399"/>
    <n v="7"/>
    <n v="2793"/>
  </r>
  <r>
    <s v="1331"/>
    <x v="426"/>
    <n v="5"/>
    <x v="15"/>
    <x v="7"/>
    <x v="1"/>
    <x v="1"/>
    <n v="289"/>
    <n v="5"/>
    <n v="1445"/>
  </r>
  <r>
    <s v="1332"/>
    <x v="427"/>
    <n v="2"/>
    <x v="18"/>
    <x v="1"/>
    <x v="1"/>
    <x v="1"/>
    <n v="289"/>
    <n v="0"/>
    <n v="0"/>
  </r>
  <r>
    <s v="1333"/>
    <x v="428"/>
    <n v="16"/>
    <x v="4"/>
    <x v="4"/>
    <x v="3"/>
    <x v="0"/>
    <n v="199"/>
    <n v="5"/>
    <n v="995"/>
  </r>
  <r>
    <s v="1334"/>
    <x v="428"/>
    <n v="12"/>
    <x v="16"/>
    <x v="0"/>
    <x v="0"/>
    <x v="4"/>
    <n v="399"/>
    <n v="1"/>
    <n v="399"/>
  </r>
  <r>
    <s v="1335"/>
    <x v="429"/>
    <n v="18"/>
    <x v="3"/>
    <x v="3"/>
    <x v="3"/>
    <x v="3"/>
    <n v="69"/>
    <n v="2"/>
    <n v="138"/>
  </r>
  <r>
    <s v="1336"/>
    <x v="429"/>
    <n v="8"/>
    <x v="10"/>
    <x v="5"/>
    <x v="2"/>
    <x v="2"/>
    <n v="159"/>
    <n v="8"/>
    <n v="1272"/>
  </r>
  <r>
    <s v="1337"/>
    <x v="429"/>
    <n v="19"/>
    <x v="13"/>
    <x v="3"/>
    <x v="3"/>
    <x v="2"/>
    <n v="159"/>
    <n v="5"/>
    <n v="795"/>
  </r>
  <r>
    <s v="1338"/>
    <x v="430"/>
    <n v="9"/>
    <x v="2"/>
    <x v="5"/>
    <x v="2"/>
    <x v="4"/>
    <n v="399"/>
    <n v="0"/>
    <n v="0"/>
  </r>
  <r>
    <s v="1339"/>
    <x v="430"/>
    <n v="19"/>
    <x v="13"/>
    <x v="3"/>
    <x v="3"/>
    <x v="3"/>
    <n v="69"/>
    <n v="7"/>
    <n v="483"/>
  </r>
  <r>
    <s v="1340"/>
    <x v="430"/>
    <n v="2"/>
    <x v="18"/>
    <x v="1"/>
    <x v="1"/>
    <x v="0"/>
    <n v="199"/>
    <n v="7"/>
    <n v="1393"/>
  </r>
  <r>
    <s v="1341"/>
    <x v="430"/>
    <n v="12"/>
    <x v="16"/>
    <x v="0"/>
    <x v="0"/>
    <x v="2"/>
    <n v="159"/>
    <n v="0"/>
    <n v="0"/>
  </r>
  <r>
    <s v="1342"/>
    <x v="430"/>
    <n v="17"/>
    <x v="6"/>
    <x v="4"/>
    <x v="3"/>
    <x v="3"/>
    <n v="69"/>
    <n v="0"/>
    <n v="0"/>
  </r>
  <r>
    <s v="1343"/>
    <x v="430"/>
    <n v="4"/>
    <x v="12"/>
    <x v="7"/>
    <x v="1"/>
    <x v="0"/>
    <n v="199"/>
    <n v="1"/>
    <n v="199"/>
  </r>
  <r>
    <s v="1344"/>
    <x v="430"/>
    <n v="6"/>
    <x v="11"/>
    <x v="2"/>
    <x v="2"/>
    <x v="0"/>
    <n v="199"/>
    <n v="0"/>
    <n v="0"/>
  </r>
  <r>
    <s v="1345"/>
    <x v="430"/>
    <n v="8"/>
    <x v="10"/>
    <x v="5"/>
    <x v="2"/>
    <x v="2"/>
    <n v="159"/>
    <n v="2"/>
    <n v="318"/>
  </r>
  <r>
    <s v="1346"/>
    <x v="431"/>
    <n v="11"/>
    <x v="0"/>
    <x v="0"/>
    <x v="0"/>
    <x v="3"/>
    <n v="69"/>
    <n v="7"/>
    <n v="483"/>
  </r>
  <r>
    <s v="1347"/>
    <x v="432"/>
    <n v="14"/>
    <x v="7"/>
    <x v="0"/>
    <x v="0"/>
    <x v="2"/>
    <n v="159"/>
    <n v="1"/>
    <n v="159"/>
  </r>
  <r>
    <s v="1348"/>
    <x v="432"/>
    <n v="4"/>
    <x v="12"/>
    <x v="7"/>
    <x v="1"/>
    <x v="0"/>
    <n v="199"/>
    <n v="6"/>
    <n v="1194"/>
  </r>
  <r>
    <s v="1349"/>
    <x v="432"/>
    <n v="19"/>
    <x v="13"/>
    <x v="4"/>
    <x v="3"/>
    <x v="0"/>
    <n v="199"/>
    <n v="4"/>
    <n v="796"/>
  </r>
  <r>
    <s v="1350"/>
    <x v="432"/>
    <n v="8"/>
    <x v="10"/>
    <x v="2"/>
    <x v="2"/>
    <x v="0"/>
    <n v="199"/>
    <n v="7"/>
    <n v="1393"/>
  </r>
  <r>
    <s v="1351"/>
    <x v="433"/>
    <n v="8"/>
    <x v="10"/>
    <x v="5"/>
    <x v="2"/>
    <x v="1"/>
    <n v="289"/>
    <n v="9"/>
    <n v="2601"/>
  </r>
  <r>
    <s v="1352"/>
    <x v="433"/>
    <n v="15"/>
    <x v="19"/>
    <x v="6"/>
    <x v="0"/>
    <x v="0"/>
    <n v="199"/>
    <n v="2"/>
    <n v="398"/>
  </r>
  <r>
    <s v="1353"/>
    <x v="433"/>
    <n v="6"/>
    <x v="11"/>
    <x v="5"/>
    <x v="2"/>
    <x v="3"/>
    <n v="69"/>
    <n v="5"/>
    <n v="345"/>
  </r>
  <r>
    <s v="1354"/>
    <x v="433"/>
    <n v="19"/>
    <x v="13"/>
    <x v="3"/>
    <x v="3"/>
    <x v="4"/>
    <n v="399"/>
    <n v="3"/>
    <n v="1197"/>
  </r>
  <r>
    <s v="1355"/>
    <x v="434"/>
    <n v="16"/>
    <x v="4"/>
    <x v="3"/>
    <x v="3"/>
    <x v="1"/>
    <n v="289"/>
    <n v="6"/>
    <n v="1734"/>
  </r>
  <r>
    <s v="1356"/>
    <x v="434"/>
    <n v="7"/>
    <x v="17"/>
    <x v="2"/>
    <x v="2"/>
    <x v="3"/>
    <n v="69"/>
    <n v="1"/>
    <n v="69"/>
  </r>
  <r>
    <s v="1357"/>
    <x v="434"/>
    <n v="4"/>
    <x v="12"/>
    <x v="1"/>
    <x v="1"/>
    <x v="1"/>
    <n v="289"/>
    <n v="6"/>
    <n v="1734"/>
  </r>
  <r>
    <s v="1358"/>
    <x v="434"/>
    <n v="13"/>
    <x v="5"/>
    <x v="6"/>
    <x v="0"/>
    <x v="3"/>
    <n v="69"/>
    <n v="2"/>
    <n v="138"/>
  </r>
  <r>
    <s v="1359"/>
    <x v="434"/>
    <n v="4"/>
    <x v="12"/>
    <x v="1"/>
    <x v="1"/>
    <x v="1"/>
    <n v="289"/>
    <n v="2"/>
    <n v="578"/>
  </r>
  <r>
    <s v="1360"/>
    <x v="434"/>
    <n v="17"/>
    <x v="6"/>
    <x v="3"/>
    <x v="3"/>
    <x v="4"/>
    <n v="399"/>
    <n v="6"/>
    <n v="2394"/>
  </r>
  <r>
    <s v="1361"/>
    <x v="434"/>
    <n v="3"/>
    <x v="9"/>
    <x v="1"/>
    <x v="1"/>
    <x v="1"/>
    <n v="289"/>
    <n v="5"/>
    <n v="1445"/>
  </r>
  <r>
    <s v="1362"/>
    <x v="434"/>
    <n v="9"/>
    <x v="2"/>
    <x v="2"/>
    <x v="2"/>
    <x v="4"/>
    <n v="399"/>
    <n v="5"/>
    <n v="1995"/>
  </r>
  <r>
    <s v="1363"/>
    <x v="434"/>
    <n v="2"/>
    <x v="18"/>
    <x v="1"/>
    <x v="1"/>
    <x v="3"/>
    <n v="69"/>
    <n v="4"/>
    <n v="276"/>
  </r>
  <r>
    <s v="1364"/>
    <x v="434"/>
    <n v="15"/>
    <x v="19"/>
    <x v="0"/>
    <x v="0"/>
    <x v="2"/>
    <n v="159"/>
    <n v="9"/>
    <n v="1431"/>
  </r>
  <r>
    <s v="1365"/>
    <x v="434"/>
    <n v="14"/>
    <x v="7"/>
    <x v="0"/>
    <x v="0"/>
    <x v="0"/>
    <n v="199"/>
    <n v="1"/>
    <n v="199"/>
  </r>
  <r>
    <s v="1366"/>
    <x v="434"/>
    <n v="18"/>
    <x v="3"/>
    <x v="4"/>
    <x v="3"/>
    <x v="2"/>
    <n v="159"/>
    <n v="1"/>
    <n v="159"/>
  </r>
  <r>
    <s v="1367"/>
    <x v="434"/>
    <n v="8"/>
    <x v="10"/>
    <x v="2"/>
    <x v="2"/>
    <x v="0"/>
    <n v="199"/>
    <n v="5"/>
    <n v="995"/>
  </r>
  <r>
    <s v="1368"/>
    <x v="435"/>
    <n v="19"/>
    <x v="13"/>
    <x v="4"/>
    <x v="3"/>
    <x v="4"/>
    <n v="399"/>
    <n v="9"/>
    <n v="3591"/>
  </r>
  <r>
    <s v="1369"/>
    <x v="436"/>
    <n v="11"/>
    <x v="0"/>
    <x v="0"/>
    <x v="0"/>
    <x v="0"/>
    <n v="199"/>
    <n v="0"/>
    <n v="0"/>
  </r>
  <r>
    <s v="1370"/>
    <x v="436"/>
    <n v="19"/>
    <x v="13"/>
    <x v="3"/>
    <x v="3"/>
    <x v="4"/>
    <n v="399"/>
    <n v="2"/>
    <n v="798"/>
  </r>
  <r>
    <s v="1371"/>
    <x v="436"/>
    <n v="15"/>
    <x v="19"/>
    <x v="0"/>
    <x v="0"/>
    <x v="4"/>
    <n v="399"/>
    <n v="9"/>
    <n v="3591"/>
  </r>
  <r>
    <s v="1372"/>
    <x v="437"/>
    <n v="4"/>
    <x v="12"/>
    <x v="1"/>
    <x v="1"/>
    <x v="2"/>
    <n v="159"/>
    <n v="2"/>
    <n v="318"/>
  </r>
  <r>
    <s v="1373"/>
    <x v="438"/>
    <n v="1"/>
    <x v="1"/>
    <x v="7"/>
    <x v="1"/>
    <x v="0"/>
    <n v="199"/>
    <n v="4"/>
    <n v="796"/>
  </r>
  <r>
    <s v="1374"/>
    <x v="439"/>
    <n v="13"/>
    <x v="5"/>
    <x v="6"/>
    <x v="0"/>
    <x v="3"/>
    <n v="69"/>
    <n v="9"/>
    <n v="621"/>
  </r>
  <r>
    <s v="1375"/>
    <x v="440"/>
    <n v="4"/>
    <x v="12"/>
    <x v="7"/>
    <x v="1"/>
    <x v="2"/>
    <n v="159"/>
    <n v="5"/>
    <n v="795"/>
  </r>
  <r>
    <s v="1376"/>
    <x v="440"/>
    <n v="7"/>
    <x v="17"/>
    <x v="5"/>
    <x v="2"/>
    <x v="4"/>
    <n v="399"/>
    <n v="6"/>
    <n v="2394"/>
  </r>
  <r>
    <s v="1377"/>
    <x v="440"/>
    <n v="14"/>
    <x v="7"/>
    <x v="0"/>
    <x v="0"/>
    <x v="2"/>
    <n v="159"/>
    <n v="6"/>
    <n v="954"/>
  </r>
  <r>
    <s v="1378"/>
    <x v="440"/>
    <n v="14"/>
    <x v="7"/>
    <x v="0"/>
    <x v="0"/>
    <x v="4"/>
    <n v="399"/>
    <n v="7"/>
    <n v="2793"/>
  </r>
  <r>
    <s v="1379"/>
    <x v="440"/>
    <n v="14"/>
    <x v="7"/>
    <x v="0"/>
    <x v="0"/>
    <x v="1"/>
    <n v="289"/>
    <n v="6"/>
    <n v="1734"/>
  </r>
  <r>
    <s v="1380"/>
    <x v="440"/>
    <n v="11"/>
    <x v="0"/>
    <x v="6"/>
    <x v="0"/>
    <x v="2"/>
    <n v="159"/>
    <n v="4"/>
    <n v="636"/>
  </r>
  <r>
    <s v="1381"/>
    <x v="441"/>
    <n v="11"/>
    <x v="0"/>
    <x v="6"/>
    <x v="0"/>
    <x v="2"/>
    <n v="159"/>
    <n v="9"/>
    <n v="1431"/>
  </r>
  <r>
    <s v="1382"/>
    <x v="442"/>
    <n v="5"/>
    <x v="15"/>
    <x v="7"/>
    <x v="1"/>
    <x v="3"/>
    <n v="69"/>
    <n v="1"/>
    <n v="69"/>
  </r>
  <r>
    <s v="1383"/>
    <x v="442"/>
    <n v="14"/>
    <x v="7"/>
    <x v="6"/>
    <x v="0"/>
    <x v="4"/>
    <n v="399"/>
    <n v="8"/>
    <n v="3192"/>
  </r>
  <r>
    <s v="1384"/>
    <x v="442"/>
    <n v="15"/>
    <x v="19"/>
    <x v="0"/>
    <x v="0"/>
    <x v="0"/>
    <n v="199"/>
    <n v="9"/>
    <n v="1791"/>
  </r>
  <r>
    <s v="1385"/>
    <x v="442"/>
    <n v="17"/>
    <x v="6"/>
    <x v="3"/>
    <x v="3"/>
    <x v="4"/>
    <n v="399"/>
    <n v="5"/>
    <n v="1995"/>
  </r>
  <r>
    <s v="1386"/>
    <x v="442"/>
    <n v="2"/>
    <x v="18"/>
    <x v="7"/>
    <x v="1"/>
    <x v="0"/>
    <n v="199"/>
    <n v="8"/>
    <n v="1592"/>
  </r>
  <r>
    <s v="1387"/>
    <x v="442"/>
    <n v="18"/>
    <x v="3"/>
    <x v="3"/>
    <x v="3"/>
    <x v="2"/>
    <n v="159"/>
    <n v="8"/>
    <n v="1272"/>
  </r>
  <r>
    <s v="1388"/>
    <x v="442"/>
    <n v="9"/>
    <x v="2"/>
    <x v="5"/>
    <x v="2"/>
    <x v="4"/>
    <n v="399"/>
    <n v="9"/>
    <n v="3591"/>
  </r>
  <r>
    <s v="1389"/>
    <x v="442"/>
    <n v="1"/>
    <x v="1"/>
    <x v="1"/>
    <x v="1"/>
    <x v="3"/>
    <n v="69"/>
    <n v="9"/>
    <n v="621"/>
  </r>
  <r>
    <s v="1390"/>
    <x v="442"/>
    <n v="4"/>
    <x v="12"/>
    <x v="1"/>
    <x v="1"/>
    <x v="2"/>
    <n v="159"/>
    <n v="3"/>
    <n v="477"/>
  </r>
  <r>
    <s v="1391"/>
    <x v="442"/>
    <n v="10"/>
    <x v="14"/>
    <x v="5"/>
    <x v="2"/>
    <x v="4"/>
    <n v="399"/>
    <n v="0"/>
    <n v="0"/>
  </r>
  <r>
    <s v="1392"/>
    <x v="443"/>
    <n v="15"/>
    <x v="19"/>
    <x v="6"/>
    <x v="0"/>
    <x v="2"/>
    <n v="159"/>
    <n v="5"/>
    <n v="795"/>
  </r>
  <r>
    <s v="1393"/>
    <x v="443"/>
    <n v="18"/>
    <x v="3"/>
    <x v="4"/>
    <x v="3"/>
    <x v="3"/>
    <n v="69"/>
    <n v="3"/>
    <n v="207"/>
  </r>
  <r>
    <s v="1394"/>
    <x v="443"/>
    <n v="1"/>
    <x v="1"/>
    <x v="7"/>
    <x v="1"/>
    <x v="1"/>
    <n v="289"/>
    <n v="3"/>
    <n v="867"/>
  </r>
  <r>
    <s v="1395"/>
    <x v="444"/>
    <n v="4"/>
    <x v="12"/>
    <x v="1"/>
    <x v="1"/>
    <x v="0"/>
    <n v="199"/>
    <n v="3"/>
    <n v="597"/>
  </r>
  <r>
    <s v="1396"/>
    <x v="445"/>
    <n v="11"/>
    <x v="0"/>
    <x v="0"/>
    <x v="0"/>
    <x v="4"/>
    <n v="399"/>
    <n v="9"/>
    <n v="3591"/>
  </r>
  <r>
    <s v="1397"/>
    <x v="446"/>
    <n v="2"/>
    <x v="18"/>
    <x v="1"/>
    <x v="1"/>
    <x v="2"/>
    <n v="159"/>
    <n v="5"/>
    <n v="795"/>
  </r>
  <r>
    <s v="1398"/>
    <x v="446"/>
    <n v="17"/>
    <x v="6"/>
    <x v="3"/>
    <x v="3"/>
    <x v="1"/>
    <n v="289"/>
    <n v="2"/>
    <n v="578"/>
  </r>
  <r>
    <s v="1399"/>
    <x v="446"/>
    <n v="2"/>
    <x v="18"/>
    <x v="7"/>
    <x v="1"/>
    <x v="0"/>
    <n v="199"/>
    <n v="8"/>
    <n v="1592"/>
  </r>
  <r>
    <s v="1400"/>
    <x v="446"/>
    <n v="5"/>
    <x v="15"/>
    <x v="7"/>
    <x v="1"/>
    <x v="4"/>
    <n v="399"/>
    <n v="1"/>
    <n v="399"/>
  </r>
  <r>
    <s v="1401"/>
    <x v="446"/>
    <n v="15"/>
    <x v="19"/>
    <x v="6"/>
    <x v="0"/>
    <x v="1"/>
    <n v="289"/>
    <n v="6"/>
    <n v="1734"/>
  </r>
  <r>
    <s v="1402"/>
    <x v="446"/>
    <n v="8"/>
    <x v="10"/>
    <x v="5"/>
    <x v="2"/>
    <x v="3"/>
    <n v="69"/>
    <n v="8"/>
    <n v="552"/>
  </r>
  <r>
    <s v="1403"/>
    <x v="446"/>
    <n v="9"/>
    <x v="2"/>
    <x v="2"/>
    <x v="2"/>
    <x v="4"/>
    <n v="399"/>
    <n v="9"/>
    <n v="3591"/>
  </r>
  <r>
    <s v="1404"/>
    <x v="446"/>
    <n v="5"/>
    <x v="15"/>
    <x v="1"/>
    <x v="1"/>
    <x v="1"/>
    <n v="289"/>
    <n v="6"/>
    <n v="1734"/>
  </r>
  <r>
    <s v="1405"/>
    <x v="446"/>
    <n v="11"/>
    <x v="0"/>
    <x v="6"/>
    <x v="0"/>
    <x v="0"/>
    <n v="199"/>
    <n v="8"/>
    <n v="1592"/>
  </r>
  <r>
    <s v="1406"/>
    <x v="446"/>
    <n v="15"/>
    <x v="19"/>
    <x v="6"/>
    <x v="0"/>
    <x v="2"/>
    <n v="159"/>
    <n v="7"/>
    <n v="1113"/>
  </r>
  <r>
    <s v="1407"/>
    <x v="447"/>
    <n v="12"/>
    <x v="16"/>
    <x v="6"/>
    <x v="0"/>
    <x v="4"/>
    <n v="399"/>
    <n v="8"/>
    <n v="3192"/>
  </r>
  <r>
    <s v="1408"/>
    <x v="448"/>
    <n v="3"/>
    <x v="9"/>
    <x v="1"/>
    <x v="1"/>
    <x v="4"/>
    <n v="399"/>
    <n v="9"/>
    <n v="3591"/>
  </r>
  <r>
    <s v="1409"/>
    <x v="448"/>
    <n v="18"/>
    <x v="3"/>
    <x v="4"/>
    <x v="3"/>
    <x v="4"/>
    <n v="399"/>
    <n v="3"/>
    <n v="1197"/>
  </r>
  <r>
    <s v="1410"/>
    <x v="448"/>
    <n v="12"/>
    <x v="16"/>
    <x v="6"/>
    <x v="0"/>
    <x v="1"/>
    <n v="289"/>
    <n v="6"/>
    <n v="1734"/>
  </r>
  <r>
    <s v="1411"/>
    <x v="449"/>
    <n v="8"/>
    <x v="10"/>
    <x v="5"/>
    <x v="2"/>
    <x v="0"/>
    <n v="199"/>
    <n v="1"/>
    <n v="199"/>
  </r>
  <r>
    <s v="1412"/>
    <x v="449"/>
    <n v="19"/>
    <x v="13"/>
    <x v="4"/>
    <x v="3"/>
    <x v="1"/>
    <n v="289"/>
    <n v="3"/>
    <n v="867"/>
  </r>
  <r>
    <s v="1413"/>
    <x v="450"/>
    <n v="4"/>
    <x v="12"/>
    <x v="1"/>
    <x v="1"/>
    <x v="4"/>
    <n v="399"/>
    <n v="6"/>
    <n v="2394"/>
  </r>
  <r>
    <s v="1414"/>
    <x v="450"/>
    <n v="6"/>
    <x v="11"/>
    <x v="5"/>
    <x v="2"/>
    <x v="1"/>
    <n v="289"/>
    <n v="7"/>
    <n v="2023"/>
  </r>
  <r>
    <s v="1415"/>
    <x v="450"/>
    <n v="17"/>
    <x v="6"/>
    <x v="4"/>
    <x v="3"/>
    <x v="2"/>
    <n v="159"/>
    <n v="7"/>
    <n v="1113"/>
  </r>
  <r>
    <s v="1416"/>
    <x v="450"/>
    <n v="13"/>
    <x v="5"/>
    <x v="6"/>
    <x v="0"/>
    <x v="1"/>
    <n v="289"/>
    <n v="9"/>
    <n v="2601"/>
  </r>
  <r>
    <s v="1417"/>
    <x v="450"/>
    <n v="18"/>
    <x v="3"/>
    <x v="3"/>
    <x v="3"/>
    <x v="0"/>
    <n v="199"/>
    <n v="2"/>
    <n v="398"/>
  </r>
  <r>
    <s v="1418"/>
    <x v="451"/>
    <n v="1"/>
    <x v="1"/>
    <x v="7"/>
    <x v="1"/>
    <x v="1"/>
    <n v="289"/>
    <n v="9"/>
    <n v="2601"/>
  </r>
  <r>
    <s v="1419"/>
    <x v="452"/>
    <n v="18"/>
    <x v="3"/>
    <x v="4"/>
    <x v="3"/>
    <x v="2"/>
    <n v="159"/>
    <n v="0"/>
    <n v="0"/>
  </r>
  <r>
    <s v="1420"/>
    <x v="452"/>
    <n v="18"/>
    <x v="3"/>
    <x v="4"/>
    <x v="3"/>
    <x v="0"/>
    <n v="199"/>
    <n v="0"/>
    <n v="0"/>
  </r>
  <r>
    <s v="1421"/>
    <x v="452"/>
    <n v="2"/>
    <x v="18"/>
    <x v="1"/>
    <x v="1"/>
    <x v="0"/>
    <n v="199"/>
    <n v="0"/>
    <n v="0"/>
  </r>
  <r>
    <s v="1422"/>
    <x v="453"/>
    <n v="2"/>
    <x v="18"/>
    <x v="7"/>
    <x v="1"/>
    <x v="0"/>
    <n v="199"/>
    <n v="9"/>
    <n v="1791"/>
  </r>
  <r>
    <s v="1423"/>
    <x v="453"/>
    <n v="7"/>
    <x v="17"/>
    <x v="2"/>
    <x v="2"/>
    <x v="4"/>
    <n v="399"/>
    <n v="2"/>
    <n v="798"/>
  </r>
  <r>
    <s v="1424"/>
    <x v="454"/>
    <n v="19"/>
    <x v="13"/>
    <x v="4"/>
    <x v="3"/>
    <x v="1"/>
    <n v="289"/>
    <n v="8"/>
    <n v="2312"/>
  </r>
  <r>
    <s v="1425"/>
    <x v="454"/>
    <n v="19"/>
    <x v="13"/>
    <x v="4"/>
    <x v="3"/>
    <x v="2"/>
    <n v="159"/>
    <n v="6"/>
    <n v="954"/>
  </r>
  <r>
    <s v="1426"/>
    <x v="454"/>
    <n v="13"/>
    <x v="5"/>
    <x v="6"/>
    <x v="0"/>
    <x v="4"/>
    <n v="399"/>
    <n v="0"/>
    <n v="0"/>
  </r>
  <r>
    <s v="1427"/>
    <x v="454"/>
    <n v="10"/>
    <x v="14"/>
    <x v="5"/>
    <x v="2"/>
    <x v="4"/>
    <n v="399"/>
    <n v="8"/>
    <n v="3192"/>
  </r>
  <r>
    <s v="1428"/>
    <x v="454"/>
    <n v="5"/>
    <x v="15"/>
    <x v="7"/>
    <x v="1"/>
    <x v="0"/>
    <n v="199"/>
    <n v="9"/>
    <n v="1791"/>
  </r>
  <r>
    <s v="1429"/>
    <x v="455"/>
    <n v="1"/>
    <x v="1"/>
    <x v="7"/>
    <x v="1"/>
    <x v="4"/>
    <n v="399"/>
    <n v="4"/>
    <n v="1596"/>
  </r>
  <r>
    <s v="1430"/>
    <x v="455"/>
    <n v="10"/>
    <x v="14"/>
    <x v="2"/>
    <x v="2"/>
    <x v="0"/>
    <n v="199"/>
    <n v="6"/>
    <n v="1194"/>
  </r>
  <r>
    <s v="1431"/>
    <x v="456"/>
    <n v="8"/>
    <x v="10"/>
    <x v="2"/>
    <x v="2"/>
    <x v="4"/>
    <n v="399"/>
    <n v="0"/>
    <n v="0"/>
  </r>
  <r>
    <s v="1432"/>
    <x v="457"/>
    <n v="12"/>
    <x v="16"/>
    <x v="0"/>
    <x v="0"/>
    <x v="2"/>
    <n v="159"/>
    <n v="8"/>
    <n v="1272"/>
  </r>
  <r>
    <s v="1433"/>
    <x v="458"/>
    <n v="5"/>
    <x v="15"/>
    <x v="7"/>
    <x v="1"/>
    <x v="3"/>
    <n v="69"/>
    <n v="5"/>
    <n v="345"/>
  </r>
  <r>
    <s v="1434"/>
    <x v="458"/>
    <n v="8"/>
    <x v="10"/>
    <x v="2"/>
    <x v="2"/>
    <x v="2"/>
    <n v="159"/>
    <n v="4"/>
    <n v="636"/>
  </r>
  <r>
    <s v="1435"/>
    <x v="458"/>
    <n v="19"/>
    <x v="13"/>
    <x v="3"/>
    <x v="3"/>
    <x v="1"/>
    <n v="289"/>
    <n v="2"/>
    <n v="578"/>
  </r>
  <r>
    <s v="1436"/>
    <x v="458"/>
    <n v="20"/>
    <x v="8"/>
    <x v="3"/>
    <x v="3"/>
    <x v="3"/>
    <n v="69"/>
    <n v="9"/>
    <n v="621"/>
  </r>
  <r>
    <s v="1437"/>
    <x v="459"/>
    <n v="7"/>
    <x v="17"/>
    <x v="5"/>
    <x v="2"/>
    <x v="0"/>
    <n v="199"/>
    <n v="8"/>
    <n v="1592"/>
  </r>
  <r>
    <s v="1438"/>
    <x v="459"/>
    <n v="4"/>
    <x v="12"/>
    <x v="7"/>
    <x v="1"/>
    <x v="3"/>
    <n v="69"/>
    <n v="7"/>
    <n v="483"/>
  </r>
  <r>
    <s v="1439"/>
    <x v="459"/>
    <n v="16"/>
    <x v="4"/>
    <x v="4"/>
    <x v="3"/>
    <x v="0"/>
    <n v="199"/>
    <n v="9"/>
    <n v="1791"/>
  </r>
  <r>
    <s v="1440"/>
    <x v="459"/>
    <n v="18"/>
    <x v="3"/>
    <x v="4"/>
    <x v="3"/>
    <x v="0"/>
    <n v="199"/>
    <n v="2"/>
    <n v="398"/>
  </r>
  <r>
    <s v="1441"/>
    <x v="459"/>
    <n v="13"/>
    <x v="5"/>
    <x v="6"/>
    <x v="0"/>
    <x v="0"/>
    <n v="199"/>
    <n v="5"/>
    <n v="995"/>
  </r>
  <r>
    <s v="1442"/>
    <x v="459"/>
    <n v="15"/>
    <x v="19"/>
    <x v="0"/>
    <x v="0"/>
    <x v="3"/>
    <n v="69"/>
    <n v="1"/>
    <n v="69"/>
  </r>
  <r>
    <s v="1443"/>
    <x v="459"/>
    <n v="15"/>
    <x v="19"/>
    <x v="6"/>
    <x v="0"/>
    <x v="1"/>
    <n v="289"/>
    <n v="8"/>
    <n v="2312"/>
  </r>
  <r>
    <s v="1444"/>
    <x v="460"/>
    <n v="3"/>
    <x v="9"/>
    <x v="1"/>
    <x v="1"/>
    <x v="1"/>
    <n v="289"/>
    <n v="2"/>
    <n v="578"/>
  </r>
  <r>
    <s v="1445"/>
    <x v="460"/>
    <n v="1"/>
    <x v="1"/>
    <x v="7"/>
    <x v="1"/>
    <x v="0"/>
    <n v="199"/>
    <n v="3"/>
    <n v="597"/>
  </r>
  <r>
    <s v="1446"/>
    <x v="461"/>
    <n v="12"/>
    <x v="16"/>
    <x v="6"/>
    <x v="0"/>
    <x v="4"/>
    <n v="399"/>
    <n v="5"/>
    <n v="1995"/>
  </r>
  <r>
    <s v="1447"/>
    <x v="461"/>
    <n v="7"/>
    <x v="17"/>
    <x v="2"/>
    <x v="2"/>
    <x v="3"/>
    <n v="69"/>
    <n v="6"/>
    <n v="414"/>
  </r>
  <r>
    <s v="1448"/>
    <x v="461"/>
    <n v="15"/>
    <x v="19"/>
    <x v="0"/>
    <x v="0"/>
    <x v="2"/>
    <n v="159"/>
    <n v="7"/>
    <n v="1113"/>
  </r>
  <r>
    <s v="1449"/>
    <x v="461"/>
    <n v="20"/>
    <x v="8"/>
    <x v="4"/>
    <x v="3"/>
    <x v="2"/>
    <n v="159"/>
    <n v="9"/>
    <n v="1431"/>
  </r>
  <r>
    <s v="1450"/>
    <x v="461"/>
    <n v="4"/>
    <x v="12"/>
    <x v="7"/>
    <x v="1"/>
    <x v="0"/>
    <n v="199"/>
    <n v="5"/>
    <n v="995"/>
  </r>
  <r>
    <s v="1451"/>
    <x v="462"/>
    <n v="12"/>
    <x v="16"/>
    <x v="0"/>
    <x v="0"/>
    <x v="2"/>
    <n v="159"/>
    <n v="9"/>
    <n v="1431"/>
  </r>
  <r>
    <s v="1452"/>
    <x v="463"/>
    <n v="9"/>
    <x v="2"/>
    <x v="5"/>
    <x v="2"/>
    <x v="4"/>
    <n v="399"/>
    <n v="5"/>
    <n v="1995"/>
  </r>
  <r>
    <s v="1453"/>
    <x v="463"/>
    <n v="9"/>
    <x v="2"/>
    <x v="2"/>
    <x v="2"/>
    <x v="3"/>
    <n v="69"/>
    <n v="6"/>
    <n v="414"/>
  </r>
  <r>
    <s v="1454"/>
    <x v="463"/>
    <n v="7"/>
    <x v="17"/>
    <x v="5"/>
    <x v="2"/>
    <x v="1"/>
    <n v="289"/>
    <n v="3"/>
    <n v="867"/>
  </r>
  <r>
    <s v="1455"/>
    <x v="463"/>
    <n v="5"/>
    <x v="15"/>
    <x v="1"/>
    <x v="1"/>
    <x v="2"/>
    <n v="159"/>
    <n v="7"/>
    <n v="1113"/>
  </r>
  <r>
    <s v="1456"/>
    <x v="463"/>
    <n v="17"/>
    <x v="6"/>
    <x v="3"/>
    <x v="3"/>
    <x v="0"/>
    <n v="199"/>
    <n v="7"/>
    <n v="1393"/>
  </r>
  <r>
    <s v="1457"/>
    <x v="463"/>
    <n v="17"/>
    <x v="6"/>
    <x v="4"/>
    <x v="3"/>
    <x v="3"/>
    <n v="69"/>
    <n v="5"/>
    <n v="345"/>
  </r>
  <r>
    <s v="1458"/>
    <x v="464"/>
    <n v="15"/>
    <x v="19"/>
    <x v="0"/>
    <x v="0"/>
    <x v="3"/>
    <n v="69"/>
    <n v="0"/>
    <n v="0"/>
  </r>
  <r>
    <s v="1459"/>
    <x v="464"/>
    <n v="17"/>
    <x v="6"/>
    <x v="4"/>
    <x v="3"/>
    <x v="0"/>
    <n v="199"/>
    <n v="5"/>
    <n v="995"/>
  </r>
  <r>
    <s v="1460"/>
    <x v="465"/>
    <n v="13"/>
    <x v="5"/>
    <x v="0"/>
    <x v="0"/>
    <x v="0"/>
    <n v="199"/>
    <n v="9"/>
    <n v="1791"/>
  </r>
  <r>
    <s v="1461"/>
    <x v="465"/>
    <n v="16"/>
    <x v="4"/>
    <x v="3"/>
    <x v="3"/>
    <x v="2"/>
    <n v="159"/>
    <n v="8"/>
    <n v="1272"/>
  </r>
  <r>
    <s v="1462"/>
    <x v="466"/>
    <n v="19"/>
    <x v="13"/>
    <x v="4"/>
    <x v="3"/>
    <x v="1"/>
    <n v="289"/>
    <n v="3"/>
    <n v="867"/>
  </r>
  <r>
    <s v="1463"/>
    <x v="466"/>
    <n v="13"/>
    <x v="5"/>
    <x v="0"/>
    <x v="0"/>
    <x v="0"/>
    <n v="199"/>
    <n v="3"/>
    <n v="597"/>
  </r>
  <r>
    <s v="1464"/>
    <x v="466"/>
    <n v="5"/>
    <x v="15"/>
    <x v="7"/>
    <x v="1"/>
    <x v="1"/>
    <n v="289"/>
    <n v="5"/>
    <n v="1445"/>
  </r>
  <r>
    <s v="1465"/>
    <x v="467"/>
    <n v="13"/>
    <x v="5"/>
    <x v="6"/>
    <x v="0"/>
    <x v="4"/>
    <n v="399"/>
    <n v="0"/>
    <n v="0"/>
  </r>
  <r>
    <s v="1466"/>
    <x v="468"/>
    <n v="9"/>
    <x v="2"/>
    <x v="2"/>
    <x v="2"/>
    <x v="4"/>
    <n v="399"/>
    <n v="7"/>
    <n v="2793"/>
  </r>
  <r>
    <s v="1467"/>
    <x v="469"/>
    <n v="3"/>
    <x v="9"/>
    <x v="7"/>
    <x v="1"/>
    <x v="0"/>
    <n v="199"/>
    <n v="5"/>
    <n v="995"/>
  </r>
  <r>
    <s v="1468"/>
    <x v="469"/>
    <n v="6"/>
    <x v="11"/>
    <x v="2"/>
    <x v="2"/>
    <x v="4"/>
    <n v="399"/>
    <n v="0"/>
    <n v="0"/>
  </r>
  <r>
    <s v="1469"/>
    <x v="470"/>
    <n v="12"/>
    <x v="16"/>
    <x v="6"/>
    <x v="0"/>
    <x v="3"/>
    <n v="69"/>
    <n v="2"/>
    <n v="138"/>
  </r>
  <r>
    <s v="1470"/>
    <x v="471"/>
    <n v="1"/>
    <x v="1"/>
    <x v="1"/>
    <x v="1"/>
    <x v="3"/>
    <n v="69"/>
    <n v="0"/>
    <n v="0"/>
  </r>
  <r>
    <s v="1471"/>
    <x v="472"/>
    <n v="5"/>
    <x v="15"/>
    <x v="7"/>
    <x v="1"/>
    <x v="4"/>
    <n v="399"/>
    <n v="8"/>
    <n v="3192"/>
  </r>
  <r>
    <s v="1472"/>
    <x v="472"/>
    <n v="19"/>
    <x v="13"/>
    <x v="4"/>
    <x v="3"/>
    <x v="3"/>
    <n v="69"/>
    <n v="0"/>
    <n v="0"/>
  </r>
  <r>
    <s v="1473"/>
    <x v="472"/>
    <n v="12"/>
    <x v="16"/>
    <x v="0"/>
    <x v="0"/>
    <x v="1"/>
    <n v="289"/>
    <n v="5"/>
    <n v="1445"/>
  </r>
  <r>
    <s v="1474"/>
    <x v="472"/>
    <n v="15"/>
    <x v="19"/>
    <x v="0"/>
    <x v="0"/>
    <x v="2"/>
    <n v="159"/>
    <n v="8"/>
    <n v="1272"/>
  </r>
  <r>
    <s v="1475"/>
    <x v="472"/>
    <n v="13"/>
    <x v="5"/>
    <x v="0"/>
    <x v="0"/>
    <x v="4"/>
    <n v="399"/>
    <n v="5"/>
    <n v="1995"/>
  </r>
  <r>
    <s v="1476"/>
    <x v="473"/>
    <n v="19"/>
    <x v="13"/>
    <x v="3"/>
    <x v="3"/>
    <x v="2"/>
    <n v="159"/>
    <n v="9"/>
    <n v="1431"/>
  </r>
  <r>
    <s v="1477"/>
    <x v="473"/>
    <n v="4"/>
    <x v="12"/>
    <x v="1"/>
    <x v="1"/>
    <x v="4"/>
    <n v="399"/>
    <n v="7"/>
    <n v="2793"/>
  </r>
  <r>
    <s v="1478"/>
    <x v="473"/>
    <n v="4"/>
    <x v="12"/>
    <x v="7"/>
    <x v="1"/>
    <x v="4"/>
    <n v="399"/>
    <n v="9"/>
    <n v="3591"/>
  </r>
  <r>
    <s v="1479"/>
    <x v="473"/>
    <n v="10"/>
    <x v="14"/>
    <x v="2"/>
    <x v="2"/>
    <x v="4"/>
    <n v="399"/>
    <n v="4"/>
    <n v="1596"/>
  </r>
  <r>
    <s v="1480"/>
    <x v="474"/>
    <n v="6"/>
    <x v="11"/>
    <x v="2"/>
    <x v="2"/>
    <x v="4"/>
    <n v="399"/>
    <n v="6"/>
    <n v="2394"/>
  </r>
  <r>
    <s v="1481"/>
    <x v="474"/>
    <n v="18"/>
    <x v="3"/>
    <x v="4"/>
    <x v="3"/>
    <x v="2"/>
    <n v="159"/>
    <n v="8"/>
    <n v="1272"/>
  </r>
  <r>
    <s v="1482"/>
    <x v="474"/>
    <n v="4"/>
    <x v="12"/>
    <x v="1"/>
    <x v="1"/>
    <x v="3"/>
    <n v="69"/>
    <n v="0"/>
    <n v="0"/>
  </r>
  <r>
    <s v="1483"/>
    <x v="474"/>
    <n v="20"/>
    <x v="8"/>
    <x v="4"/>
    <x v="3"/>
    <x v="4"/>
    <n v="399"/>
    <n v="9"/>
    <n v="3591"/>
  </r>
  <r>
    <s v="1484"/>
    <x v="475"/>
    <n v="18"/>
    <x v="3"/>
    <x v="4"/>
    <x v="3"/>
    <x v="3"/>
    <n v="69"/>
    <n v="2"/>
    <n v="138"/>
  </r>
  <r>
    <s v="1485"/>
    <x v="475"/>
    <n v="6"/>
    <x v="11"/>
    <x v="5"/>
    <x v="2"/>
    <x v="1"/>
    <n v="289"/>
    <n v="5"/>
    <n v="1445"/>
  </r>
  <r>
    <s v="1486"/>
    <x v="476"/>
    <n v="1"/>
    <x v="1"/>
    <x v="7"/>
    <x v="1"/>
    <x v="3"/>
    <n v="69"/>
    <n v="5"/>
    <n v="345"/>
  </r>
  <r>
    <s v="1487"/>
    <x v="476"/>
    <n v="11"/>
    <x v="0"/>
    <x v="6"/>
    <x v="0"/>
    <x v="2"/>
    <n v="159"/>
    <n v="6"/>
    <n v="954"/>
  </r>
  <r>
    <s v="1488"/>
    <x v="477"/>
    <n v="12"/>
    <x v="16"/>
    <x v="6"/>
    <x v="0"/>
    <x v="0"/>
    <n v="199"/>
    <n v="8"/>
    <n v="1592"/>
  </r>
  <r>
    <s v="1489"/>
    <x v="477"/>
    <n v="6"/>
    <x v="11"/>
    <x v="5"/>
    <x v="2"/>
    <x v="3"/>
    <n v="69"/>
    <n v="4"/>
    <n v="276"/>
  </r>
  <r>
    <s v="1490"/>
    <x v="477"/>
    <n v="19"/>
    <x v="13"/>
    <x v="3"/>
    <x v="3"/>
    <x v="4"/>
    <n v="399"/>
    <n v="1"/>
    <n v="399"/>
  </r>
  <r>
    <s v="1491"/>
    <x v="477"/>
    <n v="5"/>
    <x v="15"/>
    <x v="1"/>
    <x v="1"/>
    <x v="4"/>
    <n v="399"/>
    <n v="8"/>
    <n v="3192"/>
  </r>
  <r>
    <s v="1492"/>
    <x v="477"/>
    <n v="11"/>
    <x v="0"/>
    <x v="6"/>
    <x v="0"/>
    <x v="4"/>
    <n v="399"/>
    <n v="6"/>
    <n v="2394"/>
  </r>
  <r>
    <s v="1493"/>
    <x v="477"/>
    <n v="8"/>
    <x v="10"/>
    <x v="5"/>
    <x v="2"/>
    <x v="4"/>
    <n v="399"/>
    <n v="2"/>
    <n v="798"/>
  </r>
  <r>
    <s v="1494"/>
    <x v="478"/>
    <n v="3"/>
    <x v="9"/>
    <x v="7"/>
    <x v="1"/>
    <x v="1"/>
    <n v="289"/>
    <n v="6"/>
    <n v="1734"/>
  </r>
  <r>
    <s v="1495"/>
    <x v="479"/>
    <n v="7"/>
    <x v="17"/>
    <x v="5"/>
    <x v="2"/>
    <x v="2"/>
    <n v="159"/>
    <n v="5"/>
    <n v="795"/>
  </r>
  <r>
    <s v="1496"/>
    <x v="479"/>
    <n v="10"/>
    <x v="14"/>
    <x v="2"/>
    <x v="2"/>
    <x v="4"/>
    <n v="399"/>
    <n v="5"/>
    <n v="1995"/>
  </r>
  <r>
    <s v="1497"/>
    <x v="480"/>
    <n v="13"/>
    <x v="5"/>
    <x v="6"/>
    <x v="0"/>
    <x v="0"/>
    <n v="199"/>
    <n v="5"/>
    <n v="995"/>
  </r>
  <r>
    <s v="1498"/>
    <x v="480"/>
    <n v="1"/>
    <x v="1"/>
    <x v="7"/>
    <x v="1"/>
    <x v="1"/>
    <n v="289"/>
    <n v="4"/>
    <n v="1156"/>
  </r>
  <r>
    <s v="1499"/>
    <x v="481"/>
    <n v="18"/>
    <x v="3"/>
    <x v="4"/>
    <x v="3"/>
    <x v="2"/>
    <n v="159"/>
    <n v="1"/>
    <n v="159"/>
  </r>
  <r>
    <s v="1500"/>
    <x v="481"/>
    <n v="18"/>
    <x v="3"/>
    <x v="4"/>
    <x v="3"/>
    <x v="1"/>
    <n v="289"/>
    <n v="8"/>
    <n v="2312"/>
  </r>
  <r>
    <s v="1501"/>
    <x v="482"/>
    <n v="8"/>
    <x v="10"/>
    <x v="2"/>
    <x v="2"/>
    <x v="3"/>
    <n v="69"/>
    <n v="8"/>
    <n v="552"/>
  </r>
  <r>
    <s v="1502"/>
    <x v="483"/>
    <n v="7"/>
    <x v="17"/>
    <x v="2"/>
    <x v="2"/>
    <x v="2"/>
    <n v="159"/>
    <n v="7"/>
    <n v="1113"/>
  </r>
  <r>
    <s v="1503"/>
    <x v="484"/>
    <n v="6"/>
    <x v="11"/>
    <x v="5"/>
    <x v="2"/>
    <x v="1"/>
    <n v="289"/>
    <n v="7"/>
    <n v="2023"/>
  </r>
  <r>
    <s v="1504"/>
    <x v="484"/>
    <n v="11"/>
    <x v="0"/>
    <x v="0"/>
    <x v="0"/>
    <x v="4"/>
    <n v="399"/>
    <n v="5"/>
    <n v="1995"/>
  </r>
  <r>
    <s v="1505"/>
    <x v="484"/>
    <n v="9"/>
    <x v="2"/>
    <x v="2"/>
    <x v="2"/>
    <x v="1"/>
    <n v="289"/>
    <n v="6"/>
    <n v="1734"/>
  </r>
  <r>
    <s v="1506"/>
    <x v="484"/>
    <n v="20"/>
    <x v="8"/>
    <x v="3"/>
    <x v="3"/>
    <x v="3"/>
    <n v="69"/>
    <n v="4"/>
    <n v="276"/>
  </r>
  <r>
    <s v="1507"/>
    <x v="485"/>
    <n v="1"/>
    <x v="1"/>
    <x v="7"/>
    <x v="1"/>
    <x v="1"/>
    <n v="289"/>
    <n v="6"/>
    <n v="1734"/>
  </r>
  <r>
    <s v="1508"/>
    <x v="485"/>
    <n v="2"/>
    <x v="18"/>
    <x v="1"/>
    <x v="1"/>
    <x v="0"/>
    <n v="199"/>
    <n v="4"/>
    <n v="796"/>
  </r>
  <r>
    <s v="1509"/>
    <x v="486"/>
    <n v="17"/>
    <x v="6"/>
    <x v="3"/>
    <x v="3"/>
    <x v="1"/>
    <n v="289"/>
    <n v="7"/>
    <n v="2023"/>
  </r>
  <r>
    <s v="1510"/>
    <x v="486"/>
    <n v="1"/>
    <x v="1"/>
    <x v="1"/>
    <x v="1"/>
    <x v="3"/>
    <n v="69"/>
    <n v="9"/>
    <n v="621"/>
  </r>
  <r>
    <s v="1511"/>
    <x v="487"/>
    <n v="16"/>
    <x v="4"/>
    <x v="4"/>
    <x v="3"/>
    <x v="4"/>
    <n v="399"/>
    <n v="3"/>
    <n v="1197"/>
  </r>
  <r>
    <s v="1512"/>
    <x v="487"/>
    <n v="12"/>
    <x v="16"/>
    <x v="6"/>
    <x v="0"/>
    <x v="1"/>
    <n v="289"/>
    <n v="1"/>
    <n v="289"/>
  </r>
  <r>
    <s v="1513"/>
    <x v="487"/>
    <n v="4"/>
    <x v="12"/>
    <x v="1"/>
    <x v="1"/>
    <x v="2"/>
    <n v="159"/>
    <n v="3"/>
    <n v="477"/>
  </r>
  <r>
    <s v="1514"/>
    <x v="487"/>
    <n v="11"/>
    <x v="0"/>
    <x v="0"/>
    <x v="0"/>
    <x v="0"/>
    <n v="199"/>
    <n v="2"/>
    <n v="398"/>
  </r>
  <r>
    <s v="1515"/>
    <x v="487"/>
    <n v="18"/>
    <x v="3"/>
    <x v="3"/>
    <x v="3"/>
    <x v="4"/>
    <n v="399"/>
    <n v="6"/>
    <n v="2394"/>
  </r>
  <r>
    <s v="1516"/>
    <x v="487"/>
    <n v="1"/>
    <x v="1"/>
    <x v="1"/>
    <x v="1"/>
    <x v="2"/>
    <n v="159"/>
    <n v="0"/>
    <n v="0"/>
  </r>
  <r>
    <s v="1517"/>
    <x v="487"/>
    <n v="17"/>
    <x v="6"/>
    <x v="4"/>
    <x v="3"/>
    <x v="3"/>
    <n v="69"/>
    <n v="5"/>
    <n v="345"/>
  </r>
  <r>
    <s v="1518"/>
    <x v="487"/>
    <n v="3"/>
    <x v="9"/>
    <x v="1"/>
    <x v="1"/>
    <x v="3"/>
    <n v="69"/>
    <n v="8"/>
    <n v="552"/>
  </r>
  <r>
    <s v="1519"/>
    <x v="488"/>
    <n v="14"/>
    <x v="7"/>
    <x v="6"/>
    <x v="0"/>
    <x v="3"/>
    <n v="69"/>
    <n v="9"/>
    <n v="621"/>
  </r>
  <r>
    <s v="1520"/>
    <x v="489"/>
    <n v="12"/>
    <x v="16"/>
    <x v="6"/>
    <x v="0"/>
    <x v="2"/>
    <n v="159"/>
    <n v="4"/>
    <n v="636"/>
  </r>
  <r>
    <s v="1521"/>
    <x v="489"/>
    <n v="19"/>
    <x v="13"/>
    <x v="3"/>
    <x v="3"/>
    <x v="4"/>
    <n v="399"/>
    <n v="5"/>
    <n v="1995"/>
  </r>
  <r>
    <s v="1522"/>
    <x v="490"/>
    <n v="15"/>
    <x v="19"/>
    <x v="6"/>
    <x v="0"/>
    <x v="3"/>
    <n v="69"/>
    <n v="9"/>
    <n v="621"/>
  </r>
  <r>
    <s v="1523"/>
    <x v="491"/>
    <n v="11"/>
    <x v="0"/>
    <x v="0"/>
    <x v="0"/>
    <x v="2"/>
    <n v="159"/>
    <n v="3"/>
    <n v="477"/>
  </r>
  <r>
    <s v="1524"/>
    <x v="491"/>
    <n v="14"/>
    <x v="7"/>
    <x v="6"/>
    <x v="0"/>
    <x v="2"/>
    <n v="159"/>
    <n v="1"/>
    <n v="159"/>
  </r>
  <r>
    <s v="1525"/>
    <x v="491"/>
    <n v="3"/>
    <x v="9"/>
    <x v="7"/>
    <x v="1"/>
    <x v="3"/>
    <n v="69"/>
    <n v="6"/>
    <n v="414"/>
  </r>
  <r>
    <s v="1526"/>
    <x v="491"/>
    <n v="4"/>
    <x v="12"/>
    <x v="7"/>
    <x v="1"/>
    <x v="1"/>
    <n v="289"/>
    <n v="5"/>
    <n v="1445"/>
  </r>
  <r>
    <s v="1527"/>
    <x v="491"/>
    <n v="16"/>
    <x v="4"/>
    <x v="3"/>
    <x v="3"/>
    <x v="2"/>
    <n v="159"/>
    <n v="7"/>
    <n v="1113"/>
  </r>
  <r>
    <s v="1528"/>
    <x v="491"/>
    <n v="13"/>
    <x v="5"/>
    <x v="6"/>
    <x v="0"/>
    <x v="2"/>
    <n v="159"/>
    <n v="3"/>
    <n v="477"/>
  </r>
  <r>
    <s v="1529"/>
    <x v="491"/>
    <n v="18"/>
    <x v="3"/>
    <x v="4"/>
    <x v="3"/>
    <x v="0"/>
    <n v="199"/>
    <n v="1"/>
    <n v="199"/>
  </r>
  <r>
    <s v="1530"/>
    <x v="491"/>
    <n v="15"/>
    <x v="19"/>
    <x v="0"/>
    <x v="0"/>
    <x v="4"/>
    <n v="399"/>
    <n v="0"/>
    <n v="0"/>
  </r>
  <r>
    <s v="1531"/>
    <x v="492"/>
    <n v="4"/>
    <x v="12"/>
    <x v="1"/>
    <x v="1"/>
    <x v="0"/>
    <n v="199"/>
    <n v="7"/>
    <n v="1393"/>
  </r>
  <r>
    <s v="1532"/>
    <x v="493"/>
    <n v="11"/>
    <x v="0"/>
    <x v="6"/>
    <x v="0"/>
    <x v="1"/>
    <n v="289"/>
    <n v="1"/>
    <n v="289"/>
  </r>
  <r>
    <s v="1533"/>
    <x v="493"/>
    <n v="18"/>
    <x v="3"/>
    <x v="4"/>
    <x v="3"/>
    <x v="3"/>
    <n v="69"/>
    <n v="4"/>
    <n v="276"/>
  </r>
  <r>
    <s v="1534"/>
    <x v="493"/>
    <n v="1"/>
    <x v="1"/>
    <x v="1"/>
    <x v="1"/>
    <x v="3"/>
    <n v="69"/>
    <n v="1"/>
    <n v="69"/>
  </r>
  <r>
    <s v="1535"/>
    <x v="493"/>
    <n v="7"/>
    <x v="17"/>
    <x v="2"/>
    <x v="2"/>
    <x v="3"/>
    <n v="69"/>
    <n v="5"/>
    <n v="345"/>
  </r>
  <r>
    <s v="1536"/>
    <x v="494"/>
    <n v="19"/>
    <x v="13"/>
    <x v="3"/>
    <x v="3"/>
    <x v="2"/>
    <n v="159"/>
    <n v="3"/>
    <n v="477"/>
  </r>
  <r>
    <s v="1537"/>
    <x v="494"/>
    <n v="17"/>
    <x v="6"/>
    <x v="3"/>
    <x v="3"/>
    <x v="4"/>
    <n v="399"/>
    <n v="1"/>
    <n v="399"/>
  </r>
  <r>
    <s v="1538"/>
    <x v="494"/>
    <n v="3"/>
    <x v="9"/>
    <x v="7"/>
    <x v="1"/>
    <x v="3"/>
    <n v="69"/>
    <n v="6"/>
    <n v="414"/>
  </r>
  <r>
    <s v="1539"/>
    <x v="495"/>
    <n v="15"/>
    <x v="19"/>
    <x v="6"/>
    <x v="0"/>
    <x v="0"/>
    <n v="199"/>
    <n v="7"/>
    <n v="1393"/>
  </r>
  <r>
    <s v="1540"/>
    <x v="496"/>
    <n v="9"/>
    <x v="2"/>
    <x v="5"/>
    <x v="2"/>
    <x v="2"/>
    <n v="159"/>
    <n v="6"/>
    <n v="954"/>
  </r>
  <r>
    <s v="1541"/>
    <x v="496"/>
    <n v="3"/>
    <x v="9"/>
    <x v="1"/>
    <x v="1"/>
    <x v="1"/>
    <n v="289"/>
    <n v="9"/>
    <n v="2601"/>
  </r>
  <r>
    <s v="1542"/>
    <x v="497"/>
    <n v="5"/>
    <x v="15"/>
    <x v="7"/>
    <x v="1"/>
    <x v="0"/>
    <n v="199"/>
    <n v="6"/>
    <n v="1194"/>
  </r>
  <r>
    <s v="1543"/>
    <x v="497"/>
    <n v="11"/>
    <x v="0"/>
    <x v="6"/>
    <x v="0"/>
    <x v="4"/>
    <n v="399"/>
    <n v="2"/>
    <n v="798"/>
  </r>
  <r>
    <s v="1544"/>
    <x v="497"/>
    <n v="19"/>
    <x v="13"/>
    <x v="4"/>
    <x v="3"/>
    <x v="0"/>
    <n v="199"/>
    <n v="5"/>
    <n v="995"/>
  </r>
  <r>
    <s v="1545"/>
    <x v="498"/>
    <n v="11"/>
    <x v="0"/>
    <x v="0"/>
    <x v="0"/>
    <x v="4"/>
    <n v="399"/>
    <n v="6"/>
    <n v="2394"/>
  </r>
  <r>
    <s v="1546"/>
    <x v="499"/>
    <n v="15"/>
    <x v="19"/>
    <x v="6"/>
    <x v="0"/>
    <x v="0"/>
    <n v="199"/>
    <n v="7"/>
    <n v="1393"/>
  </r>
  <r>
    <s v="1547"/>
    <x v="499"/>
    <n v="6"/>
    <x v="11"/>
    <x v="2"/>
    <x v="2"/>
    <x v="2"/>
    <n v="159"/>
    <n v="5"/>
    <n v="795"/>
  </r>
  <r>
    <s v="1548"/>
    <x v="499"/>
    <n v="14"/>
    <x v="7"/>
    <x v="0"/>
    <x v="0"/>
    <x v="2"/>
    <n v="159"/>
    <n v="8"/>
    <n v="1272"/>
  </r>
  <r>
    <s v="1549"/>
    <x v="500"/>
    <n v="3"/>
    <x v="9"/>
    <x v="1"/>
    <x v="1"/>
    <x v="1"/>
    <n v="289"/>
    <n v="4"/>
    <n v="1156"/>
  </r>
  <r>
    <s v="1550"/>
    <x v="501"/>
    <n v="15"/>
    <x v="19"/>
    <x v="0"/>
    <x v="0"/>
    <x v="0"/>
    <n v="199"/>
    <n v="3"/>
    <n v="597"/>
  </r>
  <r>
    <s v="1551"/>
    <x v="501"/>
    <n v="1"/>
    <x v="1"/>
    <x v="7"/>
    <x v="1"/>
    <x v="4"/>
    <n v="399"/>
    <n v="7"/>
    <n v="2793"/>
  </r>
  <r>
    <s v="1552"/>
    <x v="501"/>
    <n v="1"/>
    <x v="1"/>
    <x v="1"/>
    <x v="1"/>
    <x v="1"/>
    <n v="289"/>
    <n v="9"/>
    <n v="2601"/>
  </r>
  <r>
    <s v="1553"/>
    <x v="501"/>
    <n v="10"/>
    <x v="14"/>
    <x v="5"/>
    <x v="2"/>
    <x v="1"/>
    <n v="289"/>
    <n v="2"/>
    <n v="578"/>
  </r>
  <r>
    <s v="1554"/>
    <x v="501"/>
    <n v="13"/>
    <x v="5"/>
    <x v="6"/>
    <x v="0"/>
    <x v="3"/>
    <n v="69"/>
    <n v="0"/>
    <n v="0"/>
  </r>
  <r>
    <s v="1555"/>
    <x v="501"/>
    <n v="14"/>
    <x v="7"/>
    <x v="0"/>
    <x v="0"/>
    <x v="1"/>
    <n v="289"/>
    <n v="6"/>
    <n v="1734"/>
  </r>
  <r>
    <s v="1556"/>
    <x v="501"/>
    <n v="17"/>
    <x v="6"/>
    <x v="3"/>
    <x v="3"/>
    <x v="0"/>
    <n v="199"/>
    <n v="2"/>
    <n v="398"/>
  </r>
  <r>
    <s v="1557"/>
    <x v="501"/>
    <n v="1"/>
    <x v="1"/>
    <x v="7"/>
    <x v="1"/>
    <x v="3"/>
    <n v="69"/>
    <n v="7"/>
    <n v="483"/>
  </r>
  <r>
    <s v="1558"/>
    <x v="502"/>
    <n v="2"/>
    <x v="18"/>
    <x v="7"/>
    <x v="1"/>
    <x v="4"/>
    <n v="399"/>
    <n v="4"/>
    <n v="1596"/>
  </r>
  <r>
    <s v="1559"/>
    <x v="503"/>
    <n v="10"/>
    <x v="14"/>
    <x v="2"/>
    <x v="2"/>
    <x v="4"/>
    <n v="399"/>
    <n v="1"/>
    <n v="399"/>
  </r>
  <r>
    <s v="1560"/>
    <x v="503"/>
    <n v="20"/>
    <x v="8"/>
    <x v="3"/>
    <x v="3"/>
    <x v="0"/>
    <n v="199"/>
    <n v="2"/>
    <n v="398"/>
  </r>
  <r>
    <s v="1561"/>
    <x v="503"/>
    <n v="1"/>
    <x v="1"/>
    <x v="1"/>
    <x v="1"/>
    <x v="1"/>
    <n v="289"/>
    <n v="1"/>
    <n v="289"/>
  </r>
  <r>
    <s v="1562"/>
    <x v="504"/>
    <n v="1"/>
    <x v="1"/>
    <x v="1"/>
    <x v="1"/>
    <x v="2"/>
    <n v="159"/>
    <n v="4"/>
    <n v="636"/>
  </r>
  <r>
    <s v="1563"/>
    <x v="504"/>
    <n v="19"/>
    <x v="13"/>
    <x v="4"/>
    <x v="3"/>
    <x v="4"/>
    <n v="399"/>
    <n v="8"/>
    <n v="3192"/>
  </r>
  <r>
    <s v="1564"/>
    <x v="504"/>
    <n v="2"/>
    <x v="18"/>
    <x v="1"/>
    <x v="1"/>
    <x v="0"/>
    <n v="199"/>
    <n v="9"/>
    <n v="1791"/>
  </r>
  <r>
    <s v="1565"/>
    <x v="504"/>
    <n v="7"/>
    <x v="17"/>
    <x v="2"/>
    <x v="2"/>
    <x v="1"/>
    <n v="289"/>
    <n v="8"/>
    <n v="2312"/>
  </r>
  <r>
    <s v="1566"/>
    <x v="505"/>
    <n v="5"/>
    <x v="15"/>
    <x v="1"/>
    <x v="1"/>
    <x v="1"/>
    <n v="289"/>
    <n v="2"/>
    <n v="578"/>
  </r>
  <r>
    <s v="1567"/>
    <x v="505"/>
    <n v="17"/>
    <x v="6"/>
    <x v="4"/>
    <x v="3"/>
    <x v="3"/>
    <n v="69"/>
    <n v="2"/>
    <n v="138"/>
  </r>
  <r>
    <s v="1568"/>
    <x v="506"/>
    <n v="10"/>
    <x v="14"/>
    <x v="2"/>
    <x v="2"/>
    <x v="1"/>
    <n v="289"/>
    <n v="7"/>
    <n v="2023"/>
  </r>
  <r>
    <s v="1569"/>
    <x v="506"/>
    <n v="8"/>
    <x v="10"/>
    <x v="5"/>
    <x v="2"/>
    <x v="3"/>
    <n v="69"/>
    <n v="2"/>
    <n v="138"/>
  </r>
  <r>
    <s v="1570"/>
    <x v="506"/>
    <n v="14"/>
    <x v="7"/>
    <x v="0"/>
    <x v="0"/>
    <x v="3"/>
    <n v="69"/>
    <n v="9"/>
    <n v="621"/>
  </r>
  <r>
    <s v="1571"/>
    <x v="507"/>
    <n v="15"/>
    <x v="19"/>
    <x v="6"/>
    <x v="0"/>
    <x v="2"/>
    <n v="159"/>
    <n v="2"/>
    <n v="318"/>
  </r>
  <r>
    <s v="1572"/>
    <x v="508"/>
    <n v="14"/>
    <x v="7"/>
    <x v="6"/>
    <x v="0"/>
    <x v="4"/>
    <n v="399"/>
    <n v="4"/>
    <n v="1596"/>
  </r>
  <r>
    <s v="1573"/>
    <x v="509"/>
    <n v="5"/>
    <x v="15"/>
    <x v="1"/>
    <x v="1"/>
    <x v="2"/>
    <n v="159"/>
    <n v="3"/>
    <n v="477"/>
  </r>
  <r>
    <s v="1574"/>
    <x v="509"/>
    <n v="17"/>
    <x v="6"/>
    <x v="3"/>
    <x v="3"/>
    <x v="1"/>
    <n v="289"/>
    <n v="3"/>
    <n v="867"/>
  </r>
  <r>
    <s v="1575"/>
    <x v="509"/>
    <n v="5"/>
    <x v="15"/>
    <x v="7"/>
    <x v="1"/>
    <x v="2"/>
    <n v="159"/>
    <n v="2"/>
    <n v="318"/>
  </r>
  <r>
    <s v="1576"/>
    <x v="509"/>
    <n v="12"/>
    <x v="16"/>
    <x v="6"/>
    <x v="0"/>
    <x v="4"/>
    <n v="399"/>
    <n v="2"/>
    <n v="798"/>
  </r>
  <r>
    <s v="1577"/>
    <x v="509"/>
    <n v="13"/>
    <x v="5"/>
    <x v="6"/>
    <x v="0"/>
    <x v="0"/>
    <n v="199"/>
    <n v="0"/>
    <n v="0"/>
  </r>
  <r>
    <s v="1578"/>
    <x v="509"/>
    <n v="7"/>
    <x v="17"/>
    <x v="5"/>
    <x v="2"/>
    <x v="3"/>
    <n v="69"/>
    <n v="3"/>
    <n v="207"/>
  </r>
  <r>
    <s v="1579"/>
    <x v="509"/>
    <n v="1"/>
    <x v="1"/>
    <x v="7"/>
    <x v="1"/>
    <x v="0"/>
    <n v="199"/>
    <n v="1"/>
    <n v="199"/>
  </r>
  <r>
    <s v="1580"/>
    <x v="509"/>
    <n v="11"/>
    <x v="0"/>
    <x v="6"/>
    <x v="0"/>
    <x v="0"/>
    <n v="199"/>
    <n v="6"/>
    <n v="1194"/>
  </r>
  <r>
    <s v="1581"/>
    <x v="509"/>
    <n v="9"/>
    <x v="2"/>
    <x v="2"/>
    <x v="2"/>
    <x v="3"/>
    <n v="69"/>
    <n v="0"/>
    <n v="0"/>
  </r>
  <r>
    <s v="1582"/>
    <x v="509"/>
    <n v="16"/>
    <x v="4"/>
    <x v="3"/>
    <x v="3"/>
    <x v="1"/>
    <n v="289"/>
    <n v="1"/>
    <n v="289"/>
  </r>
  <r>
    <s v="1583"/>
    <x v="509"/>
    <n v="1"/>
    <x v="1"/>
    <x v="7"/>
    <x v="1"/>
    <x v="1"/>
    <n v="289"/>
    <n v="9"/>
    <n v="2601"/>
  </r>
  <r>
    <s v="1584"/>
    <x v="509"/>
    <n v="5"/>
    <x v="15"/>
    <x v="7"/>
    <x v="1"/>
    <x v="0"/>
    <n v="199"/>
    <n v="8"/>
    <n v="1592"/>
  </r>
  <r>
    <s v="1585"/>
    <x v="510"/>
    <n v="10"/>
    <x v="14"/>
    <x v="2"/>
    <x v="2"/>
    <x v="2"/>
    <n v="159"/>
    <n v="6"/>
    <n v="954"/>
  </r>
  <r>
    <s v="1586"/>
    <x v="510"/>
    <n v="4"/>
    <x v="12"/>
    <x v="1"/>
    <x v="1"/>
    <x v="1"/>
    <n v="289"/>
    <n v="2"/>
    <n v="578"/>
  </r>
  <r>
    <s v="1587"/>
    <x v="510"/>
    <n v="11"/>
    <x v="0"/>
    <x v="6"/>
    <x v="0"/>
    <x v="0"/>
    <n v="199"/>
    <n v="1"/>
    <n v="199"/>
  </r>
  <r>
    <s v="1588"/>
    <x v="510"/>
    <n v="17"/>
    <x v="6"/>
    <x v="4"/>
    <x v="3"/>
    <x v="2"/>
    <n v="159"/>
    <n v="9"/>
    <n v="1431"/>
  </r>
  <r>
    <s v="1589"/>
    <x v="510"/>
    <n v="7"/>
    <x v="17"/>
    <x v="5"/>
    <x v="2"/>
    <x v="3"/>
    <n v="69"/>
    <n v="3"/>
    <n v="207"/>
  </r>
  <r>
    <s v="1590"/>
    <x v="510"/>
    <n v="17"/>
    <x v="6"/>
    <x v="4"/>
    <x v="3"/>
    <x v="2"/>
    <n v="159"/>
    <n v="2"/>
    <n v="318"/>
  </r>
  <r>
    <s v="1591"/>
    <x v="510"/>
    <n v="16"/>
    <x v="4"/>
    <x v="4"/>
    <x v="3"/>
    <x v="3"/>
    <n v="69"/>
    <n v="5"/>
    <n v="345"/>
  </r>
  <r>
    <s v="1592"/>
    <x v="510"/>
    <n v="16"/>
    <x v="4"/>
    <x v="3"/>
    <x v="3"/>
    <x v="2"/>
    <n v="159"/>
    <n v="7"/>
    <n v="1113"/>
  </r>
  <r>
    <s v="1593"/>
    <x v="510"/>
    <n v="16"/>
    <x v="4"/>
    <x v="4"/>
    <x v="3"/>
    <x v="1"/>
    <n v="289"/>
    <n v="9"/>
    <n v="2601"/>
  </r>
  <r>
    <s v="1594"/>
    <x v="511"/>
    <n v="11"/>
    <x v="0"/>
    <x v="6"/>
    <x v="0"/>
    <x v="4"/>
    <n v="399"/>
    <n v="0"/>
    <n v="0"/>
  </r>
  <r>
    <s v="1595"/>
    <x v="511"/>
    <n v="19"/>
    <x v="13"/>
    <x v="3"/>
    <x v="3"/>
    <x v="0"/>
    <n v="199"/>
    <n v="0"/>
    <n v="0"/>
  </r>
  <r>
    <s v="1596"/>
    <x v="512"/>
    <n v="5"/>
    <x v="15"/>
    <x v="1"/>
    <x v="1"/>
    <x v="2"/>
    <n v="159"/>
    <n v="2"/>
    <n v="318"/>
  </r>
  <r>
    <s v="1597"/>
    <x v="512"/>
    <n v="16"/>
    <x v="4"/>
    <x v="3"/>
    <x v="3"/>
    <x v="0"/>
    <n v="199"/>
    <n v="8"/>
    <n v="1592"/>
  </r>
  <r>
    <s v="1598"/>
    <x v="512"/>
    <n v="19"/>
    <x v="13"/>
    <x v="4"/>
    <x v="3"/>
    <x v="2"/>
    <n v="159"/>
    <n v="3"/>
    <n v="477"/>
  </r>
  <r>
    <s v="1599"/>
    <x v="512"/>
    <n v="5"/>
    <x v="15"/>
    <x v="7"/>
    <x v="1"/>
    <x v="2"/>
    <n v="159"/>
    <n v="9"/>
    <n v="1431"/>
  </r>
  <r>
    <s v="1600"/>
    <x v="512"/>
    <n v="9"/>
    <x v="2"/>
    <x v="5"/>
    <x v="2"/>
    <x v="0"/>
    <n v="199"/>
    <n v="1"/>
    <n v="199"/>
  </r>
  <r>
    <s v="1601"/>
    <x v="513"/>
    <n v="17"/>
    <x v="6"/>
    <x v="3"/>
    <x v="3"/>
    <x v="4"/>
    <n v="399"/>
    <n v="2"/>
    <n v="798"/>
  </r>
  <r>
    <s v="1602"/>
    <x v="513"/>
    <n v="4"/>
    <x v="12"/>
    <x v="7"/>
    <x v="1"/>
    <x v="0"/>
    <n v="199"/>
    <n v="1"/>
    <n v="199"/>
  </r>
  <r>
    <s v="1603"/>
    <x v="513"/>
    <n v="18"/>
    <x v="3"/>
    <x v="3"/>
    <x v="3"/>
    <x v="0"/>
    <n v="199"/>
    <n v="8"/>
    <n v="1592"/>
  </r>
  <r>
    <s v="1604"/>
    <x v="513"/>
    <n v="13"/>
    <x v="5"/>
    <x v="6"/>
    <x v="0"/>
    <x v="0"/>
    <n v="199"/>
    <n v="7"/>
    <n v="1393"/>
  </r>
  <r>
    <s v="1605"/>
    <x v="513"/>
    <n v="6"/>
    <x v="11"/>
    <x v="5"/>
    <x v="2"/>
    <x v="2"/>
    <n v="159"/>
    <n v="5"/>
    <n v="795"/>
  </r>
  <r>
    <s v="1606"/>
    <x v="513"/>
    <n v="16"/>
    <x v="4"/>
    <x v="3"/>
    <x v="3"/>
    <x v="3"/>
    <n v="69"/>
    <n v="1"/>
    <n v="69"/>
  </r>
  <r>
    <s v="1607"/>
    <x v="514"/>
    <n v="5"/>
    <x v="15"/>
    <x v="1"/>
    <x v="1"/>
    <x v="1"/>
    <n v="289"/>
    <n v="3"/>
    <n v="867"/>
  </r>
  <r>
    <s v="1608"/>
    <x v="514"/>
    <n v="17"/>
    <x v="6"/>
    <x v="4"/>
    <x v="3"/>
    <x v="2"/>
    <n v="159"/>
    <n v="8"/>
    <n v="1272"/>
  </r>
  <r>
    <s v="1609"/>
    <x v="514"/>
    <n v="3"/>
    <x v="9"/>
    <x v="1"/>
    <x v="1"/>
    <x v="2"/>
    <n v="159"/>
    <n v="8"/>
    <n v="1272"/>
  </r>
  <r>
    <s v="1610"/>
    <x v="515"/>
    <n v="18"/>
    <x v="3"/>
    <x v="4"/>
    <x v="3"/>
    <x v="3"/>
    <n v="69"/>
    <n v="4"/>
    <n v="276"/>
  </r>
  <r>
    <s v="1611"/>
    <x v="516"/>
    <n v="2"/>
    <x v="18"/>
    <x v="7"/>
    <x v="1"/>
    <x v="2"/>
    <n v="159"/>
    <n v="1"/>
    <n v="159"/>
  </r>
  <r>
    <s v="1612"/>
    <x v="516"/>
    <n v="10"/>
    <x v="14"/>
    <x v="5"/>
    <x v="2"/>
    <x v="2"/>
    <n v="159"/>
    <n v="2"/>
    <n v="318"/>
  </r>
  <r>
    <s v="1613"/>
    <x v="516"/>
    <n v="17"/>
    <x v="6"/>
    <x v="4"/>
    <x v="3"/>
    <x v="1"/>
    <n v="289"/>
    <n v="0"/>
    <n v="0"/>
  </r>
  <r>
    <s v="1614"/>
    <x v="517"/>
    <n v="8"/>
    <x v="10"/>
    <x v="5"/>
    <x v="2"/>
    <x v="1"/>
    <n v="289"/>
    <n v="4"/>
    <n v="1156"/>
  </r>
  <r>
    <s v="1615"/>
    <x v="517"/>
    <n v="3"/>
    <x v="9"/>
    <x v="7"/>
    <x v="1"/>
    <x v="3"/>
    <n v="69"/>
    <n v="6"/>
    <n v="414"/>
  </r>
  <r>
    <s v="1616"/>
    <x v="517"/>
    <n v="10"/>
    <x v="14"/>
    <x v="5"/>
    <x v="2"/>
    <x v="3"/>
    <n v="69"/>
    <n v="4"/>
    <n v="276"/>
  </r>
  <r>
    <s v="1617"/>
    <x v="517"/>
    <n v="15"/>
    <x v="19"/>
    <x v="0"/>
    <x v="0"/>
    <x v="2"/>
    <n v="159"/>
    <n v="1"/>
    <n v="159"/>
  </r>
  <r>
    <s v="1618"/>
    <x v="518"/>
    <n v="19"/>
    <x v="13"/>
    <x v="4"/>
    <x v="3"/>
    <x v="3"/>
    <n v="69"/>
    <n v="1"/>
    <n v="69"/>
  </r>
  <r>
    <s v="1619"/>
    <x v="519"/>
    <n v="20"/>
    <x v="8"/>
    <x v="4"/>
    <x v="3"/>
    <x v="2"/>
    <n v="159"/>
    <n v="4"/>
    <n v="636"/>
  </r>
  <r>
    <s v="1620"/>
    <x v="520"/>
    <n v="9"/>
    <x v="2"/>
    <x v="5"/>
    <x v="2"/>
    <x v="4"/>
    <n v="399"/>
    <n v="0"/>
    <n v="0"/>
  </r>
  <r>
    <s v="1621"/>
    <x v="520"/>
    <n v="4"/>
    <x v="12"/>
    <x v="7"/>
    <x v="1"/>
    <x v="2"/>
    <n v="159"/>
    <n v="2"/>
    <n v="318"/>
  </r>
  <r>
    <s v="1622"/>
    <x v="520"/>
    <n v="11"/>
    <x v="0"/>
    <x v="0"/>
    <x v="0"/>
    <x v="1"/>
    <n v="289"/>
    <n v="2"/>
    <n v="578"/>
  </r>
  <r>
    <s v="1623"/>
    <x v="520"/>
    <n v="2"/>
    <x v="18"/>
    <x v="1"/>
    <x v="1"/>
    <x v="2"/>
    <n v="159"/>
    <n v="1"/>
    <n v="159"/>
  </r>
  <r>
    <s v="1624"/>
    <x v="521"/>
    <n v="6"/>
    <x v="11"/>
    <x v="5"/>
    <x v="2"/>
    <x v="1"/>
    <n v="289"/>
    <n v="1"/>
    <n v="289"/>
  </r>
  <r>
    <s v="1625"/>
    <x v="521"/>
    <n v="14"/>
    <x v="7"/>
    <x v="6"/>
    <x v="0"/>
    <x v="0"/>
    <n v="199"/>
    <n v="7"/>
    <n v="1393"/>
  </r>
  <r>
    <s v="1626"/>
    <x v="521"/>
    <n v="15"/>
    <x v="19"/>
    <x v="0"/>
    <x v="0"/>
    <x v="0"/>
    <n v="199"/>
    <n v="6"/>
    <n v="1194"/>
  </r>
  <r>
    <s v="1627"/>
    <x v="521"/>
    <n v="5"/>
    <x v="15"/>
    <x v="7"/>
    <x v="1"/>
    <x v="4"/>
    <n v="399"/>
    <n v="6"/>
    <n v="2394"/>
  </r>
  <r>
    <s v="1628"/>
    <x v="521"/>
    <n v="17"/>
    <x v="6"/>
    <x v="4"/>
    <x v="3"/>
    <x v="2"/>
    <n v="159"/>
    <n v="7"/>
    <n v="1113"/>
  </r>
  <r>
    <s v="1629"/>
    <x v="521"/>
    <n v="9"/>
    <x v="2"/>
    <x v="5"/>
    <x v="2"/>
    <x v="4"/>
    <n v="399"/>
    <n v="0"/>
    <n v="0"/>
  </r>
  <r>
    <s v="1630"/>
    <x v="521"/>
    <n v="4"/>
    <x v="12"/>
    <x v="1"/>
    <x v="1"/>
    <x v="2"/>
    <n v="159"/>
    <n v="4"/>
    <n v="636"/>
  </r>
  <r>
    <s v="1631"/>
    <x v="521"/>
    <n v="17"/>
    <x v="6"/>
    <x v="4"/>
    <x v="3"/>
    <x v="3"/>
    <n v="69"/>
    <n v="7"/>
    <n v="483"/>
  </r>
  <r>
    <s v="1632"/>
    <x v="521"/>
    <n v="1"/>
    <x v="1"/>
    <x v="7"/>
    <x v="1"/>
    <x v="4"/>
    <n v="399"/>
    <n v="0"/>
    <n v="0"/>
  </r>
  <r>
    <s v="1633"/>
    <x v="521"/>
    <n v="15"/>
    <x v="19"/>
    <x v="6"/>
    <x v="0"/>
    <x v="2"/>
    <n v="159"/>
    <n v="5"/>
    <n v="795"/>
  </r>
  <r>
    <s v="1634"/>
    <x v="521"/>
    <n v="2"/>
    <x v="18"/>
    <x v="1"/>
    <x v="1"/>
    <x v="2"/>
    <n v="159"/>
    <n v="8"/>
    <n v="1272"/>
  </r>
  <r>
    <s v="1635"/>
    <x v="521"/>
    <n v="3"/>
    <x v="9"/>
    <x v="1"/>
    <x v="1"/>
    <x v="1"/>
    <n v="289"/>
    <n v="9"/>
    <n v="2601"/>
  </r>
  <r>
    <s v="1636"/>
    <x v="522"/>
    <n v="2"/>
    <x v="18"/>
    <x v="7"/>
    <x v="1"/>
    <x v="3"/>
    <n v="69"/>
    <n v="3"/>
    <n v="207"/>
  </r>
  <r>
    <s v="1637"/>
    <x v="523"/>
    <n v="10"/>
    <x v="14"/>
    <x v="5"/>
    <x v="2"/>
    <x v="4"/>
    <n v="399"/>
    <n v="5"/>
    <n v="1995"/>
  </r>
  <r>
    <s v="1638"/>
    <x v="523"/>
    <n v="4"/>
    <x v="12"/>
    <x v="7"/>
    <x v="1"/>
    <x v="0"/>
    <n v="199"/>
    <n v="1"/>
    <n v="199"/>
  </r>
  <r>
    <s v="1639"/>
    <x v="523"/>
    <n v="20"/>
    <x v="8"/>
    <x v="3"/>
    <x v="3"/>
    <x v="4"/>
    <n v="399"/>
    <n v="6"/>
    <n v="2394"/>
  </r>
  <r>
    <s v="1640"/>
    <x v="523"/>
    <n v="19"/>
    <x v="13"/>
    <x v="3"/>
    <x v="3"/>
    <x v="3"/>
    <n v="69"/>
    <n v="5"/>
    <n v="345"/>
  </r>
  <r>
    <s v="1641"/>
    <x v="523"/>
    <n v="13"/>
    <x v="5"/>
    <x v="0"/>
    <x v="0"/>
    <x v="2"/>
    <n v="159"/>
    <n v="2"/>
    <n v="318"/>
  </r>
  <r>
    <s v="1642"/>
    <x v="523"/>
    <n v="17"/>
    <x v="6"/>
    <x v="3"/>
    <x v="3"/>
    <x v="4"/>
    <n v="399"/>
    <n v="9"/>
    <n v="3591"/>
  </r>
  <r>
    <s v="1643"/>
    <x v="523"/>
    <n v="7"/>
    <x v="17"/>
    <x v="5"/>
    <x v="2"/>
    <x v="0"/>
    <n v="199"/>
    <n v="9"/>
    <n v="1791"/>
  </r>
  <r>
    <s v="1644"/>
    <x v="524"/>
    <n v="4"/>
    <x v="12"/>
    <x v="1"/>
    <x v="1"/>
    <x v="4"/>
    <n v="399"/>
    <n v="6"/>
    <n v="2394"/>
  </r>
  <r>
    <s v="1645"/>
    <x v="524"/>
    <n v="11"/>
    <x v="0"/>
    <x v="0"/>
    <x v="0"/>
    <x v="4"/>
    <n v="399"/>
    <n v="3"/>
    <n v="1197"/>
  </r>
  <r>
    <s v="1646"/>
    <x v="525"/>
    <n v="11"/>
    <x v="0"/>
    <x v="0"/>
    <x v="0"/>
    <x v="0"/>
    <n v="199"/>
    <n v="4"/>
    <n v="796"/>
  </r>
  <r>
    <s v="1647"/>
    <x v="525"/>
    <n v="13"/>
    <x v="5"/>
    <x v="6"/>
    <x v="0"/>
    <x v="2"/>
    <n v="159"/>
    <n v="9"/>
    <n v="1431"/>
  </r>
  <r>
    <s v="1648"/>
    <x v="525"/>
    <n v="1"/>
    <x v="1"/>
    <x v="7"/>
    <x v="1"/>
    <x v="4"/>
    <n v="399"/>
    <n v="2"/>
    <n v="798"/>
  </r>
  <r>
    <s v="1649"/>
    <x v="526"/>
    <n v="15"/>
    <x v="19"/>
    <x v="0"/>
    <x v="0"/>
    <x v="2"/>
    <n v="159"/>
    <n v="0"/>
    <n v="0"/>
  </r>
  <r>
    <s v="1650"/>
    <x v="526"/>
    <n v="9"/>
    <x v="2"/>
    <x v="2"/>
    <x v="2"/>
    <x v="4"/>
    <n v="399"/>
    <n v="3"/>
    <n v="1197"/>
  </r>
  <r>
    <s v="1651"/>
    <x v="526"/>
    <n v="20"/>
    <x v="8"/>
    <x v="4"/>
    <x v="3"/>
    <x v="3"/>
    <n v="69"/>
    <n v="0"/>
    <n v="0"/>
  </r>
  <r>
    <s v="1652"/>
    <x v="526"/>
    <n v="9"/>
    <x v="2"/>
    <x v="5"/>
    <x v="2"/>
    <x v="0"/>
    <n v="199"/>
    <n v="5"/>
    <n v="995"/>
  </r>
  <r>
    <s v="1653"/>
    <x v="527"/>
    <n v="15"/>
    <x v="19"/>
    <x v="0"/>
    <x v="0"/>
    <x v="2"/>
    <n v="159"/>
    <n v="1"/>
    <n v="159"/>
  </r>
  <r>
    <s v="1654"/>
    <x v="528"/>
    <n v="3"/>
    <x v="9"/>
    <x v="1"/>
    <x v="1"/>
    <x v="4"/>
    <n v="399"/>
    <n v="5"/>
    <n v="1995"/>
  </r>
  <r>
    <s v="1655"/>
    <x v="529"/>
    <n v="17"/>
    <x v="6"/>
    <x v="4"/>
    <x v="3"/>
    <x v="0"/>
    <n v="199"/>
    <n v="8"/>
    <n v="1592"/>
  </r>
  <r>
    <s v="1656"/>
    <x v="529"/>
    <n v="16"/>
    <x v="4"/>
    <x v="4"/>
    <x v="3"/>
    <x v="1"/>
    <n v="289"/>
    <n v="9"/>
    <n v="2601"/>
  </r>
  <r>
    <s v="1657"/>
    <x v="529"/>
    <n v="10"/>
    <x v="14"/>
    <x v="5"/>
    <x v="2"/>
    <x v="4"/>
    <n v="399"/>
    <n v="8"/>
    <n v="3192"/>
  </r>
  <r>
    <s v="1658"/>
    <x v="529"/>
    <n v="3"/>
    <x v="9"/>
    <x v="1"/>
    <x v="1"/>
    <x v="4"/>
    <n v="399"/>
    <n v="8"/>
    <n v="3192"/>
  </r>
  <r>
    <s v="1659"/>
    <x v="529"/>
    <n v="13"/>
    <x v="5"/>
    <x v="6"/>
    <x v="0"/>
    <x v="3"/>
    <n v="69"/>
    <n v="4"/>
    <n v="276"/>
  </r>
  <r>
    <s v="1660"/>
    <x v="530"/>
    <n v="13"/>
    <x v="5"/>
    <x v="0"/>
    <x v="0"/>
    <x v="1"/>
    <n v="289"/>
    <n v="4"/>
    <n v="1156"/>
  </r>
  <r>
    <s v="1661"/>
    <x v="530"/>
    <n v="9"/>
    <x v="2"/>
    <x v="2"/>
    <x v="2"/>
    <x v="3"/>
    <n v="69"/>
    <n v="5"/>
    <n v="345"/>
  </r>
  <r>
    <s v="1662"/>
    <x v="530"/>
    <n v="20"/>
    <x v="8"/>
    <x v="4"/>
    <x v="3"/>
    <x v="3"/>
    <n v="69"/>
    <n v="8"/>
    <n v="552"/>
  </r>
  <r>
    <s v="1663"/>
    <x v="530"/>
    <n v="2"/>
    <x v="18"/>
    <x v="1"/>
    <x v="1"/>
    <x v="1"/>
    <n v="289"/>
    <n v="5"/>
    <n v="1445"/>
  </r>
  <r>
    <s v="1664"/>
    <x v="530"/>
    <n v="13"/>
    <x v="5"/>
    <x v="6"/>
    <x v="0"/>
    <x v="4"/>
    <n v="399"/>
    <n v="7"/>
    <n v="2793"/>
  </r>
  <r>
    <s v="1665"/>
    <x v="530"/>
    <n v="17"/>
    <x v="6"/>
    <x v="4"/>
    <x v="3"/>
    <x v="0"/>
    <n v="199"/>
    <n v="3"/>
    <n v="597"/>
  </r>
  <r>
    <s v="1666"/>
    <x v="531"/>
    <n v="20"/>
    <x v="8"/>
    <x v="4"/>
    <x v="3"/>
    <x v="0"/>
    <n v="199"/>
    <n v="7"/>
    <n v="1393"/>
  </r>
  <r>
    <s v="1667"/>
    <x v="531"/>
    <n v="8"/>
    <x v="10"/>
    <x v="5"/>
    <x v="2"/>
    <x v="4"/>
    <n v="399"/>
    <n v="2"/>
    <n v="798"/>
  </r>
  <r>
    <s v="1668"/>
    <x v="531"/>
    <n v="16"/>
    <x v="4"/>
    <x v="3"/>
    <x v="3"/>
    <x v="2"/>
    <n v="159"/>
    <n v="3"/>
    <n v="477"/>
  </r>
  <r>
    <s v="1669"/>
    <x v="531"/>
    <n v="18"/>
    <x v="3"/>
    <x v="4"/>
    <x v="3"/>
    <x v="3"/>
    <n v="69"/>
    <n v="8"/>
    <n v="552"/>
  </r>
  <r>
    <s v="1670"/>
    <x v="532"/>
    <n v="1"/>
    <x v="1"/>
    <x v="1"/>
    <x v="1"/>
    <x v="1"/>
    <n v="289"/>
    <n v="5"/>
    <n v="1445"/>
  </r>
  <r>
    <s v="1671"/>
    <x v="532"/>
    <n v="17"/>
    <x v="6"/>
    <x v="4"/>
    <x v="3"/>
    <x v="1"/>
    <n v="289"/>
    <n v="1"/>
    <n v="289"/>
  </r>
  <r>
    <s v="1672"/>
    <x v="532"/>
    <n v="4"/>
    <x v="12"/>
    <x v="7"/>
    <x v="1"/>
    <x v="3"/>
    <n v="69"/>
    <n v="8"/>
    <n v="552"/>
  </r>
  <r>
    <s v="1673"/>
    <x v="532"/>
    <n v="18"/>
    <x v="3"/>
    <x v="3"/>
    <x v="3"/>
    <x v="2"/>
    <n v="159"/>
    <n v="6"/>
    <n v="954"/>
  </r>
  <r>
    <s v="1674"/>
    <x v="533"/>
    <n v="17"/>
    <x v="6"/>
    <x v="4"/>
    <x v="3"/>
    <x v="4"/>
    <n v="399"/>
    <n v="3"/>
    <n v="1197"/>
  </r>
  <r>
    <s v="1675"/>
    <x v="534"/>
    <n v="13"/>
    <x v="5"/>
    <x v="0"/>
    <x v="0"/>
    <x v="0"/>
    <n v="199"/>
    <n v="0"/>
    <n v="0"/>
  </r>
  <r>
    <s v="1676"/>
    <x v="534"/>
    <n v="11"/>
    <x v="0"/>
    <x v="0"/>
    <x v="0"/>
    <x v="0"/>
    <n v="199"/>
    <n v="7"/>
    <n v="1393"/>
  </r>
  <r>
    <s v="1677"/>
    <x v="534"/>
    <n v="14"/>
    <x v="7"/>
    <x v="6"/>
    <x v="0"/>
    <x v="2"/>
    <n v="159"/>
    <n v="5"/>
    <n v="795"/>
  </r>
  <r>
    <s v="1678"/>
    <x v="535"/>
    <n v="6"/>
    <x v="11"/>
    <x v="2"/>
    <x v="2"/>
    <x v="2"/>
    <n v="159"/>
    <n v="2"/>
    <n v="318"/>
  </r>
  <r>
    <s v="1679"/>
    <x v="536"/>
    <n v="20"/>
    <x v="8"/>
    <x v="3"/>
    <x v="3"/>
    <x v="0"/>
    <n v="199"/>
    <n v="7"/>
    <n v="1393"/>
  </r>
  <r>
    <s v="1680"/>
    <x v="537"/>
    <n v="4"/>
    <x v="12"/>
    <x v="1"/>
    <x v="1"/>
    <x v="2"/>
    <n v="159"/>
    <n v="5"/>
    <n v="795"/>
  </r>
  <r>
    <s v="1681"/>
    <x v="537"/>
    <n v="6"/>
    <x v="11"/>
    <x v="5"/>
    <x v="2"/>
    <x v="3"/>
    <n v="69"/>
    <n v="5"/>
    <n v="345"/>
  </r>
  <r>
    <s v="1682"/>
    <x v="537"/>
    <n v="3"/>
    <x v="9"/>
    <x v="7"/>
    <x v="1"/>
    <x v="0"/>
    <n v="199"/>
    <n v="5"/>
    <n v="995"/>
  </r>
  <r>
    <s v="1683"/>
    <x v="537"/>
    <n v="9"/>
    <x v="2"/>
    <x v="5"/>
    <x v="2"/>
    <x v="2"/>
    <n v="159"/>
    <n v="4"/>
    <n v="636"/>
  </r>
  <r>
    <s v="1684"/>
    <x v="537"/>
    <n v="12"/>
    <x v="16"/>
    <x v="6"/>
    <x v="0"/>
    <x v="2"/>
    <n v="159"/>
    <n v="2"/>
    <n v="318"/>
  </r>
  <r>
    <s v="1685"/>
    <x v="537"/>
    <n v="3"/>
    <x v="9"/>
    <x v="1"/>
    <x v="1"/>
    <x v="2"/>
    <n v="159"/>
    <n v="8"/>
    <n v="1272"/>
  </r>
  <r>
    <s v="1686"/>
    <x v="538"/>
    <n v="15"/>
    <x v="19"/>
    <x v="0"/>
    <x v="0"/>
    <x v="2"/>
    <n v="159"/>
    <n v="4"/>
    <n v="636"/>
  </r>
  <r>
    <s v="1687"/>
    <x v="538"/>
    <n v="9"/>
    <x v="2"/>
    <x v="2"/>
    <x v="2"/>
    <x v="2"/>
    <n v="159"/>
    <n v="8"/>
    <n v="1272"/>
  </r>
  <r>
    <s v="1688"/>
    <x v="539"/>
    <n v="13"/>
    <x v="5"/>
    <x v="0"/>
    <x v="0"/>
    <x v="4"/>
    <n v="399"/>
    <n v="5"/>
    <n v="1995"/>
  </r>
  <r>
    <s v="1689"/>
    <x v="540"/>
    <n v="16"/>
    <x v="4"/>
    <x v="4"/>
    <x v="3"/>
    <x v="4"/>
    <n v="399"/>
    <n v="6"/>
    <n v="2394"/>
  </r>
  <r>
    <s v="1690"/>
    <x v="541"/>
    <n v="7"/>
    <x v="17"/>
    <x v="5"/>
    <x v="2"/>
    <x v="4"/>
    <n v="399"/>
    <n v="4"/>
    <n v="1596"/>
  </r>
  <r>
    <s v="1691"/>
    <x v="541"/>
    <n v="2"/>
    <x v="18"/>
    <x v="7"/>
    <x v="1"/>
    <x v="1"/>
    <n v="289"/>
    <n v="7"/>
    <n v="2023"/>
  </r>
  <r>
    <s v="1692"/>
    <x v="542"/>
    <n v="9"/>
    <x v="2"/>
    <x v="2"/>
    <x v="2"/>
    <x v="3"/>
    <n v="69"/>
    <n v="3"/>
    <n v="207"/>
  </r>
  <r>
    <s v="1693"/>
    <x v="543"/>
    <n v="20"/>
    <x v="8"/>
    <x v="4"/>
    <x v="3"/>
    <x v="1"/>
    <n v="289"/>
    <n v="8"/>
    <n v="2312"/>
  </r>
  <r>
    <s v="1694"/>
    <x v="544"/>
    <n v="9"/>
    <x v="2"/>
    <x v="2"/>
    <x v="2"/>
    <x v="4"/>
    <n v="399"/>
    <n v="5"/>
    <n v="1995"/>
  </r>
  <r>
    <s v="1695"/>
    <x v="544"/>
    <n v="8"/>
    <x v="10"/>
    <x v="5"/>
    <x v="2"/>
    <x v="0"/>
    <n v="199"/>
    <n v="3"/>
    <n v="597"/>
  </r>
  <r>
    <s v="1696"/>
    <x v="545"/>
    <n v="9"/>
    <x v="2"/>
    <x v="2"/>
    <x v="2"/>
    <x v="2"/>
    <n v="159"/>
    <n v="7"/>
    <n v="1113"/>
  </r>
  <r>
    <s v="1697"/>
    <x v="546"/>
    <n v="14"/>
    <x v="7"/>
    <x v="0"/>
    <x v="0"/>
    <x v="3"/>
    <n v="69"/>
    <n v="8"/>
    <n v="552"/>
  </r>
  <r>
    <s v="1698"/>
    <x v="547"/>
    <n v="8"/>
    <x v="10"/>
    <x v="5"/>
    <x v="2"/>
    <x v="0"/>
    <n v="199"/>
    <n v="3"/>
    <n v="597"/>
  </r>
  <r>
    <s v="1699"/>
    <x v="547"/>
    <n v="11"/>
    <x v="0"/>
    <x v="0"/>
    <x v="0"/>
    <x v="2"/>
    <n v="159"/>
    <n v="0"/>
    <n v="0"/>
  </r>
  <r>
    <s v="1700"/>
    <x v="548"/>
    <n v="12"/>
    <x v="16"/>
    <x v="0"/>
    <x v="0"/>
    <x v="1"/>
    <n v="289"/>
    <n v="5"/>
    <n v="1445"/>
  </r>
  <r>
    <s v="1701"/>
    <x v="549"/>
    <n v="16"/>
    <x v="4"/>
    <x v="4"/>
    <x v="3"/>
    <x v="4"/>
    <n v="399"/>
    <n v="4"/>
    <n v="1596"/>
  </r>
  <r>
    <s v="1702"/>
    <x v="550"/>
    <n v="8"/>
    <x v="10"/>
    <x v="2"/>
    <x v="2"/>
    <x v="0"/>
    <n v="199"/>
    <n v="5"/>
    <n v="995"/>
  </r>
  <r>
    <s v="1703"/>
    <x v="550"/>
    <n v="5"/>
    <x v="15"/>
    <x v="1"/>
    <x v="1"/>
    <x v="4"/>
    <n v="399"/>
    <n v="7"/>
    <n v="2793"/>
  </r>
  <r>
    <s v="1704"/>
    <x v="551"/>
    <n v="18"/>
    <x v="3"/>
    <x v="4"/>
    <x v="3"/>
    <x v="2"/>
    <n v="159"/>
    <n v="0"/>
    <n v="0"/>
  </r>
  <r>
    <s v="1705"/>
    <x v="552"/>
    <n v="9"/>
    <x v="2"/>
    <x v="2"/>
    <x v="2"/>
    <x v="0"/>
    <n v="199"/>
    <n v="2"/>
    <n v="398"/>
  </r>
  <r>
    <s v="1706"/>
    <x v="553"/>
    <n v="7"/>
    <x v="17"/>
    <x v="5"/>
    <x v="2"/>
    <x v="3"/>
    <n v="69"/>
    <n v="3"/>
    <n v="207"/>
  </r>
  <r>
    <s v="1707"/>
    <x v="554"/>
    <n v="19"/>
    <x v="13"/>
    <x v="4"/>
    <x v="3"/>
    <x v="2"/>
    <n v="159"/>
    <n v="0"/>
    <n v="0"/>
  </r>
  <r>
    <s v="1708"/>
    <x v="555"/>
    <n v="5"/>
    <x v="15"/>
    <x v="1"/>
    <x v="1"/>
    <x v="0"/>
    <n v="199"/>
    <n v="3"/>
    <n v="597"/>
  </r>
  <r>
    <s v="1709"/>
    <x v="555"/>
    <n v="8"/>
    <x v="10"/>
    <x v="5"/>
    <x v="2"/>
    <x v="0"/>
    <n v="199"/>
    <n v="6"/>
    <n v="1194"/>
  </r>
  <r>
    <s v="1710"/>
    <x v="555"/>
    <n v="14"/>
    <x v="7"/>
    <x v="0"/>
    <x v="0"/>
    <x v="4"/>
    <n v="399"/>
    <n v="0"/>
    <n v="0"/>
  </r>
  <r>
    <s v="1711"/>
    <x v="555"/>
    <n v="13"/>
    <x v="5"/>
    <x v="6"/>
    <x v="0"/>
    <x v="3"/>
    <n v="69"/>
    <n v="2"/>
    <n v="138"/>
  </r>
  <r>
    <s v="1712"/>
    <x v="556"/>
    <n v="5"/>
    <x v="15"/>
    <x v="1"/>
    <x v="1"/>
    <x v="2"/>
    <n v="159"/>
    <n v="7"/>
    <n v="1113"/>
  </r>
  <r>
    <s v="1713"/>
    <x v="556"/>
    <n v="19"/>
    <x v="13"/>
    <x v="3"/>
    <x v="3"/>
    <x v="4"/>
    <n v="399"/>
    <n v="9"/>
    <n v="3591"/>
  </r>
  <r>
    <s v="1714"/>
    <x v="557"/>
    <n v="13"/>
    <x v="5"/>
    <x v="0"/>
    <x v="0"/>
    <x v="0"/>
    <n v="199"/>
    <n v="3"/>
    <n v="597"/>
  </r>
  <r>
    <s v="1715"/>
    <x v="557"/>
    <n v="5"/>
    <x v="15"/>
    <x v="7"/>
    <x v="1"/>
    <x v="3"/>
    <n v="69"/>
    <n v="3"/>
    <n v="207"/>
  </r>
  <r>
    <s v="1716"/>
    <x v="557"/>
    <n v="14"/>
    <x v="7"/>
    <x v="0"/>
    <x v="0"/>
    <x v="4"/>
    <n v="399"/>
    <n v="1"/>
    <n v="399"/>
  </r>
  <r>
    <s v="1717"/>
    <x v="557"/>
    <n v="11"/>
    <x v="0"/>
    <x v="0"/>
    <x v="0"/>
    <x v="3"/>
    <n v="69"/>
    <n v="1"/>
    <n v="69"/>
  </r>
  <r>
    <s v="1718"/>
    <x v="557"/>
    <n v="7"/>
    <x v="17"/>
    <x v="2"/>
    <x v="2"/>
    <x v="2"/>
    <n v="159"/>
    <n v="8"/>
    <n v="1272"/>
  </r>
  <r>
    <s v="1719"/>
    <x v="557"/>
    <n v="5"/>
    <x v="15"/>
    <x v="7"/>
    <x v="1"/>
    <x v="1"/>
    <n v="289"/>
    <n v="0"/>
    <n v="0"/>
  </r>
  <r>
    <s v="1720"/>
    <x v="557"/>
    <n v="1"/>
    <x v="1"/>
    <x v="7"/>
    <x v="1"/>
    <x v="1"/>
    <n v="289"/>
    <n v="3"/>
    <n v="867"/>
  </r>
  <r>
    <s v="1721"/>
    <x v="558"/>
    <n v="6"/>
    <x v="11"/>
    <x v="5"/>
    <x v="2"/>
    <x v="0"/>
    <n v="199"/>
    <n v="1"/>
    <n v="199"/>
  </r>
  <r>
    <s v="1722"/>
    <x v="559"/>
    <n v="16"/>
    <x v="4"/>
    <x v="4"/>
    <x v="3"/>
    <x v="0"/>
    <n v="199"/>
    <n v="8"/>
    <n v="1592"/>
  </r>
  <r>
    <s v="1723"/>
    <x v="559"/>
    <n v="10"/>
    <x v="14"/>
    <x v="5"/>
    <x v="2"/>
    <x v="0"/>
    <n v="199"/>
    <n v="2"/>
    <n v="398"/>
  </r>
  <r>
    <s v="1724"/>
    <x v="559"/>
    <n v="20"/>
    <x v="8"/>
    <x v="3"/>
    <x v="3"/>
    <x v="2"/>
    <n v="159"/>
    <n v="1"/>
    <n v="159"/>
  </r>
  <r>
    <s v="1725"/>
    <x v="559"/>
    <n v="4"/>
    <x v="12"/>
    <x v="1"/>
    <x v="1"/>
    <x v="1"/>
    <n v="289"/>
    <n v="8"/>
    <n v="2312"/>
  </r>
  <r>
    <s v="1726"/>
    <x v="559"/>
    <n v="10"/>
    <x v="14"/>
    <x v="5"/>
    <x v="2"/>
    <x v="4"/>
    <n v="399"/>
    <n v="9"/>
    <n v="3591"/>
  </r>
  <r>
    <s v="1727"/>
    <x v="559"/>
    <n v="4"/>
    <x v="12"/>
    <x v="1"/>
    <x v="1"/>
    <x v="0"/>
    <n v="199"/>
    <n v="3"/>
    <n v="597"/>
  </r>
  <r>
    <s v="1728"/>
    <x v="560"/>
    <n v="16"/>
    <x v="4"/>
    <x v="3"/>
    <x v="3"/>
    <x v="2"/>
    <n v="159"/>
    <n v="3"/>
    <n v="477"/>
  </r>
  <r>
    <s v="1729"/>
    <x v="560"/>
    <n v="2"/>
    <x v="18"/>
    <x v="1"/>
    <x v="1"/>
    <x v="2"/>
    <n v="159"/>
    <n v="4"/>
    <n v="636"/>
  </r>
  <r>
    <s v="1730"/>
    <x v="560"/>
    <n v="18"/>
    <x v="3"/>
    <x v="4"/>
    <x v="3"/>
    <x v="4"/>
    <n v="399"/>
    <n v="5"/>
    <n v="1995"/>
  </r>
  <r>
    <s v="1731"/>
    <x v="561"/>
    <n v="9"/>
    <x v="2"/>
    <x v="5"/>
    <x v="2"/>
    <x v="4"/>
    <n v="399"/>
    <n v="0"/>
    <n v="0"/>
  </r>
  <r>
    <s v="1732"/>
    <x v="562"/>
    <n v="4"/>
    <x v="12"/>
    <x v="1"/>
    <x v="1"/>
    <x v="4"/>
    <n v="399"/>
    <n v="8"/>
    <n v="3192"/>
  </r>
  <r>
    <s v="1733"/>
    <x v="562"/>
    <n v="5"/>
    <x v="15"/>
    <x v="1"/>
    <x v="1"/>
    <x v="2"/>
    <n v="159"/>
    <n v="9"/>
    <n v="1431"/>
  </r>
  <r>
    <s v="1734"/>
    <x v="563"/>
    <n v="5"/>
    <x v="15"/>
    <x v="1"/>
    <x v="1"/>
    <x v="4"/>
    <n v="399"/>
    <n v="2"/>
    <n v="798"/>
  </r>
  <r>
    <s v="1735"/>
    <x v="563"/>
    <n v="12"/>
    <x v="16"/>
    <x v="6"/>
    <x v="0"/>
    <x v="4"/>
    <n v="399"/>
    <n v="7"/>
    <n v="2793"/>
  </r>
  <r>
    <s v="1736"/>
    <x v="563"/>
    <n v="7"/>
    <x v="17"/>
    <x v="5"/>
    <x v="2"/>
    <x v="1"/>
    <n v="289"/>
    <n v="7"/>
    <n v="2023"/>
  </r>
  <r>
    <s v="1737"/>
    <x v="563"/>
    <n v="1"/>
    <x v="1"/>
    <x v="7"/>
    <x v="1"/>
    <x v="3"/>
    <n v="69"/>
    <n v="3"/>
    <n v="207"/>
  </r>
  <r>
    <s v="1738"/>
    <x v="564"/>
    <n v="18"/>
    <x v="3"/>
    <x v="4"/>
    <x v="3"/>
    <x v="2"/>
    <n v="159"/>
    <n v="6"/>
    <n v="954"/>
  </r>
  <r>
    <s v="1739"/>
    <x v="565"/>
    <n v="3"/>
    <x v="9"/>
    <x v="7"/>
    <x v="1"/>
    <x v="3"/>
    <n v="69"/>
    <n v="3"/>
    <n v="207"/>
  </r>
  <r>
    <s v="1740"/>
    <x v="565"/>
    <n v="2"/>
    <x v="18"/>
    <x v="1"/>
    <x v="1"/>
    <x v="0"/>
    <n v="199"/>
    <n v="4"/>
    <n v="796"/>
  </r>
  <r>
    <s v="1741"/>
    <x v="565"/>
    <n v="17"/>
    <x v="6"/>
    <x v="3"/>
    <x v="3"/>
    <x v="1"/>
    <n v="289"/>
    <n v="2"/>
    <n v="578"/>
  </r>
  <r>
    <s v="1742"/>
    <x v="566"/>
    <n v="14"/>
    <x v="7"/>
    <x v="6"/>
    <x v="0"/>
    <x v="1"/>
    <n v="289"/>
    <n v="9"/>
    <n v="2601"/>
  </r>
  <r>
    <s v="1743"/>
    <x v="566"/>
    <n v="19"/>
    <x v="13"/>
    <x v="4"/>
    <x v="3"/>
    <x v="3"/>
    <n v="69"/>
    <n v="2"/>
    <n v="138"/>
  </r>
  <r>
    <s v="1744"/>
    <x v="566"/>
    <n v="9"/>
    <x v="2"/>
    <x v="2"/>
    <x v="2"/>
    <x v="3"/>
    <n v="69"/>
    <n v="4"/>
    <n v="276"/>
  </r>
  <r>
    <s v="1745"/>
    <x v="566"/>
    <n v="9"/>
    <x v="2"/>
    <x v="5"/>
    <x v="2"/>
    <x v="0"/>
    <n v="199"/>
    <n v="5"/>
    <n v="995"/>
  </r>
  <r>
    <s v="1746"/>
    <x v="567"/>
    <n v="9"/>
    <x v="2"/>
    <x v="5"/>
    <x v="2"/>
    <x v="3"/>
    <n v="69"/>
    <n v="4"/>
    <n v="276"/>
  </r>
  <r>
    <s v="1747"/>
    <x v="567"/>
    <n v="6"/>
    <x v="11"/>
    <x v="5"/>
    <x v="2"/>
    <x v="0"/>
    <n v="199"/>
    <n v="0"/>
    <n v="0"/>
  </r>
  <r>
    <s v="1748"/>
    <x v="567"/>
    <n v="11"/>
    <x v="0"/>
    <x v="6"/>
    <x v="0"/>
    <x v="3"/>
    <n v="69"/>
    <n v="0"/>
    <n v="0"/>
  </r>
  <r>
    <s v="1749"/>
    <x v="568"/>
    <n v="2"/>
    <x v="18"/>
    <x v="7"/>
    <x v="1"/>
    <x v="4"/>
    <n v="399"/>
    <n v="9"/>
    <n v="3591"/>
  </r>
  <r>
    <s v="1750"/>
    <x v="569"/>
    <n v="19"/>
    <x v="13"/>
    <x v="4"/>
    <x v="3"/>
    <x v="3"/>
    <n v="69"/>
    <n v="1"/>
    <n v="69"/>
  </r>
  <r>
    <s v="1751"/>
    <x v="570"/>
    <n v="15"/>
    <x v="19"/>
    <x v="0"/>
    <x v="0"/>
    <x v="3"/>
    <n v="69"/>
    <n v="4"/>
    <n v="276"/>
  </r>
  <r>
    <s v="1752"/>
    <x v="570"/>
    <n v="6"/>
    <x v="11"/>
    <x v="2"/>
    <x v="2"/>
    <x v="1"/>
    <n v="289"/>
    <n v="7"/>
    <n v="2023"/>
  </r>
  <r>
    <s v="1753"/>
    <x v="570"/>
    <n v="12"/>
    <x v="16"/>
    <x v="6"/>
    <x v="0"/>
    <x v="3"/>
    <n v="69"/>
    <n v="8"/>
    <n v="552"/>
  </r>
  <r>
    <s v="1754"/>
    <x v="570"/>
    <n v="2"/>
    <x v="18"/>
    <x v="7"/>
    <x v="1"/>
    <x v="3"/>
    <n v="69"/>
    <n v="9"/>
    <n v="621"/>
  </r>
  <r>
    <s v="1755"/>
    <x v="570"/>
    <n v="15"/>
    <x v="19"/>
    <x v="6"/>
    <x v="0"/>
    <x v="1"/>
    <n v="289"/>
    <n v="4"/>
    <n v="1156"/>
  </r>
  <r>
    <s v="1756"/>
    <x v="570"/>
    <n v="2"/>
    <x v="18"/>
    <x v="1"/>
    <x v="1"/>
    <x v="4"/>
    <n v="399"/>
    <n v="9"/>
    <n v="3591"/>
  </r>
  <r>
    <s v="1757"/>
    <x v="570"/>
    <n v="4"/>
    <x v="12"/>
    <x v="1"/>
    <x v="1"/>
    <x v="1"/>
    <n v="289"/>
    <n v="2"/>
    <n v="578"/>
  </r>
  <r>
    <s v="1758"/>
    <x v="570"/>
    <n v="5"/>
    <x v="15"/>
    <x v="7"/>
    <x v="1"/>
    <x v="3"/>
    <n v="69"/>
    <n v="9"/>
    <n v="621"/>
  </r>
  <r>
    <s v="1759"/>
    <x v="571"/>
    <n v="18"/>
    <x v="3"/>
    <x v="4"/>
    <x v="3"/>
    <x v="2"/>
    <n v="159"/>
    <n v="5"/>
    <n v="795"/>
  </r>
  <r>
    <s v="1760"/>
    <x v="572"/>
    <n v="18"/>
    <x v="3"/>
    <x v="3"/>
    <x v="3"/>
    <x v="0"/>
    <n v="199"/>
    <n v="0"/>
    <n v="0"/>
  </r>
  <r>
    <s v="1761"/>
    <x v="573"/>
    <n v="11"/>
    <x v="0"/>
    <x v="0"/>
    <x v="0"/>
    <x v="0"/>
    <n v="199"/>
    <n v="4"/>
    <n v="796"/>
  </r>
  <r>
    <s v="1762"/>
    <x v="573"/>
    <n v="19"/>
    <x v="13"/>
    <x v="3"/>
    <x v="3"/>
    <x v="3"/>
    <n v="69"/>
    <n v="8"/>
    <n v="552"/>
  </r>
  <r>
    <s v="1763"/>
    <x v="574"/>
    <n v="2"/>
    <x v="18"/>
    <x v="1"/>
    <x v="1"/>
    <x v="0"/>
    <n v="199"/>
    <n v="7"/>
    <n v="1393"/>
  </r>
  <r>
    <s v="1764"/>
    <x v="574"/>
    <n v="9"/>
    <x v="2"/>
    <x v="2"/>
    <x v="2"/>
    <x v="3"/>
    <n v="69"/>
    <n v="2"/>
    <n v="138"/>
  </r>
  <r>
    <s v="1765"/>
    <x v="575"/>
    <n v="9"/>
    <x v="2"/>
    <x v="5"/>
    <x v="2"/>
    <x v="0"/>
    <n v="199"/>
    <n v="3"/>
    <n v="597"/>
  </r>
  <r>
    <s v="1766"/>
    <x v="576"/>
    <n v="13"/>
    <x v="5"/>
    <x v="0"/>
    <x v="0"/>
    <x v="4"/>
    <n v="399"/>
    <n v="8"/>
    <n v="3192"/>
  </r>
  <r>
    <s v="1767"/>
    <x v="576"/>
    <n v="6"/>
    <x v="11"/>
    <x v="2"/>
    <x v="2"/>
    <x v="4"/>
    <n v="399"/>
    <n v="9"/>
    <n v="3591"/>
  </r>
  <r>
    <s v="1768"/>
    <x v="577"/>
    <n v="15"/>
    <x v="19"/>
    <x v="6"/>
    <x v="0"/>
    <x v="2"/>
    <n v="159"/>
    <n v="1"/>
    <n v="159"/>
  </r>
  <r>
    <s v="1769"/>
    <x v="578"/>
    <n v="6"/>
    <x v="11"/>
    <x v="5"/>
    <x v="2"/>
    <x v="4"/>
    <n v="399"/>
    <n v="2"/>
    <n v="798"/>
  </r>
  <r>
    <s v="1770"/>
    <x v="579"/>
    <n v="1"/>
    <x v="1"/>
    <x v="7"/>
    <x v="1"/>
    <x v="2"/>
    <n v="159"/>
    <n v="8"/>
    <n v="1272"/>
  </r>
  <r>
    <s v="1771"/>
    <x v="579"/>
    <n v="4"/>
    <x v="12"/>
    <x v="1"/>
    <x v="1"/>
    <x v="0"/>
    <n v="199"/>
    <n v="7"/>
    <n v="1393"/>
  </r>
  <r>
    <s v="1772"/>
    <x v="580"/>
    <n v="18"/>
    <x v="3"/>
    <x v="4"/>
    <x v="3"/>
    <x v="0"/>
    <n v="199"/>
    <n v="8"/>
    <n v="1592"/>
  </r>
  <r>
    <s v="1773"/>
    <x v="580"/>
    <n v="5"/>
    <x v="15"/>
    <x v="1"/>
    <x v="1"/>
    <x v="0"/>
    <n v="199"/>
    <n v="2"/>
    <n v="398"/>
  </r>
  <r>
    <s v="1774"/>
    <x v="580"/>
    <n v="8"/>
    <x v="10"/>
    <x v="5"/>
    <x v="2"/>
    <x v="0"/>
    <n v="199"/>
    <n v="1"/>
    <n v="199"/>
  </r>
  <r>
    <s v="1775"/>
    <x v="580"/>
    <n v="7"/>
    <x v="17"/>
    <x v="5"/>
    <x v="2"/>
    <x v="3"/>
    <n v="69"/>
    <n v="9"/>
    <n v="621"/>
  </r>
  <r>
    <s v="1776"/>
    <x v="581"/>
    <n v="2"/>
    <x v="18"/>
    <x v="1"/>
    <x v="1"/>
    <x v="1"/>
    <n v="289"/>
    <n v="8"/>
    <n v="2312"/>
  </r>
  <r>
    <s v="1777"/>
    <x v="582"/>
    <n v="7"/>
    <x v="17"/>
    <x v="2"/>
    <x v="2"/>
    <x v="4"/>
    <n v="399"/>
    <n v="6"/>
    <n v="2394"/>
  </r>
  <r>
    <s v="1778"/>
    <x v="583"/>
    <n v="2"/>
    <x v="18"/>
    <x v="1"/>
    <x v="1"/>
    <x v="2"/>
    <n v="159"/>
    <n v="6"/>
    <n v="954"/>
  </r>
  <r>
    <s v="1779"/>
    <x v="583"/>
    <n v="10"/>
    <x v="14"/>
    <x v="2"/>
    <x v="2"/>
    <x v="2"/>
    <n v="159"/>
    <n v="3"/>
    <n v="477"/>
  </r>
  <r>
    <s v="1780"/>
    <x v="583"/>
    <n v="18"/>
    <x v="3"/>
    <x v="4"/>
    <x v="3"/>
    <x v="1"/>
    <n v="289"/>
    <n v="0"/>
    <n v="0"/>
  </r>
  <r>
    <s v="1781"/>
    <x v="583"/>
    <n v="19"/>
    <x v="13"/>
    <x v="3"/>
    <x v="3"/>
    <x v="1"/>
    <n v="289"/>
    <n v="8"/>
    <n v="2312"/>
  </r>
  <r>
    <s v="1782"/>
    <x v="584"/>
    <n v="13"/>
    <x v="5"/>
    <x v="0"/>
    <x v="0"/>
    <x v="0"/>
    <n v="199"/>
    <n v="3"/>
    <n v="597"/>
  </r>
  <r>
    <s v="1783"/>
    <x v="584"/>
    <n v="5"/>
    <x v="15"/>
    <x v="1"/>
    <x v="1"/>
    <x v="4"/>
    <n v="399"/>
    <n v="1"/>
    <n v="399"/>
  </r>
  <r>
    <s v="1784"/>
    <x v="584"/>
    <n v="14"/>
    <x v="7"/>
    <x v="0"/>
    <x v="0"/>
    <x v="2"/>
    <n v="159"/>
    <n v="1"/>
    <n v="159"/>
  </r>
  <r>
    <s v="1785"/>
    <x v="584"/>
    <n v="9"/>
    <x v="2"/>
    <x v="5"/>
    <x v="2"/>
    <x v="3"/>
    <n v="69"/>
    <n v="0"/>
    <n v="0"/>
  </r>
  <r>
    <s v="1786"/>
    <x v="584"/>
    <n v="15"/>
    <x v="19"/>
    <x v="0"/>
    <x v="0"/>
    <x v="4"/>
    <n v="399"/>
    <n v="2"/>
    <n v="798"/>
  </r>
  <r>
    <s v="1787"/>
    <x v="585"/>
    <n v="15"/>
    <x v="19"/>
    <x v="6"/>
    <x v="0"/>
    <x v="1"/>
    <n v="289"/>
    <n v="8"/>
    <n v="2312"/>
  </r>
  <r>
    <s v="1788"/>
    <x v="585"/>
    <n v="11"/>
    <x v="0"/>
    <x v="6"/>
    <x v="0"/>
    <x v="4"/>
    <n v="399"/>
    <n v="5"/>
    <n v="1995"/>
  </r>
  <r>
    <s v="1789"/>
    <x v="586"/>
    <n v="4"/>
    <x v="12"/>
    <x v="7"/>
    <x v="1"/>
    <x v="0"/>
    <n v="199"/>
    <n v="9"/>
    <n v="1791"/>
  </r>
  <r>
    <s v="1790"/>
    <x v="586"/>
    <n v="14"/>
    <x v="7"/>
    <x v="6"/>
    <x v="0"/>
    <x v="2"/>
    <n v="159"/>
    <n v="8"/>
    <n v="1272"/>
  </r>
  <r>
    <s v="1791"/>
    <x v="587"/>
    <n v="17"/>
    <x v="6"/>
    <x v="3"/>
    <x v="3"/>
    <x v="4"/>
    <n v="399"/>
    <n v="8"/>
    <n v="3192"/>
  </r>
  <r>
    <s v="1792"/>
    <x v="587"/>
    <n v="3"/>
    <x v="9"/>
    <x v="1"/>
    <x v="1"/>
    <x v="4"/>
    <n v="399"/>
    <n v="2"/>
    <n v="798"/>
  </r>
  <r>
    <s v="1793"/>
    <x v="587"/>
    <n v="17"/>
    <x v="6"/>
    <x v="4"/>
    <x v="3"/>
    <x v="3"/>
    <n v="69"/>
    <n v="0"/>
    <n v="0"/>
  </r>
  <r>
    <s v="1794"/>
    <x v="587"/>
    <n v="2"/>
    <x v="18"/>
    <x v="7"/>
    <x v="1"/>
    <x v="3"/>
    <n v="69"/>
    <n v="9"/>
    <n v="621"/>
  </r>
  <r>
    <s v="1795"/>
    <x v="587"/>
    <n v="7"/>
    <x v="17"/>
    <x v="5"/>
    <x v="2"/>
    <x v="3"/>
    <n v="69"/>
    <n v="5"/>
    <n v="345"/>
  </r>
  <r>
    <s v="1796"/>
    <x v="588"/>
    <n v="2"/>
    <x v="18"/>
    <x v="7"/>
    <x v="1"/>
    <x v="1"/>
    <n v="289"/>
    <n v="5"/>
    <n v="1445"/>
  </r>
  <r>
    <s v="1797"/>
    <x v="588"/>
    <n v="10"/>
    <x v="14"/>
    <x v="2"/>
    <x v="2"/>
    <x v="0"/>
    <n v="199"/>
    <n v="2"/>
    <n v="398"/>
  </r>
  <r>
    <s v="1798"/>
    <x v="588"/>
    <n v="13"/>
    <x v="5"/>
    <x v="6"/>
    <x v="0"/>
    <x v="1"/>
    <n v="289"/>
    <n v="4"/>
    <n v="1156"/>
  </r>
  <r>
    <s v="1799"/>
    <x v="588"/>
    <n v="15"/>
    <x v="19"/>
    <x v="0"/>
    <x v="0"/>
    <x v="4"/>
    <n v="399"/>
    <n v="4"/>
    <n v="1596"/>
  </r>
  <r>
    <s v="1800"/>
    <x v="588"/>
    <n v="9"/>
    <x v="2"/>
    <x v="2"/>
    <x v="2"/>
    <x v="0"/>
    <n v="199"/>
    <n v="8"/>
    <n v="1592"/>
  </r>
  <r>
    <s v="1801"/>
    <x v="588"/>
    <n v="17"/>
    <x v="6"/>
    <x v="4"/>
    <x v="3"/>
    <x v="4"/>
    <n v="399"/>
    <n v="1"/>
    <n v="399"/>
  </r>
  <r>
    <s v="1802"/>
    <x v="588"/>
    <n v="6"/>
    <x v="11"/>
    <x v="5"/>
    <x v="2"/>
    <x v="0"/>
    <n v="199"/>
    <n v="6"/>
    <n v="1194"/>
  </r>
  <r>
    <s v="1803"/>
    <x v="588"/>
    <n v="18"/>
    <x v="3"/>
    <x v="3"/>
    <x v="3"/>
    <x v="4"/>
    <n v="399"/>
    <n v="5"/>
    <n v="1995"/>
  </r>
  <r>
    <s v="1804"/>
    <x v="588"/>
    <n v="8"/>
    <x v="10"/>
    <x v="5"/>
    <x v="2"/>
    <x v="0"/>
    <n v="199"/>
    <n v="6"/>
    <n v="1194"/>
  </r>
  <r>
    <s v="1805"/>
    <x v="588"/>
    <n v="13"/>
    <x v="5"/>
    <x v="6"/>
    <x v="0"/>
    <x v="2"/>
    <n v="159"/>
    <n v="3"/>
    <n v="477"/>
  </r>
  <r>
    <s v="1806"/>
    <x v="588"/>
    <n v="17"/>
    <x v="6"/>
    <x v="4"/>
    <x v="3"/>
    <x v="3"/>
    <n v="69"/>
    <n v="7"/>
    <n v="483"/>
  </r>
  <r>
    <s v="1807"/>
    <x v="588"/>
    <n v="4"/>
    <x v="12"/>
    <x v="7"/>
    <x v="1"/>
    <x v="3"/>
    <n v="69"/>
    <n v="3"/>
    <n v="207"/>
  </r>
  <r>
    <s v="1808"/>
    <x v="589"/>
    <n v="9"/>
    <x v="2"/>
    <x v="5"/>
    <x v="2"/>
    <x v="0"/>
    <n v="199"/>
    <n v="3"/>
    <n v="597"/>
  </r>
  <r>
    <s v="1809"/>
    <x v="590"/>
    <n v="8"/>
    <x v="10"/>
    <x v="2"/>
    <x v="2"/>
    <x v="3"/>
    <n v="69"/>
    <n v="5"/>
    <n v="345"/>
  </r>
  <r>
    <s v="1810"/>
    <x v="590"/>
    <n v="3"/>
    <x v="9"/>
    <x v="7"/>
    <x v="1"/>
    <x v="1"/>
    <n v="289"/>
    <n v="3"/>
    <n v="867"/>
  </r>
  <r>
    <s v="1811"/>
    <x v="591"/>
    <n v="15"/>
    <x v="19"/>
    <x v="6"/>
    <x v="0"/>
    <x v="3"/>
    <n v="69"/>
    <n v="4"/>
    <n v="276"/>
  </r>
  <r>
    <s v="1812"/>
    <x v="591"/>
    <n v="11"/>
    <x v="0"/>
    <x v="6"/>
    <x v="0"/>
    <x v="3"/>
    <n v="69"/>
    <n v="8"/>
    <n v="552"/>
  </r>
  <r>
    <s v="1813"/>
    <x v="591"/>
    <n v="6"/>
    <x v="11"/>
    <x v="2"/>
    <x v="2"/>
    <x v="2"/>
    <n v="159"/>
    <n v="6"/>
    <n v="954"/>
  </r>
  <r>
    <s v="1814"/>
    <x v="591"/>
    <n v="9"/>
    <x v="2"/>
    <x v="2"/>
    <x v="2"/>
    <x v="2"/>
    <n v="159"/>
    <n v="6"/>
    <n v="954"/>
  </r>
  <r>
    <s v="1815"/>
    <x v="592"/>
    <n v="5"/>
    <x v="15"/>
    <x v="7"/>
    <x v="1"/>
    <x v="0"/>
    <n v="199"/>
    <n v="2"/>
    <n v="398"/>
  </r>
  <r>
    <s v="1816"/>
    <x v="593"/>
    <n v="10"/>
    <x v="14"/>
    <x v="2"/>
    <x v="2"/>
    <x v="2"/>
    <n v="159"/>
    <n v="9"/>
    <n v="1431"/>
  </r>
  <r>
    <s v="1817"/>
    <x v="593"/>
    <n v="8"/>
    <x v="10"/>
    <x v="5"/>
    <x v="2"/>
    <x v="3"/>
    <n v="69"/>
    <n v="8"/>
    <n v="552"/>
  </r>
  <r>
    <s v="1818"/>
    <x v="593"/>
    <n v="5"/>
    <x v="15"/>
    <x v="1"/>
    <x v="1"/>
    <x v="0"/>
    <n v="199"/>
    <n v="4"/>
    <n v="796"/>
  </r>
  <r>
    <s v="1819"/>
    <x v="593"/>
    <n v="9"/>
    <x v="2"/>
    <x v="2"/>
    <x v="2"/>
    <x v="0"/>
    <n v="199"/>
    <n v="9"/>
    <n v="1791"/>
  </r>
  <r>
    <s v="1820"/>
    <x v="593"/>
    <n v="2"/>
    <x v="18"/>
    <x v="1"/>
    <x v="1"/>
    <x v="3"/>
    <n v="69"/>
    <n v="9"/>
    <n v="621"/>
  </r>
  <r>
    <s v="1821"/>
    <x v="593"/>
    <n v="7"/>
    <x v="17"/>
    <x v="5"/>
    <x v="2"/>
    <x v="0"/>
    <n v="199"/>
    <n v="6"/>
    <n v="1194"/>
  </r>
  <r>
    <s v="1822"/>
    <x v="594"/>
    <n v="17"/>
    <x v="6"/>
    <x v="3"/>
    <x v="3"/>
    <x v="1"/>
    <n v="289"/>
    <n v="7"/>
    <n v="2023"/>
  </r>
  <r>
    <s v="1823"/>
    <x v="594"/>
    <n v="9"/>
    <x v="2"/>
    <x v="2"/>
    <x v="2"/>
    <x v="0"/>
    <n v="199"/>
    <n v="3"/>
    <n v="597"/>
  </r>
  <r>
    <s v="1824"/>
    <x v="594"/>
    <n v="15"/>
    <x v="19"/>
    <x v="0"/>
    <x v="0"/>
    <x v="2"/>
    <n v="159"/>
    <n v="3"/>
    <n v="477"/>
  </r>
  <r>
    <s v="1825"/>
    <x v="595"/>
    <n v="11"/>
    <x v="0"/>
    <x v="0"/>
    <x v="0"/>
    <x v="0"/>
    <n v="199"/>
    <n v="5"/>
    <n v="995"/>
  </r>
  <r>
    <s v="1826"/>
    <x v="595"/>
    <n v="18"/>
    <x v="3"/>
    <x v="4"/>
    <x v="3"/>
    <x v="1"/>
    <n v="289"/>
    <n v="4"/>
    <n v="1156"/>
  </r>
  <r>
    <s v="1827"/>
    <x v="595"/>
    <n v="2"/>
    <x v="18"/>
    <x v="1"/>
    <x v="1"/>
    <x v="1"/>
    <n v="289"/>
    <n v="2"/>
    <n v="578"/>
  </r>
  <r>
    <s v="1828"/>
    <x v="595"/>
    <n v="18"/>
    <x v="3"/>
    <x v="4"/>
    <x v="3"/>
    <x v="3"/>
    <n v="69"/>
    <n v="6"/>
    <n v="414"/>
  </r>
  <r>
    <s v="1829"/>
    <x v="595"/>
    <n v="13"/>
    <x v="5"/>
    <x v="6"/>
    <x v="0"/>
    <x v="3"/>
    <n v="69"/>
    <n v="4"/>
    <n v="276"/>
  </r>
  <r>
    <s v="1830"/>
    <x v="596"/>
    <n v="5"/>
    <x v="15"/>
    <x v="1"/>
    <x v="1"/>
    <x v="1"/>
    <n v="289"/>
    <n v="2"/>
    <n v="578"/>
  </r>
  <r>
    <s v="1831"/>
    <x v="597"/>
    <n v="8"/>
    <x v="10"/>
    <x v="2"/>
    <x v="2"/>
    <x v="0"/>
    <n v="199"/>
    <n v="3"/>
    <n v="597"/>
  </r>
  <r>
    <s v="1832"/>
    <x v="597"/>
    <n v="14"/>
    <x v="7"/>
    <x v="6"/>
    <x v="0"/>
    <x v="2"/>
    <n v="159"/>
    <n v="1"/>
    <n v="159"/>
  </r>
  <r>
    <s v="1833"/>
    <x v="597"/>
    <n v="8"/>
    <x v="10"/>
    <x v="5"/>
    <x v="2"/>
    <x v="3"/>
    <n v="69"/>
    <n v="5"/>
    <n v="345"/>
  </r>
  <r>
    <s v="1834"/>
    <x v="597"/>
    <n v="5"/>
    <x v="15"/>
    <x v="7"/>
    <x v="1"/>
    <x v="0"/>
    <n v="199"/>
    <n v="7"/>
    <n v="1393"/>
  </r>
  <r>
    <s v="1835"/>
    <x v="597"/>
    <n v="5"/>
    <x v="15"/>
    <x v="7"/>
    <x v="1"/>
    <x v="1"/>
    <n v="289"/>
    <n v="3"/>
    <n v="867"/>
  </r>
  <r>
    <s v="1836"/>
    <x v="597"/>
    <n v="9"/>
    <x v="2"/>
    <x v="5"/>
    <x v="2"/>
    <x v="0"/>
    <n v="199"/>
    <n v="5"/>
    <n v="995"/>
  </r>
  <r>
    <s v="1837"/>
    <x v="598"/>
    <n v="6"/>
    <x v="11"/>
    <x v="2"/>
    <x v="2"/>
    <x v="3"/>
    <n v="69"/>
    <n v="3"/>
    <n v="207"/>
  </r>
  <r>
    <s v="1838"/>
    <x v="598"/>
    <n v="20"/>
    <x v="8"/>
    <x v="4"/>
    <x v="3"/>
    <x v="4"/>
    <n v="399"/>
    <n v="9"/>
    <n v="3591"/>
  </r>
  <r>
    <s v="1839"/>
    <x v="598"/>
    <n v="19"/>
    <x v="13"/>
    <x v="3"/>
    <x v="3"/>
    <x v="1"/>
    <n v="289"/>
    <n v="5"/>
    <n v="1445"/>
  </r>
  <r>
    <s v="1840"/>
    <x v="598"/>
    <n v="17"/>
    <x v="6"/>
    <x v="4"/>
    <x v="3"/>
    <x v="0"/>
    <n v="199"/>
    <n v="5"/>
    <n v="995"/>
  </r>
  <r>
    <s v="1841"/>
    <x v="598"/>
    <n v="3"/>
    <x v="9"/>
    <x v="7"/>
    <x v="1"/>
    <x v="0"/>
    <n v="199"/>
    <n v="4"/>
    <n v="796"/>
  </r>
  <r>
    <s v="1842"/>
    <x v="598"/>
    <n v="2"/>
    <x v="18"/>
    <x v="1"/>
    <x v="1"/>
    <x v="2"/>
    <n v="159"/>
    <n v="3"/>
    <n v="477"/>
  </r>
  <r>
    <s v="1843"/>
    <x v="598"/>
    <n v="20"/>
    <x v="8"/>
    <x v="3"/>
    <x v="3"/>
    <x v="0"/>
    <n v="199"/>
    <n v="1"/>
    <n v="199"/>
  </r>
  <r>
    <s v="1844"/>
    <x v="598"/>
    <n v="5"/>
    <x v="15"/>
    <x v="1"/>
    <x v="1"/>
    <x v="0"/>
    <n v="199"/>
    <n v="4"/>
    <n v="796"/>
  </r>
  <r>
    <s v="1845"/>
    <x v="598"/>
    <n v="5"/>
    <x v="15"/>
    <x v="7"/>
    <x v="1"/>
    <x v="2"/>
    <n v="159"/>
    <n v="2"/>
    <n v="318"/>
  </r>
  <r>
    <s v="1846"/>
    <x v="599"/>
    <n v="7"/>
    <x v="17"/>
    <x v="2"/>
    <x v="2"/>
    <x v="2"/>
    <n v="159"/>
    <n v="1"/>
    <n v="159"/>
  </r>
  <r>
    <s v="1847"/>
    <x v="599"/>
    <n v="2"/>
    <x v="18"/>
    <x v="1"/>
    <x v="1"/>
    <x v="2"/>
    <n v="159"/>
    <n v="6"/>
    <n v="954"/>
  </r>
  <r>
    <s v="1848"/>
    <x v="600"/>
    <n v="1"/>
    <x v="1"/>
    <x v="7"/>
    <x v="1"/>
    <x v="3"/>
    <n v="69"/>
    <n v="5"/>
    <n v="345"/>
  </r>
  <r>
    <s v="1849"/>
    <x v="600"/>
    <n v="4"/>
    <x v="12"/>
    <x v="1"/>
    <x v="1"/>
    <x v="4"/>
    <n v="399"/>
    <n v="7"/>
    <n v="2793"/>
  </r>
  <r>
    <s v="1850"/>
    <x v="601"/>
    <n v="4"/>
    <x v="12"/>
    <x v="7"/>
    <x v="1"/>
    <x v="2"/>
    <n v="159"/>
    <n v="1"/>
    <n v="159"/>
  </r>
  <r>
    <s v="1851"/>
    <x v="602"/>
    <n v="14"/>
    <x v="7"/>
    <x v="6"/>
    <x v="0"/>
    <x v="3"/>
    <n v="69"/>
    <n v="2"/>
    <n v="138"/>
  </r>
  <r>
    <s v="1852"/>
    <x v="603"/>
    <n v="11"/>
    <x v="0"/>
    <x v="0"/>
    <x v="0"/>
    <x v="3"/>
    <n v="69"/>
    <n v="9"/>
    <n v="621"/>
  </r>
  <r>
    <s v="1853"/>
    <x v="604"/>
    <n v="16"/>
    <x v="4"/>
    <x v="4"/>
    <x v="3"/>
    <x v="3"/>
    <n v="69"/>
    <n v="2"/>
    <n v="138"/>
  </r>
  <r>
    <s v="1854"/>
    <x v="605"/>
    <n v="16"/>
    <x v="4"/>
    <x v="3"/>
    <x v="3"/>
    <x v="2"/>
    <n v="159"/>
    <n v="8"/>
    <n v="1272"/>
  </r>
  <r>
    <s v="1855"/>
    <x v="605"/>
    <n v="4"/>
    <x v="12"/>
    <x v="7"/>
    <x v="1"/>
    <x v="2"/>
    <n v="159"/>
    <n v="0"/>
    <n v="0"/>
  </r>
  <r>
    <s v="1856"/>
    <x v="606"/>
    <n v="19"/>
    <x v="13"/>
    <x v="4"/>
    <x v="3"/>
    <x v="2"/>
    <n v="159"/>
    <n v="7"/>
    <n v="1113"/>
  </r>
  <r>
    <s v="1857"/>
    <x v="606"/>
    <n v="7"/>
    <x v="17"/>
    <x v="5"/>
    <x v="2"/>
    <x v="0"/>
    <n v="199"/>
    <n v="1"/>
    <n v="199"/>
  </r>
  <r>
    <s v="1858"/>
    <x v="606"/>
    <n v="17"/>
    <x v="6"/>
    <x v="4"/>
    <x v="3"/>
    <x v="4"/>
    <n v="399"/>
    <n v="1"/>
    <n v="399"/>
  </r>
  <r>
    <s v="1859"/>
    <x v="606"/>
    <n v="6"/>
    <x v="11"/>
    <x v="2"/>
    <x v="2"/>
    <x v="3"/>
    <n v="69"/>
    <n v="0"/>
    <n v="0"/>
  </r>
  <r>
    <s v="1860"/>
    <x v="606"/>
    <n v="14"/>
    <x v="7"/>
    <x v="6"/>
    <x v="0"/>
    <x v="4"/>
    <n v="399"/>
    <n v="4"/>
    <n v="1596"/>
  </r>
  <r>
    <s v="1861"/>
    <x v="606"/>
    <n v="20"/>
    <x v="8"/>
    <x v="3"/>
    <x v="3"/>
    <x v="4"/>
    <n v="399"/>
    <n v="8"/>
    <n v="3192"/>
  </r>
  <r>
    <s v="1862"/>
    <x v="606"/>
    <n v="10"/>
    <x v="14"/>
    <x v="2"/>
    <x v="2"/>
    <x v="1"/>
    <n v="289"/>
    <n v="3"/>
    <n v="867"/>
  </r>
  <r>
    <s v="1863"/>
    <x v="607"/>
    <n v="11"/>
    <x v="0"/>
    <x v="0"/>
    <x v="0"/>
    <x v="4"/>
    <n v="399"/>
    <n v="5"/>
    <n v="1995"/>
  </r>
  <r>
    <s v="1864"/>
    <x v="608"/>
    <n v="16"/>
    <x v="4"/>
    <x v="3"/>
    <x v="3"/>
    <x v="1"/>
    <n v="289"/>
    <n v="3"/>
    <n v="867"/>
  </r>
  <r>
    <s v="1865"/>
    <x v="608"/>
    <n v="11"/>
    <x v="0"/>
    <x v="6"/>
    <x v="0"/>
    <x v="4"/>
    <n v="399"/>
    <n v="4"/>
    <n v="1596"/>
  </r>
  <r>
    <s v="1866"/>
    <x v="608"/>
    <n v="7"/>
    <x v="17"/>
    <x v="5"/>
    <x v="2"/>
    <x v="3"/>
    <n v="69"/>
    <n v="6"/>
    <n v="414"/>
  </r>
  <r>
    <s v="1867"/>
    <x v="609"/>
    <n v="3"/>
    <x v="9"/>
    <x v="1"/>
    <x v="1"/>
    <x v="1"/>
    <n v="289"/>
    <n v="6"/>
    <n v="1734"/>
  </r>
  <r>
    <s v="1868"/>
    <x v="609"/>
    <n v="15"/>
    <x v="19"/>
    <x v="0"/>
    <x v="0"/>
    <x v="0"/>
    <n v="199"/>
    <n v="5"/>
    <n v="995"/>
  </r>
  <r>
    <s v="1869"/>
    <x v="610"/>
    <n v="7"/>
    <x v="17"/>
    <x v="2"/>
    <x v="2"/>
    <x v="4"/>
    <n v="399"/>
    <n v="1"/>
    <n v="399"/>
  </r>
  <r>
    <s v="1870"/>
    <x v="611"/>
    <n v="19"/>
    <x v="13"/>
    <x v="4"/>
    <x v="3"/>
    <x v="4"/>
    <n v="399"/>
    <n v="9"/>
    <n v="3591"/>
  </r>
  <r>
    <s v="1871"/>
    <x v="611"/>
    <n v="20"/>
    <x v="8"/>
    <x v="3"/>
    <x v="3"/>
    <x v="2"/>
    <n v="159"/>
    <n v="4"/>
    <n v="636"/>
  </r>
  <r>
    <s v="1872"/>
    <x v="612"/>
    <n v="10"/>
    <x v="14"/>
    <x v="5"/>
    <x v="2"/>
    <x v="3"/>
    <n v="69"/>
    <n v="7"/>
    <n v="483"/>
  </r>
  <r>
    <s v="1873"/>
    <x v="612"/>
    <n v="8"/>
    <x v="10"/>
    <x v="5"/>
    <x v="2"/>
    <x v="0"/>
    <n v="199"/>
    <n v="6"/>
    <n v="1194"/>
  </r>
  <r>
    <s v="1874"/>
    <x v="613"/>
    <n v="9"/>
    <x v="2"/>
    <x v="2"/>
    <x v="2"/>
    <x v="1"/>
    <n v="289"/>
    <n v="2"/>
    <n v="578"/>
  </r>
  <r>
    <s v="1875"/>
    <x v="613"/>
    <n v="3"/>
    <x v="9"/>
    <x v="7"/>
    <x v="1"/>
    <x v="2"/>
    <n v="159"/>
    <n v="9"/>
    <n v="1431"/>
  </r>
  <r>
    <s v="1876"/>
    <x v="613"/>
    <n v="16"/>
    <x v="4"/>
    <x v="3"/>
    <x v="3"/>
    <x v="0"/>
    <n v="199"/>
    <n v="8"/>
    <n v="1592"/>
  </r>
  <r>
    <s v="1877"/>
    <x v="613"/>
    <n v="1"/>
    <x v="1"/>
    <x v="1"/>
    <x v="1"/>
    <x v="4"/>
    <n v="399"/>
    <n v="3"/>
    <n v="1197"/>
  </r>
  <r>
    <s v="1878"/>
    <x v="613"/>
    <n v="9"/>
    <x v="2"/>
    <x v="2"/>
    <x v="2"/>
    <x v="3"/>
    <n v="69"/>
    <n v="1"/>
    <n v="69"/>
  </r>
  <r>
    <s v="1879"/>
    <x v="613"/>
    <n v="4"/>
    <x v="12"/>
    <x v="7"/>
    <x v="1"/>
    <x v="4"/>
    <n v="399"/>
    <n v="4"/>
    <n v="1596"/>
  </r>
  <r>
    <s v="1880"/>
    <x v="613"/>
    <n v="11"/>
    <x v="0"/>
    <x v="0"/>
    <x v="0"/>
    <x v="2"/>
    <n v="159"/>
    <n v="3"/>
    <n v="477"/>
  </r>
  <r>
    <s v="1881"/>
    <x v="614"/>
    <n v="9"/>
    <x v="2"/>
    <x v="2"/>
    <x v="2"/>
    <x v="3"/>
    <n v="69"/>
    <n v="8"/>
    <n v="552"/>
  </r>
  <r>
    <s v="1882"/>
    <x v="614"/>
    <n v="2"/>
    <x v="18"/>
    <x v="1"/>
    <x v="1"/>
    <x v="0"/>
    <n v="199"/>
    <n v="1"/>
    <n v="199"/>
  </r>
  <r>
    <s v="1883"/>
    <x v="615"/>
    <n v="8"/>
    <x v="10"/>
    <x v="5"/>
    <x v="2"/>
    <x v="3"/>
    <n v="69"/>
    <n v="4"/>
    <n v="276"/>
  </r>
  <r>
    <s v="1884"/>
    <x v="615"/>
    <n v="13"/>
    <x v="5"/>
    <x v="0"/>
    <x v="0"/>
    <x v="4"/>
    <n v="399"/>
    <n v="4"/>
    <n v="1596"/>
  </r>
  <r>
    <s v="1885"/>
    <x v="615"/>
    <n v="14"/>
    <x v="7"/>
    <x v="6"/>
    <x v="0"/>
    <x v="0"/>
    <n v="199"/>
    <n v="3"/>
    <n v="597"/>
  </r>
  <r>
    <s v="1886"/>
    <x v="615"/>
    <n v="10"/>
    <x v="14"/>
    <x v="5"/>
    <x v="2"/>
    <x v="1"/>
    <n v="289"/>
    <n v="2"/>
    <n v="578"/>
  </r>
  <r>
    <s v="1887"/>
    <x v="615"/>
    <n v="8"/>
    <x v="10"/>
    <x v="5"/>
    <x v="2"/>
    <x v="4"/>
    <n v="399"/>
    <n v="1"/>
    <n v="399"/>
  </r>
  <r>
    <s v="1888"/>
    <x v="615"/>
    <n v="3"/>
    <x v="9"/>
    <x v="1"/>
    <x v="1"/>
    <x v="3"/>
    <n v="69"/>
    <n v="7"/>
    <n v="483"/>
  </r>
  <r>
    <s v="1889"/>
    <x v="616"/>
    <n v="18"/>
    <x v="3"/>
    <x v="3"/>
    <x v="3"/>
    <x v="3"/>
    <n v="69"/>
    <n v="3"/>
    <n v="207"/>
  </r>
  <r>
    <s v="1890"/>
    <x v="617"/>
    <n v="10"/>
    <x v="14"/>
    <x v="5"/>
    <x v="2"/>
    <x v="0"/>
    <n v="199"/>
    <n v="5"/>
    <n v="995"/>
  </r>
  <r>
    <s v="1891"/>
    <x v="617"/>
    <n v="17"/>
    <x v="6"/>
    <x v="4"/>
    <x v="3"/>
    <x v="2"/>
    <n v="159"/>
    <n v="7"/>
    <n v="1113"/>
  </r>
  <r>
    <s v="1892"/>
    <x v="618"/>
    <n v="5"/>
    <x v="15"/>
    <x v="1"/>
    <x v="1"/>
    <x v="4"/>
    <n v="399"/>
    <n v="9"/>
    <n v="3591"/>
  </r>
  <r>
    <s v="1893"/>
    <x v="618"/>
    <n v="15"/>
    <x v="19"/>
    <x v="6"/>
    <x v="0"/>
    <x v="0"/>
    <n v="199"/>
    <n v="1"/>
    <n v="199"/>
  </r>
  <r>
    <s v="1894"/>
    <x v="619"/>
    <n v="8"/>
    <x v="10"/>
    <x v="5"/>
    <x v="2"/>
    <x v="2"/>
    <n v="159"/>
    <n v="0"/>
    <n v="0"/>
  </r>
  <r>
    <s v="1895"/>
    <x v="619"/>
    <n v="15"/>
    <x v="19"/>
    <x v="6"/>
    <x v="0"/>
    <x v="4"/>
    <n v="399"/>
    <n v="1"/>
    <n v="399"/>
  </r>
  <r>
    <s v="1896"/>
    <x v="619"/>
    <n v="20"/>
    <x v="8"/>
    <x v="4"/>
    <x v="3"/>
    <x v="1"/>
    <n v="289"/>
    <n v="0"/>
    <n v="0"/>
  </r>
  <r>
    <s v="1897"/>
    <x v="619"/>
    <n v="1"/>
    <x v="1"/>
    <x v="1"/>
    <x v="1"/>
    <x v="2"/>
    <n v="159"/>
    <n v="3"/>
    <n v="477"/>
  </r>
  <r>
    <s v="1898"/>
    <x v="620"/>
    <n v="3"/>
    <x v="9"/>
    <x v="7"/>
    <x v="1"/>
    <x v="0"/>
    <n v="199"/>
    <n v="1"/>
    <n v="199"/>
  </r>
  <r>
    <s v="1899"/>
    <x v="621"/>
    <n v="9"/>
    <x v="2"/>
    <x v="5"/>
    <x v="2"/>
    <x v="0"/>
    <n v="199"/>
    <n v="0"/>
    <n v="0"/>
  </r>
  <r>
    <s v="1900"/>
    <x v="622"/>
    <n v="2"/>
    <x v="18"/>
    <x v="1"/>
    <x v="1"/>
    <x v="0"/>
    <n v="199"/>
    <n v="6"/>
    <n v="1194"/>
  </r>
  <r>
    <s v="1901"/>
    <x v="623"/>
    <n v="18"/>
    <x v="3"/>
    <x v="4"/>
    <x v="3"/>
    <x v="4"/>
    <n v="399"/>
    <n v="3"/>
    <n v="1197"/>
  </r>
  <r>
    <s v="1902"/>
    <x v="623"/>
    <n v="14"/>
    <x v="7"/>
    <x v="0"/>
    <x v="0"/>
    <x v="4"/>
    <n v="399"/>
    <n v="8"/>
    <n v="3192"/>
  </r>
  <r>
    <s v="1903"/>
    <x v="623"/>
    <n v="15"/>
    <x v="19"/>
    <x v="6"/>
    <x v="0"/>
    <x v="4"/>
    <n v="399"/>
    <n v="0"/>
    <n v="0"/>
  </r>
  <r>
    <s v="1904"/>
    <x v="624"/>
    <n v="15"/>
    <x v="19"/>
    <x v="6"/>
    <x v="0"/>
    <x v="4"/>
    <n v="399"/>
    <n v="2"/>
    <n v="798"/>
  </r>
  <r>
    <s v="1905"/>
    <x v="624"/>
    <n v="14"/>
    <x v="7"/>
    <x v="6"/>
    <x v="0"/>
    <x v="3"/>
    <n v="69"/>
    <n v="5"/>
    <n v="345"/>
  </r>
  <r>
    <s v="1906"/>
    <x v="624"/>
    <n v="16"/>
    <x v="4"/>
    <x v="4"/>
    <x v="3"/>
    <x v="3"/>
    <n v="69"/>
    <n v="8"/>
    <n v="552"/>
  </r>
  <r>
    <s v="1907"/>
    <x v="624"/>
    <n v="1"/>
    <x v="1"/>
    <x v="1"/>
    <x v="1"/>
    <x v="3"/>
    <n v="69"/>
    <n v="2"/>
    <n v="138"/>
  </r>
  <r>
    <s v="1908"/>
    <x v="625"/>
    <n v="20"/>
    <x v="8"/>
    <x v="4"/>
    <x v="3"/>
    <x v="0"/>
    <n v="199"/>
    <n v="7"/>
    <n v="1393"/>
  </r>
  <r>
    <s v="1909"/>
    <x v="625"/>
    <n v="15"/>
    <x v="19"/>
    <x v="6"/>
    <x v="0"/>
    <x v="3"/>
    <n v="69"/>
    <n v="8"/>
    <n v="552"/>
  </r>
  <r>
    <s v="1910"/>
    <x v="625"/>
    <n v="14"/>
    <x v="7"/>
    <x v="0"/>
    <x v="0"/>
    <x v="2"/>
    <n v="159"/>
    <n v="7"/>
    <n v="1113"/>
  </r>
  <r>
    <s v="1911"/>
    <x v="625"/>
    <n v="1"/>
    <x v="1"/>
    <x v="7"/>
    <x v="1"/>
    <x v="4"/>
    <n v="399"/>
    <n v="6"/>
    <n v="2394"/>
  </r>
  <r>
    <s v="1912"/>
    <x v="626"/>
    <n v="6"/>
    <x v="11"/>
    <x v="2"/>
    <x v="2"/>
    <x v="1"/>
    <n v="289"/>
    <n v="7"/>
    <n v="2023"/>
  </r>
  <r>
    <s v="1913"/>
    <x v="626"/>
    <n v="16"/>
    <x v="4"/>
    <x v="3"/>
    <x v="3"/>
    <x v="3"/>
    <n v="69"/>
    <n v="5"/>
    <n v="345"/>
  </r>
  <r>
    <s v="1914"/>
    <x v="626"/>
    <n v="9"/>
    <x v="2"/>
    <x v="5"/>
    <x v="2"/>
    <x v="3"/>
    <n v="69"/>
    <n v="0"/>
    <n v="0"/>
  </r>
  <r>
    <s v="1915"/>
    <x v="626"/>
    <n v="11"/>
    <x v="0"/>
    <x v="0"/>
    <x v="0"/>
    <x v="0"/>
    <n v="199"/>
    <n v="9"/>
    <n v="1791"/>
  </r>
  <r>
    <s v="1916"/>
    <x v="627"/>
    <n v="5"/>
    <x v="15"/>
    <x v="1"/>
    <x v="1"/>
    <x v="4"/>
    <n v="399"/>
    <n v="4"/>
    <n v="1596"/>
  </r>
  <r>
    <s v="1917"/>
    <x v="627"/>
    <n v="4"/>
    <x v="12"/>
    <x v="1"/>
    <x v="1"/>
    <x v="1"/>
    <n v="289"/>
    <n v="8"/>
    <n v="2312"/>
  </r>
  <r>
    <s v="1918"/>
    <x v="627"/>
    <n v="1"/>
    <x v="1"/>
    <x v="1"/>
    <x v="1"/>
    <x v="4"/>
    <n v="399"/>
    <n v="1"/>
    <n v="399"/>
  </r>
  <r>
    <s v="1919"/>
    <x v="627"/>
    <n v="11"/>
    <x v="0"/>
    <x v="6"/>
    <x v="0"/>
    <x v="0"/>
    <n v="199"/>
    <n v="4"/>
    <n v="796"/>
  </r>
  <r>
    <s v="1920"/>
    <x v="627"/>
    <n v="10"/>
    <x v="14"/>
    <x v="5"/>
    <x v="2"/>
    <x v="2"/>
    <n v="159"/>
    <n v="9"/>
    <n v="1431"/>
  </r>
  <r>
    <s v="1921"/>
    <x v="627"/>
    <n v="17"/>
    <x v="6"/>
    <x v="3"/>
    <x v="3"/>
    <x v="4"/>
    <n v="399"/>
    <n v="1"/>
    <n v="399"/>
  </r>
  <r>
    <s v="1922"/>
    <x v="627"/>
    <n v="8"/>
    <x v="10"/>
    <x v="2"/>
    <x v="2"/>
    <x v="4"/>
    <n v="399"/>
    <n v="3"/>
    <n v="1197"/>
  </r>
  <r>
    <s v="1923"/>
    <x v="627"/>
    <n v="12"/>
    <x v="16"/>
    <x v="6"/>
    <x v="0"/>
    <x v="2"/>
    <n v="159"/>
    <n v="8"/>
    <n v="1272"/>
  </r>
  <r>
    <s v="1924"/>
    <x v="627"/>
    <n v="6"/>
    <x v="11"/>
    <x v="2"/>
    <x v="2"/>
    <x v="0"/>
    <n v="199"/>
    <n v="0"/>
    <n v="0"/>
  </r>
  <r>
    <s v="1925"/>
    <x v="628"/>
    <n v="19"/>
    <x v="13"/>
    <x v="3"/>
    <x v="3"/>
    <x v="1"/>
    <n v="289"/>
    <n v="1"/>
    <n v="289"/>
  </r>
  <r>
    <s v="1926"/>
    <x v="629"/>
    <n v="1"/>
    <x v="1"/>
    <x v="1"/>
    <x v="1"/>
    <x v="0"/>
    <n v="199"/>
    <n v="3"/>
    <n v="597"/>
  </r>
  <r>
    <s v="1927"/>
    <x v="629"/>
    <n v="6"/>
    <x v="11"/>
    <x v="5"/>
    <x v="2"/>
    <x v="1"/>
    <n v="289"/>
    <n v="2"/>
    <n v="578"/>
  </r>
  <r>
    <s v="1928"/>
    <x v="629"/>
    <n v="13"/>
    <x v="5"/>
    <x v="6"/>
    <x v="0"/>
    <x v="4"/>
    <n v="399"/>
    <n v="6"/>
    <n v="2394"/>
  </r>
  <r>
    <s v="1929"/>
    <x v="629"/>
    <n v="9"/>
    <x v="2"/>
    <x v="5"/>
    <x v="2"/>
    <x v="0"/>
    <n v="199"/>
    <n v="3"/>
    <n v="597"/>
  </r>
  <r>
    <s v="1930"/>
    <x v="630"/>
    <n v="4"/>
    <x v="12"/>
    <x v="1"/>
    <x v="1"/>
    <x v="4"/>
    <n v="399"/>
    <n v="7"/>
    <n v="2793"/>
  </r>
  <r>
    <s v="1931"/>
    <x v="630"/>
    <n v="2"/>
    <x v="18"/>
    <x v="1"/>
    <x v="1"/>
    <x v="4"/>
    <n v="399"/>
    <n v="0"/>
    <n v="0"/>
  </r>
  <r>
    <s v="1932"/>
    <x v="631"/>
    <n v="7"/>
    <x v="17"/>
    <x v="2"/>
    <x v="2"/>
    <x v="2"/>
    <n v="159"/>
    <n v="5"/>
    <n v="795"/>
  </r>
  <r>
    <s v="1933"/>
    <x v="631"/>
    <n v="2"/>
    <x v="18"/>
    <x v="7"/>
    <x v="1"/>
    <x v="2"/>
    <n v="159"/>
    <n v="7"/>
    <n v="1113"/>
  </r>
  <r>
    <s v="1934"/>
    <x v="632"/>
    <n v="6"/>
    <x v="11"/>
    <x v="5"/>
    <x v="2"/>
    <x v="1"/>
    <n v="289"/>
    <n v="8"/>
    <n v="2312"/>
  </r>
  <r>
    <s v="1935"/>
    <x v="632"/>
    <n v="12"/>
    <x v="16"/>
    <x v="0"/>
    <x v="0"/>
    <x v="1"/>
    <n v="289"/>
    <n v="5"/>
    <n v="1445"/>
  </r>
  <r>
    <s v="1936"/>
    <x v="633"/>
    <n v="17"/>
    <x v="6"/>
    <x v="4"/>
    <x v="3"/>
    <x v="1"/>
    <n v="289"/>
    <n v="6"/>
    <n v="1734"/>
  </r>
  <r>
    <s v="1937"/>
    <x v="634"/>
    <n v="15"/>
    <x v="19"/>
    <x v="0"/>
    <x v="0"/>
    <x v="1"/>
    <n v="289"/>
    <n v="2"/>
    <n v="578"/>
  </r>
  <r>
    <s v="1938"/>
    <x v="634"/>
    <n v="13"/>
    <x v="5"/>
    <x v="6"/>
    <x v="0"/>
    <x v="1"/>
    <n v="289"/>
    <n v="5"/>
    <n v="1445"/>
  </r>
  <r>
    <s v="1939"/>
    <x v="634"/>
    <n v="13"/>
    <x v="5"/>
    <x v="6"/>
    <x v="0"/>
    <x v="4"/>
    <n v="399"/>
    <n v="6"/>
    <n v="2394"/>
  </r>
  <r>
    <s v="1940"/>
    <x v="635"/>
    <n v="12"/>
    <x v="16"/>
    <x v="0"/>
    <x v="0"/>
    <x v="2"/>
    <n v="159"/>
    <n v="1"/>
    <n v="159"/>
  </r>
  <r>
    <s v="1941"/>
    <x v="635"/>
    <n v="11"/>
    <x v="0"/>
    <x v="6"/>
    <x v="0"/>
    <x v="3"/>
    <n v="69"/>
    <n v="3"/>
    <n v="207"/>
  </r>
  <r>
    <s v="1942"/>
    <x v="635"/>
    <n v="4"/>
    <x v="12"/>
    <x v="1"/>
    <x v="1"/>
    <x v="0"/>
    <n v="199"/>
    <n v="0"/>
    <n v="0"/>
  </r>
  <r>
    <s v="1943"/>
    <x v="636"/>
    <n v="18"/>
    <x v="3"/>
    <x v="3"/>
    <x v="3"/>
    <x v="3"/>
    <n v="69"/>
    <n v="3"/>
    <n v="207"/>
  </r>
  <r>
    <s v="1944"/>
    <x v="636"/>
    <n v="12"/>
    <x v="16"/>
    <x v="6"/>
    <x v="0"/>
    <x v="0"/>
    <n v="199"/>
    <n v="2"/>
    <n v="398"/>
  </r>
  <r>
    <s v="1945"/>
    <x v="636"/>
    <n v="19"/>
    <x v="13"/>
    <x v="3"/>
    <x v="3"/>
    <x v="1"/>
    <n v="289"/>
    <n v="0"/>
    <n v="0"/>
  </r>
  <r>
    <s v="1946"/>
    <x v="636"/>
    <n v="16"/>
    <x v="4"/>
    <x v="4"/>
    <x v="3"/>
    <x v="0"/>
    <n v="199"/>
    <n v="4"/>
    <n v="796"/>
  </r>
  <r>
    <s v="1947"/>
    <x v="636"/>
    <n v="19"/>
    <x v="13"/>
    <x v="4"/>
    <x v="3"/>
    <x v="0"/>
    <n v="199"/>
    <n v="2"/>
    <n v="398"/>
  </r>
  <r>
    <s v="1948"/>
    <x v="636"/>
    <n v="1"/>
    <x v="1"/>
    <x v="1"/>
    <x v="1"/>
    <x v="1"/>
    <n v="289"/>
    <n v="8"/>
    <n v="2312"/>
  </r>
  <r>
    <s v="1949"/>
    <x v="636"/>
    <n v="9"/>
    <x v="2"/>
    <x v="2"/>
    <x v="2"/>
    <x v="4"/>
    <n v="399"/>
    <n v="4"/>
    <n v="1596"/>
  </r>
  <r>
    <s v="1950"/>
    <x v="637"/>
    <n v="9"/>
    <x v="2"/>
    <x v="5"/>
    <x v="2"/>
    <x v="3"/>
    <n v="69"/>
    <n v="7"/>
    <n v="483"/>
  </r>
  <r>
    <s v="1951"/>
    <x v="638"/>
    <n v="20"/>
    <x v="8"/>
    <x v="3"/>
    <x v="3"/>
    <x v="2"/>
    <n v="159"/>
    <n v="1"/>
    <n v="159"/>
  </r>
  <r>
    <s v="1952"/>
    <x v="638"/>
    <n v="8"/>
    <x v="10"/>
    <x v="2"/>
    <x v="2"/>
    <x v="1"/>
    <n v="289"/>
    <n v="5"/>
    <n v="1445"/>
  </r>
  <r>
    <s v="1953"/>
    <x v="638"/>
    <n v="18"/>
    <x v="3"/>
    <x v="4"/>
    <x v="3"/>
    <x v="3"/>
    <n v="69"/>
    <n v="0"/>
    <n v="0"/>
  </r>
  <r>
    <s v="1954"/>
    <x v="638"/>
    <n v="2"/>
    <x v="18"/>
    <x v="1"/>
    <x v="1"/>
    <x v="4"/>
    <n v="399"/>
    <n v="2"/>
    <n v="798"/>
  </r>
  <r>
    <s v="1955"/>
    <x v="639"/>
    <n v="10"/>
    <x v="14"/>
    <x v="2"/>
    <x v="2"/>
    <x v="0"/>
    <n v="199"/>
    <n v="7"/>
    <n v="1393"/>
  </r>
  <r>
    <s v="1956"/>
    <x v="639"/>
    <n v="13"/>
    <x v="5"/>
    <x v="6"/>
    <x v="0"/>
    <x v="2"/>
    <n v="159"/>
    <n v="5"/>
    <n v="795"/>
  </r>
  <r>
    <s v="1957"/>
    <x v="639"/>
    <n v="17"/>
    <x v="6"/>
    <x v="3"/>
    <x v="3"/>
    <x v="1"/>
    <n v="289"/>
    <n v="6"/>
    <n v="1734"/>
  </r>
  <r>
    <s v="1958"/>
    <x v="640"/>
    <n v="8"/>
    <x v="10"/>
    <x v="5"/>
    <x v="2"/>
    <x v="4"/>
    <n v="399"/>
    <n v="3"/>
    <n v="1197"/>
  </r>
  <r>
    <s v="1959"/>
    <x v="640"/>
    <n v="12"/>
    <x v="16"/>
    <x v="0"/>
    <x v="0"/>
    <x v="3"/>
    <n v="69"/>
    <n v="7"/>
    <n v="483"/>
  </r>
  <r>
    <s v="1960"/>
    <x v="641"/>
    <n v="19"/>
    <x v="13"/>
    <x v="4"/>
    <x v="3"/>
    <x v="2"/>
    <n v="159"/>
    <n v="3"/>
    <n v="477"/>
  </r>
  <r>
    <s v="1961"/>
    <x v="641"/>
    <n v="9"/>
    <x v="2"/>
    <x v="2"/>
    <x v="2"/>
    <x v="1"/>
    <n v="289"/>
    <n v="8"/>
    <n v="2312"/>
  </r>
  <r>
    <s v="1962"/>
    <x v="641"/>
    <n v="20"/>
    <x v="8"/>
    <x v="3"/>
    <x v="3"/>
    <x v="4"/>
    <n v="399"/>
    <n v="3"/>
    <n v="1197"/>
  </r>
  <r>
    <s v="1963"/>
    <x v="642"/>
    <n v="20"/>
    <x v="8"/>
    <x v="4"/>
    <x v="3"/>
    <x v="1"/>
    <n v="289"/>
    <n v="1"/>
    <n v="289"/>
  </r>
  <r>
    <s v="1964"/>
    <x v="642"/>
    <n v="4"/>
    <x v="12"/>
    <x v="1"/>
    <x v="1"/>
    <x v="1"/>
    <n v="289"/>
    <n v="3"/>
    <n v="867"/>
  </r>
  <r>
    <s v="1965"/>
    <x v="642"/>
    <n v="4"/>
    <x v="12"/>
    <x v="7"/>
    <x v="1"/>
    <x v="0"/>
    <n v="199"/>
    <n v="2"/>
    <n v="398"/>
  </r>
  <r>
    <s v="1966"/>
    <x v="642"/>
    <n v="15"/>
    <x v="19"/>
    <x v="0"/>
    <x v="0"/>
    <x v="4"/>
    <n v="399"/>
    <n v="0"/>
    <n v="0"/>
  </r>
  <r>
    <s v="1967"/>
    <x v="642"/>
    <n v="20"/>
    <x v="8"/>
    <x v="4"/>
    <x v="3"/>
    <x v="4"/>
    <n v="399"/>
    <n v="9"/>
    <n v="3591"/>
  </r>
  <r>
    <s v="1968"/>
    <x v="642"/>
    <n v="1"/>
    <x v="1"/>
    <x v="7"/>
    <x v="1"/>
    <x v="3"/>
    <n v="69"/>
    <n v="2"/>
    <n v="138"/>
  </r>
  <r>
    <s v="1969"/>
    <x v="642"/>
    <n v="3"/>
    <x v="9"/>
    <x v="7"/>
    <x v="1"/>
    <x v="0"/>
    <n v="199"/>
    <n v="1"/>
    <n v="199"/>
  </r>
  <r>
    <s v="1970"/>
    <x v="642"/>
    <n v="11"/>
    <x v="0"/>
    <x v="6"/>
    <x v="0"/>
    <x v="4"/>
    <n v="399"/>
    <n v="2"/>
    <n v="798"/>
  </r>
  <r>
    <s v="1971"/>
    <x v="642"/>
    <n v="17"/>
    <x v="6"/>
    <x v="3"/>
    <x v="3"/>
    <x v="3"/>
    <n v="69"/>
    <n v="6"/>
    <n v="414"/>
  </r>
  <r>
    <s v="1972"/>
    <x v="642"/>
    <n v="8"/>
    <x v="10"/>
    <x v="2"/>
    <x v="2"/>
    <x v="3"/>
    <n v="69"/>
    <n v="0"/>
    <n v="0"/>
  </r>
  <r>
    <s v="1973"/>
    <x v="642"/>
    <n v="12"/>
    <x v="16"/>
    <x v="0"/>
    <x v="0"/>
    <x v="4"/>
    <n v="399"/>
    <n v="6"/>
    <n v="2394"/>
  </r>
  <r>
    <s v="1974"/>
    <x v="643"/>
    <n v="19"/>
    <x v="13"/>
    <x v="3"/>
    <x v="3"/>
    <x v="1"/>
    <n v="289"/>
    <n v="1"/>
    <n v="289"/>
  </r>
  <r>
    <s v="1975"/>
    <x v="644"/>
    <n v="6"/>
    <x v="11"/>
    <x v="2"/>
    <x v="2"/>
    <x v="2"/>
    <n v="159"/>
    <n v="4"/>
    <n v="636"/>
  </r>
  <r>
    <s v="1976"/>
    <x v="644"/>
    <n v="15"/>
    <x v="19"/>
    <x v="0"/>
    <x v="0"/>
    <x v="2"/>
    <n v="159"/>
    <n v="1"/>
    <n v="159"/>
  </r>
  <r>
    <s v="1977"/>
    <x v="645"/>
    <n v="10"/>
    <x v="14"/>
    <x v="2"/>
    <x v="2"/>
    <x v="2"/>
    <n v="159"/>
    <n v="6"/>
    <n v="954"/>
  </r>
  <r>
    <s v="1978"/>
    <x v="645"/>
    <n v="14"/>
    <x v="7"/>
    <x v="6"/>
    <x v="0"/>
    <x v="0"/>
    <n v="199"/>
    <n v="0"/>
    <n v="0"/>
  </r>
  <r>
    <s v="1979"/>
    <x v="646"/>
    <n v="11"/>
    <x v="0"/>
    <x v="6"/>
    <x v="0"/>
    <x v="2"/>
    <n v="159"/>
    <n v="0"/>
    <n v="0"/>
  </r>
  <r>
    <s v="1980"/>
    <x v="646"/>
    <n v="17"/>
    <x v="6"/>
    <x v="3"/>
    <x v="3"/>
    <x v="3"/>
    <n v="69"/>
    <n v="4"/>
    <n v="276"/>
  </r>
  <r>
    <s v="1981"/>
    <x v="646"/>
    <n v="12"/>
    <x v="16"/>
    <x v="0"/>
    <x v="0"/>
    <x v="1"/>
    <n v="289"/>
    <n v="0"/>
    <n v="0"/>
  </r>
  <r>
    <s v="1982"/>
    <x v="646"/>
    <n v="15"/>
    <x v="19"/>
    <x v="6"/>
    <x v="0"/>
    <x v="3"/>
    <n v="69"/>
    <n v="1"/>
    <n v="69"/>
  </r>
  <r>
    <s v="1983"/>
    <x v="647"/>
    <n v="3"/>
    <x v="9"/>
    <x v="7"/>
    <x v="1"/>
    <x v="4"/>
    <n v="399"/>
    <n v="1"/>
    <n v="399"/>
  </r>
  <r>
    <s v="1984"/>
    <x v="648"/>
    <n v="20"/>
    <x v="8"/>
    <x v="3"/>
    <x v="3"/>
    <x v="0"/>
    <n v="199"/>
    <n v="1"/>
    <n v="199"/>
  </r>
  <r>
    <s v="1985"/>
    <x v="649"/>
    <n v="13"/>
    <x v="5"/>
    <x v="0"/>
    <x v="0"/>
    <x v="4"/>
    <n v="399"/>
    <n v="3"/>
    <n v="1197"/>
  </r>
  <r>
    <s v="1986"/>
    <x v="649"/>
    <n v="1"/>
    <x v="1"/>
    <x v="1"/>
    <x v="1"/>
    <x v="3"/>
    <n v="69"/>
    <n v="8"/>
    <n v="552"/>
  </r>
  <r>
    <s v="1987"/>
    <x v="650"/>
    <n v="9"/>
    <x v="2"/>
    <x v="2"/>
    <x v="2"/>
    <x v="1"/>
    <n v="289"/>
    <n v="0"/>
    <n v="0"/>
  </r>
  <r>
    <s v="1988"/>
    <x v="650"/>
    <n v="2"/>
    <x v="18"/>
    <x v="7"/>
    <x v="1"/>
    <x v="0"/>
    <n v="199"/>
    <n v="5"/>
    <n v="995"/>
  </r>
  <r>
    <s v="1989"/>
    <x v="650"/>
    <n v="12"/>
    <x v="16"/>
    <x v="6"/>
    <x v="0"/>
    <x v="1"/>
    <n v="289"/>
    <n v="3"/>
    <n v="867"/>
  </r>
  <r>
    <s v="1990"/>
    <x v="650"/>
    <n v="11"/>
    <x v="0"/>
    <x v="0"/>
    <x v="0"/>
    <x v="0"/>
    <n v="199"/>
    <n v="4"/>
    <n v="796"/>
  </r>
  <r>
    <s v="1991"/>
    <x v="651"/>
    <n v="3"/>
    <x v="9"/>
    <x v="1"/>
    <x v="1"/>
    <x v="0"/>
    <n v="199"/>
    <n v="7"/>
    <n v="1393"/>
  </r>
  <r>
    <s v="1992"/>
    <x v="652"/>
    <n v="5"/>
    <x v="15"/>
    <x v="1"/>
    <x v="1"/>
    <x v="2"/>
    <n v="159"/>
    <n v="7"/>
    <n v="1113"/>
  </r>
  <r>
    <s v="1993"/>
    <x v="653"/>
    <n v="15"/>
    <x v="19"/>
    <x v="6"/>
    <x v="0"/>
    <x v="0"/>
    <n v="199"/>
    <n v="1"/>
    <n v="199"/>
  </r>
  <r>
    <s v="1994"/>
    <x v="653"/>
    <n v="3"/>
    <x v="9"/>
    <x v="1"/>
    <x v="1"/>
    <x v="3"/>
    <n v="69"/>
    <n v="3"/>
    <n v="207"/>
  </r>
  <r>
    <s v="1995"/>
    <x v="653"/>
    <n v="1"/>
    <x v="1"/>
    <x v="1"/>
    <x v="1"/>
    <x v="0"/>
    <n v="199"/>
    <n v="8"/>
    <n v="1592"/>
  </r>
  <r>
    <s v="1996"/>
    <x v="653"/>
    <n v="9"/>
    <x v="2"/>
    <x v="5"/>
    <x v="2"/>
    <x v="3"/>
    <n v="69"/>
    <n v="8"/>
    <n v="552"/>
  </r>
  <r>
    <s v="1997"/>
    <x v="653"/>
    <n v="5"/>
    <x v="15"/>
    <x v="7"/>
    <x v="1"/>
    <x v="3"/>
    <n v="69"/>
    <n v="6"/>
    <n v="414"/>
  </r>
  <r>
    <s v="1998"/>
    <x v="653"/>
    <n v="3"/>
    <x v="9"/>
    <x v="7"/>
    <x v="1"/>
    <x v="4"/>
    <n v="399"/>
    <n v="6"/>
    <n v="2394"/>
  </r>
  <r>
    <s v="1999"/>
    <x v="653"/>
    <n v="6"/>
    <x v="11"/>
    <x v="5"/>
    <x v="2"/>
    <x v="1"/>
    <n v="289"/>
    <n v="1"/>
    <n v="289"/>
  </r>
  <r>
    <s v="2000"/>
    <x v="653"/>
    <n v="14"/>
    <x v="7"/>
    <x v="0"/>
    <x v="0"/>
    <x v="0"/>
    <n v="199"/>
    <n v="4"/>
    <n v="79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2698253-2997-40A6-8CF3-78945DBBDCFD}" name="PivotTable1"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B26" firstHeaderRow="1" firstDataRow="1" firstDataCol="1"/>
  <pivotFields count="13">
    <pivotField showAll="0"/>
    <pivotField numFmtId="14" showAll="0">
      <items count="65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t="default"/>
      </items>
    </pivotField>
    <pivotField showAll="0"/>
    <pivotField showAll="0"/>
    <pivotField showAll="0">
      <items count="9">
        <item x="4"/>
        <item x="1"/>
        <item x="6"/>
        <item x="7"/>
        <item x="2"/>
        <item x="5"/>
        <item x="0"/>
        <item x="3"/>
        <item t="default"/>
      </items>
    </pivotField>
    <pivotField showAll="0">
      <items count="5">
        <item x="3"/>
        <item x="2"/>
        <item x="0"/>
        <item x="1"/>
        <item t="default"/>
      </items>
    </pivotField>
    <pivotField showAll="0">
      <items count="6">
        <item x="4"/>
        <item x="0"/>
        <item x="3"/>
        <item x="2"/>
        <item x="1"/>
        <item t="default"/>
      </items>
    </pivotField>
    <pivotField showAll="0"/>
    <pivotField showAll="0"/>
    <pivotField dataField="1"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Row" showAll="0">
      <items count="5">
        <item sd="0" x="0"/>
        <item x="1"/>
        <item x="2"/>
        <item sd="0" x="3"/>
        <item t="default"/>
      </items>
    </pivotField>
  </pivotFields>
  <rowFields count="2">
    <field x="12"/>
    <field x="10"/>
  </rowFields>
  <rowItems count="25">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t="grand">
      <x/>
    </i>
  </rowItems>
  <colItems count="1">
    <i/>
  </colItems>
  <dataFields count="1">
    <dataField name="Sum of Revenue" fld="9"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5148E69-B996-4063-8D58-02084B7F6AA1}" name="PivotTable2"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F3" firstHeaderRow="1" firstDataRow="2" firstDataCol="1"/>
  <pivotFields count="13">
    <pivotField showAll="0"/>
    <pivotField numFmtId="14" showAll="0">
      <items count="65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t="default"/>
      </items>
    </pivotField>
    <pivotField showAll="0"/>
    <pivotField showAll="0"/>
    <pivotField showAll="0">
      <items count="9">
        <item x="4"/>
        <item x="1"/>
        <item x="6"/>
        <item x="7"/>
        <item x="2"/>
        <item x="5"/>
        <item x="0"/>
        <item x="3"/>
        <item t="default"/>
      </items>
    </pivotField>
    <pivotField axis="axisCol" showAll="0">
      <items count="5">
        <item x="3"/>
        <item x="2"/>
        <item x="0"/>
        <item x="1"/>
        <item t="default"/>
      </items>
    </pivotField>
    <pivotField showAll="0">
      <items count="6">
        <item x="4"/>
        <item x="0"/>
        <item x="3"/>
        <item x="2"/>
        <item x="1"/>
        <item t="default"/>
      </items>
    </pivotField>
    <pivotField showAll="0"/>
    <pivotField showAll="0"/>
    <pivotField dataField="1" showAll="0"/>
    <pivotField showAll="0" defaultSubtotal="0"/>
    <pivotField showAll="0" defaultSubtotal="0"/>
    <pivotField showAll="0" defaultSubtotal="0">
      <items count="4">
        <item x="0"/>
        <item x="1"/>
        <item x="2"/>
        <item x="3"/>
      </items>
    </pivotField>
  </pivotFields>
  <rowItems count="1">
    <i/>
  </rowItems>
  <colFields count="1">
    <field x="5"/>
  </colFields>
  <colItems count="5">
    <i>
      <x/>
    </i>
    <i>
      <x v="1"/>
    </i>
    <i>
      <x v="2"/>
    </i>
    <i>
      <x v="3"/>
    </i>
    <i t="grand">
      <x/>
    </i>
  </colItems>
  <dataFields count="1">
    <dataField name="Sum of Revenue"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F4C68EF-ADB1-4EF5-A259-7F578C1AAB96}" name="PivotTable3"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J5" firstHeaderRow="1" firstDataRow="2" firstDataCol="1"/>
  <pivotFields count="13">
    <pivotField showAll="0"/>
    <pivotField numFmtId="14" showAll="0">
      <items count="65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t="default"/>
      </items>
    </pivotField>
    <pivotField showAll="0"/>
    <pivotField showAll="0"/>
    <pivotField axis="axisCol" showAll="0">
      <items count="9">
        <item x="4"/>
        <item x="1"/>
        <item x="6"/>
        <item x="7"/>
        <item x="2"/>
        <item x="5"/>
        <item x="0"/>
        <item x="3"/>
        <item t="default"/>
      </items>
    </pivotField>
    <pivotField showAll="0">
      <items count="5">
        <item x="3"/>
        <item x="2"/>
        <item x="0"/>
        <item x="1"/>
        <item t="default"/>
      </items>
    </pivotField>
    <pivotField showAll="0">
      <items count="6">
        <item x="4"/>
        <item x="0"/>
        <item x="3"/>
        <item x="2"/>
        <item x="1"/>
        <item t="default"/>
      </items>
    </pivotField>
    <pivotField showAll="0"/>
    <pivotField showAll="0"/>
    <pivotField dataField="1" showAll="0"/>
    <pivotField showAll="0" defaultSubtotal="0"/>
    <pivotField showAll="0" defaultSubtotal="0"/>
    <pivotField axis="axisRow" showAll="0" defaultSubtotal="0">
      <items count="4">
        <item x="0"/>
        <item x="1"/>
        <item x="2"/>
        <item x="3"/>
      </items>
    </pivotField>
  </pivotFields>
  <rowFields count="1">
    <field x="12"/>
  </rowFields>
  <rowItems count="3">
    <i>
      <x v="1"/>
    </i>
    <i>
      <x v="2"/>
    </i>
    <i t="grand">
      <x/>
    </i>
  </rowItems>
  <colFields count="1">
    <field x="4"/>
  </colFields>
  <colItems count="9">
    <i>
      <x/>
    </i>
    <i>
      <x v="1"/>
    </i>
    <i>
      <x v="2"/>
    </i>
    <i>
      <x v="3"/>
    </i>
    <i>
      <x v="4"/>
    </i>
    <i>
      <x v="5"/>
    </i>
    <i>
      <x v="6"/>
    </i>
    <i>
      <x v="7"/>
    </i>
    <i t="grand">
      <x/>
    </i>
  </colItems>
  <dataFields count="1">
    <dataField name="Sum of Revenue" fld="9" baseField="0" baseItem="0"/>
  </dataFields>
  <chartFormats count="18">
    <chartFormat chart="0" format="0" series="1">
      <pivotArea type="data" outline="0" fieldPosition="0">
        <references count="2">
          <reference field="4294967294" count="1" selected="0">
            <x v="0"/>
          </reference>
          <reference field="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 chart="0" format="2" series="1">
      <pivotArea type="data" outline="0" fieldPosition="0">
        <references count="2">
          <reference field="4294967294" count="1" selected="0">
            <x v="0"/>
          </reference>
          <reference field="4" count="1" selected="0">
            <x v="2"/>
          </reference>
        </references>
      </pivotArea>
    </chartFormat>
    <chartFormat chart="0" format="3" series="1">
      <pivotArea type="data" outline="0" fieldPosition="0">
        <references count="2">
          <reference field="4294967294" count="1" selected="0">
            <x v="0"/>
          </reference>
          <reference field="4" count="1" selected="0">
            <x v="3"/>
          </reference>
        </references>
      </pivotArea>
    </chartFormat>
    <chartFormat chart="0" format="4" series="1">
      <pivotArea type="data" outline="0" fieldPosition="0">
        <references count="2">
          <reference field="4294967294" count="1" selected="0">
            <x v="0"/>
          </reference>
          <reference field="4" count="1" selected="0">
            <x v="4"/>
          </reference>
        </references>
      </pivotArea>
    </chartFormat>
    <chartFormat chart="0" format="5" series="1">
      <pivotArea type="data" outline="0" fieldPosition="0">
        <references count="2">
          <reference field="4294967294" count="1" selected="0">
            <x v="0"/>
          </reference>
          <reference field="4" count="1" selected="0">
            <x v="5"/>
          </reference>
        </references>
      </pivotArea>
    </chartFormat>
    <chartFormat chart="0" format="6" series="1">
      <pivotArea type="data" outline="0" fieldPosition="0">
        <references count="2">
          <reference field="4294967294" count="1" selected="0">
            <x v="0"/>
          </reference>
          <reference field="4" count="1" selected="0">
            <x v="6"/>
          </reference>
        </references>
      </pivotArea>
    </chartFormat>
    <chartFormat chart="0" format="7" series="1">
      <pivotArea type="data" outline="0" fieldPosition="0">
        <references count="2">
          <reference field="4294967294" count="1" selected="0">
            <x v="0"/>
          </reference>
          <reference field="4" count="1" selected="0">
            <x v="7"/>
          </reference>
        </references>
      </pivotArea>
    </chartFormat>
    <chartFormat chart="2" format="16" series="1">
      <pivotArea type="data" outline="0" fieldPosition="0">
        <references count="2">
          <reference field="4294967294" count="1" selected="0">
            <x v="0"/>
          </reference>
          <reference field="4" count="1" selected="0">
            <x v="0"/>
          </reference>
        </references>
      </pivotArea>
    </chartFormat>
    <chartFormat chart="2" format="17" series="1">
      <pivotArea type="data" outline="0" fieldPosition="0">
        <references count="2">
          <reference field="4294967294" count="1" selected="0">
            <x v="0"/>
          </reference>
          <reference field="4" count="1" selected="0">
            <x v="1"/>
          </reference>
        </references>
      </pivotArea>
    </chartFormat>
    <chartFormat chart="2" format="18" series="1">
      <pivotArea type="data" outline="0" fieldPosition="0">
        <references count="2">
          <reference field="4294967294" count="1" selected="0">
            <x v="0"/>
          </reference>
          <reference field="4" count="1" selected="0">
            <x v="2"/>
          </reference>
        </references>
      </pivotArea>
    </chartFormat>
    <chartFormat chart="2" format="19" series="1">
      <pivotArea type="data" outline="0" fieldPosition="0">
        <references count="2">
          <reference field="4294967294" count="1" selected="0">
            <x v="0"/>
          </reference>
          <reference field="4" count="1" selected="0">
            <x v="3"/>
          </reference>
        </references>
      </pivotArea>
    </chartFormat>
    <chartFormat chart="2" format="20" series="1">
      <pivotArea type="data" outline="0" fieldPosition="0">
        <references count="2">
          <reference field="4294967294" count="1" selected="0">
            <x v="0"/>
          </reference>
          <reference field="4" count="1" selected="0">
            <x v="4"/>
          </reference>
        </references>
      </pivotArea>
    </chartFormat>
    <chartFormat chart="2" format="21" series="1">
      <pivotArea type="data" outline="0" fieldPosition="0">
        <references count="2">
          <reference field="4294967294" count="1" selected="0">
            <x v="0"/>
          </reference>
          <reference field="4" count="1" selected="0">
            <x v="5"/>
          </reference>
        </references>
      </pivotArea>
    </chartFormat>
    <chartFormat chart="2" format="22" series="1">
      <pivotArea type="data" outline="0" fieldPosition="0">
        <references count="2">
          <reference field="4294967294" count="1" selected="0">
            <x v="0"/>
          </reference>
          <reference field="4" count="1" selected="0">
            <x v="6"/>
          </reference>
        </references>
      </pivotArea>
    </chartFormat>
    <chartFormat chart="2" format="23" series="1">
      <pivotArea type="data" outline="0" fieldPosition="0">
        <references count="2">
          <reference field="4294967294" count="1" selected="0">
            <x v="0"/>
          </reference>
          <reference field="4" count="1" selected="0">
            <x v="7"/>
          </reference>
        </references>
      </pivotArea>
    </chartFormat>
    <chartFormat chart="2" format="24" series="1">
      <pivotArea type="data" outline="0" fieldPosition="0">
        <references count="1">
          <reference field="4294967294" count="1" selected="0">
            <x v="0"/>
          </reference>
        </references>
      </pivotArea>
    </chartFormat>
    <chartFormat chart="0" format="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A889E59-7E5C-4685-9EAA-28F5B61BA836}" name="PivotTable4"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B7" firstHeaderRow="1" firstDataRow="1" firstDataCol="1"/>
  <pivotFields count="13">
    <pivotField showAll="0"/>
    <pivotField numFmtId="14" showAll="0">
      <items count="65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t="default"/>
      </items>
    </pivotField>
    <pivotField showAll="0"/>
    <pivotField showAll="0"/>
    <pivotField showAll="0">
      <items count="9">
        <item x="4"/>
        <item x="1"/>
        <item x="6"/>
        <item x="7"/>
        <item x="2"/>
        <item x="5"/>
        <item x="0"/>
        <item x="3"/>
        <item t="default"/>
      </items>
    </pivotField>
    <pivotField showAll="0">
      <items count="5">
        <item x="3"/>
        <item x="2"/>
        <item x="0"/>
        <item x="1"/>
        <item t="default"/>
      </items>
    </pivotField>
    <pivotField axis="axisRow" showAll="0">
      <items count="6">
        <item x="4"/>
        <item x="0"/>
        <item x="3"/>
        <item x="2"/>
        <item x="1"/>
        <item t="default"/>
      </items>
    </pivotField>
    <pivotField showAll="0"/>
    <pivotField showAll="0"/>
    <pivotField dataField="1" showAll="0"/>
    <pivotField showAll="0" defaultSubtotal="0"/>
    <pivotField showAll="0" defaultSubtotal="0"/>
    <pivotField showAll="0" defaultSubtotal="0">
      <items count="4">
        <item x="0"/>
        <item x="1"/>
        <item x="2"/>
        <item x="3"/>
      </items>
    </pivotField>
  </pivotFields>
  <rowFields count="1">
    <field x="6"/>
  </rowFields>
  <rowItems count="6">
    <i>
      <x/>
    </i>
    <i>
      <x v="1"/>
    </i>
    <i>
      <x v="2"/>
    </i>
    <i>
      <x v="3"/>
    </i>
    <i>
      <x v="4"/>
    </i>
    <i t="grand">
      <x/>
    </i>
  </rowItems>
  <colItems count="1">
    <i/>
  </colItems>
  <dataFields count="1">
    <dataField name="Sum of Revenue" fld="9" baseField="0" baseItem="0"/>
  </dataFields>
  <chartFormats count="7">
    <chartFormat chart="0" format="0"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0"/>
          </reference>
        </references>
      </pivotArea>
    </chartFormat>
    <chartFormat chart="2" format="8">
      <pivotArea type="data" outline="0" fieldPosition="0">
        <references count="2">
          <reference field="4294967294" count="1" selected="0">
            <x v="0"/>
          </reference>
          <reference field="6" count="1" selected="0">
            <x v="0"/>
          </reference>
        </references>
      </pivotArea>
    </chartFormat>
    <chartFormat chart="2" format="9">
      <pivotArea type="data" outline="0" fieldPosition="0">
        <references count="2">
          <reference field="4294967294" count="1" selected="0">
            <x v="0"/>
          </reference>
          <reference field="6" count="1" selected="0">
            <x v="1"/>
          </reference>
        </references>
      </pivotArea>
    </chartFormat>
    <chartFormat chart="2" format="10">
      <pivotArea type="data" outline="0" fieldPosition="0">
        <references count="2">
          <reference field="4294967294" count="1" selected="0">
            <x v="0"/>
          </reference>
          <reference field="6" count="1" selected="0">
            <x v="2"/>
          </reference>
        </references>
      </pivotArea>
    </chartFormat>
    <chartFormat chart="2" format="11">
      <pivotArea type="data" outline="0" fieldPosition="0">
        <references count="2">
          <reference field="4294967294" count="1" selected="0">
            <x v="0"/>
          </reference>
          <reference field="6" count="1" selected="0">
            <x v="3"/>
          </reference>
        </references>
      </pivotArea>
    </chartFormat>
    <chartFormat chart="2" format="12">
      <pivotArea type="data" outline="0" fieldPosition="0">
        <references count="2">
          <reference field="4294967294" count="1" selected="0">
            <x v="0"/>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13CD5DC-8888-4B71-937E-2D133875055D}" name="PivotTable5"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B22" firstHeaderRow="1" firstDataRow="1" firstDataCol="1"/>
  <pivotFields count="13">
    <pivotField showAll="0"/>
    <pivotField numFmtId="14" showAll="0">
      <items count="65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t="default"/>
      </items>
    </pivotField>
    <pivotField showAll="0"/>
    <pivotField axis="axisRow" showAll="0" sortType="ascending">
      <items count="21">
        <item x="1"/>
        <item x="18"/>
        <item x="9"/>
        <item x="12"/>
        <item x="15"/>
        <item x="11"/>
        <item x="17"/>
        <item x="10"/>
        <item x="2"/>
        <item x="14"/>
        <item x="0"/>
        <item x="16"/>
        <item x="5"/>
        <item x="7"/>
        <item x="19"/>
        <item x="4"/>
        <item x="6"/>
        <item x="3"/>
        <item x="13"/>
        <item x="8"/>
        <item t="default"/>
      </items>
      <autoSortScope>
        <pivotArea dataOnly="0" outline="0" fieldPosition="0">
          <references count="1">
            <reference field="4294967294" count="1" selected="0">
              <x v="0"/>
            </reference>
          </references>
        </pivotArea>
      </autoSortScope>
    </pivotField>
    <pivotField showAll="0">
      <items count="9">
        <item x="4"/>
        <item x="1"/>
        <item x="6"/>
        <item x="7"/>
        <item x="2"/>
        <item x="5"/>
        <item x="0"/>
        <item x="3"/>
        <item t="default"/>
      </items>
    </pivotField>
    <pivotField showAll="0">
      <items count="5">
        <item x="3"/>
        <item x="2"/>
        <item x="0"/>
        <item x="1"/>
        <item t="default"/>
      </items>
    </pivotField>
    <pivotField showAll="0">
      <items count="6">
        <item x="4"/>
        <item x="0"/>
        <item x="3"/>
        <item x="2"/>
        <item x="1"/>
        <item t="default"/>
      </items>
    </pivotField>
    <pivotField showAll="0"/>
    <pivotField showAll="0"/>
    <pivotField dataField="1" showAll="0"/>
    <pivotField showAll="0" defaultSubtotal="0"/>
    <pivotField showAll="0" defaultSubtotal="0"/>
    <pivotField showAll="0" defaultSubtotal="0">
      <items count="4">
        <item x="0"/>
        <item x="1"/>
        <item x="2"/>
        <item x="3"/>
      </items>
    </pivotField>
  </pivotFields>
  <rowFields count="1">
    <field x="3"/>
  </rowFields>
  <rowItems count="21">
    <i>
      <x v="19"/>
    </i>
    <i>
      <x v="14"/>
    </i>
    <i>
      <x v="11"/>
    </i>
    <i>
      <x v="17"/>
    </i>
    <i>
      <x v="10"/>
    </i>
    <i>
      <x v="5"/>
    </i>
    <i>
      <x v="6"/>
    </i>
    <i>
      <x v="15"/>
    </i>
    <i>
      <x v="2"/>
    </i>
    <i>
      <x/>
    </i>
    <i>
      <x v="7"/>
    </i>
    <i>
      <x v="16"/>
    </i>
    <i>
      <x v="1"/>
    </i>
    <i>
      <x v="4"/>
    </i>
    <i>
      <x v="9"/>
    </i>
    <i>
      <x v="8"/>
    </i>
    <i>
      <x v="13"/>
    </i>
    <i>
      <x v="12"/>
    </i>
    <i>
      <x v="18"/>
    </i>
    <i>
      <x v="3"/>
    </i>
    <i t="grand">
      <x/>
    </i>
  </rowItems>
  <colItems count="1">
    <i/>
  </colItems>
  <dataFields count="1">
    <dataField name="Sum of Revenue" fld="9"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Person" xr10:uid="{DBEE2CEF-AB81-4EE7-BE5D-D757A781BAC9}" sourceName="Sales Person">
  <pivotTables>
    <pivotTable tabId="3" name="PivotTable1"/>
    <pivotTable tabId="7" name="PivotTable5"/>
    <pivotTable tabId="6" name="PivotTable4"/>
    <pivotTable tabId="5" name="PivotTable3"/>
    <pivotTable tabId="4" name="PivotTable2"/>
  </pivotTables>
  <data>
    <tabular pivotCacheId="1805868693">
      <items count="8">
        <i x="4" s="1"/>
        <i x="1" s="1"/>
        <i x="6" s="1"/>
        <i x="7" s="1"/>
        <i x="2" s="1"/>
        <i x="5" s="1"/>
        <i x="0"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0A7B703-049B-4B53-9729-13FB7438E9DB}" sourceName="Region">
  <pivotTables>
    <pivotTable tabId="3" name="PivotTable1"/>
    <pivotTable tabId="7" name="PivotTable5"/>
    <pivotTable tabId="6" name="PivotTable4"/>
    <pivotTable tabId="5" name="PivotTable3"/>
    <pivotTable tabId="4" name="PivotTable2"/>
  </pivotTables>
  <data>
    <tabular pivotCacheId="1805868693">
      <items count="4">
        <i x="3" s="1"/>
        <i x="2" s="1"/>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 xr10:uid="{E9E5BB13-15E3-4CC3-A413-415B0DB5943A}" sourceName="Item">
  <pivotTables>
    <pivotTable tabId="3" name="PivotTable1"/>
    <pivotTable tabId="7" name="PivotTable5"/>
    <pivotTable tabId="6" name="PivotTable4"/>
    <pivotTable tabId="5" name="PivotTable3"/>
    <pivotTable tabId="4" name="PivotTable2"/>
  </pivotTables>
  <data>
    <tabular pivotCacheId="1805868693">
      <items count="5">
        <i x="4" s="1"/>
        <i x="0" s="1"/>
        <i x="3"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Date" xr10:uid="{6A1C5898-AC17-45F7-9497-4AD6A6E1670A}" sourceName="Years (Date)">
  <pivotTables>
    <pivotTable tabId="3" name="PivotTable1"/>
    <pivotTable tabId="7" name="PivotTable5"/>
    <pivotTable tabId="6" name="PivotTable4"/>
    <pivotTable tabId="5" name="PivotTable3"/>
    <pivotTable tabId="4" name="PivotTable2"/>
  </pivotTables>
  <data>
    <tabular pivotCacheId="1805868693">
      <items count="4">
        <i x="1" s="1"/>
        <i x="2" s="1"/>
        <i x="0" s="1" nd="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Person" xr10:uid="{B6CA5CB8-48A3-4890-9473-FE01D840E71B}" cache="Slicer_Sales_Person" caption="Sales Person" columnCount="4" style="SlicerStyleDark1 2" rowHeight="257175"/>
  <slicer name="Region" xr10:uid="{FACACF21-819C-49C6-98E3-9C70EEEA0454}" cache="Slicer_Region" caption="Region" columnCount="4" style="SlicerStyleDark1 2" rowHeight="257175"/>
  <slicer name="Item" xr10:uid="{36FDBE53-5542-4720-BEE4-5F6CBB264A0B}" cache="Slicer_Item" caption="Item" columnCount="2" style="SlicerStyleDark1 2" rowHeight="257175"/>
  <slicer name="Years (Date)" xr10:uid="{674F8A9E-C176-463A-85A2-90C04A44B26B}" cache="Slicer_Years__Date" caption="Years (Date)" columnCount="2" style="SlicerStyleDark1 2" rowHeight="257175"/>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605A75-CD48-9741-AC40-10CB641EEA42}">
  <dimension ref="A1:J2001"/>
  <sheetViews>
    <sheetView workbookViewId="0"/>
  </sheetViews>
  <sheetFormatPr defaultColWidth="11" defaultRowHeight="15.75" x14ac:dyDescent="0.25"/>
  <cols>
    <col min="4" max="5" width="16.5" customWidth="1"/>
    <col min="6" max="6" width="12.875" customWidth="1"/>
  </cols>
  <sheetData>
    <row r="1" spans="1:10" x14ac:dyDescent="0.25">
      <c r="A1" s="1" t="s">
        <v>0</v>
      </c>
      <c r="B1" s="2" t="s">
        <v>1</v>
      </c>
      <c r="C1" s="2" t="s">
        <v>2</v>
      </c>
      <c r="D1" s="2" t="s">
        <v>3</v>
      </c>
      <c r="E1" s="2" t="s">
        <v>4</v>
      </c>
      <c r="F1" s="2" t="s">
        <v>5</v>
      </c>
      <c r="G1" s="2" t="s">
        <v>6</v>
      </c>
      <c r="H1" s="2" t="s">
        <v>7</v>
      </c>
      <c r="I1" s="2" t="s">
        <v>8</v>
      </c>
      <c r="J1" s="2" t="s">
        <v>9</v>
      </c>
    </row>
    <row r="2" spans="1:10" x14ac:dyDescent="0.25">
      <c r="A2" s="3" t="s">
        <v>10</v>
      </c>
      <c r="B2" s="4">
        <v>43101</v>
      </c>
      <c r="C2">
        <v>11</v>
      </c>
      <c r="D2" t="s">
        <v>11</v>
      </c>
      <c r="E2" t="s">
        <v>12</v>
      </c>
      <c r="F2" t="s">
        <v>13</v>
      </c>
      <c r="G2" t="s">
        <v>14</v>
      </c>
      <c r="H2">
        <v>199</v>
      </c>
      <c r="I2">
        <v>3</v>
      </c>
      <c r="J2">
        <v>597</v>
      </c>
    </row>
    <row r="3" spans="1:10" x14ac:dyDescent="0.25">
      <c r="A3" s="3" t="s">
        <v>15</v>
      </c>
      <c r="B3" s="4">
        <v>43102</v>
      </c>
      <c r="C3">
        <v>1</v>
      </c>
      <c r="D3" t="s">
        <v>16</v>
      </c>
      <c r="E3" t="s">
        <v>17</v>
      </c>
      <c r="F3" t="s">
        <v>18</v>
      </c>
      <c r="G3" t="s">
        <v>19</v>
      </c>
      <c r="H3">
        <v>289</v>
      </c>
      <c r="I3">
        <v>7</v>
      </c>
      <c r="J3">
        <v>2023</v>
      </c>
    </row>
    <row r="4" spans="1:10" x14ac:dyDescent="0.25">
      <c r="A4" s="3" t="s">
        <v>20</v>
      </c>
      <c r="B4" s="4">
        <v>43103</v>
      </c>
      <c r="C4">
        <v>9</v>
      </c>
      <c r="D4" t="s">
        <v>21</v>
      </c>
      <c r="E4" t="s">
        <v>22</v>
      </c>
      <c r="F4" t="s">
        <v>23</v>
      </c>
      <c r="G4" t="s">
        <v>24</v>
      </c>
      <c r="H4">
        <v>159</v>
      </c>
      <c r="I4">
        <v>3</v>
      </c>
      <c r="J4">
        <v>477</v>
      </c>
    </row>
    <row r="5" spans="1:10" x14ac:dyDescent="0.25">
      <c r="A5" s="3" t="s">
        <v>25</v>
      </c>
      <c r="B5" s="4">
        <v>43103</v>
      </c>
      <c r="C5">
        <v>18</v>
      </c>
      <c r="D5" t="s">
        <v>26</v>
      </c>
      <c r="E5" t="s">
        <v>27</v>
      </c>
      <c r="F5" t="s">
        <v>28</v>
      </c>
      <c r="G5" t="s">
        <v>19</v>
      </c>
      <c r="H5">
        <v>289</v>
      </c>
      <c r="I5">
        <v>3</v>
      </c>
      <c r="J5">
        <v>867</v>
      </c>
    </row>
    <row r="6" spans="1:10" x14ac:dyDescent="0.25">
      <c r="A6" s="3" t="s">
        <v>29</v>
      </c>
      <c r="B6" s="4">
        <v>43104</v>
      </c>
      <c r="C6">
        <v>16</v>
      </c>
      <c r="D6" t="s">
        <v>30</v>
      </c>
      <c r="E6" t="s">
        <v>27</v>
      </c>
      <c r="F6" t="s">
        <v>28</v>
      </c>
      <c r="G6" t="s">
        <v>31</v>
      </c>
      <c r="H6">
        <v>69</v>
      </c>
      <c r="I6">
        <v>4</v>
      </c>
      <c r="J6">
        <v>276</v>
      </c>
    </row>
    <row r="7" spans="1:10" x14ac:dyDescent="0.25">
      <c r="A7" s="3" t="s">
        <v>32</v>
      </c>
      <c r="B7" s="4">
        <v>43104</v>
      </c>
      <c r="C7">
        <v>13</v>
      </c>
      <c r="D7" t="s">
        <v>33</v>
      </c>
      <c r="E7" t="s">
        <v>12</v>
      </c>
      <c r="F7" t="s">
        <v>13</v>
      </c>
      <c r="G7" t="s">
        <v>14</v>
      </c>
      <c r="H7">
        <v>199</v>
      </c>
      <c r="I7">
        <v>2</v>
      </c>
      <c r="J7">
        <v>398</v>
      </c>
    </row>
    <row r="8" spans="1:10" x14ac:dyDescent="0.25">
      <c r="A8" s="3" t="s">
        <v>34</v>
      </c>
      <c r="B8" s="4">
        <v>43104</v>
      </c>
      <c r="C8">
        <v>17</v>
      </c>
      <c r="D8" t="s">
        <v>35</v>
      </c>
      <c r="E8" t="s">
        <v>36</v>
      </c>
      <c r="F8" t="s">
        <v>28</v>
      </c>
      <c r="G8" t="s">
        <v>19</v>
      </c>
      <c r="H8">
        <v>289</v>
      </c>
      <c r="I8">
        <v>9</v>
      </c>
      <c r="J8">
        <v>2601</v>
      </c>
    </row>
    <row r="9" spans="1:10" x14ac:dyDescent="0.25">
      <c r="A9" s="3" t="s">
        <v>37</v>
      </c>
      <c r="B9" s="4">
        <v>43105</v>
      </c>
      <c r="C9">
        <v>14</v>
      </c>
      <c r="D9" t="s">
        <v>38</v>
      </c>
      <c r="E9" t="s">
        <v>12</v>
      </c>
      <c r="F9" t="s">
        <v>13</v>
      </c>
      <c r="G9" t="s">
        <v>14</v>
      </c>
      <c r="H9">
        <v>199</v>
      </c>
      <c r="I9">
        <v>5</v>
      </c>
      <c r="J9">
        <v>995</v>
      </c>
    </row>
    <row r="10" spans="1:10" x14ac:dyDescent="0.25">
      <c r="A10" s="3" t="s">
        <v>39</v>
      </c>
      <c r="B10" s="4">
        <v>43105</v>
      </c>
      <c r="C10">
        <v>20</v>
      </c>
      <c r="D10" t="s">
        <v>40</v>
      </c>
      <c r="E10" t="s">
        <v>36</v>
      </c>
      <c r="F10" t="s">
        <v>28</v>
      </c>
      <c r="G10" t="s">
        <v>41</v>
      </c>
      <c r="H10">
        <v>399</v>
      </c>
      <c r="I10">
        <v>5</v>
      </c>
      <c r="J10">
        <v>1995</v>
      </c>
    </row>
    <row r="11" spans="1:10" x14ac:dyDescent="0.25">
      <c r="A11" s="3" t="s">
        <v>42</v>
      </c>
      <c r="B11" s="4">
        <v>43105</v>
      </c>
      <c r="C11">
        <v>3</v>
      </c>
      <c r="D11" t="s">
        <v>43</v>
      </c>
      <c r="E11" t="s">
        <v>17</v>
      </c>
      <c r="F11" t="s">
        <v>18</v>
      </c>
      <c r="G11" t="s">
        <v>14</v>
      </c>
      <c r="H11">
        <v>199</v>
      </c>
      <c r="I11">
        <v>0</v>
      </c>
      <c r="J11">
        <v>0</v>
      </c>
    </row>
    <row r="12" spans="1:10" x14ac:dyDescent="0.25">
      <c r="A12" s="3" t="s">
        <v>44</v>
      </c>
      <c r="B12" s="4">
        <v>43105</v>
      </c>
      <c r="C12">
        <v>8</v>
      </c>
      <c r="D12" t="s">
        <v>45</v>
      </c>
      <c r="E12" t="s">
        <v>46</v>
      </c>
      <c r="F12" t="s">
        <v>23</v>
      </c>
      <c r="G12" t="s">
        <v>19</v>
      </c>
      <c r="H12">
        <v>289</v>
      </c>
      <c r="I12">
        <v>9</v>
      </c>
      <c r="J12">
        <v>2601</v>
      </c>
    </row>
    <row r="13" spans="1:10" x14ac:dyDescent="0.25">
      <c r="A13" s="3" t="s">
        <v>47</v>
      </c>
      <c r="B13" s="4">
        <v>43105</v>
      </c>
      <c r="C13">
        <v>6</v>
      </c>
      <c r="D13" t="s">
        <v>48</v>
      </c>
      <c r="E13" t="s">
        <v>46</v>
      </c>
      <c r="F13" t="s">
        <v>23</v>
      </c>
      <c r="G13" t="s">
        <v>41</v>
      </c>
      <c r="H13">
        <v>399</v>
      </c>
      <c r="I13">
        <v>6</v>
      </c>
      <c r="J13">
        <v>2394</v>
      </c>
    </row>
    <row r="14" spans="1:10" x14ac:dyDescent="0.25">
      <c r="A14" s="3" t="s">
        <v>49</v>
      </c>
      <c r="B14" s="4">
        <v>43105</v>
      </c>
      <c r="C14">
        <v>9</v>
      </c>
      <c r="D14" t="s">
        <v>21</v>
      </c>
      <c r="E14" t="s">
        <v>22</v>
      </c>
      <c r="F14" t="s">
        <v>23</v>
      </c>
      <c r="G14" t="s">
        <v>14</v>
      </c>
      <c r="H14">
        <v>199</v>
      </c>
      <c r="I14">
        <v>6</v>
      </c>
      <c r="J14">
        <v>1194</v>
      </c>
    </row>
    <row r="15" spans="1:10" x14ac:dyDescent="0.25">
      <c r="A15" s="3" t="s">
        <v>50</v>
      </c>
      <c r="B15" s="4">
        <v>43105</v>
      </c>
      <c r="C15">
        <v>4</v>
      </c>
      <c r="D15" t="s">
        <v>51</v>
      </c>
      <c r="E15" t="s">
        <v>17</v>
      </c>
      <c r="F15" t="s">
        <v>18</v>
      </c>
      <c r="G15" t="s">
        <v>41</v>
      </c>
      <c r="H15">
        <v>399</v>
      </c>
      <c r="I15">
        <v>4</v>
      </c>
      <c r="J15">
        <v>1596</v>
      </c>
    </row>
    <row r="16" spans="1:10" x14ac:dyDescent="0.25">
      <c r="A16" s="3" t="s">
        <v>52</v>
      </c>
      <c r="B16" s="4">
        <v>43105</v>
      </c>
      <c r="C16">
        <v>6</v>
      </c>
      <c r="D16" t="s">
        <v>48</v>
      </c>
      <c r="E16" t="s">
        <v>22</v>
      </c>
      <c r="F16" t="s">
        <v>23</v>
      </c>
      <c r="G16" t="s">
        <v>14</v>
      </c>
      <c r="H16">
        <v>199</v>
      </c>
      <c r="I16">
        <v>2</v>
      </c>
      <c r="J16">
        <v>398</v>
      </c>
    </row>
    <row r="17" spans="1:10" x14ac:dyDescent="0.25">
      <c r="A17" s="3" t="s">
        <v>53</v>
      </c>
      <c r="B17" s="4">
        <v>43106</v>
      </c>
      <c r="C17">
        <v>13</v>
      </c>
      <c r="D17" t="s">
        <v>33</v>
      </c>
      <c r="E17" t="s">
        <v>12</v>
      </c>
      <c r="F17" t="s">
        <v>13</v>
      </c>
      <c r="G17" t="s">
        <v>31</v>
      </c>
      <c r="H17">
        <v>69</v>
      </c>
      <c r="I17">
        <v>0</v>
      </c>
      <c r="J17">
        <v>0</v>
      </c>
    </row>
    <row r="18" spans="1:10" x14ac:dyDescent="0.25">
      <c r="A18" s="3" t="s">
        <v>54</v>
      </c>
      <c r="B18" s="4">
        <v>43107</v>
      </c>
      <c r="C18">
        <v>14</v>
      </c>
      <c r="D18" t="s">
        <v>38</v>
      </c>
      <c r="E18" t="s">
        <v>12</v>
      </c>
      <c r="F18" t="s">
        <v>13</v>
      </c>
      <c r="G18" t="s">
        <v>19</v>
      </c>
      <c r="H18">
        <v>289</v>
      </c>
      <c r="I18">
        <v>0</v>
      </c>
      <c r="J18">
        <v>0</v>
      </c>
    </row>
    <row r="19" spans="1:10" x14ac:dyDescent="0.25">
      <c r="A19" s="3" t="s">
        <v>55</v>
      </c>
      <c r="B19" s="4">
        <v>43107</v>
      </c>
      <c r="C19">
        <v>19</v>
      </c>
      <c r="D19" t="s">
        <v>56</v>
      </c>
      <c r="E19" t="s">
        <v>27</v>
      </c>
      <c r="F19" t="s">
        <v>28</v>
      </c>
      <c r="G19" t="s">
        <v>24</v>
      </c>
      <c r="H19">
        <v>159</v>
      </c>
      <c r="I19">
        <v>5</v>
      </c>
      <c r="J19">
        <v>795</v>
      </c>
    </row>
    <row r="20" spans="1:10" x14ac:dyDescent="0.25">
      <c r="A20" s="3" t="s">
        <v>57</v>
      </c>
      <c r="B20" s="4">
        <v>43107</v>
      </c>
      <c r="C20">
        <v>10</v>
      </c>
      <c r="D20" t="s">
        <v>58</v>
      </c>
      <c r="E20" t="s">
        <v>46</v>
      </c>
      <c r="F20" t="s">
        <v>23</v>
      </c>
      <c r="G20" t="s">
        <v>31</v>
      </c>
      <c r="H20">
        <v>69</v>
      </c>
      <c r="I20">
        <v>2</v>
      </c>
      <c r="J20">
        <v>138</v>
      </c>
    </row>
    <row r="21" spans="1:10" x14ac:dyDescent="0.25">
      <c r="A21" s="3" t="s">
        <v>59</v>
      </c>
      <c r="B21" s="4">
        <v>43107</v>
      </c>
      <c r="C21">
        <v>5</v>
      </c>
      <c r="D21" t="s">
        <v>60</v>
      </c>
      <c r="E21" t="s">
        <v>17</v>
      </c>
      <c r="F21" t="s">
        <v>18</v>
      </c>
      <c r="G21" t="s">
        <v>41</v>
      </c>
      <c r="H21">
        <v>399</v>
      </c>
      <c r="I21">
        <v>3</v>
      </c>
      <c r="J21">
        <v>1197</v>
      </c>
    </row>
    <row r="22" spans="1:10" x14ac:dyDescent="0.25">
      <c r="A22" s="3" t="s">
        <v>61</v>
      </c>
      <c r="B22" s="4">
        <v>43107</v>
      </c>
      <c r="C22">
        <v>10</v>
      </c>
      <c r="D22" t="s">
        <v>58</v>
      </c>
      <c r="E22" t="s">
        <v>46</v>
      </c>
      <c r="F22" t="s">
        <v>23</v>
      </c>
      <c r="G22" t="s">
        <v>31</v>
      </c>
      <c r="H22">
        <v>69</v>
      </c>
      <c r="I22">
        <v>2</v>
      </c>
      <c r="J22">
        <v>138</v>
      </c>
    </row>
    <row r="23" spans="1:10" x14ac:dyDescent="0.25">
      <c r="A23" s="3" t="s">
        <v>62</v>
      </c>
      <c r="B23" s="4">
        <v>43107</v>
      </c>
      <c r="C23">
        <v>11</v>
      </c>
      <c r="D23" t="s">
        <v>11</v>
      </c>
      <c r="E23" t="s">
        <v>63</v>
      </c>
      <c r="F23" t="s">
        <v>13</v>
      </c>
      <c r="G23" t="s">
        <v>19</v>
      </c>
      <c r="H23">
        <v>289</v>
      </c>
      <c r="I23">
        <v>6</v>
      </c>
      <c r="J23">
        <v>1734</v>
      </c>
    </row>
    <row r="24" spans="1:10" x14ac:dyDescent="0.25">
      <c r="A24" s="3" t="s">
        <v>64</v>
      </c>
      <c r="B24" s="4">
        <v>43107</v>
      </c>
      <c r="C24">
        <v>8</v>
      </c>
      <c r="D24" t="s">
        <v>45</v>
      </c>
      <c r="E24" t="s">
        <v>46</v>
      </c>
      <c r="F24" t="s">
        <v>23</v>
      </c>
      <c r="G24" t="s">
        <v>24</v>
      </c>
      <c r="H24">
        <v>159</v>
      </c>
      <c r="I24">
        <v>4</v>
      </c>
      <c r="J24">
        <v>636</v>
      </c>
    </row>
    <row r="25" spans="1:10" x14ac:dyDescent="0.25">
      <c r="A25" s="3" t="s">
        <v>65</v>
      </c>
      <c r="B25" s="4">
        <v>43107</v>
      </c>
      <c r="C25">
        <v>12</v>
      </c>
      <c r="D25" t="s">
        <v>66</v>
      </c>
      <c r="E25" t="s">
        <v>12</v>
      </c>
      <c r="F25" t="s">
        <v>13</v>
      </c>
      <c r="G25" t="s">
        <v>41</v>
      </c>
      <c r="H25">
        <v>399</v>
      </c>
      <c r="I25">
        <v>2</v>
      </c>
      <c r="J25">
        <v>798</v>
      </c>
    </row>
    <row r="26" spans="1:10" x14ac:dyDescent="0.25">
      <c r="A26" s="3" t="s">
        <v>67</v>
      </c>
      <c r="B26" s="4">
        <v>43108</v>
      </c>
      <c r="C26">
        <v>3</v>
      </c>
      <c r="D26" t="s">
        <v>43</v>
      </c>
      <c r="E26" t="s">
        <v>68</v>
      </c>
      <c r="F26" t="s">
        <v>18</v>
      </c>
      <c r="G26" t="s">
        <v>41</v>
      </c>
      <c r="H26">
        <v>399</v>
      </c>
      <c r="I26">
        <v>0</v>
      </c>
      <c r="J26">
        <v>0</v>
      </c>
    </row>
    <row r="27" spans="1:10" x14ac:dyDescent="0.25">
      <c r="A27" s="3" t="s">
        <v>69</v>
      </c>
      <c r="B27" s="4">
        <v>43108</v>
      </c>
      <c r="C27">
        <v>14</v>
      </c>
      <c r="D27" t="s">
        <v>38</v>
      </c>
      <c r="E27" t="s">
        <v>12</v>
      </c>
      <c r="F27" t="s">
        <v>13</v>
      </c>
      <c r="G27" t="s">
        <v>19</v>
      </c>
      <c r="H27">
        <v>289</v>
      </c>
      <c r="I27">
        <v>0</v>
      </c>
      <c r="J27">
        <v>0</v>
      </c>
    </row>
    <row r="28" spans="1:10" x14ac:dyDescent="0.25">
      <c r="A28" s="3" t="s">
        <v>70</v>
      </c>
      <c r="B28" s="4">
        <v>43108</v>
      </c>
      <c r="C28">
        <v>14</v>
      </c>
      <c r="D28" t="s">
        <v>38</v>
      </c>
      <c r="E28" t="s">
        <v>63</v>
      </c>
      <c r="F28" t="s">
        <v>13</v>
      </c>
      <c r="G28" t="s">
        <v>14</v>
      </c>
      <c r="H28">
        <v>199</v>
      </c>
      <c r="I28">
        <v>1</v>
      </c>
      <c r="J28">
        <v>199</v>
      </c>
    </row>
    <row r="29" spans="1:10" x14ac:dyDescent="0.25">
      <c r="A29" s="3" t="s">
        <v>71</v>
      </c>
      <c r="B29" s="4">
        <v>43108</v>
      </c>
      <c r="C29">
        <v>19</v>
      </c>
      <c r="D29" t="s">
        <v>56</v>
      </c>
      <c r="E29" t="s">
        <v>36</v>
      </c>
      <c r="F29" t="s">
        <v>28</v>
      </c>
      <c r="G29" t="s">
        <v>41</v>
      </c>
      <c r="H29">
        <v>399</v>
      </c>
      <c r="I29">
        <v>7</v>
      </c>
      <c r="J29">
        <v>2793</v>
      </c>
    </row>
    <row r="30" spans="1:10" x14ac:dyDescent="0.25">
      <c r="A30" s="3" t="s">
        <v>72</v>
      </c>
      <c r="B30" s="4">
        <v>43109</v>
      </c>
      <c r="C30">
        <v>10</v>
      </c>
      <c r="D30" t="s">
        <v>58</v>
      </c>
      <c r="E30" t="s">
        <v>46</v>
      </c>
      <c r="F30" t="s">
        <v>23</v>
      </c>
      <c r="G30" t="s">
        <v>14</v>
      </c>
      <c r="H30">
        <v>199</v>
      </c>
      <c r="I30">
        <v>3</v>
      </c>
      <c r="J30">
        <v>597</v>
      </c>
    </row>
    <row r="31" spans="1:10" x14ac:dyDescent="0.25">
      <c r="A31" s="3" t="s">
        <v>73</v>
      </c>
      <c r="B31" s="4">
        <v>43109</v>
      </c>
      <c r="C31">
        <v>12</v>
      </c>
      <c r="D31" t="s">
        <v>66</v>
      </c>
      <c r="E31" t="s">
        <v>63</v>
      </c>
      <c r="F31" t="s">
        <v>13</v>
      </c>
      <c r="G31" t="s">
        <v>19</v>
      </c>
      <c r="H31">
        <v>289</v>
      </c>
      <c r="I31">
        <v>0</v>
      </c>
      <c r="J31">
        <v>0</v>
      </c>
    </row>
    <row r="32" spans="1:10" x14ac:dyDescent="0.25">
      <c r="A32" s="3" t="s">
        <v>74</v>
      </c>
      <c r="B32" s="4">
        <v>43109</v>
      </c>
      <c r="C32">
        <v>6</v>
      </c>
      <c r="D32" t="s">
        <v>48</v>
      </c>
      <c r="E32" t="s">
        <v>22</v>
      </c>
      <c r="F32" t="s">
        <v>23</v>
      </c>
      <c r="G32" t="s">
        <v>24</v>
      </c>
      <c r="H32">
        <v>159</v>
      </c>
      <c r="I32">
        <v>2</v>
      </c>
      <c r="J32">
        <v>318</v>
      </c>
    </row>
    <row r="33" spans="1:10" x14ac:dyDescent="0.25">
      <c r="A33" s="3" t="s">
        <v>75</v>
      </c>
      <c r="B33" s="4">
        <v>43109</v>
      </c>
      <c r="C33">
        <v>6</v>
      </c>
      <c r="D33" t="s">
        <v>48</v>
      </c>
      <c r="E33" t="s">
        <v>46</v>
      </c>
      <c r="F33" t="s">
        <v>23</v>
      </c>
      <c r="G33" t="s">
        <v>41</v>
      </c>
      <c r="H33">
        <v>399</v>
      </c>
      <c r="I33">
        <v>3</v>
      </c>
      <c r="J33">
        <v>1197</v>
      </c>
    </row>
    <row r="34" spans="1:10" x14ac:dyDescent="0.25">
      <c r="A34" s="3" t="s">
        <v>76</v>
      </c>
      <c r="B34" s="4">
        <v>43110</v>
      </c>
      <c r="C34">
        <v>6</v>
      </c>
      <c r="D34" t="s">
        <v>48</v>
      </c>
      <c r="E34" t="s">
        <v>46</v>
      </c>
      <c r="F34" t="s">
        <v>23</v>
      </c>
      <c r="G34" t="s">
        <v>31</v>
      </c>
      <c r="H34">
        <v>69</v>
      </c>
      <c r="I34">
        <v>2</v>
      </c>
      <c r="J34">
        <v>138</v>
      </c>
    </row>
    <row r="35" spans="1:10" x14ac:dyDescent="0.25">
      <c r="A35" s="3" t="s">
        <v>77</v>
      </c>
      <c r="B35" s="4">
        <v>43111</v>
      </c>
      <c r="C35">
        <v>1</v>
      </c>
      <c r="D35" t="s">
        <v>16</v>
      </c>
      <c r="E35" t="s">
        <v>68</v>
      </c>
      <c r="F35" t="s">
        <v>18</v>
      </c>
      <c r="G35" t="s">
        <v>14</v>
      </c>
      <c r="H35">
        <v>199</v>
      </c>
      <c r="I35">
        <v>8</v>
      </c>
      <c r="J35">
        <v>1592</v>
      </c>
    </row>
    <row r="36" spans="1:10" x14ac:dyDescent="0.25">
      <c r="A36" s="3" t="s">
        <v>78</v>
      </c>
      <c r="B36" s="4">
        <v>43111</v>
      </c>
      <c r="C36">
        <v>16</v>
      </c>
      <c r="D36" t="s">
        <v>30</v>
      </c>
      <c r="E36" t="s">
        <v>36</v>
      </c>
      <c r="F36" t="s">
        <v>28</v>
      </c>
      <c r="G36" t="s">
        <v>14</v>
      </c>
      <c r="H36">
        <v>199</v>
      </c>
      <c r="I36">
        <v>5</v>
      </c>
      <c r="J36">
        <v>995</v>
      </c>
    </row>
    <row r="37" spans="1:10" x14ac:dyDescent="0.25">
      <c r="A37" s="3" t="s">
        <v>79</v>
      </c>
      <c r="B37" s="4">
        <v>43111</v>
      </c>
      <c r="C37">
        <v>13</v>
      </c>
      <c r="D37" t="s">
        <v>33</v>
      </c>
      <c r="E37" t="s">
        <v>63</v>
      </c>
      <c r="F37" t="s">
        <v>13</v>
      </c>
      <c r="G37" t="s">
        <v>19</v>
      </c>
      <c r="H37">
        <v>289</v>
      </c>
      <c r="I37">
        <v>1</v>
      </c>
      <c r="J37">
        <v>289</v>
      </c>
    </row>
    <row r="38" spans="1:10" x14ac:dyDescent="0.25">
      <c r="A38" s="3" t="s">
        <v>80</v>
      </c>
      <c r="B38" s="4">
        <v>43111</v>
      </c>
      <c r="C38">
        <v>13</v>
      </c>
      <c r="D38" t="s">
        <v>33</v>
      </c>
      <c r="E38" t="s">
        <v>63</v>
      </c>
      <c r="F38" t="s">
        <v>13</v>
      </c>
      <c r="G38" t="s">
        <v>41</v>
      </c>
      <c r="H38">
        <v>399</v>
      </c>
      <c r="I38">
        <v>4</v>
      </c>
      <c r="J38">
        <v>1596</v>
      </c>
    </row>
    <row r="39" spans="1:10" x14ac:dyDescent="0.25">
      <c r="A39" s="3" t="s">
        <v>81</v>
      </c>
      <c r="B39" s="4">
        <v>43112</v>
      </c>
      <c r="C39">
        <v>20</v>
      </c>
      <c r="D39" t="s">
        <v>40</v>
      </c>
      <c r="E39" t="s">
        <v>27</v>
      </c>
      <c r="F39" t="s">
        <v>28</v>
      </c>
      <c r="G39" t="s">
        <v>41</v>
      </c>
      <c r="H39">
        <v>399</v>
      </c>
      <c r="I39">
        <v>3</v>
      </c>
      <c r="J39">
        <v>1197</v>
      </c>
    </row>
    <row r="40" spans="1:10" x14ac:dyDescent="0.25">
      <c r="A40" s="3" t="s">
        <v>82</v>
      </c>
      <c r="B40" s="4">
        <v>43112</v>
      </c>
      <c r="C40">
        <v>19</v>
      </c>
      <c r="D40" t="s">
        <v>56</v>
      </c>
      <c r="E40" t="s">
        <v>36</v>
      </c>
      <c r="F40" t="s">
        <v>28</v>
      </c>
      <c r="G40" t="s">
        <v>31</v>
      </c>
      <c r="H40">
        <v>69</v>
      </c>
      <c r="I40">
        <v>8</v>
      </c>
      <c r="J40">
        <v>552</v>
      </c>
    </row>
    <row r="41" spans="1:10" x14ac:dyDescent="0.25">
      <c r="A41" s="3" t="s">
        <v>83</v>
      </c>
      <c r="B41" s="4">
        <v>43112</v>
      </c>
      <c r="C41">
        <v>14</v>
      </c>
      <c r="D41" t="s">
        <v>38</v>
      </c>
      <c r="E41" t="s">
        <v>12</v>
      </c>
      <c r="F41" t="s">
        <v>13</v>
      </c>
      <c r="G41" t="s">
        <v>19</v>
      </c>
      <c r="H41">
        <v>289</v>
      </c>
      <c r="I41">
        <v>3</v>
      </c>
      <c r="J41">
        <v>867</v>
      </c>
    </row>
    <row r="42" spans="1:10" x14ac:dyDescent="0.25">
      <c r="A42" s="3" t="s">
        <v>84</v>
      </c>
      <c r="B42" s="4">
        <v>43113</v>
      </c>
      <c r="C42">
        <v>9</v>
      </c>
      <c r="D42" t="s">
        <v>21</v>
      </c>
      <c r="E42" t="s">
        <v>22</v>
      </c>
      <c r="F42" t="s">
        <v>23</v>
      </c>
      <c r="G42" t="s">
        <v>41</v>
      </c>
      <c r="H42">
        <v>399</v>
      </c>
      <c r="I42">
        <v>4</v>
      </c>
      <c r="J42">
        <v>1596</v>
      </c>
    </row>
    <row r="43" spans="1:10" x14ac:dyDescent="0.25">
      <c r="A43" s="3" t="s">
        <v>85</v>
      </c>
      <c r="B43" s="4">
        <v>43113</v>
      </c>
      <c r="C43">
        <v>17</v>
      </c>
      <c r="D43" t="s">
        <v>35</v>
      </c>
      <c r="E43" t="s">
        <v>36</v>
      </c>
      <c r="F43" t="s">
        <v>28</v>
      </c>
      <c r="G43" t="s">
        <v>31</v>
      </c>
      <c r="H43">
        <v>69</v>
      </c>
      <c r="I43">
        <v>5</v>
      </c>
      <c r="J43">
        <v>345</v>
      </c>
    </row>
    <row r="44" spans="1:10" x14ac:dyDescent="0.25">
      <c r="A44" s="3" t="s">
        <v>86</v>
      </c>
      <c r="B44" s="4">
        <v>43113</v>
      </c>
      <c r="C44">
        <v>13</v>
      </c>
      <c r="D44" t="s">
        <v>33</v>
      </c>
      <c r="E44" t="s">
        <v>63</v>
      </c>
      <c r="F44" t="s">
        <v>13</v>
      </c>
      <c r="G44" t="s">
        <v>24</v>
      </c>
      <c r="H44">
        <v>159</v>
      </c>
      <c r="I44">
        <v>8</v>
      </c>
      <c r="J44">
        <v>1272</v>
      </c>
    </row>
    <row r="45" spans="1:10" x14ac:dyDescent="0.25">
      <c r="A45" s="3" t="s">
        <v>87</v>
      </c>
      <c r="B45" s="4">
        <v>43113</v>
      </c>
      <c r="C45">
        <v>7</v>
      </c>
      <c r="D45" t="s">
        <v>88</v>
      </c>
      <c r="E45" t="s">
        <v>46</v>
      </c>
      <c r="F45" t="s">
        <v>23</v>
      </c>
      <c r="G45" t="s">
        <v>41</v>
      </c>
      <c r="H45">
        <v>399</v>
      </c>
      <c r="I45">
        <v>5</v>
      </c>
      <c r="J45">
        <v>1995</v>
      </c>
    </row>
    <row r="46" spans="1:10" x14ac:dyDescent="0.25">
      <c r="A46" s="3" t="s">
        <v>89</v>
      </c>
      <c r="B46" s="4">
        <v>43113</v>
      </c>
      <c r="C46">
        <v>12</v>
      </c>
      <c r="D46" t="s">
        <v>66</v>
      </c>
      <c r="E46" t="s">
        <v>63</v>
      </c>
      <c r="F46" t="s">
        <v>13</v>
      </c>
      <c r="G46" t="s">
        <v>19</v>
      </c>
      <c r="H46">
        <v>289</v>
      </c>
      <c r="I46">
        <v>4</v>
      </c>
      <c r="J46">
        <v>1156</v>
      </c>
    </row>
    <row r="47" spans="1:10" x14ac:dyDescent="0.25">
      <c r="A47" s="3" t="s">
        <v>90</v>
      </c>
      <c r="B47" s="4">
        <v>43113</v>
      </c>
      <c r="C47">
        <v>14</v>
      </c>
      <c r="D47" t="s">
        <v>38</v>
      </c>
      <c r="E47" t="s">
        <v>12</v>
      </c>
      <c r="F47" t="s">
        <v>13</v>
      </c>
      <c r="G47" t="s">
        <v>24</v>
      </c>
      <c r="H47">
        <v>159</v>
      </c>
      <c r="I47">
        <v>7</v>
      </c>
      <c r="J47">
        <v>1113</v>
      </c>
    </row>
    <row r="48" spans="1:10" x14ac:dyDescent="0.25">
      <c r="A48" s="3" t="s">
        <v>91</v>
      </c>
      <c r="B48" s="4">
        <v>43113</v>
      </c>
      <c r="C48">
        <v>17</v>
      </c>
      <c r="D48" t="s">
        <v>35</v>
      </c>
      <c r="E48" t="s">
        <v>27</v>
      </c>
      <c r="F48" t="s">
        <v>28</v>
      </c>
      <c r="G48" t="s">
        <v>19</v>
      </c>
      <c r="H48">
        <v>289</v>
      </c>
      <c r="I48">
        <v>0</v>
      </c>
      <c r="J48">
        <v>0</v>
      </c>
    </row>
    <row r="49" spans="1:10" x14ac:dyDescent="0.25">
      <c r="A49" s="3" t="s">
        <v>92</v>
      </c>
      <c r="B49" s="4">
        <v>43113</v>
      </c>
      <c r="C49">
        <v>16</v>
      </c>
      <c r="D49" t="s">
        <v>30</v>
      </c>
      <c r="E49" t="s">
        <v>27</v>
      </c>
      <c r="F49" t="s">
        <v>28</v>
      </c>
      <c r="G49" t="s">
        <v>31</v>
      </c>
      <c r="H49">
        <v>69</v>
      </c>
      <c r="I49">
        <v>1</v>
      </c>
      <c r="J49">
        <v>69</v>
      </c>
    </row>
    <row r="50" spans="1:10" x14ac:dyDescent="0.25">
      <c r="A50" s="3" t="s">
        <v>93</v>
      </c>
      <c r="B50" s="4">
        <v>43113</v>
      </c>
      <c r="C50">
        <v>4</v>
      </c>
      <c r="D50" t="s">
        <v>51</v>
      </c>
      <c r="E50" t="s">
        <v>68</v>
      </c>
      <c r="F50" t="s">
        <v>18</v>
      </c>
      <c r="G50" t="s">
        <v>24</v>
      </c>
      <c r="H50">
        <v>159</v>
      </c>
      <c r="I50">
        <v>5</v>
      </c>
      <c r="J50">
        <v>795</v>
      </c>
    </row>
    <row r="51" spans="1:10" x14ac:dyDescent="0.25">
      <c r="A51" s="3" t="s">
        <v>94</v>
      </c>
      <c r="B51" s="4">
        <v>43113</v>
      </c>
      <c r="C51">
        <v>5</v>
      </c>
      <c r="D51" t="s">
        <v>60</v>
      </c>
      <c r="E51" t="s">
        <v>68</v>
      </c>
      <c r="F51" t="s">
        <v>18</v>
      </c>
      <c r="G51" t="s">
        <v>24</v>
      </c>
      <c r="H51">
        <v>159</v>
      </c>
      <c r="I51">
        <v>7</v>
      </c>
      <c r="J51">
        <v>1113</v>
      </c>
    </row>
    <row r="52" spans="1:10" x14ac:dyDescent="0.25">
      <c r="A52" s="3" t="s">
        <v>95</v>
      </c>
      <c r="B52" s="4">
        <v>43113</v>
      </c>
      <c r="C52">
        <v>19</v>
      </c>
      <c r="D52" t="s">
        <v>56</v>
      </c>
      <c r="E52" t="s">
        <v>36</v>
      </c>
      <c r="F52" t="s">
        <v>28</v>
      </c>
      <c r="G52" t="s">
        <v>41</v>
      </c>
      <c r="H52">
        <v>399</v>
      </c>
      <c r="I52">
        <v>6</v>
      </c>
      <c r="J52">
        <v>2394</v>
      </c>
    </row>
    <row r="53" spans="1:10" x14ac:dyDescent="0.25">
      <c r="A53" s="3" t="s">
        <v>96</v>
      </c>
      <c r="B53" s="4">
        <v>43113</v>
      </c>
      <c r="C53">
        <v>1</v>
      </c>
      <c r="D53" t="s">
        <v>16</v>
      </c>
      <c r="E53" t="s">
        <v>68</v>
      </c>
      <c r="F53" t="s">
        <v>18</v>
      </c>
      <c r="G53" t="s">
        <v>31</v>
      </c>
      <c r="H53">
        <v>69</v>
      </c>
      <c r="I53">
        <v>2</v>
      </c>
      <c r="J53">
        <v>138</v>
      </c>
    </row>
    <row r="54" spans="1:10" x14ac:dyDescent="0.25">
      <c r="A54" s="3" t="s">
        <v>97</v>
      </c>
      <c r="B54" s="4">
        <v>43114</v>
      </c>
      <c r="C54">
        <v>17</v>
      </c>
      <c r="D54" t="s">
        <v>35</v>
      </c>
      <c r="E54" t="s">
        <v>36</v>
      </c>
      <c r="F54" t="s">
        <v>28</v>
      </c>
      <c r="G54" t="s">
        <v>31</v>
      </c>
      <c r="H54">
        <v>69</v>
      </c>
      <c r="I54">
        <v>7</v>
      </c>
      <c r="J54">
        <v>483</v>
      </c>
    </row>
    <row r="55" spans="1:10" x14ac:dyDescent="0.25">
      <c r="A55" s="3" t="s">
        <v>98</v>
      </c>
      <c r="B55" s="4">
        <v>43115</v>
      </c>
      <c r="C55">
        <v>8</v>
      </c>
      <c r="D55" t="s">
        <v>45</v>
      </c>
      <c r="E55" t="s">
        <v>46</v>
      </c>
      <c r="F55" t="s">
        <v>23</v>
      </c>
      <c r="G55" t="s">
        <v>19</v>
      </c>
      <c r="H55">
        <v>289</v>
      </c>
      <c r="I55">
        <v>1</v>
      </c>
      <c r="J55">
        <v>289</v>
      </c>
    </row>
    <row r="56" spans="1:10" x14ac:dyDescent="0.25">
      <c r="A56" s="3" t="s">
        <v>99</v>
      </c>
      <c r="B56" s="4">
        <v>43115</v>
      </c>
      <c r="C56">
        <v>7</v>
      </c>
      <c r="D56" t="s">
        <v>88</v>
      </c>
      <c r="E56" t="s">
        <v>46</v>
      </c>
      <c r="F56" t="s">
        <v>23</v>
      </c>
      <c r="G56" t="s">
        <v>41</v>
      </c>
      <c r="H56">
        <v>399</v>
      </c>
      <c r="I56">
        <v>0</v>
      </c>
      <c r="J56">
        <v>0</v>
      </c>
    </row>
    <row r="57" spans="1:10" x14ac:dyDescent="0.25">
      <c r="A57" s="3" t="s">
        <v>100</v>
      </c>
      <c r="B57" s="4">
        <v>43115</v>
      </c>
      <c r="C57">
        <v>20</v>
      </c>
      <c r="D57" t="s">
        <v>40</v>
      </c>
      <c r="E57" t="s">
        <v>36</v>
      </c>
      <c r="F57" t="s">
        <v>28</v>
      </c>
      <c r="G57" t="s">
        <v>31</v>
      </c>
      <c r="H57">
        <v>69</v>
      </c>
      <c r="I57">
        <v>9</v>
      </c>
      <c r="J57">
        <v>621</v>
      </c>
    </row>
    <row r="58" spans="1:10" x14ac:dyDescent="0.25">
      <c r="A58" s="3" t="s">
        <v>101</v>
      </c>
      <c r="B58" s="4">
        <v>43115</v>
      </c>
      <c r="C58">
        <v>8</v>
      </c>
      <c r="D58" t="s">
        <v>45</v>
      </c>
      <c r="E58" t="s">
        <v>46</v>
      </c>
      <c r="F58" t="s">
        <v>23</v>
      </c>
      <c r="G58" t="s">
        <v>14</v>
      </c>
      <c r="H58">
        <v>199</v>
      </c>
      <c r="I58">
        <v>5</v>
      </c>
      <c r="J58">
        <v>995</v>
      </c>
    </row>
    <row r="59" spans="1:10" x14ac:dyDescent="0.25">
      <c r="A59" s="3" t="s">
        <v>102</v>
      </c>
      <c r="B59" s="4">
        <v>43115</v>
      </c>
      <c r="C59">
        <v>11</v>
      </c>
      <c r="D59" t="s">
        <v>11</v>
      </c>
      <c r="E59" t="s">
        <v>12</v>
      </c>
      <c r="F59" t="s">
        <v>13</v>
      </c>
      <c r="G59" t="s">
        <v>31</v>
      </c>
      <c r="H59">
        <v>69</v>
      </c>
      <c r="I59">
        <v>9</v>
      </c>
      <c r="J59">
        <v>621</v>
      </c>
    </row>
    <row r="60" spans="1:10" x14ac:dyDescent="0.25">
      <c r="A60" s="3" t="s">
        <v>103</v>
      </c>
      <c r="B60" s="4">
        <v>43115</v>
      </c>
      <c r="C60">
        <v>9</v>
      </c>
      <c r="D60" t="s">
        <v>21</v>
      </c>
      <c r="E60" t="s">
        <v>22</v>
      </c>
      <c r="F60" t="s">
        <v>23</v>
      </c>
      <c r="G60" t="s">
        <v>41</v>
      </c>
      <c r="H60">
        <v>399</v>
      </c>
      <c r="I60">
        <v>7</v>
      </c>
      <c r="J60">
        <v>2793</v>
      </c>
    </row>
    <row r="61" spans="1:10" x14ac:dyDescent="0.25">
      <c r="A61" s="3" t="s">
        <v>104</v>
      </c>
      <c r="B61" s="4">
        <v>43115</v>
      </c>
      <c r="C61">
        <v>10</v>
      </c>
      <c r="D61" t="s">
        <v>58</v>
      </c>
      <c r="E61" t="s">
        <v>46</v>
      </c>
      <c r="F61" t="s">
        <v>23</v>
      </c>
      <c r="G61" t="s">
        <v>14</v>
      </c>
      <c r="H61">
        <v>199</v>
      </c>
      <c r="I61">
        <v>3</v>
      </c>
      <c r="J61">
        <v>597</v>
      </c>
    </row>
    <row r="62" spans="1:10" x14ac:dyDescent="0.25">
      <c r="A62" s="3" t="s">
        <v>105</v>
      </c>
      <c r="B62" s="4">
        <v>43116</v>
      </c>
      <c r="C62">
        <v>2</v>
      </c>
      <c r="D62" t="s">
        <v>106</v>
      </c>
      <c r="E62" t="s">
        <v>17</v>
      </c>
      <c r="F62" t="s">
        <v>18</v>
      </c>
      <c r="G62" t="s">
        <v>24</v>
      </c>
      <c r="H62">
        <v>159</v>
      </c>
      <c r="I62">
        <v>8</v>
      </c>
      <c r="J62">
        <v>1272</v>
      </c>
    </row>
    <row r="63" spans="1:10" x14ac:dyDescent="0.25">
      <c r="A63" s="3" t="s">
        <v>107</v>
      </c>
      <c r="B63" s="4">
        <v>43117</v>
      </c>
      <c r="C63">
        <v>20</v>
      </c>
      <c r="D63" t="s">
        <v>40</v>
      </c>
      <c r="E63" t="s">
        <v>36</v>
      </c>
      <c r="F63" t="s">
        <v>28</v>
      </c>
      <c r="G63" t="s">
        <v>24</v>
      </c>
      <c r="H63">
        <v>159</v>
      </c>
      <c r="I63">
        <v>9</v>
      </c>
      <c r="J63">
        <v>1431</v>
      </c>
    </row>
    <row r="64" spans="1:10" x14ac:dyDescent="0.25">
      <c r="A64" s="3" t="s">
        <v>108</v>
      </c>
      <c r="B64" s="4">
        <v>43117</v>
      </c>
      <c r="C64">
        <v>9</v>
      </c>
      <c r="D64" t="s">
        <v>21</v>
      </c>
      <c r="E64" t="s">
        <v>46</v>
      </c>
      <c r="F64" t="s">
        <v>23</v>
      </c>
      <c r="G64" t="s">
        <v>19</v>
      </c>
      <c r="H64">
        <v>289</v>
      </c>
      <c r="I64">
        <v>7</v>
      </c>
      <c r="J64">
        <v>2023</v>
      </c>
    </row>
    <row r="65" spans="1:10" x14ac:dyDescent="0.25">
      <c r="A65" s="3" t="s">
        <v>109</v>
      </c>
      <c r="B65" s="4">
        <v>43118</v>
      </c>
      <c r="C65">
        <v>9</v>
      </c>
      <c r="D65" t="s">
        <v>21</v>
      </c>
      <c r="E65" t="s">
        <v>46</v>
      </c>
      <c r="F65" t="s">
        <v>23</v>
      </c>
      <c r="G65" t="s">
        <v>41</v>
      </c>
      <c r="H65">
        <v>399</v>
      </c>
      <c r="I65">
        <v>1</v>
      </c>
      <c r="J65">
        <v>399</v>
      </c>
    </row>
    <row r="66" spans="1:10" x14ac:dyDescent="0.25">
      <c r="A66" s="3" t="s">
        <v>110</v>
      </c>
      <c r="B66" s="4">
        <v>43119</v>
      </c>
      <c r="C66">
        <v>9</v>
      </c>
      <c r="D66" t="s">
        <v>21</v>
      </c>
      <c r="E66" t="s">
        <v>46</v>
      </c>
      <c r="F66" t="s">
        <v>23</v>
      </c>
      <c r="G66" t="s">
        <v>14</v>
      </c>
      <c r="H66">
        <v>199</v>
      </c>
      <c r="I66">
        <v>6</v>
      </c>
      <c r="J66">
        <v>1194</v>
      </c>
    </row>
    <row r="67" spans="1:10" x14ac:dyDescent="0.25">
      <c r="A67" s="3" t="s">
        <v>111</v>
      </c>
      <c r="B67" s="4">
        <v>43119</v>
      </c>
      <c r="C67">
        <v>10</v>
      </c>
      <c r="D67" t="s">
        <v>58</v>
      </c>
      <c r="E67" t="s">
        <v>46</v>
      </c>
      <c r="F67" t="s">
        <v>23</v>
      </c>
      <c r="G67" t="s">
        <v>19</v>
      </c>
      <c r="H67">
        <v>289</v>
      </c>
      <c r="I67">
        <v>3</v>
      </c>
      <c r="J67">
        <v>867</v>
      </c>
    </row>
    <row r="68" spans="1:10" x14ac:dyDescent="0.25">
      <c r="A68" s="3" t="s">
        <v>112</v>
      </c>
      <c r="B68" s="4">
        <v>43120</v>
      </c>
      <c r="C68">
        <v>16</v>
      </c>
      <c r="D68" t="s">
        <v>30</v>
      </c>
      <c r="E68" t="s">
        <v>27</v>
      </c>
      <c r="F68" t="s">
        <v>28</v>
      </c>
      <c r="G68" t="s">
        <v>31</v>
      </c>
      <c r="H68">
        <v>69</v>
      </c>
      <c r="I68">
        <v>2</v>
      </c>
      <c r="J68">
        <v>138</v>
      </c>
    </row>
    <row r="69" spans="1:10" x14ac:dyDescent="0.25">
      <c r="A69" s="3" t="s">
        <v>113</v>
      </c>
      <c r="B69" s="4">
        <v>43120</v>
      </c>
      <c r="C69">
        <v>13</v>
      </c>
      <c r="D69" t="s">
        <v>33</v>
      </c>
      <c r="E69" t="s">
        <v>63</v>
      </c>
      <c r="F69" t="s">
        <v>13</v>
      </c>
      <c r="G69" t="s">
        <v>14</v>
      </c>
      <c r="H69">
        <v>199</v>
      </c>
      <c r="I69">
        <v>8</v>
      </c>
      <c r="J69">
        <v>1592</v>
      </c>
    </row>
    <row r="70" spans="1:10" x14ac:dyDescent="0.25">
      <c r="A70" s="3" t="s">
        <v>114</v>
      </c>
      <c r="B70" s="4">
        <v>43121</v>
      </c>
      <c r="C70">
        <v>19</v>
      </c>
      <c r="D70" t="s">
        <v>56</v>
      </c>
      <c r="E70" t="s">
        <v>36</v>
      </c>
      <c r="F70" t="s">
        <v>28</v>
      </c>
      <c r="G70" t="s">
        <v>14</v>
      </c>
      <c r="H70">
        <v>199</v>
      </c>
      <c r="I70">
        <v>8</v>
      </c>
      <c r="J70">
        <v>1592</v>
      </c>
    </row>
    <row r="71" spans="1:10" x14ac:dyDescent="0.25">
      <c r="A71" s="3" t="s">
        <v>115</v>
      </c>
      <c r="B71" s="4">
        <v>43121</v>
      </c>
      <c r="C71">
        <v>6</v>
      </c>
      <c r="D71" t="s">
        <v>48</v>
      </c>
      <c r="E71" t="s">
        <v>46</v>
      </c>
      <c r="F71" t="s">
        <v>23</v>
      </c>
      <c r="G71" t="s">
        <v>14</v>
      </c>
      <c r="H71">
        <v>199</v>
      </c>
      <c r="I71">
        <v>0</v>
      </c>
      <c r="J71">
        <v>0</v>
      </c>
    </row>
    <row r="72" spans="1:10" x14ac:dyDescent="0.25">
      <c r="A72" s="3" t="s">
        <v>116</v>
      </c>
      <c r="B72" s="4">
        <v>43121</v>
      </c>
      <c r="C72">
        <v>17</v>
      </c>
      <c r="D72" t="s">
        <v>35</v>
      </c>
      <c r="E72" t="s">
        <v>27</v>
      </c>
      <c r="F72" t="s">
        <v>28</v>
      </c>
      <c r="G72" t="s">
        <v>24</v>
      </c>
      <c r="H72">
        <v>159</v>
      </c>
      <c r="I72">
        <v>4</v>
      </c>
      <c r="J72">
        <v>636</v>
      </c>
    </row>
    <row r="73" spans="1:10" x14ac:dyDescent="0.25">
      <c r="A73" s="3" t="s">
        <v>117</v>
      </c>
      <c r="B73" s="4">
        <v>43122</v>
      </c>
      <c r="C73">
        <v>15</v>
      </c>
      <c r="D73" t="s">
        <v>118</v>
      </c>
      <c r="E73" t="s">
        <v>63</v>
      </c>
      <c r="F73" t="s">
        <v>13</v>
      </c>
      <c r="G73" t="s">
        <v>41</v>
      </c>
      <c r="H73">
        <v>399</v>
      </c>
      <c r="I73">
        <v>4</v>
      </c>
      <c r="J73">
        <v>1596</v>
      </c>
    </row>
    <row r="74" spans="1:10" x14ac:dyDescent="0.25">
      <c r="A74" s="3" t="s">
        <v>119</v>
      </c>
      <c r="B74" s="4">
        <v>43123</v>
      </c>
      <c r="C74">
        <v>15</v>
      </c>
      <c r="D74" t="s">
        <v>118</v>
      </c>
      <c r="E74" t="s">
        <v>63</v>
      </c>
      <c r="F74" t="s">
        <v>13</v>
      </c>
      <c r="G74" t="s">
        <v>24</v>
      </c>
      <c r="H74">
        <v>159</v>
      </c>
      <c r="I74">
        <v>1</v>
      </c>
      <c r="J74">
        <v>159</v>
      </c>
    </row>
    <row r="75" spans="1:10" x14ac:dyDescent="0.25">
      <c r="A75" s="3" t="s">
        <v>120</v>
      </c>
      <c r="B75" s="4">
        <v>43123</v>
      </c>
      <c r="C75">
        <v>20</v>
      </c>
      <c r="D75" t="s">
        <v>40</v>
      </c>
      <c r="E75" t="s">
        <v>27</v>
      </c>
      <c r="F75" t="s">
        <v>28</v>
      </c>
      <c r="G75" t="s">
        <v>19</v>
      </c>
      <c r="H75">
        <v>289</v>
      </c>
      <c r="I75">
        <v>1</v>
      </c>
      <c r="J75">
        <v>289</v>
      </c>
    </row>
    <row r="76" spans="1:10" x14ac:dyDescent="0.25">
      <c r="A76" s="3" t="s">
        <v>121</v>
      </c>
      <c r="B76" s="4">
        <v>43123</v>
      </c>
      <c r="C76">
        <v>13</v>
      </c>
      <c r="D76" t="s">
        <v>33</v>
      </c>
      <c r="E76" t="s">
        <v>12</v>
      </c>
      <c r="F76" t="s">
        <v>13</v>
      </c>
      <c r="G76" t="s">
        <v>19</v>
      </c>
      <c r="H76">
        <v>289</v>
      </c>
      <c r="I76">
        <v>5</v>
      </c>
      <c r="J76">
        <v>1445</v>
      </c>
    </row>
    <row r="77" spans="1:10" x14ac:dyDescent="0.25">
      <c r="A77" s="3" t="s">
        <v>122</v>
      </c>
      <c r="B77" s="4">
        <v>43124</v>
      </c>
      <c r="C77">
        <v>18</v>
      </c>
      <c r="D77" t="s">
        <v>26</v>
      </c>
      <c r="E77" t="s">
        <v>27</v>
      </c>
      <c r="F77" t="s">
        <v>28</v>
      </c>
      <c r="G77" t="s">
        <v>31</v>
      </c>
      <c r="H77">
        <v>69</v>
      </c>
      <c r="I77">
        <v>7</v>
      </c>
      <c r="J77">
        <v>483</v>
      </c>
    </row>
    <row r="78" spans="1:10" x14ac:dyDescent="0.25">
      <c r="A78" s="3" t="s">
        <v>123</v>
      </c>
      <c r="B78" s="4">
        <v>43124</v>
      </c>
      <c r="C78">
        <v>8</v>
      </c>
      <c r="D78" t="s">
        <v>45</v>
      </c>
      <c r="E78" t="s">
        <v>46</v>
      </c>
      <c r="F78" t="s">
        <v>23</v>
      </c>
      <c r="G78" t="s">
        <v>31</v>
      </c>
      <c r="H78">
        <v>69</v>
      </c>
      <c r="I78">
        <v>2</v>
      </c>
      <c r="J78">
        <v>138</v>
      </c>
    </row>
    <row r="79" spans="1:10" x14ac:dyDescent="0.25">
      <c r="A79" s="3" t="s">
        <v>124</v>
      </c>
      <c r="B79" s="4">
        <v>43124</v>
      </c>
      <c r="C79">
        <v>5</v>
      </c>
      <c r="D79" t="s">
        <v>60</v>
      </c>
      <c r="E79" t="s">
        <v>68</v>
      </c>
      <c r="F79" t="s">
        <v>18</v>
      </c>
      <c r="G79" t="s">
        <v>19</v>
      </c>
      <c r="H79">
        <v>289</v>
      </c>
      <c r="I79">
        <v>1</v>
      </c>
      <c r="J79">
        <v>289</v>
      </c>
    </row>
    <row r="80" spans="1:10" x14ac:dyDescent="0.25">
      <c r="A80" s="3" t="s">
        <v>125</v>
      </c>
      <c r="B80" s="4">
        <v>43124</v>
      </c>
      <c r="C80">
        <v>19</v>
      </c>
      <c r="D80" t="s">
        <v>56</v>
      </c>
      <c r="E80" t="s">
        <v>27</v>
      </c>
      <c r="F80" t="s">
        <v>28</v>
      </c>
      <c r="G80" t="s">
        <v>19</v>
      </c>
      <c r="H80">
        <v>289</v>
      </c>
      <c r="I80">
        <v>8</v>
      </c>
      <c r="J80">
        <v>2312</v>
      </c>
    </row>
    <row r="81" spans="1:10" x14ac:dyDescent="0.25">
      <c r="A81" s="3" t="s">
        <v>126</v>
      </c>
      <c r="B81" s="4">
        <v>43124</v>
      </c>
      <c r="C81">
        <v>10</v>
      </c>
      <c r="D81" t="s">
        <v>58</v>
      </c>
      <c r="E81" t="s">
        <v>22</v>
      </c>
      <c r="F81" t="s">
        <v>23</v>
      </c>
      <c r="G81" t="s">
        <v>19</v>
      </c>
      <c r="H81">
        <v>289</v>
      </c>
      <c r="I81">
        <v>3</v>
      </c>
      <c r="J81">
        <v>867</v>
      </c>
    </row>
    <row r="82" spans="1:10" x14ac:dyDescent="0.25">
      <c r="A82" s="3" t="s">
        <v>127</v>
      </c>
      <c r="B82" s="4">
        <v>43124</v>
      </c>
      <c r="C82">
        <v>7</v>
      </c>
      <c r="D82" t="s">
        <v>88</v>
      </c>
      <c r="E82" t="s">
        <v>46</v>
      </c>
      <c r="F82" t="s">
        <v>23</v>
      </c>
      <c r="G82" t="s">
        <v>41</v>
      </c>
      <c r="H82">
        <v>399</v>
      </c>
      <c r="I82">
        <v>6</v>
      </c>
      <c r="J82">
        <v>2394</v>
      </c>
    </row>
    <row r="83" spans="1:10" x14ac:dyDescent="0.25">
      <c r="A83" s="3" t="s">
        <v>128</v>
      </c>
      <c r="B83" s="4">
        <v>43124</v>
      </c>
      <c r="C83">
        <v>5</v>
      </c>
      <c r="D83" t="s">
        <v>60</v>
      </c>
      <c r="E83" t="s">
        <v>17</v>
      </c>
      <c r="F83" t="s">
        <v>18</v>
      </c>
      <c r="G83" t="s">
        <v>31</v>
      </c>
      <c r="H83">
        <v>69</v>
      </c>
      <c r="I83">
        <v>1</v>
      </c>
      <c r="J83">
        <v>69</v>
      </c>
    </row>
    <row r="84" spans="1:10" x14ac:dyDescent="0.25">
      <c r="A84" s="3" t="s">
        <v>129</v>
      </c>
      <c r="B84" s="4">
        <v>43124</v>
      </c>
      <c r="C84">
        <v>10</v>
      </c>
      <c r="D84" t="s">
        <v>58</v>
      </c>
      <c r="E84" t="s">
        <v>46</v>
      </c>
      <c r="F84" t="s">
        <v>23</v>
      </c>
      <c r="G84" t="s">
        <v>31</v>
      </c>
      <c r="H84">
        <v>69</v>
      </c>
      <c r="I84">
        <v>2</v>
      </c>
      <c r="J84">
        <v>138</v>
      </c>
    </row>
    <row r="85" spans="1:10" x14ac:dyDescent="0.25">
      <c r="A85" s="3" t="s">
        <v>130</v>
      </c>
      <c r="B85" s="4">
        <v>43125</v>
      </c>
      <c r="C85">
        <v>18</v>
      </c>
      <c r="D85" t="s">
        <v>26</v>
      </c>
      <c r="E85" t="s">
        <v>36</v>
      </c>
      <c r="F85" t="s">
        <v>28</v>
      </c>
      <c r="G85" t="s">
        <v>41</v>
      </c>
      <c r="H85">
        <v>399</v>
      </c>
      <c r="I85">
        <v>1</v>
      </c>
      <c r="J85">
        <v>399</v>
      </c>
    </row>
    <row r="86" spans="1:10" x14ac:dyDescent="0.25">
      <c r="A86" s="3" t="s">
        <v>131</v>
      </c>
      <c r="B86" s="4">
        <v>43126</v>
      </c>
      <c r="C86">
        <v>4</v>
      </c>
      <c r="D86" t="s">
        <v>51</v>
      </c>
      <c r="E86" t="s">
        <v>68</v>
      </c>
      <c r="F86" t="s">
        <v>18</v>
      </c>
      <c r="G86" t="s">
        <v>41</v>
      </c>
      <c r="H86">
        <v>399</v>
      </c>
      <c r="I86">
        <v>9</v>
      </c>
      <c r="J86">
        <v>3591</v>
      </c>
    </row>
    <row r="87" spans="1:10" x14ac:dyDescent="0.25">
      <c r="A87" s="3" t="s">
        <v>132</v>
      </c>
      <c r="B87" s="4">
        <v>43126</v>
      </c>
      <c r="C87">
        <v>12</v>
      </c>
      <c r="D87" t="s">
        <v>66</v>
      </c>
      <c r="E87" t="s">
        <v>12</v>
      </c>
      <c r="F87" t="s">
        <v>13</v>
      </c>
      <c r="G87" t="s">
        <v>41</v>
      </c>
      <c r="H87">
        <v>399</v>
      </c>
      <c r="I87">
        <v>2</v>
      </c>
      <c r="J87">
        <v>798</v>
      </c>
    </row>
    <row r="88" spans="1:10" x14ac:dyDescent="0.25">
      <c r="A88" s="3" t="s">
        <v>133</v>
      </c>
      <c r="B88" s="4">
        <v>43127</v>
      </c>
      <c r="C88">
        <v>17</v>
      </c>
      <c r="D88" t="s">
        <v>35</v>
      </c>
      <c r="E88" t="s">
        <v>36</v>
      </c>
      <c r="F88" t="s">
        <v>28</v>
      </c>
      <c r="G88" t="s">
        <v>24</v>
      </c>
      <c r="H88">
        <v>159</v>
      </c>
      <c r="I88">
        <v>3</v>
      </c>
      <c r="J88">
        <v>477</v>
      </c>
    </row>
    <row r="89" spans="1:10" x14ac:dyDescent="0.25">
      <c r="A89" s="3" t="s">
        <v>134</v>
      </c>
      <c r="B89" s="4">
        <v>43127</v>
      </c>
      <c r="C89">
        <v>12</v>
      </c>
      <c r="D89" t="s">
        <v>66</v>
      </c>
      <c r="E89" t="s">
        <v>12</v>
      </c>
      <c r="F89" t="s">
        <v>13</v>
      </c>
      <c r="G89" t="s">
        <v>31</v>
      </c>
      <c r="H89">
        <v>69</v>
      </c>
      <c r="I89">
        <v>2</v>
      </c>
      <c r="J89">
        <v>138</v>
      </c>
    </row>
    <row r="90" spans="1:10" x14ac:dyDescent="0.25">
      <c r="A90" s="3" t="s">
        <v>135</v>
      </c>
      <c r="B90" s="4">
        <v>43127</v>
      </c>
      <c r="C90">
        <v>8</v>
      </c>
      <c r="D90" t="s">
        <v>45</v>
      </c>
      <c r="E90" t="s">
        <v>22</v>
      </c>
      <c r="F90" t="s">
        <v>23</v>
      </c>
      <c r="G90" t="s">
        <v>14</v>
      </c>
      <c r="H90">
        <v>199</v>
      </c>
      <c r="I90">
        <v>5</v>
      </c>
      <c r="J90">
        <v>995</v>
      </c>
    </row>
    <row r="91" spans="1:10" x14ac:dyDescent="0.25">
      <c r="A91" s="3" t="s">
        <v>136</v>
      </c>
      <c r="B91" s="4">
        <v>43127</v>
      </c>
      <c r="C91">
        <v>12</v>
      </c>
      <c r="D91" t="s">
        <v>66</v>
      </c>
      <c r="E91" t="s">
        <v>63</v>
      </c>
      <c r="F91" t="s">
        <v>13</v>
      </c>
      <c r="G91" t="s">
        <v>31</v>
      </c>
      <c r="H91">
        <v>69</v>
      </c>
      <c r="I91">
        <v>2</v>
      </c>
      <c r="J91">
        <v>138</v>
      </c>
    </row>
    <row r="92" spans="1:10" x14ac:dyDescent="0.25">
      <c r="A92" s="3" t="s">
        <v>137</v>
      </c>
      <c r="B92" s="4">
        <v>43127</v>
      </c>
      <c r="C92">
        <v>19</v>
      </c>
      <c r="D92" t="s">
        <v>56</v>
      </c>
      <c r="E92" t="s">
        <v>36</v>
      </c>
      <c r="F92" t="s">
        <v>28</v>
      </c>
      <c r="G92" t="s">
        <v>19</v>
      </c>
      <c r="H92">
        <v>289</v>
      </c>
      <c r="I92">
        <v>4</v>
      </c>
      <c r="J92">
        <v>1156</v>
      </c>
    </row>
    <row r="93" spans="1:10" x14ac:dyDescent="0.25">
      <c r="A93" s="3" t="s">
        <v>138</v>
      </c>
      <c r="B93" s="4">
        <v>43128</v>
      </c>
      <c r="C93">
        <v>20</v>
      </c>
      <c r="D93" t="s">
        <v>40</v>
      </c>
      <c r="E93" t="s">
        <v>27</v>
      </c>
      <c r="F93" t="s">
        <v>28</v>
      </c>
      <c r="G93" t="s">
        <v>41</v>
      </c>
      <c r="H93">
        <v>399</v>
      </c>
      <c r="I93">
        <v>6</v>
      </c>
      <c r="J93">
        <v>2394</v>
      </c>
    </row>
    <row r="94" spans="1:10" x14ac:dyDescent="0.25">
      <c r="A94" s="3" t="s">
        <v>139</v>
      </c>
      <c r="B94" s="4">
        <v>43129</v>
      </c>
      <c r="C94">
        <v>7</v>
      </c>
      <c r="D94" t="s">
        <v>88</v>
      </c>
      <c r="E94" t="s">
        <v>22</v>
      </c>
      <c r="F94" t="s">
        <v>23</v>
      </c>
      <c r="G94" t="s">
        <v>41</v>
      </c>
      <c r="H94">
        <v>399</v>
      </c>
      <c r="I94">
        <v>1</v>
      </c>
      <c r="J94">
        <v>399</v>
      </c>
    </row>
    <row r="95" spans="1:10" x14ac:dyDescent="0.25">
      <c r="A95" s="3" t="s">
        <v>140</v>
      </c>
      <c r="B95" s="4">
        <v>43129</v>
      </c>
      <c r="C95">
        <v>8</v>
      </c>
      <c r="D95" t="s">
        <v>45</v>
      </c>
      <c r="E95" t="s">
        <v>22</v>
      </c>
      <c r="F95" t="s">
        <v>23</v>
      </c>
      <c r="G95" t="s">
        <v>14</v>
      </c>
      <c r="H95">
        <v>199</v>
      </c>
      <c r="I95">
        <v>2</v>
      </c>
      <c r="J95">
        <v>398</v>
      </c>
    </row>
    <row r="96" spans="1:10" x14ac:dyDescent="0.25">
      <c r="A96" s="3" t="s">
        <v>141</v>
      </c>
      <c r="B96" s="4">
        <v>43129</v>
      </c>
      <c r="C96">
        <v>7</v>
      </c>
      <c r="D96" t="s">
        <v>88</v>
      </c>
      <c r="E96" t="s">
        <v>46</v>
      </c>
      <c r="F96" t="s">
        <v>23</v>
      </c>
      <c r="G96" t="s">
        <v>31</v>
      </c>
      <c r="H96">
        <v>69</v>
      </c>
      <c r="I96">
        <v>8</v>
      </c>
      <c r="J96">
        <v>552</v>
      </c>
    </row>
    <row r="97" spans="1:10" x14ac:dyDescent="0.25">
      <c r="A97" s="3" t="s">
        <v>142</v>
      </c>
      <c r="B97" s="4">
        <v>43130</v>
      </c>
      <c r="C97">
        <v>15</v>
      </c>
      <c r="D97" t="s">
        <v>118</v>
      </c>
      <c r="E97" t="s">
        <v>12</v>
      </c>
      <c r="F97" t="s">
        <v>13</v>
      </c>
      <c r="G97" t="s">
        <v>31</v>
      </c>
      <c r="H97">
        <v>69</v>
      </c>
      <c r="I97">
        <v>9</v>
      </c>
      <c r="J97">
        <v>621</v>
      </c>
    </row>
    <row r="98" spans="1:10" x14ac:dyDescent="0.25">
      <c r="A98" s="3" t="s">
        <v>143</v>
      </c>
      <c r="B98" s="4">
        <v>43130</v>
      </c>
      <c r="C98">
        <v>11</v>
      </c>
      <c r="D98" t="s">
        <v>11</v>
      </c>
      <c r="E98" t="s">
        <v>63</v>
      </c>
      <c r="F98" t="s">
        <v>13</v>
      </c>
      <c r="G98" t="s">
        <v>31</v>
      </c>
      <c r="H98">
        <v>69</v>
      </c>
      <c r="I98">
        <v>7</v>
      </c>
      <c r="J98">
        <v>483</v>
      </c>
    </row>
    <row r="99" spans="1:10" x14ac:dyDescent="0.25">
      <c r="A99" s="3" t="s">
        <v>144</v>
      </c>
      <c r="B99" s="4">
        <v>43130</v>
      </c>
      <c r="C99">
        <v>19</v>
      </c>
      <c r="D99" t="s">
        <v>56</v>
      </c>
      <c r="E99" t="s">
        <v>27</v>
      </c>
      <c r="F99" t="s">
        <v>28</v>
      </c>
      <c r="G99" t="s">
        <v>24</v>
      </c>
      <c r="H99">
        <v>159</v>
      </c>
      <c r="I99">
        <v>8</v>
      </c>
      <c r="J99">
        <v>1272</v>
      </c>
    </row>
    <row r="100" spans="1:10" x14ac:dyDescent="0.25">
      <c r="A100" s="3" t="s">
        <v>145</v>
      </c>
      <c r="B100" s="4">
        <v>43130</v>
      </c>
      <c r="C100">
        <v>8</v>
      </c>
      <c r="D100" t="s">
        <v>45</v>
      </c>
      <c r="E100" t="s">
        <v>46</v>
      </c>
      <c r="F100" t="s">
        <v>23</v>
      </c>
      <c r="G100" t="s">
        <v>14</v>
      </c>
      <c r="H100">
        <v>199</v>
      </c>
      <c r="I100">
        <v>9</v>
      </c>
      <c r="J100">
        <v>1791</v>
      </c>
    </row>
    <row r="101" spans="1:10" x14ac:dyDescent="0.25">
      <c r="A101" s="3" t="s">
        <v>146</v>
      </c>
      <c r="B101" s="4">
        <v>43130</v>
      </c>
      <c r="C101">
        <v>12</v>
      </c>
      <c r="D101" t="s">
        <v>66</v>
      </c>
      <c r="E101" t="s">
        <v>12</v>
      </c>
      <c r="F101" t="s">
        <v>13</v>
      </c>
      <c r="G101" t="s">
        <v>14</v>
      </c>
      <c r="H101">
        <v>199</v>
      </c>
      <c r="I101">
        <v>5</v>
      </c>
      <c r="J101">
        <v>995</v>
      </c>
    </row>
    <row r="102" spans="1:10" x14ac:dyDescent="0.25">
      <c r="A102" s="3" t="s">
        <v>147</v>
      </c>
      <c r="B102" s="4">
        <v>43131</v>
      </c>
      <c r="C102">
        <v>18</v>
      </c>
      <c r="D102" t="s">
        <v>26</v>
      </c>
      <c r="E102" t="s">
        <v>27</v>
      </c>
      <c r="F102" t="s">
        <v>28</v>
      </c>
      <c r="G102" t="s">
        <v>31</v>
      </c>
      <c r="H102">
        <v>69</v>
      </c>
      <c r="I102">
        <v>4</v>
      </c>
      <c r="J102">
        <v>276</v>
      </c>
    </row>
    <row r="103" spans="1:10" x14ac:dyDescent="0.25">
      <c r="A103" s="3" t="s">
        <v>148</v>
      </c>
      <c r="B103" s="4">
        <v>43132</v>
      </c>
      <c r="C103">
        <v>10</v>
      </c>
      <c r="D103" t="s">
        <v>58</v>
      </c>
      <c r="E103" t="s">
        <v>22</v>
      </c>
      <c r="F103" t="s">
        <v>23</v>
      </c>
      <c r="G103" t="s">
        <v>31</v>
      </c>
      <c r="H103">
        <v>69</v>
      </c>
      <c r="I103">
        <v>4</v>
      </c>
      <c r="J103">
        <v>276</v>
      </c>
    </row>
    <row r="104" spans="1:10" x14ac:dyDescent="0.25">
      <c r="A104" s="3" t="s">
        <v>149</v>
      </c>
      <c r="B104" s="4">
        <v>43132</v>
      </c>
      <c r="C104">
        <v>20</v>
      </c>
      <c r="D104" t="s">
        <v>40</v>
      </c>
      <c r="E104" t="s">
        <v>36</v>
      </c>
      <c r="F104" t="s">
        <v>28</v>
      </c>
      <c r="G104" t="s">
        <v>31</v>
      </c>
      <c r="H104">
        <v>69</v>
      </c>
      <c r="I104">
        <v>6</v>
      </c>
      <c r="J104">
        <v>414</v>
      </c>
    </row>
    <row r="105" spans="1:10" x14ac:dyDescent="0.25">
      <c r="A105" s="3" t="s">
        <v>150</v>
      </c>
      <c r="B105" s="4">
        <v>43133</v>
      </c>
      <c r="C105">
        <v>4</v>
      </c>
      <c r="D105" t="s">
        <v>51</v>
      </c>
      <c r="E105" t="s">
        <v>68</v>
      </c>
      <c r="F105" t="s">
        <v>18</v>
      </c>
      <c r="G105" t="s">
        <v>41</v>
      </c>
      <c r="H105">
        <v>399</v>
      </c>
      <c r="I105">
        <v>1</v>
      </c>
      <c r="J105">
        <v>399</v>
      </c>
    </row>
    <row r="106" spans="1:10" x14ac:dyDescent="0.25">
      <c r="A106" s="3" t="s">
        <v>151</v>
      </c>
      <c r="B106" s="4">
        <v>43133</v>
      </c>
      <c r="C106">
        <v>11</v>
      </c>
      <c r="D106" t="s">
        <v>11</v>
      </c>
      <c r="E106" t="s">
        <v>12</v>
      </c>
      <c r="F106" t="s">
        <v>13</v>
      </c>
      <c r="G106" t="s">
        <v>24</v>
      </c>
      <c r="H106">
        <v>159</v>
      </c>
      <c r="I106">
        <v>0</v>
      </c>
      <c r="J106">
        <v>0</v>
      </c>
    </row>
    <row r="107" spans="1:10" x14ac:dyDescent="0.25">
      <c r="A107" s="3" t="s">
        <v>152</v>
      </c>
      <c r="B107" s="4">
        <v>43133</v>
      </c>
      <c r="C107">
        <v>2</v>
      </c>
      <c r="D107" t="s">
        <v>106</v>
      </c>
      <c r="E107" t="s">
        <v>68</v>
      </c>
      <c r="F107" t="s">
        <v>18</v>
      </c>
      <c r="G107" t="s">
        <v>24</v>
      </c>
      <c r="H107">
        <v>159</v>
      </c>
      <c r="I107">
        <v>5</v>
      </c>
      <c r="J107">
        <v>795</v>
      </c>
    </row>
    <row r="108" spans="1:10" x14ac:dyDescent="0.25">
      <c r="A108" s="3" t="s">
        <v>153</v>
      </c>
      <c r="B108" s="4">
        <v>43133</v>
      </c>
      <c r="C108">
        <v>7</v>
      </c>
      <c r="D108" t="s">
        <v>88</v>
      </c>
      <c r="E108" t="s">
        <v>22</v>
      </c>
      <c r="F108" t="s">
        <v>23</v>
      </c>
      <c r="G108" t="s">
        <v>24</v>
      </c>
      <c r="H108">
        <v>159</v>
      </c>
      <c r="I108">
        <v>5</v>
      </c>
      <c r="J108">
        <v>795</v>
      </c>
    </row>
    <row r="109" spans="1:10" x14ac:dyDescent="0.25">
      <c r="A109" s="3" t="s">
        <v>154</v>
      </c>
      <c r="B109" s="4">
        <v>43133</v>
      </c>
      <c r="C109">
        <v>15</v>
      </c>
      <c r="D109" t="s">
        <v>118</v>
      </c>
      <c r="E109" t="s">
        <v>63</v>
      </c>
      <c r="F109" t="s">
        <v>13</v>
      </c>
      <c r="G109" t="s">
        <v>41</v>
      </c>
      <c r="H109">
        <v>399</v>
      </c>
      <c r="I109">
        <v>2</v>
      </c>
      <c r="J109">
        <v>798</v>
      </c>
    </row>
    <row r="110" spans="1:10" x14ac:dyDescent="0.25">
      <c r="A110" s="3" t="s">
        <v>155</v>
      </c>
      <c r="B110" s="4">
        <v>43133</v>
      </c>
      <c r="C110">
        <v>20</v>
      </c>
      <c r="D110" t="s">
        <v>40</v>
      </c>
      <c r="E110" t="s">
        <v>27</v>
      </c>
      <c r="F110" t="s">
        <v>28</v>
      </c>
      <c r="G110" t="s">
        <v>24</v>
      </c>
      <c r="H110">
        <v>159</v>
      </c>
      <c r="I110">
        <v>7</v>
      </c>
      <c r="J110">
        <v>1113</v>
      </c>
    </row>
    <row r="111" spans="1:10" x14ac:dyDescent="0.25">
      <c r="A111" s="3" t="s">
        <v>156</v>
      </c>
      <c r="B111" s="4">
        <v>43134</v>
      </c>
      <c r="C111">
        <v>16</v>
      </c>
      <c r="D111" t="s">
        <v>30</v>
      </c>
      <c r="E111" t="s">
        <v>27</v>
      </c>
      <c r="F111" t="s">
        <v>28</v>
      </c>
      <c r="G111" t="s">
        <v>14</v>
      </c>
      <c r="H111">
        <v>199</v>
      </c>
      <c r="I111">
        <v>6</v>
      </c>
      <c r="J111">
        <v>1194</v>
      </c>
    </row>
    <row r="112" spans="1:10" x14ac:dyDescent="0.25">
      <c r="A112" s="3" t="s">
        <v>157</v>
      </c>
      <c r="B112" s="4">
        <v>43134</v>
      </c>
      <c r="C112">
        <v>19</v>
      </c>
      <c r="D112" t="s">
        <v>56</v>
      </c>
      <c r="E112" t="s">
        <v>36</v>
      </c>
      <c r="F112" t="s">
        <v>28</v>
      </c>
      <c r="G112" t="s">
        <v>41</v>
      </c>
      <c r="H112">
        <v>399</v>
      </c>
      <c r="I112">
        <v>6</v>
      </c>
      <c r="J112">
        <v>2394</v>
      </c>
    </row>
    <row r="113" spans="1:10" x14ac:dyDescent="0.25">
      <c r="A113" s="3" t="s">
        <v>158</v>
      </c>
      <c r="B113" s="4">
        <v>43135</v>
      </c>
      <c r="C113">
        <v>1</v>
      </c>
      <c r="D113" t="s">
        <v>16</v>
      </c>
      <c r="E113" t="s">
        <v>17</v>
      </c>
      <c r="F113" t="s">
        <v>18</v>
      </c>
      <c r="G113" t="s">
        <v>41</v>
      </c>
      <c r="H113">
        <v>399</v>
      </c>
      <c r="I113">
        <v>2</v>
      </c>
      <c r="J113">
        <v>798</v>
      </c>
    </row>
    <row r="114" spans="1:10" x14ac:dyDescent="0.25">
      <c r="A114" s="3" t="s">
        <v>159</v>
      </c>
      <c r="B114" s="4">
        <v>43136</v>
      </c>
      <c r="C114">
        <v>17</v>
      </c>
      <c r="D114" t="s">
        <v>35</v>
      </c>
      <c r="E114" t="s">
        <v>27</v>
      </c>
      <c r="F114" t="s">
        <v>28</v>
      </c>
      <c r="G114" t="s">
        <v>41</v>
      </c>
      <c r="H114">
        <v>399</v>
      </c>
      <c r="I114">
        <v>5</v>
      </c>
      <c r="J114">
        <v>1995</v>
      </c>
    </row>
    <row r="115" spans="1:10" x14ac:dyDescent="0.25">
      <c r="A115" s="3" t="s">
        <v>160</v>
      </c>
      <c r="B115" s="4">
        <v>43136</v>
      </c>
      <c r="C115">
        <v>9</v>
      </c>
      <c r="D115" t="s">
        <v>21</v>
      </c>
      <c r="E115" t="s">
        <v>22</v>
      </c>
      <c r="F115" t="s">
        <v>23</v>
      </c>
      <c r="G115" t="s">
        <v>24</v>
      </c>
      <c r="H115">
        <v>159</v>
      </c>
      <c r="I115">
        <v>4</v>
      </c>
      <c r="J115">
        <v>636</v>
      </c>
    </row>
    <row r="116" spans="1:10" x14ac:dyDescent="0.25">
      <c r="A116" s="3" t="s">
        <v>161</v>
      </c>
      <c r="B116" s="4">
        <v>43136</v>
      </c>
      <c r="C116">
        <v>2</v>
      </c>
      <c r="D116" t="s">
        <v>106</v>
      </c>
      <c r="E116" t="s">
        <v>68</v>
      </c>
      <c r="F116" t="s">
        <v>18</v>
      </c>
      <c r="G116" t="s">
        <v>31</v>
      </c>
      <c r="H116">
        <v>69</v>
      </c>
      <c r="I116">
        <v>7</v>
      </c>
      <c r="J116">
        <v>483</v>
      </c>
    </row>
    <row r="117" spans="1:10" x14ac:dyDescent="0.25">
      <c r="A117" s="3" t="s">
        <v>162</v>
      </c>
      <c r="B117" s="4">
        <v>43136</v>
      </c>
      <c r="C117">
        <v>14</v>
      </c>
      <c r="D117" t="s">
        <v>38</v>
      </c>
      <c r="E117" t="s">
        <v>12</v>
      </c>
      <c r="F117" t="s">
        <v>13</v>
      </c>
      <c r="G117" t="s">
        <v>31</v>
      </c>
      <c r="H117">
        <v>69</v>
      </c>
      <c r="I117">
        <v>7</v>
      </c>
      <c r="J117">
        <v>483</v>
      </c>
    </row>
    <row r="118" spans="1:10" x14ac:dyDescent="0.25">
      <c r="A118" s="3" t="s">
        <v>163</v>
      </c>
      <c r="B118" s="4">
        <v>43136</v>
      </c>
      <c r="C118">
        <v>14</v>
      </c>
      <c r="D118" t="s">
        <v>38</v>
      </c>
      <c r="E118" t="s">
        <v>12</v>
      </c>
      <c r="F118" t="s">
        <v>13</v>
      </c>
      <c r="G118" t="s">
        <v>41</v>
      </c>
      <c r="H118">
        <v>399</v>
      </c>
      <c r="I118">
        <v>7</v>
      </c>
      <c r="J118">
        <v>2793</v>
      </c>
    </row>
    <row r="119" spans="1:10" x14ac:dyDescent="0.25">
      <c r="A119" s="3" t="s">
        <v>164</v>
      </c>
      <c r="B119" s="4">
        <v>43137</v>
      </c>
      <c r="C119">
        <v>5</v>
      </c>
      <c r="D119" t="s">
        <v>60</v>
      </c>
      <c r="E119" t="s">
        <v>17</v>
      </c>
      <c r="F119" t="s">
        <v>18</v>
      </c>
      <c r="G119" t="s">
        <v>19</v>
      </c>
      <c r="H119">
        <v>289</v>
      </c>
      <c r="I119">
        <v>2</v>
      </c>
      <c r="J119">
        <v>578</v>
      </c>
    </row>
    <row r="120" spans="1:10" x14ac:dyDescent="0.25">
      <c r="A120" s="3" t="s">
        <v>165</v>
      </c>
      <c r="B120" s="4">
        <v>43137</v>
      </c>
      <c r="C120">
        <v>5</v>
      </c>
      <c r="D120" t="s">
        <v>60</v>
      </c>
      <c r="E120" t="s">
        <v>17</v>
      </c>
      <c r="F120" t="s">
        <v>18</v>
      </c>
      <c r="G120" t="s">
        <v>14</v>
      </c>
      <c r="H120">
        <v>199</v>
      </c>
      <c r="I120">
        <v>2</v>
      </c>
      <c r="J120">
        <v>398</v>
      </c>
    </row>
    <row r="121" spans="1:10" x14ac:dyDescent="0.25">
      <c r="A121" s="3" t="s">
        <v>166</v>
      </c>
      <c r="B121" s="4">
        <v>43137</v>
      </c>
      <c r="C121">
        <v>14</v>
      </c>
      <c r="D121" t="s">
        <v>38</v>
      </c>
      <c r="E121" t="s">
        <v>12</v>
      </c>
      <c r="F121" t="s">
        <v>13</v>
      </c>
      <c r="G121" t="s">
        <v>24</v>
      </c>
      <c r="H121">
        <v>159</v>
      </c>
      <c r="I121">
        <v>3</v>
      </c>
      <c r="J121">
        <v>477</v>
      </c>
    </row>
    <row r="122" spans="1:10" x14ac:dyDescent="0.25">
      <c r="A122" s="3" t="s">
        <v>167</v>
      </c>
      <c r="B122" s="4">
        <v>43138</v>
      </c>
      <c r="C122">
        <v>15</v>
      </c>
      <c r="D122" t="s">
        <v>118</v>
      </c>
      <c r="E122" t="s">
        <v>12</v>
      </c>
      <c r="F122" t="s">
        <v>13</v>
      </c>
      <c r="G122" t="s">
        <v>14</v>
      </c>
      <c r="H122">
        <v>199</v>
      </c>
      <c r="I122">
        <v>3</v>
      </c>
      <c r="J122">
        <v>597</v>
      </c>
    </row>
    <row r="123" spans="1:10" x14ac:dyDescent="0.25">
      <c r="A123" s="3" t="s">
        <v>168</v>
      </c>
      <c r="B123" s="4">
        <v>43139</v>
      </c>
      <c r="C123">
        <v>8</v>
      </c>
      <c r="D123" t="s">
        <v>45</v>
      </c>
      <c r="E123" t="s">
        <v>46</v>
      </c>
      <c r="F123" t="s">
        <v>23</v>
      </c>
      <c r="G123" t="s">
        <v>31</v>
      </c>
      <c r="H123">
        <v>69</v>
      </c>
      <c r="I123">
        <v>6</v>
      </c>
      <c r="J123">
        <v>414</v>
      </c>
    </row>
    <row r="124" spans="1:10" x14ac:dyDescent="0.25">
      <c r="A124" s="3" t="s">
        <v>169</v>
      </c>
      <c r="B124" s="4">
        <v>43139</v>
      </c>
      <c r="C124">
        <v>2</v>
      </c>
      <c r="D124" t="s">
        <v>106</v>
      </c>
      <c r="E124" t="s">
        <v>17</v>
      </c>
      <c r="F124" t="s">
        <v>18</v>
      </c>
      <c r="G124" t="s">
        <v>19</v>
      </c>
      <c r="H124">
        <v>289</v>
      </c>
      <c r="I124">
        <v>6</v>
      </c>
      <c r="J124">
        <v>1734</v>
      </c>
    </row>
    <row r="125" spans="1:10" x14ac:dyDescent="0.25">
      <c r="A125" s="3" t="s">
        <v>170</v>
      </c>
      <c r="B125" s="4">
        <v>43139</v>
      </c>
      <c r="C125">
        <v>4</v>
      </c>
      <c r="D125" t="s">
        <v>51</v>
      </c>
      <c r="E125" t="s">
        <v>68</v>
      </c>
      <c r="F125" t="s">
        <v>18</v>
      </c>
      <c r="G125" t="s">
        <v>19</v>
      </c>
      <c r="H125">
        <v>289</v>
      </c>
      <c r="I125">
        <v>7</v>
      </c>
      <c r="J125">
        <v>2023</v>
      </c>
    </row>
    <row r="126" spans="1:10" x14ac:dyDescent="0.25">
      <c r="A126" s="3" t="s">
        <v>171</v>
      </c>
      <c r="B126" s="4">
        <v>43139</v>
      </c>
      <c r="C126">
        <v>10</v>
      </c>
      <c r="D126" t="s">
        <v>58</v>
      </c>
      <c r="E126" t="s">
        <v>22</v>
      </c>
      <c r="F126" t="s">
        <v>23</v>
      </c>
      <c r="G126" t="s">
        <v>24</v>
      </c>
      <c r="H126">
        <v>159</v>
      </c>
      <c r="I126">
        <v>0</v>
      </c>
      <c r="J126">
        <v>0</v>
      </c>
    </row>
    <row r="127" spans="1:10" x14ac:dyDescent="0.25">
      <c r="A127" s="3" t="s">
        <v>172</v>
      </c>
      <c r="B127" s="4">
        <v>43139</v>
      </c>
      <c r="C127">
        <v>18</v>
      </c>
      <c r="D127" t="s">
        <v>26</v>
      </c>
      <c r="E127" t="s">
        <v>27</v>
      </c>
      <c r="F127" t="s">
        <v>28</v>
      </c>
      <c r="G127" t="s">
        <v>41</v>
      </c>
      <c r="H127">
        <v>399</v>
      </c>
      <c r="I127">
        <v>4</v>
      </c>
      <c r="J127">
        <v>1596</v>
      </c>
    </row>
    <row r="128" spans="1:10" x14ac:dyDescent="0.25">
      <c r="A128" s="3" t="s">
        <v>173</v>
      </c>
      <c r="B128" s="4">
        <v>43139</v>
      </c>
      <c r="C128">
        <v>8</v>
      </c>
      <c r="D128" t="s">
        <v>45</v>
      </c>
      <c r="E128" t="s">
        <v>46</v>
      </c>
      <c r="F128" t="s">
        <v>23</v>
      </c>
      <c r="G128" t="s">
        <v>24</v>
      </c>
      <c r="H128">
        <v>159</v>
      </c>
      <c r="I128">
        <v>4</v>
      </c>
      <c r="J128">
        <v>636</v>
      </c>
    </row>
    <row r="129" spans="1:10" x14ac:dyDescent="0.25">
      <c r="A129" s="3" t="s">
        <v>174</v>
      </c>
      <c r="B129" s="4">
        <v>43140</v>
      </c>
      <c r="C129">
        <v>11</v>
      </c>
      <c r="D129" t="s">
        <v>11</v>
      </c>
      <c r="E129" t="s">
        <v>63</v>
      </c>
      <c r="F129" t="s">
        <v>13</v>
      </c>
      <c r="G129" t="s">
        <v>14</v>
      </c>
      <c r="H129">
        <v>199</v>
      </c>
      <c r="I129">
        <v>0</v>
      </c>
      <c r="J129">
        <v>0</v>
      </c>
    </row>
    <row r="130" spans="1:10" x14ac:dyDescent="0.25">
      <c r="A130" s="3" t="s">
        <v>175</v>
      </c>
      <c r="B130" s="4">
        <v>43141</v>
      </c>
      <c r="C130">
        <v>6</v>
      </c>
      <c r="D130" t="s">
        <v>48</v>
      </c>
      <c r="E130" t="s">
        <v>22</v>
      </c>
      <c r="F130" t="s">
        <v>23</v>
      </c>
      <c r="G130" t="s">
        <v>14</v>
      </c>
      <c r="H130">
        <v>199</v>
      </c>
      <c r="I130">
        <v>8</v>
      </c>
      <c r="J130">
        <v>1592</v>
      </c>
    </row>
    <row r="131" spans="1:10" x14ac:dyDescent="0.25">
      <c r="A131" s="3" t="s">
        <v>176</v>
      </c>
      <c r="B131" s="4">
        <v>43142</v>
      </c>
      <c r="C131">
        <v>16</v>
      </c>
      <c r="D131" t="s">
        <v>30</v>
      </c>
      <c r="E131" t="s">
        <v>27</v>
      </c>
      <c r="F131" t="s">
        <v>28</v>
      </c>
      <c r="G131" t="s">
        <v>14</v>
      </c>
      <c r="H131">
        <v>199</v>
      </c>
      <c r="I131">
        <v>0</v>
      </c>
      <c r="J131">
        <v>0</v>
      </c>
    </row>
    <row r="132" spans="1:10" x14ac:dyDescent="0.25">
      <c r="A132" s="3" t="s">
        <v>177</v>
      </c>
      <c r="B132" s="4">
        <v>43142</v>
      </c>
      <c r="C132">
        <v>10</v>
      </c>
      <c r="D132" t="s">
        <v>58</v>
      </c>
      <c r="E132" t="s">
        <v>22</v>
      </c>
      <c r="F132" t="s">
        <v>23</v>
      </c>
      <c r="G132" t="s">
        <v>41</v>
      </c>
      <c r="H132">
        <v>399</v>
      </c>
      <c r="I132">
        <v>3</v>
      </c>
      <c r="J132">
        <v>1197</v>
      </c>
    </row>
    <row r="133" spans="1:10" x14ac:dyDescent="0.25">
      <c r="A133" s="3" t="s">
        <v>178</v>
      </c>
      <c r="B133" s="4">
        <v>43142</v>
      </c>
      <c r="C133">
        <v>7</v>
      </c>
      <c r="D133" t="s">
        <v>88</v>
      </c>
      <c r="E133" t="s">
        <v>22</v>
      </c>
      <c r="F133" t="s">
        <v>23</v>
      </c>
      <c r="G133" t="s">
        <v>24</v>
      </c>
      <c r="H133">
        <v>159</v>
      </c>
      <c r="I133">
        <v>9</v>
      </c>
      <c r="J133">
        <v>1431</v>
      </c>
    </row>
    <row r="134" spans="1:10" x14ac:dyDescent="0.25">
      <c r="A134" s="3" t="s">
        <v>179</v>
      </c>
      <c r="B134" s="4">
        <v>43142</v>
      </c>
      <c r="C134">
        <v>12</v>
      </c>
      <c r="D134" t="s">
        <v>66</v>
      </c>
      <c r="E134" t="s">
        <v>12</v>
      </c>
      <c r="F134" t="s">
        <v>13</v>
      </c>
      <c r="G134" t="s">
        <v>41</v>
      </c>
      <c r="H134">
        <v>399</v>
      </c>
      <c r="I134">
        <v>9</v>
      </c>
      <c r="J134">
        <v>3591</v>
      </c>
    </row>
    <row r="135" spans="1:10" x14ac:dyDescent="0.25">
      <c r="A135" s="3" t="s">
        <v>180</v>
      </c>
      <c r="B135" s="4">
        <v>43143</v>
      </c>
      <c r="C135">
        <v>13</v>
      </c>
      <c r="D135" t="s">
        <v>33</v>
      </c>
      <c r="E135" t="s">
        <v>12</v>
      </c>
      <c r="F135" t="s">
        <v>13</v>
      </c>
      <c r="G135" t="s">
        <v>24</v>
      </c>
      <c r="H135">
        <v>159</v>
      </c>
      <c r="I135">
        <v>7</v>
      </c>
      <c r="J135">
        <v>1113</v>
      </c>
    </row>
    <row r="136" spans="1:10" x14ac:dyDescent="0.25">
      <c r="A136" s="3" t="s">
        <v>181</v>
      </c>
      <c r="B136" s="4">
        <v>43143</v>
      </c>
      <c r="C136">
        <v>16</v>
      </c>
      <c r="D136" t="s">
        <v>30</v>
      </c>
      <c r="E136" t="s">
        <v>27</v>
      </c>
      <c r="F136" t="s">
        <v>28</v>
      </c>
      <c r="G136" t="s">
        <v>31</v>
      </c>
      <c r="H136">
        <v>69</v>
      </c>
      <c r="I136">
        <v>5</v>
      </c>
      <c r="J136">
        <v>345</v>
      </c>
    </row>
    <row r="137" spans="1:10" x14ac:dyDescent="0.25">
      <c r="A137" s="3" t="s">
        <v>182</v>
      </c>
      <c r="B137" s="4">
        <v>43144</v>
      </c>
      <c r="C137">
        <v>6</v>
      </c>
      <c r="D137" t="s">
        <v>48</v>
      </c>
      <c r="E137" t="s">
        <v>46</v>
      </c>
      <c r="F137" t="s">
        <v>23</v>
      </c>
      <c r="G137" t="s">
        <v>14</v>
      </c>
      <c r="H137">
        <v>199</v>
      </c>
      <c r="I137">
        <v>9</v>
      </c>
      <c r="J137">
        <v>1791</v>
      </c>
    </row>
    <row r="138" spans="1:10" x14ac:dyDescent="0.25">
      <c r="A138" s="3" t="s">
        <v>183</v>
      </c>
      <c r="B138" s="4">
        <v>43144</v>
      </c>
      <c r="C138">
        <v>12</v>
      </c>
      <c r="D138" t="s">
        <v>66</v>
      </c>
      <c r="E138" t="s">
        <v>63</v>
      </c>
      <c r="F138" t="s">
        <v>13</v>
      </c>
      <c r="G138" t="s">
        <v>41</v>
      </c>
      <c r="H138">
        <v>399</v>
      </c>
      <c r="I138">
        <v>3</v>
      </c>
      <c r="J138">
        <v>1197</v>
      </c>
    </row>
    <row r="139" spans="1:10" x14ac:dyDescent="0.25">
      <c r="A139" s="3" t="s">
        <v>184</v>
      </c>
      <c r="B139" s="4">
        <v>43144</v>
      </c>
      <c r="C139">
        <v>14</v>
      </c>
      <c r="D139" t="s">
        <v>38</v>
      </c>
      <c r="E139" t="s">
        <v>63</v>
      </c>
      <c r="F139" t="s">
        <v>13</v>
      </c>
      <c r="G139" t="s">
        <v>41</v>
      </c>
      <c r="H139">
        <v>399</v>
      </c>
      <c r="I139">
        <v>3</v>
      </c>
      <c r="J139">
        <v>1197</v>
      </c>
    </row>
    <row r="140" spans="1:10" x14ac:dyDescent="0.25">
      <c r="A140" s="3" t="s">
        <v>185</v>
      </c>
      <c r="B140" s="4">
        <v>43144</v>
      </c>
      <c r="C140">
        <v>13</v>
      </c>
      <c r="D140" t="s">
        <v>33</v>
      </c>
      <c r="E140" t="s">
        <v>12</v>
      </c>
      <c r="F140" t="s">
        <v>13</v>
      </c>
      <c r="G140" t="s">
        <v>31</v>
      </c>
      <c r="H140">
        <v>69</v>
      </c>
      <c r="I140">
        <v>4</v>
      </c>
      <c r="J140">
        <v>276</v>
      </c>
    </row>
    <row r="141" spans="1:10" x14ac:dyDescent="0.25">
      <c r="A141" s="3" t="s">
        <v>186</v>
      </c>
      <c r="B141" s="4">
        <v>43144</v>
      </c>
      <c r="C141">
        <v>15</v>
      </c>
      <c r="D141" t="s">
        <v>118</v>
      </c>
      <c r="E141" t="s">
        <v>63</v>
      </c>
      <c r="F141" t="s">
        <v>13</v>
      </c>
      <c r="G141" t="s">
        <v>41</v>
      </c>
      <c r="H141">
        <v>399</v>
      </c>
      <c r="I141">
        <v>8</v>
      </c>
      <c r="J141">
        <v>3192</v>
      </c>
    </row>
    <row r="142" spans="1:10" x14ac:dyDescent="0.25">
      <c r="A142" s="3" t="s">
        <v>187</v>
      </c>
      <c r="B142" s="4">
        <v>43144</v>
      </c>
      <c r="C142">
        <v>10</v>
      </c>
      <c r="D142" t="s">
        <v>58</v>
      </c>
      <c r="E142" t="s">
        <v>22</v>
      </c>
      <c r="F142" t="s">
        <v>23</v>
      </c>
      <c r="G142" t="s">
        <v>24</v>
      </c>
      <c r="H142">
        <v>159</v>
      </c>
      <c r="I142">
        <v>8</v>
      </c>
      <c r="J142">
        <v>1272</v>
      </c>
    </row>
    <row r="143" spans="1:10" x14ac:dyDescent="0.25">
      <c r="A143" s="3" t="s">
        <v>188</v>
      </c>
      <c r="B143" s="4">
        <v>43144</v>
      </c>
      <c r="C143">
        <v>10</v>
      </c>
      <c r="D143" t="s">
        <v>58</v>
      </c>
      <c r="E143" t="s">
        <v>22</v>
      </c>
      <c r="F143" t="s">
        <v>23</v>
      </c>
      <c r="G143" t="s">
        <v>19</v>
      </c>
      <c r="H143">
        <v>289</v>
      </c>
      <c r="I143">
        <v>4</v>
      </c>
      <c r="J143">
        <v>1156</v>
      </c>
    </row>
    <row r="144" spans="1:10" x14ac:dyDescent="0.25">
      <c r="A144" s="3" t="s">
        <v>189</v>
      </c>
      <c r="B144" s="4">
        <v>43144</v>
      </c>
      <c r="C144">
        <v>7</v>
      </c>
      <c r="D144" t="s">
        <v>88</v>
      </c>
      <c r="E144" t="s">
        <v>46</v>
      </c>
      <c r="F144" t="s">
        <v>23</v>
      </c>
      <c r="G144" t="s">
        <v>19</v>
      </c>
      <c r="H144">
        <v>289</v>
      </c>
      <c r="I144">
        <v>5</v>
      </c>
      <c r="J144">
        <v>1445</v>
      </c>
    </row>
    <row r="145" spans="1:10" x14ac:dyDescent="0.25">
      <c r="A145" s="3" t="s">
        <v>190</v>
      </c>
      <c r="B145" s="4">
        <v>43144</v>
      </c>
      <c r="C145">
        <v>13</v>
      </c>
      <c r="D145" t="s">
        <v>33</v>
      </c>
      <c r="E145" t="s">
        <v>63</v>
      </c>
      <c r="F145" t="s">
        <v>13</v>
      </c>
      <c r="G145" t="s">
        <v>24</v>
      </c>
      <c r="H145">
        <v>159</v>
      </c>
      <c r="I145">
        <v>2</v>
      </c>
      <c r="J145">
        <v>318</v>
      </c>
    </row>
    <row r="146" spans="1:10" x14ac:dyDescent="0.25">
      <c r="A146" s="3" t="s">
        <v>191</v>
      </c>
      <c r="B146" s="4">
        <v>43144</v>
      </c>
      <c r="C146">
        <v>6</v>
      </c>
      <c r="D146" t="s">
        <v>48</v>
      </c>
      <c r="E146" t="s">
        <v>22</v>
      </c>
      <c r="F146" t="s">
        <v>23</v>
      </c>
      <c r="G146" t="s">
        <v>14</v>
      </c>
      <c r="H146">
        <v>199</v>
      </c>
      <c r="I146">
        <v>6</v>
      </c>
      <c r="J146">
        <v>1194</v>
      </c>
    </row>
    <row r="147" spans="1:10" x14ac:dyDescent="0.25">
      <c r="A147" s="3" t="s">
        <v>192</v>
      </c>
      <c r="B147" s="4">
        <v>43144</v>
      </c>
      <c r="C147">
        <v>8</v>
      </c>
      <c r="D147" t="s">
        <v>45</v>
      </c>
      <c r="E147" t="s">
        <v>46</v>
      </c>
      <c r="F147" t="s">
        <v>23</v>
      </c>
      <c r="G147" t="s">
        <v>14</v>
      </c>
      <c r="H147">
        <v>199</v>
      </c>
      <c r="I147">
        <v>2</v>
      </c>
      <c r="J147">
        <v>398</v>
      </c>
    </row>
    <row r="148" spans="1:10" x14ac:dyDescent="0.25">
      <c r="A148" s="3" t="s">
        <v>193</v>
      </c>
      <c r="B148" s="4">
        <v>43144</v>
      </c>
      <c r="C148">
        <v>13</v>
      </c>
      <c r="D148" t="s">
        <v>33</v>
      </c>
      <c r="E148" t="s">
        <v>63</v>
      </c>
      <c r="F148" t="s">
        <v>13</v>
      </c>
      <c r="G148" t="s">
        <v>24</v>
      </c>
      <c r="H148">
        <v>159</v>
      </c>
      <c r="I148">
        <v>5</v>
      </c>
      <c r="J148">
        <v>795</v>
      </c>
    </row>
    <row r="149" spans="1:10" x14ac:dyDescent="0.25">
      <c r="A149" s="3" t="s">
        <v>194</v>
      </c>
      <c r="B149" s="4">
        <v>43144</v>
      </c>
      <c r="C149">
        <v>2</v>
      </c>
      <c r="D149" t="s">
        <v>106</v>
      </c>
      <c r="E149" t="s">
        <v>68</v>
      </c>
      <c r="F149" t="s">
        <v>18</v>
      </c>
      <c r="G149" t="s">
        <v>41</v>
      </c>
      <c r="H149">
        <v>399</v>
      </c>
      <c r="I149">
        <v>2</v>
      </c>
      <c r="J149">
        <v>798</v>
      </c>
    </row>
    <row r="150" spans="1:10" x14ac:dyDescent="0.25">
      <c r="A150" s="3" t="s">
        <v>195</v>
      </c>
      <c r="B150" s="4">
        <v>43144</v>
      </c>
      <c r="C150">
        <v>12</v>
      </c>
      <c r="D150" t="s">
        <v>66</v>
      </c>
      <c r="E150" t="s">
        <v>63</v>
      </c>
      <c r="F150" t="s">
        <v>13</v>
      </c>
      <c r="G150" t="s">
        <v>19</v>
      </c>
      <c r="H150">
        <v>289</v>
      </c>
      <c r="I150">
        <v>8</v>
      </c>
      <c r="J150">
        <v>2312</v>
      </c>
    </row>
    <row r="151" spans="1:10" x14ac:dyDescent="0.25">
      <c r="A151" s="3" t="s">
        <v>196</v>
      </c>
      <c r="B151" s="4">
        <v>43144</v>
      </c>
      <c r="C151">
        <v>8</v>
      </c>
      <c r="D151" t="s">
        <v>45</v>
      </c>
      <c r="E151" t="s">
        <v>46</v>
      </c>
      <c r="F151" t="s">
        <v>23</v>
      </c>
      <c r="G151" t="s">
        <v>14</v>
      </c>
      <c r="H151">
        <v>199</v>
      </c>
      <c r="I151">
        <v>1</v>
      </c>
      <c r="J151">
        <v>199</v>
      </c>
    </row>
    <row r="152" spans="1:10" x14ac:dyDescent="0.25">
      <c r="A152" s="3" t="s">
        <v>197</v>
      </c>
      <c r="B152" s="4">
        <v>43144</v>
      </c>
      <c r="C152">
        <v>20</v>
      </c>
      <c r="D152" t="s">
        <v>40</v>
      </c>
      <c r="E152" t="s">
        <v>27</v>
      </c>
      <c r="F152" t="s">
        <v>28</v>
      </c>
      <c r="G152" t="s">
        <v>14</v>
      </c>
      <c r="H152">
        <v>199</v>
      </c>
      <c r="I152">
        <v>8</v>
      </c>
      <c r="J152">
        <v>1592</v>
      </c>
    </row>
    <row r="153" spans="1:10" x14ac:dyDescent="0.25">
      <c r="A153" s="3" t="s">
        <v>198</v>
      </c>
      <c r="B153" s="4">
        <v>43144</v>
      </c>
      <c r="C153">
        <v>12</v>
      </c>
      <c r="D153" t="s">
        <v>66</v>
      </c>
      <c r="E153" t="s">
        <v>12</v>
      </c>
      <c r="F153" t="s">
        <v>13</v>
      </c>
      <c r="G153" t="s">
        <v>24</v>
      </c>
      <c r="H153">
        <v>159</v>
      </c>
      <c r="I153">
        <v>6</v>
      </c>
      <c r="J153">
        <v>954</v>
      </c>
    </row>
    <row r="154" spans="1:10" x14ac:dyDescent="0.25">
      <c r="A154" s="3" t="s">
        <v>199</v>
      </c>
      <c r="B154" s="4">
        <v>43144</v>
      </c>
      <c r="C154">
        <v>2</v>
      </c>
      <c r="D154" t="s">
        <v>106</v>
      </c>
      <c r="E154" t="s">
        <v>68</v>
      </c>
      <c r="F154" t="s">
        <v>18</v>
      </c>
      <c r="G154" t="s">
        <v>19</v>
      </c>
      <c r="H154">
        <v>289</v>
      </c>
      <c r="I154">
        <v>2</v>
      </c>
      <c r="J154">
        <v>578</v>
      </c>
    </row>
    <row r="155" spans="1:10" x14ac:dyDescent="0.25">
      <c r="A155" s="3" t="s">
        <v>200</v>
      </c>
      <c r="B155" s="4">
        <v>43145</v>
      </c>
      <c r="C155">
        <v>8</v>
      </c>
      <c r="D155" t="s">
        <v>45</v>
      </c>
      <c r="E155" t="s">
        <v>22</v>
      </c>
      <c r="F155" t="s">
        <v>23</v>
      </c>
      <c r="G155" t="s">
        <v>31</v>
      </c>
      <c r="H155">
        <v>69</v>
      </c>
      <c r="I155">
        <v>8</v>
      </c>
      <c r="J155">
        <v>552</v>
      </c>
    </row>
    <row r="156" spans="1:10" x14ac:dyDescent="0.25">
      <c r="A156" s="3" t="s">
        <v>201</v>
      </c>
      <c r="B156" s="4">
        <v>43146</v>
      </c>
      <c r="C156">
        <v>15</v>
      </c>
      <c r="D156" t="s">
        <v>118</v>
      </c>
      <c r="E156" t="s">
        <v>12</v>
      </c>
      <c r="F156" t="s">
        <v>13</v>
      </c>
      <c r="G156" t="s">
        <v>14</v>
      </c>
      <c r="H156">
        <v>199</v>
      </c>
      <c r="I156">
        <v>9</v>
      </c>
      <c r="J156">
        <v>1791</v>
      </c>
    </row>
    <row r="157" spans="1:10" x14ac:dyDescent="0.25">
      <c r="A157" s="3" t="s">
        <v>202</v>
      </c>
      <c r="B157" s="4">
        <v>43146</v>
      </c>
      <c r="C157">
        <v>18</v>
      </c>
      <c r="D157" t="s">
        <v>26</v>
      </c>
      <c r="E157" t="s">
        <v>36</v>
      </c>
      <c r="F157" t="s">
        <v>28</v>
      </c>
      <c r="G157" t="s">
        <v>24</v>
      </c>
      <c r="H157">
        <v>159</v>
      </c>
      <c r="I157">
        <v>4</v>
      </c>
      <c r="J157">
        <v>636</v>
      </c>
    </row>
    <row r="158" spans="1:10" x14ac:dyDescent="0.25">
      <c r="A158" s="3" t="s">
        <v>203</v>
      </c>
      <c r="B158" s="4">
        <v>43147</v>
      </c>
      <c r="C158">
        <v>13</v>
      </c>
      <c r="D158" t="s">
        <v>33</v>
      </c>
      <c r="E158" t="s">
        <v>12</v>
      </c>
      <c r="F158" t="s">
        <v>13</v>
      </c>
      <c r="G158" t="s">
        <v>19</v>
      </c>
      <c r="H158">
        <v>289</v>
      </c>
      <c r="I158">
        <v>3</v>
      </c>
      <c r="J158">
        <v>867</v>
      </c>
    </row>
    <row r="159" spans="1:10" x14ac:dyDescent="0.25">
      <c r="A159" s="3" t="s">
        <v>204</v>
      </c>
      <c r="B159" s="4">
        <v>43147</v>
      </c>
      <c r="C159">
        <v>11</v>
      </c>
      <c r="D159" t="s">
        <v>11</v>
      </c>
      <c r="E159" t="s">
        <v>63</v>
      </c>
      <c r="F159" t="s">
        <v>13</v>
      </c>
      <c r="G159" t="s">
        <v>14</v>
      </c>
      <c r="H159">
        <v>199</v>
      </c>
      <c r="I159">
        <v>4</v>
      </c>
      <c r="J159">
        <v>796</v>
      </c>
    </row>
    <row r="160" spans="1:10" x14ac:dyDescent="0.25">
      <c r="A160" s="3" t="s">
        <v>205</v>
      </c>
      <c r="B160" s="4">
        <v>43147</v>
      </c>
      <c r="C160">
        <v>20</v>
      </c>
      <c r="D160" t="s">
        <v>40</v>
      </c>
      <c r="E160" t="s">
        <v>27</v>
      </c>
      <c r="F160" t="s">
        <v>28</v>
      </c>
      <c r="G160" t="s">
        <v>24</v>
      </c>
      <c r="H160">
        <v>159</v>
      </c>
      <c r="I160">
        <v>6</v>
      </c>
      <c r="J160">
        <v>954</v>
      </c>
    </row>
    <row r="161" spans="1:10" x14ac:dyDescent="0.25">
      <c r="A161" s="3" t="s">
        <v>206</v>
      </c>
      <c r="B161" s="4">
        <v>43147</v>
      </c>
      <c r="C161">
        <v>1</v>
      </c>
      <c r="D161" t="s">
        <v>16</v>
      </c>
      <c r="E161" t="s">
        <v>17</v>
      </c>
      <c r="F161" t="s">
        <v>18</v>
      </c>
      <c r="G161" t="s">
        <v>14</v>
      </c>
      <c r="H161">
        <v>199</v>
      </c>
      <c r="I161">
        <v>9</v>
      </c>
      <c r="J161">
        <v>1791</v>
      </c>
    </row>
    <row r="162" spans="1:10" x14ac:dyDescent="0.25">
      <c r="A162" s="3" t="s">
        <v>207</v>
      </c>
      <c r="B162" s="4">
        <v>43147</v>
      </c>
      <c r="C162">
        <v>8</v>
      </c>
      <c r="D162" t="s">
        <v>45</v>
      </c>
      <c r="E162" t="s">
        <v>46</v>
      </c>
      <c r="F162" t="s">
        <v>23</v>
      </c>
      <c r="G162" t="s">
        <v>14</v>
      </c>
      <c r="H162">
        <v>199</v>
      </c>
      <c r="I162">
        <v>2</v>
      </c>
      <c r="J162">
        <v>398</v>
      </c>
    </row>
    <row r="163" spans="1:10" x14ac:dyDescent="0.25">
      <c r="A163" s="3" t="s">
        <v>208</v>
      </c>
      <c r="B163" s="4">
        <v>43147</v>
      </c>
      <c r="C163">
        <v>15</v>
      </c>
      <c r="D163" t="s">
        <v>118</v>
      </c>
      <c r="E163" t="s">
        <v>63</v>
      </c>
      <c r="F163" t="s">
        <v>13</v>
      </c>
      <c r="G163" t="s">
        <v>31</v>
      </c>
      <c r="H163">
        <v>69</v>
      </c>
      <c r="I163">
        <v>5</v>
      </c>
      <c r="J163">
        <v>345</v>
      </c>
    </row>
    <row r="164" spans="1:10" x14ac:dyDescent="0.25">
      <c r="A164" s="3" t="s">
        <v>209</v>
      </c>
      <c r="B164" s="4">
        <v>43147</v>
      </c>
      <c r="C164">
        <v>19</v>
      </c>
      <c r="D164" t="s">
        <v>56</v>
      </c>
      <c r="E164" t="s">
        <v>27</v>
      </c>
      <c r="F164" t="s">
        <v>28</v>
      </c>
      <c r="G164" t="s">
        <v>19</v>
      </c>
      <c r="H164">
        <v>289</v>
      </c>
      <c r="I164">
        <v>7</v>
      </c>
      <c r="J164">
        <v>2023</v>
      </c>
    </row>
    <row r="165" spans="1:10" x14ac:dyDescent="0.25">
      <c r="A165" s="3" t="s">
        <v>210</v>
      </c>
      <c r="B165" s="4">
        <v>43148</v>
      </c>
      <c r="C165">
        <v>13</v>
      </c>
      <c r="D165" t="s">
        <v>33</v>
      </c>
      <c r="E165" t="s">
        <v>63</v>
      </c>
      <c r="F165" t="s">
        <v>13</v>
      </c>
      <c r="G165" t="s">
        <v>31</v>
      </c>
      <c r="H165">
        <v>69</v>
      </c>
      <c r="I165">
        <v>1</v>
      </c>
      <c r="J165">
        <v>69</v>
      </c>
    </row>
    <row r="166" spans="1:10" x14ac:dyDescent="0.25">
      <c r="A166" s="3" t="s">
        <v>211</v>
      </c>
      <c r="B166" s="4">
        <v>43148</v>
      </c>
      <c r="C166">
        <v>4</v>
      </c>
      <c r="D166" t="s">
        <v>51</v>
      </c>
      <c r="E166" t="s">
        <v>17</v>
      </c>
      <c r="F166" t="s">
        <v>18</v>
      </c>
      <c r="G166" t="s">
        <v>24</v>
      </c>
      <c r="H166">
        <v>159</v>
      </c>
      <c r="I166">
        <v>1</v>
      </c>
      <c r="J166">
        <v>159</v>
      </c>
    </row>
    <row r="167" spans="1:10" x14ac:dyDescent="0.25">
      <c r="A167" s="3" t="s">
        <v>212</v>
      </c>
      <c r="B167" s="4">
        <v>43149</v>
      </c>
      <c r="C167">
        <v>15</v>
      </c>
      <c r="D167" t="s">
        <v>118</v>
      </c>
      <c r="E167" t="s">
        <v>12</v>
      </c>
      <c r="F167" t="s">
        <v>13</v>
      </c>
      <c r="G167" t="s">
        <v>31</v>
      </c>
      <c r="H167">
        <v>69</v>
      </c>
      <c r="I167">
        <v>0</v>
      </c>
      <c r="J167">
        <v>0</v>
      </c>
    </row>
    <row r="168" spans="1:10" x14ac:dyDescent="0.25">
      <c r="A168" s="3" t="s">
        <v>213</v>
      </c>
      <c r="B168" s="4">
        <v>43149</v>
      </c>
      <c r="C168">
        <v>12</v>
      </c>
      <c r="D168" t="s">
        <v>66</v>
      </c>
      <c r="E168" t="s">
        <v>63</v>
      </c>
      <c r="F168" t="s">
        <v>13</v>
      </c>
      <c r="G168" t="s">
        <v>31</v>
      </c>
      <c r="H168">
        <v>69</v>
      </c>
      <c r="I168">
        <v>1</v>
      </c>
      <c r="J168">
        <v>69</v>
      </c>
    </row>
    <row r="169" spans="1:10" x14ac:dyDescent="0.25">
      <c r="A169" s="3" t="s">
        <v>214</v>
      </c>
      <c r="B169" s="4">
        <v>43149</v>
      </c>
      <c r="C169">
        <v>7</v>
      </c>
      <c r="D169" t="s">
        <v>88</v>
      </c>
      <c r="E169" t="s">
        <v>22</v>
      </c>
      <c r="F169" t="s">
        <v>23</v>
      </c>
      <c r="G169" t="s">
        <v>24</v>
      </c>
      <c r="H169">
        <v>159</v>
      </c>
      <c r="I169">
        <v>2</v>
      </c>
      <c r="J169">
        <v>318</v>
      </c>
    </row>
    <row r="170" spans="1:10" x14ac:dyDescent="0.25">
      <c r="A170" s="3" t="s">
        <v>215</v>
      </c>
      <c r="B170" s="4">
        <v>43149</v>
      </c>
      <c r="C170">
        <v>10</v>
      </c>
      <c r="D170" t="s">
        <v>58</v>
      </c>
      <c r="E170" t="s">
        <v>46</v>
      </c>
      <c r="F170" t="s">
        <v>23</v>
      </c>
      <c r="G170" t="s">
        <v>31</v>
      </c>
      <c r="H170">
        <v>69</v>
      </c>
      <c r="I170">
        <v>4</v>
      </c>
      <c r="J170">
        <v>276</v>
      </c>
    </row>
    <row r="171" spans="1:10" x14ac:dyDescent="0.25">
      <c r="A171" s="3" t="s">
        <v>216</v>
      </c>
      <c r="B171" s="4">
        <v>43149</v>
      </c>
      <c r="C171">
        <v>6</v>
      </c>
      <c r="D171" t="s">
        <v>48</v>
      </c>
      <c r="E171" t="s">
        <v>46</v>
      </c>
      <c r="F171" t="s">
        <v>23</v>
      </c>
      <c r="G171" t="s">
        <v>31</v>
      </c>
      <c r="H171">
        <v>69</v>
      </c>
      <c r="I171">
        <v>3</v>
      </c>
      <c r="J171">
        <v>207</v>
      </c>
    </row>
    <row r="172" spans="1:10" x14ac:dyDescent="0.25">
      <c r="A172" s="3" t="s">
        <v>217</v>
      </c>
      <c r="B172" s="4">
        <v>43150</v>
      </c>
      <c r="C172">
        <v>8</v>
      </c>
      <c r="D172" t="s">
        <v>45</v>
      </c>
      <c r="E172" t="s">
        <v>46</v>
      </c>
      <c r="F172" t="s">
        <v>23</v>
      </c>
      <c r="G172" t="s">
        <v>41</v>
      </c>
      <c r="H172">
        <v>399</v>
      </c>
      <c r="I172">
        <v>6</v>
      </c>
      <c r="J172">
        <v>2394</v>
      </c>
    </row>
    <row r="173" spans="1:10" x14ac:dyDescent="0.25">
      <c r="A173" s="3" t="s">
        <v>218</v>
      </c>
      <c r="B173" s="4">
        <v>43150</v>
      </c>
      <c r="C173">
        <v>11</v>
      </c>
      <c r="D173" t="s">
        <v>11</v>
      </c>
      <c r="E173" t="s">
        <v>12</v>
      </c>
      <c r="F173" t="s">
        <v>13</v>
      </c>
      <c r="G173" t="s">
        <v>31</v>
      </c>
      <c r="H173">
        <v>69</v>
      </c>
      <c r="I173">
        <v>5</v>
      </c>
      <c r="J173">
        <v>345</v>
      </c>
    </row>
    <row r="174" spans="1:10" x14ac:dyDescent="0.25">
      <c r="A174" s="3" t="s">
        <v>219</v>
      </c>
      <c r="B174" s="4">
        <v>43150</v>
      </c>
      <c r="C174">
        <v>2</v>
      </c>
      <c r="D174" t="s">
        <v>106</v>
      </c>
      <c r="E174" t="s">
        <v>68</v>
      </c>
      <c r="F174" t="s">
        <v>18</v>
      </c>
      <c r="G174" t="s">
        <v>41</v>
      </c>
      <c r="H174">
        <v>399</v>
      </c>
      <c r="I174">
        <v>1</v>
      </c>
      <c r="J174">
        <v>399</v>
      </c>
    </row>
    <row r="175" spans="1:10" x14ac:dyDescent="0.25">
      <c r="A175" s="3" t="s">
        <v>220</v>
      </c>
      <c r="B175" s="4">
        <v>43150</v>
      </c>
      <c r="C175">
        <v>6</v>
      </c>
      <c r="D175" t="s">
        <v>48</v>
      </c>
      <c r="E175" t="s">
        <v>46</v>
      </c>
      <c r="F175" t="s">
        <v>23</v>
      </c>
      <c r="G175" t="s">
        <v>41</v>
      </c>
      <c r="H175">
        <v>399</v>
      </c>
      <c r="I175">
        <v>6</v>
      </c>
      <c r="J175">
        <v>2394</v>
      </c>
    </row>
    <row r="176" spans="1:10" x14ac:dyDescent="0.25">
      <c r="A176" s="3" t="s">
        <v>221</v>
      </c>
      <c r="B176" s="4">
        <v>43151</v>
      </c>
      <c r="C176">
        <v>11</v>
      </c>
      <c r="D176" t="s">
        <v>11</v>
      </c>
      <c r="E176" t="s">
        <v>12</v>
      </c>
      <c r="F176" t="s">
        <v>13</v>
      </c>
      <c r="G176" t="s">
        <v>19</v>
      </c>
      <c r="H176">
        <v>289</v>
      </c>
      <c r="I176">
        <v>5</v>
      </c>
      <c r="J176">
        <v>1445</v>
      </c>
    </row>
    <row r="177" spans="1:10" x14ac:dyDescent="0.25">
      <c r="A177" s="3" t="s">
        <v>222</v>
      </c>
      <c r="B177" s="4">
        <v>43152</v>
      </c>
      <c r="C177">
        <v>13</v>
      </c>
      <c r="D177" t="s">
        <v>33</v>
      </c>
      <c r="E177" t="s">
        <v>63</v>
      </c>
      <c r="F177" t="s">
        <v>13</v>
      </c>
      <c r="G177" t="s">
        <v>14</v>
      </c>
      <c r="H177">
        <v>199</v>
      </c>
      <c r="I177">
        <v>6</v>
      </c>
      <c r="J177">
        <v>1194</v>
      </c>
    </row>
    <row r="178" spans="1:10" x14ac:dyDescent="0.25">
      <c r="A178" s="3" t="s">
        <v>223</v>
      </c>
      <c r="B178" s="4">
        <v>43152</v>
      </c>
      <c r="C178">
        <v>8</v>
      </c>
      <c r="D178" t="s">
        <v>45</v>
      </c>
      <c r="E178" t="s">
        <v>46</v>
      </c>
      <c r="F178" t="s">
        <v>23</v>
      </c>
      <c r="G178" t="s">
        <v>19</v>
      </c>
      <c r="H178">
        <v>289</v>
      </c>
      <c r="I178">
        <v>1</v>
      </c>
      <c r="J178">
        <v>289</v>
      </c>
    </row>
    <row r="179" spans="1:10" x14ac:dyDescent="0.25">
      <c r="A179" s="3" t="s">
        <v>224</v>
      </c>
      <c r="B179" s="4">
        <v>43152</v>
      </c>
      <c r="C179">
        <v>13</v>
      </c>
      <c r="D179" t="s">
        <v>33</v>
      </c>
      <c r="E179" t="s">
        <v>12</v>
      </c>
      <c r="F179" t="s">
        <v>13</v>
      </c>
      <c r="G179" t="s">
        <v>24</v>
      </c>
      <c r="H179">
        <v>159</v>
      </c>
      <c r="I179">
        <v>1</v>
      </c>
      <c r="J179">
        <v>159</v>
      </c>
    </row>
    <row r="180" spans="1:10" x14ac:dyDescent="0.25">
      <c r="A180" s="3" t="s">
        <v>225</v>
      </c>
      <c r="B180" s="4">
        <v>43152</v>
      </c>
      <c r="C180">
        <v>1</v>
      </c>
      <c r="D180" t="s">
        <v>16</v>
      </c>
      <c r="E180" t="s">
        <v>17</v>
      </c>
      <c r="F180" t="s">
        <v>18</v>
      </c>
      <c r="G180" t="s">
        <v>19</v>
      </c>
      <c r="H180">
        <v>289</v>
      </c>
      <c r="I180">
        <v>2</v>
      </c>
      <c r="J180">
        <v>578</v>
      </c>
    </row>
    <row r="181" spans="1:10" x14ac:dyDescent="0.25">
      <c r="A181" s="3" t="s">
        <v>226</v>
      </c>
      <c r="B181" s="4">
        <v>43152</v>
      </c>
      <c r="C181">
        <v>20</v>
      </c>
      <c r="D181" t="s">
        <v>40</v>
      </c>
      <c r="E181" t="s">
        <v>27</v>
      </c>
      <c r="F181" t="s">
        <v>28</v>
      </c>
      <c r="G181" t="s">
        <v>31</v>
      </c>
      <c r="H181">
        <v>69</v>
      </c>
      <c r="I181">
        <v>3</v>
      </c>
      <c r="J181">
        <v>207</v>
      </c>
    </row>
    <row r="182" spans="1:10" x14ac:dyDescent="0.25">
      <c r="A182" s="3" t="s">
        <v>227</v>
      </c>
      <c r="B182" s="4">
        <v>43152</v>
      </c>
      <c r="C182">
        <v>20</v>
      </c>
      <c r="D182" t="s">
        <v>40</v>
      </c>
      <c r="E182" t="s">
        <v>36</v>
      </c>
      <c r="F182" t="s">
        <v>28</v>
      </c>
      <c r="G182" t="s">
        <v>31</v>
      </c>
      <c r="H182">
        <v>69</v>
      </c>
      <c r="I182">
        <v>1</v>
      </c>
      <c r="J182">
        <v>69</v>
      </c>
    </row>
    <row r="183" spans="1:10" x14ac:dyDescent="0.25">
      <c r="A183" s="3" t="s">
        <v>228</v>
      </c>
      <c r="B183" s="4">
        <v>43152</v>
      </c>
      <c r="C183">
        <v>1</v>
      </c>
      <c r="D183" t="s">
        <v>16</v>
      </c>
      <c r="E183" t="s">
        <v>17</v>
      </c>
      <c r="F183" t="s">
        <v>18</v>
      </c>
      <c r="G183" t="s">
        <v>24</v>
      </c>
      <c r="H183">
        <v>159</v>
      </c>
      <c r="I183">
        <v>2</v>
      </c>
      <c r="J183">
        <v>318</v>
      </c>
    </row>
    <row r="184" spans="1:10" x14ac:dyDescent="0.25">
      <c r="A184" s="3" t="s">
        <v>229</v>
      </c>
      <c r="B184" s="4">
        <v>43153</v>
      </c>
      <c r="C184">
        <v>10</v>
      </c>
      <c r="D184" t="s">
        <v>58</v>
      </c>
      <c r="E184" t="s">
        <v>22</v>
      </c>
      <c r="F184" t="s">
        <v>23</v>
      </c>
      <c r="G184" t="s">
        <v>14</v>
      </c>
      <c r="H184">
        <v>199</v>
      </c>
      <c r="I184">
        <v>2</v>
      </c>
      <c r="J184">
        <v>398</v>
      </c>
    </row>
    <row r="185" spans="1:10" x14ac:dyDescent="0.25">
      <c r="A185" s="3" t="s">
        <v>230</v>
      </c>
      <c r="B185" s="4">
        <v>43154</v>
      </c>
      <c r="C185">
        <v>12</v>
      </c>
      <c r="D185" t="s">
        <v>66</v>
      </c>
      <c r="E185" t="s">
        <v>63</v>
      </c>
      <c r="F185" t="s">
        <v>13</v>
      </c>
      <c r="G185" t="s">
        <v>24</v>
      </c>
      <c r="H185">
        <v>159</v>
      </c>
      <c r="I185">
        <v>7</v>
      </c>
      <c r="J185">
        <v>1113</v>
      </c>
    </row>
    <row r="186" spans="1:10" x14ac:dyDescent="0.25">
      <c r="A186" s="3" t="s">
        <v>231</v>
      </c>
      <c r="B186" s="4">
        <v>43154</v>
      </c>
      <c r="C186">
        <v>4</v>
      </c>
      <c r="D186" t="s">
        <v>51</v>
      </c>
      <c r="E186" t="s">
        <v>68</v>
      </c>
      <c r="F186" t="s">
        <v>18</v>
      </c>
      <c r="G186" t="s">
        <v>41</v>
      </c>
      <c r="H186">
        <v>399</v>
      </c>
      <c r="I186">
        <v>5</v>
      </c>
      <c r="J186">
        <v>1995</v>
      </c>
    </row>
    <row r="187" spans="1:10" x14ac:dyDescent="0.25">
      <c r="A187" s="3" t="s">
        <v>232</v>
      </c>
      <c r="B187" s="4">
        <v>43154</v>
      </c>
      <c r="C187">
        <v>5</v>
      </c>
      <c r="D187" t="s">
        <v>60</v>
      </c>
      <c r="E187" t="s">
        <v>68</v>
      </c>
      <c r="F187" t="s">
        <v>18</v>
      </c>
      <c r="G187" t="s">
        <v>19</v>
      </c>
      <c r="H187">
        <v>289</v>
      </c>
      <c r="I187">
        <v>4</v>
      </c>
      <c r="J187">
        <v>1156</v>
      </c>
    </row>
    <row r="188" spans="1:10" x14ac:dyDescent="0.25">
      <c r="A188" s="3" t="s">
        <v>233</v>
      </c>
      <c r="B188" s="4">
        <v>43155</v>
      </c>
      <c r="C188">
        <v>17</v>
      </c>
      <c r="D188" t="s">
        <v>35</v>
      </c>
      <c r="E188" t="s">
        <v>27</v>
      </c>
      <c r="F188" t="s">
        <v>28</v>
      </c>
      <c r="G188" t="s">
        <v>41</v>
      </c>
      <c r="H188">
        <v>399</v>
      </c>
      <c r="I188">
        <v>9</v>
      </c>
      <c r="J188">
        <v>3591</v>
      </c>
    </row>
    <row r="189" spans="1:10" x14ac:dyDescent="0.25">
      <c r="A189" s="3" t="s">
        <v>234</v>
      </c>
      <c r="B189" s="4">
        <v>43155</v>
      </c>
      <c r="C189">
        <v>17</v>
      </c>
      <c r="D189" t="s">
        <v>35</v>
      </c>
      <c r="E189" t="s">
        <v>36</v>
      </c>
      <c r="F189" t="s">
        <v>28</v>
      </c>
      <c r="G189" t="s">
        <v>14</v>
      </c>
      <c r="H189">
        <v>199</v>
      </c>
      <c r="I189">
        <v>6</v>
      </c>
      <c r="J189">
        <v>1194</v>
      </c>
    </row>
    <row r="190" spans="1:10" x14ac:dyDescent="0.25">
      <c r="A190" s="3" t="s">
        <v>235</v>
      </c>
      <c r="B190" s="4">
        <v>43156</v>
      </c>
      <c r="C190">
        <v>20</v>
      </c>
      <c r="D190" t="s">
        <v>40</v>
      </c>
      <c r="E190" t="s">
        <v>27</v>
      </c>
      <c r="F190" t="s">
        <v>28</v>
      </c>
      <c r="G190" t="s">
        <v>41</v>
      </c>
      <c r="H190">
        <v>399</v>
      </c>
      <c r="I190">
        <v>8</v>
      </c>
      <c r="J190">
        <v>3192</v>
      </c>
    </row>
    <row r="191" spans="1:10" x14ac:dyDescent="0.25">
      <c r="A191" s="3" t="s">
        <v>236</v>
      </c>
      <c r="B191" s="4">
        <v>43156</v>
      </c>
      <c r="C191">
        <v>5</v>
      </c>
      <c r="D191" t="s">
        <v>60</v>
      </c>
      <c r="E191" t="s">
        <v>17</v>
      </c>
      <c r="F191" t="s">
        <v>18</v>
      </c>
      <c r="G191" t="s">
        <v>14</v>
      </c>
      <c r="H191">
        <v>199</v>
      </c>
      <c r="I191">
        <v>5</v>
      </c>
      <c r="J191">
        <v>995</v>
      </c>
    </row>
    <row r="192" spans="1:10" x14ac:dyDescent="0.25">
      <c r="A192" s="3" t="s">
        <v>237</v>
      </c>
      <c r="B192" s="4">
        <v>43156</v>
      </c>
      <c r="C192">
        <v>11</v>
      </c>
      <c r="D192" t="s">
        <v>11</v>
      </c>
      <c r="E192" t="s">
        <v>12</v>
      </c>
      <c r="F192" t="s">
        <v>13</v>
      </c>
      <c r="G192" t="s">
        <v>24</v>
      </c>
      <c r="H192">
        <v>159</v>
      </c>
      <c r="I192">
        <v>4</v>
      </c>
      <c r="J192">
        <v>636</v>
      </c>
    </row>
    <row r="193" spans="1:10" x14ac:dyDescent="0.25">
      <c r="A193" s="3" t="s">
        <v>238</v>
      </c>
      <c r="B193" s="4">
        <v>43157</v>
      </c>
      <c r="C193">
        <v>12</v>
      </c>
      <c r="D193" t="s">
        <v>66</v>
      </c>
      <c r="E193" t="s">
        <v>63</v>
      </c>
      <c r="F193" t="s">
        <v>13</v>
      </c>
      <c r="G193" t="s">
        <v>41</v>
      </c>
      <c r="H193">
        <v>399</v>
      </c>
      <c r="I193">
        <v>0</v>
      </c>
      <c r="J193">
        <v>0</v>
      </c>
    </row>
    <row r="194" spans="1:10" x14ac:dyDescent="0.25">
      <c r="A194" s="3" t="s">
        <v>239</v>
      </c>
      <c r="B194" s="4">
        <v>43158</v>
      </c>
      <c r="C194">
        <v>9</v>
      </c>
      <c r="D194" t="s">
        <v>21</v>
      </c>
      <c r="E194" t="s">
        <v>46</v>
      </c>
      <c r="F194" t="s">
        <v>23</v>
      </c>
      <c r="G194" t="s">
        <v>24</v>
      </c>
      <c r="H194">
        <v>159</v>
      </c>
      <c r="I194">
        <v>1</v>
      </c>
      <c r="J194">
        <v>159</v>
      </c>
    </row>
    <row r="195" spans="1:10" x14ac:dyDescent="0.25">
      <c r="A195" s="3" t="s">
        <v>240</v>
      </c>
      <c r="B195" s="4">
        <v>43158</v>
      </c>
      <c r="C195">
        <v>4</v>
      </c>
      <c r="D195" t="s">
        <v>51</v>
      </c>
      <c r="E195" t="s">
        <v>17</v>
      </c>
      <c r="F195" t="s">
        <v>18</v>
      </c>
      <c r="G195" t="s">
        <v>14</v>
      </c>
      <c r="H195">
        <v>199</v>
      </c>
      <c r="I195">
        <v>0</v>
      </c>
      <c r="J195">
        <v>0</v>
      </c>
    </row>
    <row r="196" spans="1:10" x14ac:dyDescent="0.25">
      <c r="A196" s="3" t="s">
        <v>241</v>
      </c>
      <c r="B196" s="4">
        <v>43158</v>
      </c>
      <c r="C196">
        <v>15</v>
      </c>
      <c r="D196" t="s">
        <v>118</v>
      </c>
      <c r="E196" t="s">
        <v>63</v>
      </c>
      <c r="F196" t="s">
        <v>13</v>
      </c>
      <c r="G196" t="s">
        <v>24</v>
      </c>
      <c r="H196">
        <v>159</v>
      </c>
      <c r="I196">
        <v>8</v>
      </c>
      <c r="J196">
        <v>1272</v>
      </c>
    </row>
    <row r="197" spans="1:10" x14ac:dyDescent="0.25">
      <c r="A197" s="3" t="s">
        <v>242</v>
      </c>
      <c r="B197" s="4">
        <v>43159</v>
      </c>
      <c r="C197">
        <v>6</v>
      </c>
      <c r="D197" t="s">
        <v>48</v>
      </c>
      <c r="E197" t="s">
        <v>46</v>
      </c>
      <c r="F197" t="s">
        <v>23</v>
      </c>
      <c r="G197" t="s">
        <v>19</v>
      </c>
      <c r="H197">
        <v>289</v>
      </c>
      <c r="I197">
        <v>9</v>
      </c>
      <c r="J197">
        <v>2601</v>
      </c>
    </row>
    <row r="198" spans="1:10" x14ac:dyDescent="0.25">
      <c r="A198" s="3" t="s">
        <v>243</v>
      </c>
      <c r="B198" s="4">
        <v>43160</v>
      </c>
      <c r="C198">
        <v>18</v>
      </c>
      <c r="D198" t="s">
        <v>26</v>
      </c>
      <c r="E198" t="s">
        <v>36</v>
      </c>
      <c r="F198" t="s">
        <v>28</v>
      </c>
      <c r="G198" t="s">
        <v>31</v>
      </c>
      <c r="H198">
        <v>69</v>
      </c>
      <c r="I198">
        <v>8</v>
      </c>
      <c r="J198">
        <v>552</v>
      </c>
    </row>
    <row r="199" spans="1:10" x14ac:dyDescent="0.25">
      <c r="A199" s="3" t="s">
        <v>244</v>
      </c>
      <c r="B199" s="4">
        <v>43160</v>
      </c>
      <c r="C199">
        <v>18</v>
      </c>
      <c r="D199" t="s">
        <v>26</v>
      </c>
      <c r="E199" t="s">
        <v>27</v>
      </c>
      <c r="F199" t="s">
        <v>28</v>
      </c>
      <c r="G199" t="s">
        <v>24</v>
      </c>
      <c r="H199">
        <v>159</v>
      </c>
      <c r="I199">
        <v>6</v>
      </c>
      <c r="J199">
        <v>954</v>
      </c>
    </row>
    <row r="200" spans="1:10" x14ac:dyDescent="0.25">
      <c r="A200" s="3" t="s">
        <v>245</v>
      </c>
      <c r="B200" s="4">
        <v>43161</v>
      </c>
      <c r="C200">
        <v>17</v>
      </c>
      <c r="D200" t="s">
        <v>35</v>
      </c>
      <c r="E200" t="s">
        <v>36</v>
      </c>
      <c r="F200" t="s">
        <v>28</v>
      </c>
      <c r="G200" t="s">
        <v>24</v>
      </c>
      <c r="H200">
        <v>159</v>
      </c>
      <c r="I200">
        <v>4</v>
      </c>
      <c r="J200">
        <v>636</v>
      </c>
    </row>
    <row r="201" spans="1:10" x14ac:dyDescent="0.25">
      <c r="A201" s="3" t="s">
        <v>246</v>
      </c>
      <c r="B201" s="4">
        <v>43162</v>
      </c>
      <c r="C201">
        <v>12</v>
      </c>
      <c r="D201" t="s">
        <v>66</v>
      </c>
      <c r="E201" t="s">
        <v>63</v>
      </c>
      <c r="F201" t="s">
        <v>13</v>
      </c>
      <c r="G201" t="s">
        <v>14</v>
      </c>
      <c r="H201">
        <v>199</v>
      </c>
      <c r="I201">
        <v>4</v>
      </c>
      <c r="J201">
        <v>796</v>
      </c>
    </row>
    <row r="202" spans="1:10" x14ac:dyDescent="0.25">
      <c r="A202" s="3" t="s">
        <v>247</v>
      </c>
      <c r="B202" s="4">
        <v>43163</v>
      </c>
      <c r="C202">
        <v>18</v>
      </c>
      <c r="D202" t="s">
        <v>26</v>
      </c>
      <c r="E202" t="s">
        <v>27</v>
      </c>
      <c r="F202" t="s">
        <v>28</v>
      </c>
      <c r="G202" t="s">
        <v>19</v>
      </c>
      <c r="H202">
        <v>289</v>
      </c>
      <c r="I202">
        <v>5</v>
      </c>
      <c r="J202">
        <v>1445</v>
      </c>
    </row>
    <row r="203" spans="1:10" x14ac:dyDescent="0.25">
      <c r="A203" s="3" t="s">
        <v>248</v>
      </c>
      <c r="B203" s="4">
        <v>43164</v>
      </c>
      <c r="C203">
        <v>9</v>
      </c>
      <c r="D203" t="s">
        <v>21</v>
      </c>
      <c r="E203" t="s">
        <v>22</v>
      </c>
      <c r="F203" t="s">
        <v>23</v>
      </c>
      <c r="G203" t="s">
        <v>14</v>
      </c>
      <c r="H203">
        <v>199</v>
      </c>
      <c r="I203">
        <v>0</v>
      </c>
      <c r="J203">
        <v>0</v>
      </c>
    </row>
    <row r="204" spans="1:10" x14ac:dyDescent="0.25">
      <c r="A204" s="3" t="s">
        <v>249</v>
      </c>
      <c r="B204" s="4">
        <v>43165</v>
      </c>
      <c r="C204">
        <v>12</v>
      </c>
      <c r="D204" t="s">
        <v>66</v>
      </c>
      <c r="E204" t="s">
        <v>12</v>
      </c>
      <c r="F204" t="s">
        <v>13</v>
      </c>
      <c r="G204" t="s">
        <v>19</v>
      </c>
      <c r="H204">
        <v>289</v>
      </c>
      <c r="I204">
        <v>7</v>
      </c>
      <c r="J204">
        <v>2023</v>
      </c>
    </row>
    <row r="205" spans="1:10" x14ac:dyDescent="0.25">
      <c r="A205" s="3" t="s">
        <v>250</v>
      </c>
      <c r="B205" s="4">
        <v>43166</v>
      </c>
      <c r="C205">
        <v>2</v>
      </c>
      <c r="D205" t="s">
        <v>106</v>
      </c>
      <c r="E205" t="s">
        <v>17</v>
      </c>
      <c r="F205" t="s">
        <v>18</v>
      </c>
      <c r="G205" t="s">
        <v>14</v>
      </c>
      <c r="H205">
        <v>199</v>
      </c>
      <c r="I205">
        <v>2</v>
      </c>
      <c r="J205">
        <v>398</v>
      </c>
    </row>
    <row r="206" spans="1:10" x14ac:dyDescent="0.25">
      <c r="A206" s="3" t="s">
        <v>251</v>
      </c>
      <c r="B206" s="4">
        <v>43167</v>
      </c>
      <c r="C206">
        <v>19</v>
      </c>
      <c r="D206" t="s">
        <v>56</v>
      </c>
      <c r="E206" t="s">
        <v>36</v>
      </c>
      <c r="F206" t="s">
        <v>28</v>
      </c>
      <c r="G206" t="s">
        <v>14</v>
      </c>
      <c r="H206">
        <v>199</v>
      </c>
      <c r="I206">
        <v>5</v>
      </c>
      <c r="J206">
        <v>995</v>
      </c>
    </row>
    <row r="207" spans="1:10" x14ac:dyDescent="0.25">
      <c r="A207" s="3" t="s">
        <v>252</v>
      </c>
      <c r="B207" s="4">
        <v>43167</v>
      </c>
      <c r="C207">
        <v>5</v>
      </c>
      <c r="D207" t="s">
        <v>60</v>
      </c>
      <c r="E207" t="s">
        <v>68</v>
      </c>
      <c r="F207" t="s">
        <v>18</v>
      </c>
      <c r="G207" t="s">
        <v>41</v>
      </c>
      <c r="H207">
        <v>399</v>
      </c>
      <c r="I207">
        <v>6</v>
      </c>
      <c r="J207">
        <v>2394</v>
      </c>
    </row>
    <row r="208" spans="1:10" x14ac:dyDescent="0.25">
      <c r="A208" s="3" t="s">
        <v>253</v>
      </c>
      <c r="B208" s="4">
        <v>43167</v>
      </c>
      <c r="C208">
        <v>18</v>
      </c>
      <c r="D208" t="s">
        <v>26</v>
      </c>
      <c r="E208" t="s">
        <v>27</v>
      </c>
      <c r="F208" t="s">
        <v>28</v>
      </c>
      <c r="G208" t="s">
        <v>14</v>
      </c>
      <c r="H208">
        <v>199</v>
      </c>
      <c r="I208">
        <v>6</v>
      </c>
      <c r="J208">
        <v>1194</v>
      </c>
    </row>
    <row r="209" spans="1:10" x14ac:dyDescent="0.25">
      <c r="A209" s="3" t="s">
        <v>254</v>
      </c>
      <c r="B209" s="4">
        <v>43167</v>
      </c>
      <c r="C209">
        <v>6</v>
      </c>
      <c r="D209" t="s">
        <v>48</v>
      </c>
      <c r="E209" t="s">
        <v>22</v>
      </c>
      <c r="F209" t="s">
        <v>23</v>
      </c>
      <c r="G209" t="s">
        <v>14</v>
      </c>
      <c r="H209">
        <v>199</v>
      </c>
      <c r="I209">
        <v>9</v>
      </c>
      <c r="J209">
        <v>1791</v>
      </c>
    </row>
    <row r="210" spans="1:10" x14ac:dyDescent="0.25">
      <c r="A210" s="3" t="s">
        <v>255</v>
      </c>
      <c r="B210" s="4">
        <v>43167</v>
      </c>
      <c r="C210">
        <v>16</v>
      </c>
      <c r="D210" t="s">
        <v>30</v>
      </c>
      <c r="E210" t="s">
        <v>36</v>
      </c>
      <c r="F210" t="s">
        <v>28</v>
      </c>
      <c r="G210" t="s">
        <v>24</v>
      </c>
      <c r="H210">
        <v>159</v>
      </c>
      <c r="I210">
        <v>3</v>
      </c>
      <c r="J210">
        <v>477</v>
      </c>
    </row>
    <row r="211" spans="1:10" x14ac:dyDescent="0.25">
      <c r="A211" s="3" t="s">
        <v>256</v>
      </c>
      <c r="B211" s="4">
        <v>43167</v>
      </c>
      <c r="C211">
        <v>14</v>
      </c>
      <c r="D211" t="s">
        <v>38</v>
      </c>
      <c r="E211" t="s">
        <v>12</v>
      </c>
      <c r="F211" t="s">
        <v>13</v>
      </c>
      <c r="G211" t="s">
        <v>41</v>
      </c>
      <c r="H211">
        <v>399</v>
      </c>
      <c r="I211">
        <v>8</v>
      </c>
      <c r="J211">
        <v>3192</v>
      </c>
    </row>
    <row r="212" spans="1:10" x14ac:dyDescent="0.25">
      <c r="A212" s="3" t="s">
        <v>257</v>
      </c>
      <c r="B212" s="4">
        <v>43167</v>
      </c>
      <c r="C212">
        <v>4</v>
      </c>
      <c r="D212" t="s">
        <v>51</v>
      </c>
      <c r="E212" t="s">
        <v>68</v>
      </c>
      <c r="F212" t="s">
        <v>18</v>
      </c>
      <c r="G212" t="s">
        <v>31</v>
      </c>
      <c r="H212">
        <v>69</v>
      </c>
      <c r="I212">
        <v>4</v>
      </c>
      <c r="J212">
        <v>276</v>
      </c>
    </row>
    <row r="213" spans="1:10" x14ac:dyDescent="0.25">
      <c r="A213" s="3" t="s">
        <v>258</v>
      </c>
      <c r="B213" s="4">
        <v>43167</v>
      </c>
      <c r="C213">
        <v>2</v>
      </c>
      <c r="D213" t="s">
        <v>106</v>
      </c>
      <c r="E213" t="s">
        <v>17</v>
      </c>
      <c r="F213" t="s">
        <v>18</v>
      </c>
      <c r="G213" t="s">
        <v>14</v>
      </c>
      <c r="H213">
        <v>199</v>
      </c>
      <c r="I213">
        <v>0</v>
      </c>
      <c r="J213">
        <v>0</v>
      </c>
    </row>
    <row r="214" spans="1:10" x14ac:dyDescent="0.25">
      <c r="A214" s="3" t="s">
        <v>259</v>
      </c>
      <c r="B214" s="4">
        <v>43168</v>
      </c>
      <c r="C214">
        <v>1</v>
      </c>
      <c r="D214" t="s">
        <v>16</v>
      </c>
      <c r="E214" t="s">
        <v>68</v>
      </c>
      <c r="F214" t="s">
        <v>18</v>
      </c>
      <c r="G214" t="s">
        <v>24</v>
      </c>
      <c r="H214">
        <v>159</v>
      </c>
      <c r="I214">
        <v>2</v>
      </c>
      <c r="J214">
        <v>318</v>
      </c>
    </row>
    <row r="215" spans="1:10" x14ac:dyDescent="0.25">
      <c r="A215" s="3" t="s">
        <v>260</v>
      </c>
      <c r="B215" s="4">
        <v>43169</v>
      </c>
      <c r="C215">
        <v>5</v>
      </c>
      <c r="D215" t="s">
        <v>60</v>
      </c>
      <c r="E215" t="s">
        <v>68</v>
      </c>
      <c r="F215" t="s">
        <v>18</v>
      </c>
      <c r="G215" t="s">
        <v>31</v>
      </c>
      <c r="H215">
        <v>69</v>
      </c>
      <c r="I215">
        <v>6</v>
      </c>
      <c r="J215">
        <v>414</v>
      </c>
    </row>
    <row r="216" spans="1:10" x14ac:dyDescent="0.25">
      <c r="A216" s="3" t="s">
        <v>261</v>
      </c>
      <c r="B216" s="4">
        <v>43170</v>
      </c>
      <c r="C216">
        <v>3</v>
      </c>
      <c r="D216" t="s">
        <v>43</v>
      </c>
      <c r="E216" t="s">
        <v>17</v>
      </c>
      <c r="F216" t="s">
        <v>18</v>
      </c>
      <c r="G216" t="s">
        <v>14</v>
      </c>
      <c r="H216">
        <v>199</v>
      </c>
      <c r="I216">
        <v>3</v>
      </c>
      <c r="J216">
        <v>597</v>
      </c>
    </row>
    <row r="217" spans="1:10" x14ac:dyDescent="0.25">
      <c r="A217" s="3" t="s">
        <v>262</v>
      </c>
      <c r="B217" s="4">
        <v>43170</v>
      </c>
      <c r="C217">
        <v>18</v>
      </c>
      <c r="D217" t="s">
        <v>26</v>
      </c>
      <c r="E217" t="s">
        <v>27</v>
      </c>
      <c r="F217" t="s">
        <v>28</v>
      </c>
      <c r="G217" t="s">
        <v>31</v>
      </c>
      <c r="H217">
        <v>69</v>
      </c>
      <c r="I217">
        <v>9</v>
      </c>
      <c r="J217">
        <v>621</v>
      </c>
    </row>
    <row r="218" spans="1:10" x14ac:dyDescent="0.25">
      <c r="A218" s="3" t="s">
        <v>263</v>
      </c>
      <c r="B218" s="4">
        <v>43170</v>
      </c>
      <c r="C218">
        <v>12</v>
      </c>
      <c r="D218" t="s">
        <v>66</v>
      </c>
      <c r="E218" t="s">
        <v>63</v>
      </c>
      <c r="F218" t="s">
        <v>13</v>
      </c>
      <c r="G218" t="s">
        <v>19</v>
      </c>
      <c r="H218">
        <v>289</v>
      </c>
      <c r="I218">
        <v>4</v>
      </c>
      <c r="J218">
        <v>1156</v>
      </c>
    </row>
    <row r="219" spans="1:10" x14ac:dyDescent="0.25">
      <c r="A219" s="3" t="s">
        <v>264</v>
      </c>
      <c r="B219" s="4">
        <v>43170</v>
      </c>
      <c r="C219">
        <v>8</v>
      </c>
      <c r="D219" t="s">
        <v>45</v>
      </c>
      <c r="E219" t="s">
        <v>46</v>
      </c>
      <c r="F219" t="s">
        <v>23</v>
      </c>
      <c r="G219" t="s">
        <v>24</v>
      </c>
      <c r="H219">
        <v>159</v>
      </c>
      <c r="I219">
        <v>2</v>
      </c>
      <c r="J219">
        <v>318</v>
      </c>
    </row>
    <row r="220" spans="1:10" x14ac:dyDescent="0.25">
      <c r="A220" s="3" t="s">
        <v>265</v>
      </c>
      <c r="B220" s="4">
        <v>43170</v>
      </c>
      <c r="C220">
        <v>7</v>
      </c>
      <c r="D220" t="s">
        <v>88</v>
      </c>
      <c r="E220" t="s">
        <v>46</v>
      </c>
      <c r="F220" t="s">
        <v>23</v>
      </c>
      <c r="G220" t="s">
        <v>24</v>
      </c>
      <c r="H220">
        <v>159</v>
      </c>
      <c r="I220">
        <v>1</v>
      </c>
      <c r="J220">
        <v>159</v>
      </c>
    </row>
    <row r="221" spans="1:10" x14ac:dyDescent="0.25">
      <c r="A221" s="3" t="s">
        <v>266</v>
      </c>
      <c r="B221" s="4">
        <v>43170</v>
      </c>
      <c r="C221">
        <v>17</v>
      </c>
      <c r="D221" t="s">
        <v>35</v>
      </c>
      <c r="E221" t="s">
        <v>36</v>
      </c>
      <c r="F221" t="s">
        <v>28</v>
      </c>
      <c r="G221" t="s">
        <v>24</v>
      </c>
      <c r="H221">
        <v>159</v>
      </c>
      <c r="I221">
        <v>2</v>
      </c>
      <c r="J221">
        <v>318</v>
      </c>
    </row>
    <row r="222" spans="1:10" x14ac:dyDescent="0.25">
      <c r="A222" s="3" t="s">
        <v>267</v>
      </c>
      <c r="B222" s="4">
        <v>43170</v>
      </c>
      <c r="C222">
        <v>13</v>
      </c>
      <c r="D222" t="s">
        <v>33</v>
      </c>
      <c r="E222" t="s">
        <v>12</v>
      </c>
      <c r="F222" t="s">
        <v>13</v>
      </c>
      <c r="G222" t="s">
        <v>24</v>
      </c>
      <c r="H222">
        <v>159</v>
      </c>
      <c r="I222">
        <v>3</v>
      </c>
      <c r="J222">
        <v>477</v>
      </c>
    </row>
    <row r="223" spans="1:10" x14ac:dyDescent="0.25">
      <c r="A223" s="3" t="s">
        <v>268</v>
      </c>
      <c r="B223" s="4">
        <v>43170</v>
      </c>
      <c r="C223">
        <v>4</v>
      </c>
      <c r="D223" t="s">
        <v>51</v>
      </c>
      <c r="E223" t="s">
        <v>17</v>
      </c>
      <c r="F223" t="s">
        <v>18</v>
      </c>
      <c r="G223" t="s">
        <v>14</v>
      </c>
      <c r="H223">
        <v>199</v>
      </c>
      <c r="I223">
        <v>8</v>
      </c>
      <c r="J223">
        <v>1592</v>
      </c>
    </row>
    <row r="224" spans="1:10" x14ac:dyDescent="0.25">
      <c r="A224" s="3" t="s">
        <v>269</v>
      </c>
      <c r="B224" s="4">
        <v>43170</v>
      </c>
      <c r="C224">
        <v>10</v>
      </c>
      <c r="D224" t="s">
        <v>58</v>
      </c>
      <c r="E224" t="s">
        <v>46</v>
      </c>
      <c r="F224" t="s">
        <v>23</v>
      </c>
      <c r="G224" t="s">
        <v>24</v>
      </c>
      <c r="H224">
        <v>159</v>
      </c>
      <c r="I224">
        <v>8</v>
      </c>
      <c r="J224">
        <v>1272</v>
      </c>
    </row>
    <row r="225" spans="1:10" x14ac:dyDescent="0.25">
      <c r="A225" s="3" t="s">
        <v>270</v>
      </c>
      <c r="B225" s="4">
        <v>43170</v>
      </c>
      <c r="C225">
        <v>9</v>
      </c>
      <c r="D225" t="s">
        <v>21</v>
      </c>
      <c r="E225" t="s">
        <v>22</v>
      </c>
      <c r="F225" t="s">
        <v>23</v>
      </c>
      <c r="G225" t="s">
        <v>41</v>
      </c>
      <c r="H225">
        <v>399</v>
      </c>
      <c r="I225">
        <v>6</v>
      </c>
      <c r="J225">
        <v>2394</v>
      </c>
    </row>
    <row r="226" spans="1:10" x14ac:dyDescent="0.25">
      <c r="A226" s="3" t="s">
        <v>271</v>
      </c>
      <c r="B226" s="4">
        <v>43170</v>
      </c>
      <c r="C226">
        <v>2</v>
      </c>
      <c r="D226" t="s">
        <v>106</v>
      </c>
      <c r="E226" t="s">
        <v>17</v>
      </c>
      <c r="F226" t="s">
        <v>18</v>
      </c>
      <c r="G226" t="s">
        <v>41</v>
      </c>
      <c r="H226">
        <v>399</v>
      </c>
      <c r="I226">
        <v>9</v>
      </c>
      <c r="J226">
        <v>3591</v>
      </c>
    </row>
    <row r="227" spans="1:10" x14ac:dyDescent="0.25">
      <c r="A227" s="3" t="s">
        <v>272</v>
      </c>
      <c r="B227" s="4">
        <v>43171</v>
      </c>
      <c r="C227">
        <v>14</v>
      </c>
      <c r="D227" t="s">
        <v>38</v>
      </c>
      <c r="E227" t="s">
        <v>12</v>
      </c>
      <c r="F227" t="s">
        <v>13</v>
      </c>
      <c r="G227" t="s">
        <v>41</v>
      </c>
      <c r="H227">
        <v>399</v>
      </c>
      <c r="I227">
        <v>1</v>
      </c>
      <c r="J227">
        <v>399</v>
      </c>
    </row>
    <row r="228" spans="1:10" x14ac:dyDescent="0.25">
      <c r="A228" s="3" t="s">
        <v>273</v>
      </c>
      <c r="B228" s="4">
        <v>43172</v>
      </c>
      <c r="C228">
        <v>14</v>
      </c>
      <c r="D228" t="s">
        <v>38</v>
      </c>
      <c r="E228" t="s">
        <v>12</v>
      </c>
      <c r="F228" t="s">
        <v>13</v>
      </c>
      <c r="G228" t="s">
        <v>41</v>
      </c>
      <c r="H228">
        <v>399</v>
      </c>
      <c r="I228">
        <v>1</v>
      </c>
      <c r="J228">
        <v>399</v>
      </c>
    </row>
    <row r="229" spans="1:10" x14ac:dyDescent="0.25">
      <c r="A229" s="3" t="s">
        <v>274</v>
      </c>
      <c r="B229" s="4">
        <v>43173</v>
      </c>
      <c r="C229">
        <v>1</v>
      </c>
      <c r="D229" t="s">
        <v>16</v>
      </c>
      <c r="E229" t="s">
        <v>68</v>
      </c>
      <c r="F229" t="s">
        <v>18</v>
      </c>
      <c r="G229" t="s">
        <v>19</v>
      </c>
      <c r="H229">
        <v>289</v>
      </c>
      <c r="I229">
        <v>2</v>
      </c>
      <c r="J229">
        <v>578</v>
      </c>
    </row>
    <row r="230" spans="1:10" x14ac:dyDescent="0.25">
      <c r="A230" s="3" t="s">
        <v>275</v>
      </c>
      <c r="B230" s="4">
        <v>43173</v>
      </c>
      <c r="C230">
        <v>17</v>
      </c>
      <c r="D230" t="s">
        <v>35</v>
      </c>
      <c r="E230" t="s">
        <v>27</v>
      </c>
      <c r="F230" t="s">
        <v>28</v>
      </c>
      <c r="G230" t="s">
        <v>19</v>
      </c>
      <c r="H230">
        <v>289</v>
      </c>
      <c r="I230">
        <v>8</v>
      </c>
      <c r="J230">
        <v>2312</v>
      </c>
    </row>
    <row r="231" spans="1:10" x14ac:dyDescent="0.25">
      <c r="A231" s="3" t="s">
        <v>276</v>
      </c>
      <c r="B231" s="4">
        <v>43174</v>
      </c>
      <c r="C231">
        <v>3</v>
      </c>
      <c r="D231" t="s">
        <v>43</v>
      </c>
      <c r="E231" t="s">
        <v>17</v>
      </c>
      <c r="F231" t="s">
        <v>18</v>
      </c>
      <c r="G231" t="s">
        <v>41</v>
      </c>
      <c r="H231">
        <v>399</v>
      </c>
      <c r="I231">
        <v>6</v>
      </c>
      <c r="J231">
        <v>2394</v>
      </c>
    </row>
    <row r="232" spans="1:10" x14ac:dyDescent="0.25">
      <c r="A232" s="3" t="s">
        <v>277</v>
      </c>
      <c r="B232" s="4">
        <v>43174</v>
      </c>
      <c r="C232">
        <v>19</v>
      </c>
      <c r="D232" t="s">
        <v>56</v>
      </c>
      <c r="E232" t="s">
        <v>27</v>
      </c>
      <c r="F232" t="s">
        <v>28</v>
      </c>
      <c r="G232" t="s">
        <v>14</v>
      </c>
      <c r="H232">
        <v>199</v>
      </c>
      <c r="I232">
        <v>6</v>
      </c>
      <c r="J232">
        <v>1194</v>
      </c>
    </row>
    <row r="233" spans="1:10" x14ac:dyDescent="0.25">
      <c r="A233" s="3" t="s">
        <v>278</v>
      </c>
      <c r="B233" s="4">
        <v>43174</v>
      </c>
      <c r="C233">
        <v>7</v>
      </c>
      <c r="D233" t="s">
        <v>88</v>
      </c>
      <c r="E233" t="s">
        <v>46</v>
      </c>
      <c r="F233" t="s">
        <v>23</v>
      </c>
      <c r="G233" t="s">
        <v>41</v>
      </c>
      <c r="H233">
        <v>399</v>
      </c>
      <c r="I233">
        <v>9</v>
      </c>
      <c r="J233">
        <v>3591</v>
      </c>
    </row>
    <row r="234" spans="1:10" x14ac:dyDescent="0.25">
      <c r="A234" s="3" t="s">
        <v>279</v>
      </c>
      <c r="B234" s="4">
        <v>43174</v>
      </c>
      <c r="C234">
        <v>9</v>
      </c>
      <c r="D234" t="s">
        <v>21</v>
      </c>
      <c r="E234" t="s">
        <v>46</v>
      </c>
      <c r="F234" t="s">
        <v>23</v>
      </c>
      <c r="G234" t="s">
        <v>31</v>
      </c>
      <c r="H234">
        <v>69</v>
      </c>
      <c r="I234">
        <v>8</v>
      </c>
      <c r="J234">
        <v>552</v>
      </c>
    </row>
    <row r="235" spans="1:10" x14ac:dyDescent="0.25">
      <c r="A235" s="3" t="s">
        <v>280</v>
      </c>
      <c r="B235" s="4">
        <v>43175</v>
      </c>
      <c r="C235">
        <v>15</v>
      </c>
      <c r="D235" t="s">
        <v>118</v>
      </c>
      <c r="E235" t="s">
        <v>63</v>
      </c>
      <c r="F235" t="s">
        <v>13</v>
      </c>
      <c r="G235" t="s">
        <v>14</v>
      </c>
      <c r="H235">
        <v>199</v>
      </c>
      <c r="I235">
        <v>2</v>
      </c>
      <c r="J235">
        <v>398</v>
      </c>
    </row>
    <row r="236" spans="1:10" x14ac:dyDescent="0.25">
      <c r="A236" s="3" t="s">
        <v>281</v>
      </c>
      <c r="B236" s="4">
        <v>43175</v>
      </c>
      <c r="C236">
        <v>2</v>
      </c>
      <c r="D236" t="s">
        <v>106</v>
      </c>
      <c r="E236" t="s">
        <v>17</v>
      </c>
      <c r="F236" t="s">
        <v>18</v>
      </c>
      <c r="G236" t="s">
        <v>19</v>
      </c>
      <c r="H236">
        <v>289</v>
      </c>
      <c r="I236">
        <v>3</v>
      </c>
      <c r="J236">
        <v>867</v>
      </c>
    </row>
    <row r="237" spans="1:10" x14ac:dyDescent="0.25">
      <c r="A237" s="3" t="s">
        <v>282</v>
      </c>
      <c r="B237" s="4">
        <v>43175</v>
      </c>
      <c r="C237">
        <v>20</v>
      </c>
      <c r="D237" t="s">
        <v>40</v>
      </c>
      <c r="E237" t="s">
        <v>36</v>
      </c>
      <c r="F237" t="s">
        <v>28</v>
      </c>
      <c r="G237" t="s">
        <v>31</v>
      </c>
      <c r="H237">
        <v>69</v>
      </c>
      <c r="I237">
        <v>8</v>
      </c>
      <c r="J237">
        <v>552</v>
      </c>
    </row>
    <row r="238" spans="1:10" x14ac:dyDescent="0.25">
      <c r="A238" s="3" t="s">
        <v>283</v>
      </c>
      <c r="B238" s="4">
        <v>43175</v>
      </c>
      <c r="C238">
        <v>4</v>
      </c>
      <c r="D238" t="s">
        <v>51</v>
      </c>
      <c r="E238" t="s">
        <v>17</v>
      </c>
      <c r="F238" t="s">
        <v>18</v>
      </c>
      <c r="G238" t="s">
        <v>31</v>
      </c>
      <c r="H238">
        <v>69</v>
      </c>
      <c r="I238">
        <v>7</v>
      </c>
      <c r="J238">
        <v>483</v>
      </c>
    </row>
    <row r="239" spans="1:10" x14ac:dyDescent="0.25">
      <c r="A239" s="3" t="s">
        <v>284</v>
      </c>
      <c r="B239" s="4">
        <v>43175</v>
      </c>
      <c r="C239">
        <v>7</v>
      </c>
      <c r="D239" t="s">
        <v>88</v>
      </c>
      <c r="E239" t="s">
        <v>22</v>
      </c>
      <c r="F239" t="s">
        <v>23</v>
      </c>
      <c r="G239" t="s">
        <v>14</v>
      </c>
      <c r="H239">
        <v>199</v>
      </c>
      <c r="I239">
        <v>3</v>
      </c>
      <c r="J239">
        <v>597</v>
      </c>
    </row>
    <row r="240" spans="1:10" x14ac:dyDescent="0.25">
      <c r="A240" s="3" t="s">
        <v>285</v>
      </c>
      <c r="B240" s="4">
        <v>43175</v>
      </c>
      <c r="C240">
        <v>16</v>
      </c>
      <c r="D240" t="s">
        <v>30</v>
      </c>
      <c r="E240" t="s">
        <v>36</v>
      </c>
      <c r="F240" t="s">
        <v>28</v>
      </c>
      <c r="G240" t="s">
        <v>41</v>
      </c>
      <c r="H240">
        <v>399</v>
      </c>
      <c r="I240">
        <v>9</v>
      </c>
      <c r="J240">
        <v>3591</v>
      </c>
    </row>
    <row r="241" spans="1:10" x14ac:dyDescent="0.25">
      <c r="A241" s="3" t="s">
        <v>286</v>
      </c>
      <c r="B241" s="4">
        <v>43175</v>
      </c>
      <c r="C241">
        <v>18</v>
      </c>
      <c r="D241" t="s">
        <v>26</v>
      </c>
      <c r="E241" t="s">
        <v>36</v>
      </c>
      <c r="F241" t="s">
        <v>28</v>
      </c>
      <c r="G241" t="s">
        <v>14</v>
      </c>
      <c r="H241">
        <v>199</v>
      </c>
      <c r="I241">
        <v>5</v>
      </c>
      <c r="J241">
        <v>995</v>
      </c>
    </row>
    <row r="242" spans="1:10" x14ac:dyDescent="0.25">
      <c r="A242" s="3" t="s">
        <v>287</v>
      </c>
      <c r="B242" s="4">
        <v>43175</v>
      </c>
      <c r="C242">
        <v>4</v>
      </c>
      <c r="D242" t="s">
        <v>51</v>
      </c>
      <c r="E242" t="s">
        <v>17</v>
      </c>
      <c r="F242" t="s">
        <v>18</v>
      </c>
      <c r="G242" t="s">
        <v>31</v>
      </c>
      <c r="H242">
        <v>69</v>
      </c>
      <c r="I242">
        <v>5</v>
      </c>
      <c r="J242">
        <v>345</v>
      </c>
    </row>
    <row r="243" spans="1:10" x14ac:dyDescent="0.25">
      <c r="A243" s="3" t="s">
        <v>288</v>
      </c>
      <c r="B243" s="4">
        <v>43176</v>
      </c>
      <c r="C243">
        <v>2</v>
      </c>
      <c r="D243" t="s">
        <v>106</v>
      </c>
      <c r="E243" t="s">
        <v>17</v>
      </c>
      <c r="F243" t="s">
        <v>18</v>
      </c>
      <c r="G243" t="s">
        <v>19</v>
      </c>
      <c r="H243">
        <v>289</v>
      </c>
      <c r="I243">
        <v>0</v>
      </c>
      <c r="J243">
        <v>0</v>
      </c>
    </row>
    <row r="244" spans="1:10" x14ac:dyDescent="0.25">
      <c r="A244" s="3" t="s">
        <v>289</v>
      </c>
      <c r="B244" s="4">
        <v>43176</v>
      </c>
      <c r="C244">
        <v>20</v>
      </c>
      <c r="D244" t="s">
        <v>40</v>
      </c>
      <c r="E244" t="s">
        <v>27</v>
      </c>
      <c r="F244" t="s">
        <v>28</v>
      </c>
      <c r="G244" t="s">
        <v>14</v>
      </c>
      <c r="H244">
        <v>199</v>
      </c>
      <c r="I244">
        <v>4</v>
      </c>
      <c r="J244">
        <v>796</v>
      </c>
    </row>
    <row r="245" spans="1:10" x14ac:dyDescent="0.25">
      <c r="A245" s="3" t="s">
        <v>290</v>
      </c>
      <c r="B245" s="4">
        <v>43176</v>
      </c>
      <c r="C245">
        <v>4</v>
      </c>
      <c r="D245" t="s">
        <v>51</v>
      </c>
      <c r="E245" t="s">
        <v>17</v>
      </c>
      <c r="F245" t="s">
        <v>18</v>
      </c>
      <c r="G245" t="s">
        <v>24</v>
      </c>
      <c r="H245">
        <v>159</v>
      </c>
      <c r="I245">
        <v>2</v>
      </c>
      <c r="J245">
        <v>318</v>
      </c>
    </row>
    <row r="246" spans="1:10" x14ac:dyDescent="0.25">
      <c r="A246" s="3" t="s">
        <v>291</v>
      </c>
      <c r="B246" s="4">
        <v>43177</v>
      </c>
      <c r="C246">
        <v>19</v>
      </c>
      <c r="D246" t="s">
        <v>56</v>
      </c>
      <c r="E246" t="s">
        <v>27</v>
      </c>
      <c r="F246" t="s">
        <v>28</v>
      </c>
      <c r="G246" t="s">
        <v>24</v>
      </c>
      <c r="H246">
        <v>159</v>
      </c>
      <c r="I246">
        <v>0</v>
      </c>
      <c r="J246">
        <v>0</v>
      </c>
    </row>
    <row r="247" spans="1:10" x14ac:dyDescent="0.25">
      <c r="A247" s="3" t="s">
        <v>292</v>
      </c>
      <c r="B247" s="4">
        <v>43177</v>
      </c>
      <c r="C247">
        <v>20</v>
      </c>
      <c r="D247" t="s">
        <v>40</v>
      </c>
      <c r="E247" t="s">
        <v>27</v>
      </c>
      <c r="F247" t="s">
        <v>28</v>
      </c>
      <c r="G247" t="s">
        <v>19</v>
      </c>
      <c r="H247">
        <v>289</v>
      </c>
      <c r="I247">
        <v>4</v>
      </c>
      <c r="J247">
        <v>1156</v>
      </c>
    </row>
    <row r="248" spans="1:10" x14ac:dyDescent="0.25">
      <c r="A248" s="3" t="s">
        <v>293</v>
      </c>
      <c r="B248" s="4">
        <v>43177</v>
      </c>
      <c r="C248">
        <v>6</v>
      </c>
      <c r="D248" t="s">
        <v>48</v>
      </c>
      <c r="E248" t="s">
        <v>22</v>
      </c>
      <c r="F248" t="s">
        <v>23</v>
      </c>
      <c r="G248" t="s">
        <v>19</v>
      </c>
      <c r="H248">
        <v>289</v>
      </c>
      <c r="I248">
        <v>2</v>
      </c>
      <c r="J248">
        <v>578</v>
      </c>
    </row>
    <row r="249" spans="1:10" x14ac:dyDescent="0.25">
      <c r="A249" s="3" t="s">
        <v>294</v>
      </c>
      <c r="B249" s="4">
        <v>43177</v>
      </c>
      <c r="C249">
        <v>18</v>
      </c>
      <c r="D249" t="s">
        <v>26</v>
      </c>
      <c r="E249" t="s">
        <v>36</v>
      </c>
      <c r="F249" t="s">
        <v>28</v>
      </c>
      <c r="G249" t="s">
        <v>31</v>
      </c>
      <c r="H249">
        <v>69</v>
      </c>
      <c r="I249">
        <v>5</v>
      </c>
      <c r="J249">
        <v>345</v>
      </c>
    </row>
    <row r="250" spans="1:10" x14ac:dyDescent="0.25">
      <c r="A250" s="3" t="s">
        <v>295</v>
      </c>
      <c r="B250" s="4">
        <v>43177</v>
      </c>
      <c r="C250">
        <v>19</v>
      </c>
      <c r="D250" t="s">
        <v>56</v>
      </c>
      <c r="E250" t="s">
        <v>27</v>
      </c>
      <c r="F250" t="s">
        <v>28</v>
      </c>
      <c r="G250" t="s">
        <v>41</v>
      </c>
      <c r="H250">
        <v>399</v>
      </c>
      <c r="I250">
        <v>3</v>
      </c>
      <c r="J250">
        <v>1197</v>
      </c>
    </row>
    <row r="251" spans="1:10" x14ac:dyDescent="0.25">
      <c r="A251" s="3" t="s">
        <v>296</v>
      </c>
      <c r="B251" s="4">
        <v>43177</v>
      </c>
      <c r="C251">
        <v>8</v>
      </c>
      <c r="D251" t="s">
        <v>45</v>
      </c>
      <c r="E251" t="s">
        <v>22</v>
      </c>
      <c r="F251" t="s">
        <v>23</v>
      </c>
      <c r="G251" t="s">
        <v>24</v>
      </c>
      <c r="H251">
        <v>159</v>
      </c>
      <c r="I251">
        <v>7</v>
      </c>
      <c r="J251">
        <v>1113</v>
      </c>
    </row>
    <row r="252" spans="1:10" x14ac:dyDescent="0.25">
      <c r="A252" s="3" t="s">
        <v>297</v>
      </c>
      <c r="B252" s="4">
        <v>43177</v>
      </c>
      <c r="C252">
        <v>2</v>
      </c>
      <c r="D252" t="s">
        <v>106</v>
      </c>
      <c r="E252" t="s">
        <v>68</v>
      </c>
      <c r="F252" t="s">
        <v>18</v>
      </c>
      <c r="G252" t="s">
        <v>41</v>
      </c>
      <c r="H252">
        <v>399</v>
      </c>
      <c r="I252">
        <v>9</v>
      </c>
      <c r="J252">
        <v>3591</v>
      </c>
    </row>
    <row r="253" spans="1:10" x14ac:dyDescent="0.25">
      <c r="A253" s="3" t="s">
        <v>298</v>
      </c>
      <c r="B253" s="4">
        <v>43177</v>
      </c>
      <c r="C253">
        <v>14</v>
      </c>
      <c r="D253" t="s">
        <v>38</v>
      </c>
      <c r="E253" t="s">
        <v>12</v>
      </c>
      <c r="F253" t="s">
        <v>13</v>
      </c>
      <c r="G253" t="s">
        <v>14</v>
      </c>
      <c r="H253">
        <v>199</v>
      </c>
      <c r="I253">
        <v>2</v>
      </c>
      <c r="J253">
        <v>398</v>
      </c>
    </row>
    <row r="254" spans="1:10" x14ac:dyDescent="0.25">
      <c r="A254" s="3" t="s">
        <v>299</v>
      </c>
      <c r="B254" s="4">
        <v>43177</v>
      </c>
      <c r="C254">
        <v>16</v>
      </c>
      <c r="D254" t="s">
        <v>30</v>
      </c>
      <c r="E254" t="s">
        <v>27</v>
      </c>
      <c r="F254" t="s">
        <v>28</v>
      </c>
      <c r="G254" t="s">
        <v>41</v>
      </c>
      <c r="H254">
        <v>399</v>
      </c>
      <c r="I254">
        <v>5</v>
      </c>
      <c r="J254">
        <v>1995</v>
      </c>
    </row>
    <row r="255" spans="1:10" x14ac:dyDescent="0.25">
      <c r="A255" s="3" t="s">
        <v>300</v>
      </c>
      <c r="B255" s="4">
        <v>43178</v>
      </c>
      <c r="C255">
        <v>6</v>
      </c>
      <c r="D255" t="s">
        <v>48</v>
      </c>
      <c r="E255" t="s">
        <v>22</v>
      </c>
      <c r="F255" t="s">
        <v>23</v>
      </c>
      <c r="G255" t="s">
        <v>24</v>
      </c>
      <c r="H255">
        <v>159</v>
      </c>
      <c r="I255">
        <v>4</v>
      </c>
      <c r="J255">
        <v>636</v>
      </c>
    </row>
    <row r="256" spans="1:10" x14ac:dyDescent="0.25">
      <c r="A256" s="3" t="s">
        <v>301</v>
      </c>
      <c r="B256" s="4">
        <v>43178</v>
      </c>
      <c r="C256">
        <v>5</v>
      </c>
      <c r="D256" t="s">
        <v>60</v>
      </c>
      <c r="E256" t="s">
        <v>68</v>
      </c>
      <c r="F256" t="s">
        <v>18</v>
      </c>
      <c r="G256" t="s">
        <v>14</v>
      </c>
      <c r="H256">
        <v>199</v>
      </c>
      <c r="I256">
        <v>9</v>
      </c>
      <c r="J256">
        <v>1791</v>
      </c>
    </row>
    <row r="257" spans="1:10" x14ac:dyDescent="0.25">
      <c r="A257" s="3" t="s">
        <v>302</v>
      </c>
      <c r="B257" s="4">
        <v>43178</v>
      </c>
      <c r="C257">
        <v>18</v>
      </c>
      <c r="D257" t="s">
        <v>26</v>
      </c>
      <c r="E257" t="s">
        <v>27</v>
      </c>
      <c r="F257" t="s">
        <v>28</v>
      </c>
      <c r="G257" t="s">
        <v>24</v>
      </c>
      <c r="H257">
        <v>159</v>
      </c>
      <c r="I257">
        <v>2</v>
      </c>
      <c r="J257">
        <v>318</v>
      </c>
    </row>
    <row r="258" spans="1:10" x14ac:dyDescent="0.25">
      <c r="A258" s="3" t="s">
        <v>303</v>
      </c>
      <c r="B258" s="4">
        <v>43178</v>
      </c>
      <c r="C258">
        <v>2</v>
      </c>
      <c r="D258" t="s">
        <v>106</v>
      </c>
      <c r="E258" t="s">
        <v>17</v>
      </c>
      <c r="F258" t="s">
        <v>18</v>
      </c>
      <c r="G258" t="s">
        <v>31</v>
      </c>
      <c r="H258">
        <v>69</v>
      </c>
      <c r="I258">
        <v>8</v>
      </c>
      <c r="J258">
        <v>552</v>
      </c>
    </row>
    <row r="259" spans="1:10" x14ac:dyDescent="0.25">
      <c r="A259" s="3" t="s">
        <v>304</v>
      </c>
      <c r="B259" s="4">
        <v>43179</v>
      </c>
      <c r="C259">
        <v>17</v>
      </c>
      <c r="D259" t="s">
        <v>35</v>
      </c>
      <c r="E259" t="s">
        <v>36</v>
      </c>
      <c r="F259" t="s">
        <v>28</v>
      </c>
      <c r="G259" t="s">
        <v>41</v>
      </c>
      <c r="H259">
        <v>399</v>
      </c>
      <c r="I259">
        <v>5</v>
      </c>
      <c r="J259">
        <v>1995</v>
      </c>
    </row>
    <row r="260" spans="1:10" x14ac:dyDescent="0.25">
      <c r="A260" s="3" t="s">
        <v>305</v>
      </c>
      <c r="B260" s="4">
        <v>43179</v>
      </c>
      <c r="C260">
        <v>16</v>
      </c>
      <c r="D260" t="s">
        <v>30</v>
      </c>
      <c r="E260" t="s">
        <v>27</v>
      </c>
      <c r="F260" t="s">
        <v>28</v>
      </c>
      <c r="G260" t="s">
        <v>19</v>
      </c>
      <c r="H260">
        <v>289</v>
      </c>
      <c r="I260">
        <v>1</v>
      </c>
      <c r="J260">
        <v>289</v>
      </c>
    </row>
    <row r="261" spans="1:10" x14ac:dyDescent="0.25">
      <c r="A261" s="3" t="s">
        <v>306</v>
      </c>
      <c r="B261" s="4">
        <v>43179</v>
      </c>
      <c r="C261">
        <v>14</v>
      </c>
      <c r="D261" t="s">
        <v>38</v>
      </c>
      <c r="E261" t="s">
        <v>12</v>
      </c>
      <c r="F261" t="s">
        <v>13</v>
      </c>
      <c r="G261" t="s">
        <v>31</v>
      </c>
      <c r="H261">
        <v>69</v>
      </c>
      <c r="I261">
        <v>9</v>
      </c>
      <c r="J261">
        <v>621</v>
      </c>
    </row>
    <row r="262" spans="1:10" x14ac:dyDescent="0.25">
      <c r="A262" s="3" t="s">
        <v>307</v>
      </c>
      <c r="B262" s="4">
        <v>43180</v>
      </c>
      <c r="C262">
        <v>4</v>
      </c>
      <c r="D262" t="s">
        <v>51</v>
      </c>
      <c r="E262" t="s">
        <v>17</v>
      </c>
      <c r="F262" t="s">
        <v>18</v>
      </c>
      <c r="G262" t="s">
        <v>14</v>
      </c>
      <c r="H262">
        <v>199</v>
      </c>
      <c r="I262">
        <v>8</v>
      </c>
      <c r="J262">
        <v>1592</v>
      </c>
    </row>
    <row r="263" spans="1:10" x14ac:dyDescent="0.25">
      <c r="A263" s="3" t="s">
        <v>308</v>
      </c>
      <c r="B263" s="4">
        <v>43181</v>
      </c>
      <c r="C263">
        <v>8</v>
      </c>
      <c r="D263" t="s">
        <v>45</v>
      </c>
      <c r="E263" t="s">
        <v>46</v>
      </c>
      <c r="F263" t="s">
        <v>23</v>
      </c>
      <c r="G263" t="s">
        <v>24</v>
      </c>
      <c r="H263">
        <v>159</v>
      </c>
      <c r="I263">
        <v>1</v>
      </c>
      <c r="J263">
        <v>159</v>
      </c>
    </row>
    <row r="264" spans="1:10" x14ac:dyDescent="0.25">
      <c r="A264" s="3" t="s">
        <v>309</v>
      </c>
      <c r="B264" s="4">
        <v>43182</v>
      </c>
      <c r="C264">
        <v>7</v>
      </c>
      <c r="D264" t="s">
        <v>88</v>
      </c>
      <c r="E264" t="s">
        <v>46</v>
      </c>
      <c r="F264" t="s">
        <v>23</v>
      </c>
      <c r="G264" t="s">
        <v>24</v>
      </c>
      <c r="H264">
        <v>159</v>
      </c>
      <c r="I264">
        <v>5</v>
      </c>
      <c r="J264">
        <v>795</v>
      </c>
    </row>
    <row r="265" spans="1:10" x14ac:dyDescent="0.25">
      <c r="A265" s="3" t="s">
        <v>310</v>
      </c>
      <c r="B265" s="4">
        <v>43183</v>
      </c>
      <c r="C265">
        <v>17</v>
      </c>
      <c r="D265" t="s">
        <v>35</v>
      </c>
      <c r="E265" t="s">
        <v>36</v>
      </c>
      <c r="F265" t="s">
        <v>28</v>
      </c>
      <c r="G265" t="s">
        <v>14</v>
      </c>
      <c r="H265">
        <v>199</v>
      </c>
      <c r="I265">
        <v>1</v>
      </c>
      <c r="J265">
        <v>199</v>
      </c>
    </row>
    <row r="266" spans="1:10" x14ac:dyDescent="0.25">
      <c r="A266" s="3" t="s">
        <v>311</v>
      </c>
      <c r="B266" s="4">
        <v>43183</v>
      </c>
      <c r="C266">
        <v>17</v>
      </c>
      <c r="D266" t="s">
        <v>35</v>
      </c>
      <c r="E266" t="s">
        <v>27</v>
      </c>
      <c r="F266" t="s">
        <v>28</v>
      </c>
      <c r="G266" t="s">
        <v>19</v>
      </c>
      <c r="H266">
        <v>289</v>
      </c>
      <c r="I266">
        <v>7</v>
      </c>
      <c r="J266">
        <v>2023</v>
      </c>
    </row>
    <row r="267" spans="1:10" x14ac:dyDescent="0.25">
      <c r="A267" s="3" t="s">
        <v>312</v>
      </c>
      <c r="B267" s="4">
        <v>43184</v>
      </c>
      <c r="C267">
        <v>12</v>
      </c>
      <c r="D267" t="s">
        <v>66</v>
      </c>
      <c r="E267" t="s">
        <v>63</v>
      </c>
      <c r="F267" t="s">
        <v>13</v>
      </c>
      <c r="G267" t="s">
        <v>31</v>
      </c>
      <c r="H267">
        <v>69</v>
      </c>
      <c r="I267">
        <v>4</v>
      </c>
      <c r="J267">
        <v>276</v>
      </c>
    </row>
    <row r="268" spans="1:10" x14ac:dyDescent="0.25">
      <c r="A268" s="3" t="s">
        <v>313</v>
      </c>
      <c r="B268" s="4">
        <v>43184</v>
      </c>
      <c r="C268">
        <v>16</v>
      </c>
      <c r="D268" t="s">
        <v>30</v>
      </c>
      <c r="E268" t="s">
        <v>27</v>
      </c>
      <c r="F268" t="s">
        <v>28</v>
      </c>
      <c r="G268" t="s">
        <v>14</v>
      </c>
      <c r="H268">
        <v>199</v>
      </c>
      <c r="I268">
        <v>8</v>
      </c>
      <c r="J268">
        <v>1592</v>
      </c>
    </row>
    <row r="269" spans="1:10" x14ac:dyDescent="0.25">
      <c r="A269" s="3" t="s">
        <v>314</v>
      </c>
      <c r="B269" s="4">
        <v>43184</v>
      </c>
      <c r="C269">
        <v>4</v>
      </c>
      <c r="D269" t="s">
        <v>51</v>
      </c>
      <c r="E269" t="s">
        <v>68</v>
      </c>
      <c r="F269" t="s">
        <v>18</v>
      </c>
      <c r="G269" t="s">
        <v>14</v>
      </c>
      <c r="H269">
        <v>199</v>
      </c>
      <c r="I269">
        <v>1</v>
      </c>
      <c r="J269">
        <v>199</v>
      </c>
    </row>
    <row r="270" spans="1:10" x14ac:dyDescent="0.25">
      <c r="A270" s="3" t="s">
        <v>315</v>
      </c>
      <c r="B270" s="4">
        <v>43184</v>
      </c>
      <c r="C270">
        <v>20</v>
      </c>
      <c r="D270" t="s">
        <v>40</v>
      </c>
      <c r="E270" t="s">
        <v>27</v>
      </c>
      <c r="F270" t="s">
        <v>28</v>
      </c>
      <c r="G270" t="s">
        <v>14</v>
      </c>
      <c r="H270">
        <v>199</v>
      </c>
      <c r="I270">
        <v>6</v>
      </c>
      <c r="J270">
        <v>1194</v>
      </c>
    </row>
    <row r="271" spans="1:10" x14ac:dyDescent="0.25">
      <c r="A271" s="3" t="s">
        <v>316</v>
      </c>
      <c r="B271" s="4">
        <v>43184</v>
      </c>
      <c r="C271">
        <v>14</v>
      </c>
      <c r="D271" t="s">
        <v>38</v>
      </c>
      <c r="E271" t="s">
        <v>63</v>
      </c>
      <c r="F271" t="s">
        <v>13</v>
      </c>
      <c r="G271" t="s">
        <v>41</v>
      </c>
      <c r="H271">
        <v>399</v>
      </c>
      <c r="I271">
        <v>9</v>
      </c>
      <c r="J271">
        <v>3591</v>
      </c>
    </row>
    <row r="272" spans="1:10" x14ac:dyDescent="0.25">
      <c r="A272" s="3" t="s">
        <v>317</v>
      </c>
      <c r="B272" s="4">
        <v>43184</v>
      </c>
      <c r="C272">
        <v>14</v>
      </c>
      <c r="D272" t="s">
        <v>38</v>
      </c>
      <c r="E272" t="s">
        <v>12</v>
      </c>
      <c r="F272" t="s">
        <v>13</v>
      </c>
      <c r="G272" t="s">
        <v>14</v>
      </c>
      <c r="H272">
        <v>199</v>
      </c>
      <c r="I272">
        <v>3</v>
      </c>
      <c r="J272">
        <v>597</v>
      </c>
    </row>
    <row r="273" spans="1:10" x14ac:dyDescent="0.25">
      <c r="A273" s="3" t="s">
        <v>318</v>
      </c>
      <c r="B273" s="4">
        <v>43184</v>
      </c>
      <c r="C273">
        <v>15</v>
      </c>
      <c r="D273" t="s">
        <v>118</v>
      </c>
      <c r="E273" t="s">
        <v>63</v>
      </c>
      <c r="F273" t="s">
        <v>13</v>
      </c>
      <c r="G273" t="s">
        <v>19</v>
      </c>
      <c r="H273">
        <v>289</v>
      </c>
      <c r="I273">
        <v>7</v>
      </c>
      <c r="J273">
        <v>2023</v>
      </c>
    </row>
    <row r="274" spans="1:10" x14ac:dyDescent="0.25">
      <c r="A274" s="3" t="s">
        <v>319</v>
      </c>
      <c r="B274" s="4">
        <v>43184</v>
      </c>
      <c r="C274">
        <v>3</v>
      </c>
      <c r="D274" t="s">
        <v>43</v>
      </c>
      <c r="E274" t="s">
        <v>68</v>
      </c>
      <c r="F274" t="s">
        <v>18</v>
      </c>
      <c r="G274" t="s">
        <v>14</v>
      </c>
      <c r="H274">
        <v>199</v>
      </c>
      <c r="I274">
        <v>9</v>
      </c>
      <c r="J274">
        <v>1791</v>
      </c>
    </row>
    <row r="275" spans="1:10" x14ac:dyDescent="0.25">
      <c r="A275" s="3" t="s">
        <v>320</v>
      </c>
      <c r="B275" s="4">
        <v>43184</v>
      </c>
      <c r="C275">
        <v>7</v>
      </c>
      <c r="D275" t="s">
        <v>88</v>
      </c>
      <c r="E275" t="s">
        <v>22</v>
      </c>
      <c r="F275" t="s">
        <v>23</v>
      </c>
      <c r="G275" t="s">
        <v>14</v>
      </c>
      <c r="H275">
        <v>199</v>
      </c>
      <c r="I275">
        <v>3</v>
      </c>
      <c r="J275">
        <v>597</v>
      </c>
    </row>
    <row r="276" spans="1:10" x14ac:dyDescent="0.25">
      <c r="A276" s="3" t="s">
        <v>321</v>
      </c>
      <c r="B276" s="4">
        <v>43184</v>
      </c>
      <c r="C276">
        <v>7</v>
      </c>
      <c r="D276" t="s">
        <v>88</v>
      </c>
      <c r="E276" t="s">
        <v>46</v>
      </c>
      <c r="F276" t="s">
        <v>23</v>
      </c>
      <c r="G276" t="s">
        <v>19</v>
      </c>
      <c r="H276">
        <v>289</v>
      </c>
      <c r="I276">
        <v>0</v>
      </c>
      <c r="J276">
        <v>0</v>
      </c>
    </row>
    <row r="277" spans="1:10" x14ac:dyDescent="0.25">
      <c r="A277" s="3" t="s">
        <v>322</v>
      </c>
      <c r="B277" s="4">
        <v>43184</v>
      </c>
      <c r="C277">
        <v>2</v>
      </c>
      <c r="D277" t="s">
        <v>106</v>
      </c>
      <c r="E277" t="s">
        <v>17</v>
      </c>
      <c r="F277" t="s">
        <v>18</v>
      </c>
      <c r="G277" t="s">
        <v>24</v>
      </c>
      <c r="H277">
        <v>159</v>
      </c>
      <c r="I277">
        <v>7</v>
      </c>
      <c r="J277">
        <v>1113</v>
      </c>
    </row>
    <row r="278" spans="1:10" x14ac:dyDescent="0.25">
      <c r="A278" s="3" t="s">
        <v>323</v>
      </c>
      <c r="B278" s="4">
        <v>43185</v>
      </c>
      <c r="C278">
        <v>16</v>
      </c>
      <c r="D278" t="s">
        <v>30</v>
      </c>
      <c r="E278" t="s">
        <v>27</v>
      </c>
      <c r="F278" t="s">
        <v>28</v>
      </c>
      <c r="G278" t="s">
        <v>19</v>
      </c>
      <c r="H278">
        <v>289</v>
      </c>
      <c r="I278">
        <v>3</v>
      </c>
      <c r="J278">
        <v>867</v>
      </c>
    </row>
    <row r="279" spans="1:10" x14ac:dyDescent="0.25">
      <c r="A279" s="3" t="s">
        <v>324</v>
      </c>
      <c r="B279" s="4">
        <v>43185</v>
      </c>
      <c r="C279">
        <v>6</v>
      </c>
      <c r="D279" t="s">
        <v>48</v>
      </c>
      <c r="E279" t="s">
        <v>22</v>
      </c>
      <c r="F279" t="s">
        <v>23</v>
      </c>
      <c r="G279" t="s">
        <v>41</v>
      </c>
      <c r="H279">
        <v>399</v>
      </c>
      <c r="I279">
        <v>8</v>
      </c>
      <c r="J279">
        <v>3192</v>
      </c>
    </row>
    <row r="280" spans="1:10" x14ac:dyDescent="0.25">
      <c r="A280" s="3" t="s">
        <v>325</v>
      </c>
      <c r="B280" s="4">
        <v>43185</v>
      </c>
      <c r="C280">
        <v>9</v>
      </c>
      <c r="D280" t="s">
        <v>21</v>
      </c>
      <c r="E280" t="s">
        <v>22</v>
      </c>
      <c r="F280" t="s">
        <v>23</v>
      </c>
      <c r="G280" t="s">
        <v>31</v>
      </c>
      <c r="H280">
        <v>69</v>
      </c>
      <c r="I280">
        <v>9</v>
      </c>
      <c r="J280">
        <v>621</v>
      </c>
    </row>
    <row r="281" spans="1:10" x14ac:dyDescent="0.25">
      <c r="A281" s="3" t="s">
        <v>326</v>
      </c>
      <c r="B281" s="4">
        <v>43185</v>
      </c>
      <c r="C281">
        <v>16</v>
      </c>
      <c r="D281" t="s">
        <v>30</v>
      </c>
      <c r="E281" t="s">
        <v>36</v>
      </c>
      <c r="F281" t="s">
        <v>28</v>
      </c>
      <c r="G281" t="s">
        <v>14</v>
      </c>
      <c r="H281">
        <v>199</v>
      </c>
      <c r="I281">
        <v>1</v>
      </c>
      <c r="J281">
        <v>199</v>
      </c>
    </row>
    <row r="282" spans="1:10" x14ac:dyDescent="0.25">
      <c r="A282" s="3" t="s">
        <v>327</v>
      </c>
      <c r="B282" s="4">
        <v>43185</v>
      </c>
      <c r="C282">
        <v>20</v>
      </c>
      <c r="D282" t="s">
        <v>40</v>
      </c>
      <c r="E282" t="s">
        <v>36</v>
      </c>
      <c r="F282" t="s">
        <v>28</v>
      </c>
      <c r="G282" t="s">
        <v>31</v>
      </c>
      <c r="H282">
        <v>69</v>
      </c>
      <c r="I282">
        <v>3</v>
      </c>
      <c r="J282">
        <v>207</v>
      </c>
    </row>
    <row r="283" spans="1:10" x14ac:dyDescent="0.25">
      <c r="A283" s="3" t="s">
        <v>328</v>
      </c>
      <c r="B283" s="4">
        <v>43186</v>
      </c>
      <c r="C283">
        <v>16</v>
      </c>
      <c r="D283" t="s">
        <v>30</v>
      </c>
      <c r="E283" t="s">
        <v>27</v>
      </c>
      <c r="F283" t="s">
        <v>28</v>
      </c>
      <c r="G283" t="s">
        <v>24</v>
      </c>
      <c r="H283">
        <v>159</v>
      </c>
      <c r="I283">
        <v>6</v>
      </c>
      <c r="J283">
        <v>954</v>
      </c>
    </row>
    <row r="284" spans="1:10" x14ac:dyDescent="0.25">
      <c r="A284" s="3" t="s">
        <v>329</v>
      </c>
      <c r="B284" s="4">
        <v>43186</v>
      </c>
      <c r="C284">
        <v>20</v>
      </c>
      <c r="D284" t="s">
        <v>40</v>
      </c>
      <c r="E284" t="s">
        <v>36</v>
      </c>
      <c r="F284" t="s">
        <v>28</v>
      </c>
      <c r="G284" t="s">
        <v>24</v>
      </c>
      <c r="H284">
        <v>159</v>
      </c>
      <c r="I284">
        <v>0</v>
      </c>
      <c r="J284">
        <v>0</v>
      </c>
    </row>
    <row r="285" spans="1:10" x14ac:dyDescent="0.25">
      <c r="A285" s="3" t="s">
        <v>330</v>
      </c>
      <c r="B285" s="4">
        <v>43186</v>
      </c>
      <c r="C285">
        <v>2</v>
      </c>
      <c r="D285" t="s">
        <v>106</v>
      </c>
      <c r="E285" t="s">
        <v>17</v>
      </c>
      <c r="F285" t="s">
        <v>18</v>
      </c>
      <c r="G285" t="s">
        <v>24</v>
      </c>
      <c r="H285">
        <v>159</v>
      </c>
      <c r="I285">
        <v>4</v>
      </c>
      <c r="J285">
        <v>636</v>
      </c>
    </row>
    <row r="286" spans="1:10" x14ac:dyDescent="0.25">
      <c r="A286" s="3" t="s">
        <v>331</v>
      </c>
      <c r="B286" s="4">
        <v>43186</v>
      </c>
      <c r="C286">
        <v>11</v>
      </c>
      <c r="D286" t="s">
        <v>11</v>
      </c>
      <c r="E286" t="s">
        <v>12</v>
      </c>
      <c r="F286" t="s">
        <v>13</v>
      </c>
      <c r="G286" t="s">
        <v>19</v>
      </c>
      <c r="H286">
        <v>289</v>
      </c>
      <c r="I286">
        <v>3</v>
      </c>
      <c r="J286">
        <v>867</v>
      </c>
    </row>
    <row r="287" spans="1:10" x14ac:dyDescent="0.25">
      <c r="A287" s="3" t="s">
        <v>332</v>
      </c>
      <c r="B287" s="4">
        <v>43186</v>
      </c>
      <c r="C287">
        <v>13</v>
      </c>
      <c r="D287" t="s">
        <v>33</v>
      </c>
      <c r="E287" t="s">
        <v>63</v>
      </c>
      <c r="F287" t="s">
        <v>13</v>
      </c>
      <c r="G287" t="s">
        <v>31</v>
      </c>
      <c r="H287">
        <v>69</v>
      </c>
      <c r="I287">
        <v>6</v>
      </c>
      <c r="J287">
        <v>414</v>
      </c>
    </row>
    <row r="288" spans="1:10" x14ac:dyDescent="0.25">
      <c r="A288" s="3" t="s">
        <v>333</v>
      </c>
      <c r="B288" s="4">
        <v>43186</v>
      </c>
      <c r="C288">
        <v>4</v>
      </c>
      <c r="D288" t="s">
        <v>51</v>
      </c>
      <c r="E288" t="s">
        <v>17</v>
      </c>
      <c r="F288" t="s">
        <v>18</v>
      </c>
      <c r="G288" t="s">
        <v>19</v>
      </c>
      <c r="H288">
        <v>289</v>
      </c>
      <c r="I288">
        <v>7</v>
      </c>
      <c r="J288">
        <v>2023</v>
      </c>
    </row>
    <row r="289" spans="1:10" x14ac:dyDescent="0.25">
      <c r="A289" s="3" t="s">
        <v>334</v>
      </c>
      <c r="B289" s="4">
        <v>43186</v>
      </c>
      <c r="C289">
        <v>3</v>
      </c>
      <c r="D289" t="s">
        <v>43</v>
      </c>
      <c r="E289" t="s">
        <v>68</v>
      </c>
      <c r="F289" t="s">
        <v>18</v>
      </c>
      <c r="G289" t="s">
        <v>24</v>
      </c>
      <c r="H289">
        <v>159</v>
      </c>
      <c r="I289">
        <v>2</v>
      </c>
      <c r="J289">
        <v>318</v>
      </c>
    </row>
    <row r="290" spans="1:10" x14ac:dyDescent="0.25">
      <c r="A290" s="3" t="s">
        <v>335</v>
      </c>
      <c r="B290" s="4">
        <v>43187</v>
      </c>
      <c r="C290">
        <v>20</v>
      </c>
      <c r="D290" t="s">
        <v>40</v>
      </c>
      <c r="E290" t="s">
        <v>36</v>
      </c>
      <c r="F290" t="s">
        <v>28</v>
      </c>
      <c r="G290" t="s">
        <v>19</v>
      </c>
      <c r="H290">
        <v>289</v>
      </c>
      <c r="I290">
        <v>1</v>
      </c>
      <c r="J290">
        <v>289</v>
      </c>
    </row>
    <row r="291" spans="1:10" x14ac:dyDescent="0.25">
      <c r="A291" s="3" t="s">
        <v>336</v>
      </c>
      <c r="B291" s="4">
        <v>43188</v>
      </c>
      <c r="C291">
        <v>3</v>
      </c>
      <c r="D291" t="s">
        <v>43</v>
      </c>
      <c r="E291" t="s">
        <v>17</v>
      </c>
      <c r="F291" t="s">
        <v>18</v>
      </c>
      <c r="G291" t="s">
        <v>24</v>
      </c>
      <c r="H291">
        <v>159</v>
      </c>
      <c r="I291">
        <v>9</v>
      </c>
      <c r="J291">
        <v>1431</v>
      </c>
    </row>
    <row r="292" spans="1:10" x14ac:dyDescent="0.25">
      <c r="A292" s="3" t="s">
        <v>337</v>
      </c>
      <c r="B292" s="4">
        <v>43189</v>
      </c>
      <c r="C292">
        <v>19</v>
      </c>
      <c r="D292" t="s">
        <v>56</v>
      </c>
      <c r="E292" t="s">
        <v>27</v>
      </c>
      <c r="F292" t="s">
        <v>28</v>
      </c>
      <c r="G292" t="s">
        <v>31</v>
      </c>
      <c r="H292">
        <v>69</v>
      </c>
      <c r="I292">
        <v>3</v>
      </c>
      <c r="J292">
        <v>207</v>
      </c>
    </row>
    <row r="293" spans="1:10" x14ac:dyDescent="0.25">
      <c r="A293" s="3" t="s">
        <v>338</v>
      </c>
      <c r="B293" s="4">
        <v>43189</v>
      </c>
      <c r="C293">
        <v>1</v>
      </c>
      <c r="D293" t="s">
        <v>16</v>
      </c>
      <c r="E293" t="s">
        <v>68</v>
      </c>
      <c r="F293" t="s">
        <v>18</v>
      </c>
      <c r="G293" t="s">
        <v>24</v>
      </c>
      <c r="H293">
        <v>159</v>
      </c>
      <c r="I293">
        <v>0</v>
      </c>
      <c r="J293">
        <v>0</v>
      </c>
    </row>
    <row r="294" spans="1:10" x14ac:dyDescent="0.25">
      <c r="A294" s="3" t="s">
        <v>339</v>
      </c>
      <c r="B294" s="4">
        <v>43189</v>
      </c>
      <c r="C294">
        <v>2</v>
      </c>
      <c r="D294" t="s">
        <v>106</v>
      </c>
      <c r="E294" t="s">
        <v>17</v>
      </c>
      <c r="F294" t="s">
        <v>18</v>
      </c>
      <c r="G294" t="s">
        <v>14</v>
      </c>
      <c r="H294">
        <v>199</v>
      </c>
      <c r="I294">
        <v>7</v>
      </c>
      <c r="J294">
        <v>1393</v>
      </c>
    </row>
    <row r="295" spans="1:10" x14ac:dyDescent="0.25">
      <c r="A295" s="3" t="s">
        <v>340</v>
      </c>
      <c r="B295" s="4">
        <v>43189</v>
      </c>
      <c r="C295">
        <v>16</v>
      </c>
      <c r="D295" t="s">
        <v>30</v>
      </c>
      <c r="E295" t="s">
        <v>27</v>
      </c>
      <c r="F295" t="s">
        <v>28</v>
      </c>
      <c r="G295" t="s">
        <v>24</v>
      </c>
      <c r="H295">
        <v>159</v>
      </c>
      <c r="I295">
        <v>2</v>
      </c>
      <c r="J295">
        <v>318</v>
      </c>
    </row>
    <row r="296" spans="1:10" x14ac:dyDescent="0.25">
      <c r="A296" s="3" t="s">
        <v>341</v>
      </c>
      <c r="B296" s="4">
        <v>43190</v>
      </c>
      <c r="C296">
        <v>7</v>
      </c>
      <c r="D296" t="s">
        <v>88</v>
      </c>
      <c r="E296" t="s">
        <v>46</v>
      </c>
      <c r="F296" t="s">
        <v>23</v>
      </c>
      <c r="G296" t="s">
        <v>31</v>
      </c>
      <c r="H296">
        <v>69</v>
      </c>
      <c r="I296">
        <v>3</v>
      </c>
      <c r="J296">
        <v>207</v>
      </c>
    </row>
    <row r="297" spans="1:10" x14ac:dyDescent="0.25">
      <c r="A297" s="3" t="s">
        <v>342</v>
      </c>
      <c r="B297" s="4">
        <v>43190</v>
      </c>
      <c r="C297">
        <v>9</v>
      </c>
      <c r="D297" t="s">
        <v>21</v>
      </c>
      <c r="E297" t="s">
        <v>22</v>
      </c>
      <c r="F297" t="s">
        <v>23</v>
      </c>
      <c r="G297" t="s">
        <v>31</v>
      </c>
      <c r="H297">
        <v>69</v>
      </c>
      <c r="I297">
        <v>4</v>
      </c>
      <c r="J297">
        <v>276</v>
      </c>
    </row>
    <row r="298" spans="1:10" x14ac:dyDescent="0.25">
      <c r="A298" s="3" t="s">
        <v>343</v>
      </c>
      <c r="B298" s="4">
        <v>43190</v>
      </c>
      <c r="C298">
        <v>14</v>
      </c>
      <c r="D298" t="s">
        <v>38</v>
      </c>
      <c r="E298" t="s">
        <v>12</v>
      </c>
      <c r="F298" t="s">
        <v>13</v>
      </c>
      <c r="G298" t="s">
        <v>41</v>
      </c>
      <c r="H298">
        <v>399</v>
      </c>
      <c r="I298">
        <v>5</v>
      </c>
      <c r="J298">
        <v>1995</v>
      </c>
    </row>
    <row r="299" spans="1:10" x14ac:dyDescent="0.25">
      <c r="A299" s="3" t="s">
        <v>344</v>
      </c>
      <c r="B299" s="4">
        <v>43190</v>
      </c>
      <c r="C299">
        <v>13</v>
      </c>
      <c r="D299" t="s">
        <v>33</v>
      </c>
      <c r="E299" t="s">
        <v>63</v>
      </c>
      <c r="F299" t="s">
        <v>13</v>
      </c>
      <c r="G299" t="s">
        <v>31</v>
      </c>
      <c r="H299">
        <v>69</v>
      </c>
      <c r="I299">
        <v>4</v>
      </c>
      <c r="J299">
        <v>276</v>
      </c>
    </row>
    <row r="300" spans="1:10" x14ac:dyDescent="0.25">
      <c r="A300" s="3" t="s">
        <v>345</v>
      </c>
      <c r="B300" s="4">
        <v>43190</v>
      </c>
      <c r="C300">
        <v>12</v>
      </c>
      <c r="D300" t="s">
        <v>66</v>
      </c>
      <c r="E300" t="s">
        <v>12</v>
      </c>
      <c r="F300" t="s">
        <v>13</v>
      </c>
      <c r="G300" t="s">
        <v>14</v>
      </c>
      <c r="H300">
        <v>199</v>
      </c>
      <c r="I300">
        <v>8</v>
      </c>
      <c r="J300">
        <v>1592</v>
      </c>
    </row>
    <row r="301" spans="1:10" x14ac:dyDescent="0.25">
      <c r="A301" s="3" t="s">
        <v>346</v>
      </c>
      <c r="B301" s="4">
        <v>43191</v>
      </c>
      <c r="C301">
        <v>7</v>
      </c>
      <c r="D301" t="s">
        <v>88</v>
      </c>
      <c r="E301" t="s">
        <v>22</v>
      </c>
      <c r="F301" t="s">
        <v>23</v>
      </c>
      <c r="G301" t="s">
        <v>31</v>
      </c>
      <c r="H301">
        <v>69</v>
      </c>
      <c r="I301">
        <v>2</v>
      </c>
      <c r="J301">
        <v>138</v>
      </c>
    </row>
    <row r="302" spans="1:10" x14ac:dyDescent="0.25">
      <c r="A302" s="3" t="s">
        <v>347</v>
      </c>
      <c r="B302" s="4">
        <v>43192</v>
      </c>
      <c r="C302">
        <v>10</v>
      </c>
      <c r="D302" t="s">
        <v>58</v>
      </c>
      <c r="E302" t="s">
        <v>22</v>
      </c>
      <c r="F302" t="s">
        <v>23</v>
      </c>
      <c r="G302" t="s">
        <v>41</v>
      </c>
      <c r="H302">
        <v>399</v>
      </c>
      <c r="I302">
        <v>9</v>
      </c>
      <c r="J302">
        <v>3591</v>
      </c>
    </row>
    <row r="303" spans="1:10" x14ac:dyDescent="0.25">
      <c r="A303" s="3" t="s">
        <v>348</v>
      </c>
      <c r="B303" s="4">
        <v>43193</v>
      </c>
      <c r="C303">
        <v>6</v>
      </c>
      <c r="D303" t="s">
        <v>48</v>
      </c>
      <c r="E303" t="s">
        <v>46</v>
      </c>
      <c r="F303" t="s">
        <v>23</v>
      </c>
      <c r="G303" t="s">
        <v>31</v>
      </c>
      <c r="H303">
        <v>69</v>
      </c>
      <c r="I303">
        <v>6</v>
      </c>
      <c r="J303">
        <v>414</v>
      </c>
    </row>
    <row r="304" spans="1:10" x14ac:dyDescent="0.25">
      <c r="A304" s="3" t="s">
        <v>349</v>
      </c>
      <c r="B304" s="4">
        <v>43194</v>
      </c>
      <c r="C304">
        <v>20</v>
      </c>
      <c r="D304" t="s">
        <v>40</v>
      </c>
      <c r="E304" t="s">
        <v>27</v>
      </c>
      <c r="F304" t="s">
        <v>28</v>
      </c>
      <c r="G304" t="s">
        <v>24</v>
      </c>
      <c r="H304">
        <v>159</v>
      </c>
      <c r="I304">
        <v>0</v>
      </c>
      <c r="J304">
        <v>0</v>
      </c>
    </row>
    <row r="305" spans="1:10" x14ac:dyDescent="0.25">
      <c r="A305" s="3" t="s">
        <v>350</v>
      </c>
      <c r="B305" s="4">
        <v>43194</v>
      </c>
      <c r="C305">
        <v>2</v>
      </c>
      <c r="D305" t="s">
        <v>106</v>
      </c>
      <c r="E305" t="s">
        <v>68</v>
      </c>
      <c r="F305" t="s">
        <v>18</v>
      </c>
      <c r="G305" t="s">
        <v>31</v>
      </c>
      <c r="H305">
        <v>69</v>
      </c>
      <c r="I305">
        <v>1</v>
      </c>
      <c r="J305">
        <v>69</v>
      </c>
    </row>
    <row r="306" spans="1:10" x14ac:dyDescent="0.25">
      <c r="A306" s="3" t="s">
        <v>351</v>
      </c>
      <c r="B306" s="4">
        <v>43195</v>
      </c>
      <c r="C306">
        <v>8</v>
      </c>
      <c r="D306" t="s">
        <v>45</v>
      </c>
      <c r="E306" t="s">
        <v>46</v>
      </c>
      <c r="F306" t="s">
        <v>23</v>
      </c>
      <c r="G306" t="s">
        <v>19</v>
      </c>
      <c r="H306">
        <v>289</v>
      </c>
      <c r="I306">
        <v>9</v>
      </c>
      <c r="J306">
        <v>2601</v>
      </c>
    </row>
    <row r="307" spans="1:10" x14ac:dyDescent="0.25">
      <c r="A307" s="3" t="s">
        <v>352</v>
      </c>
      <c r="B307" s="4">
        <v>43195</v>
      </c>
      <c r="C307">
        <v>1</v>
      </c>
      <c r="D307" t="s">
        <v>16</v>
      </c>
      <c r="E307" t="s">
        <v>17</v>
      </c>
      <c r="F307" t="s">
        <v>18</v>
      </c>
      <c r="G307" t="s">
        <v>24</v>
      </c>
      <c r="H307">
        <v>159</v>
      </c>
      <c r="I307">
        <v>3</v>
      </c>
      <c r="J307">
        <v>477</v>
      </c>
    </row>
    <row r="308" spans="1:10" x14ac:dyDescent="0.25">
      <c r="A308" s="3" t="s">
        <v>353</v>
      </c>
      <c r="B308" s="4">
        <v>43195</v>
      </c>
      <c r="C308">
        <v>4</v>
      </c>
      <c r="D308" t="s">
        <v>51</v>
      </c>
      <c r="E308" t="s">
        <v>17</v>
      </c>
      <c r="F308" t="s">
        <v>18</v>
      </c>
      <c r="G308" t="s">
        <v>14</v>
      </c>
      <c r="H308">
        <v>199</v>
      </c>
      <c r="I308">
        <v>5</v>
      </c>
      <c r="J308">
        <v>995</v>
      </c>
    </row>
    <row r="309" spans="1:10" x14ac:dyDescent="0.25">
      <c r="A309" s="3" t="s">
        <v>354</v>
      </c>
      <c r="B309" s="4">
        <v>43195</v>
      </c>
      <c r="C309">
        <v>12</v>
      </c>
      <c r="D309" t="s">
        <v>66</v>
      </c>
      <c r="E309" t="s">
        <v>12</v>
      </c>
      <c r="F309" t="s">
        <v>13</v>
      </c>
      <c r="G309" t="s">
        <v>14</v>
      </c>
      <c r="H309">
        <v>199</v>
      </c>
      <c r="I309">
        <v>6</v>
      </c>
      <c r="J309">
        <v>1194</v>
      </c>
    </row>
    <row r="310" spans="1:10" x14ac:dyDescent="0.25">
      <c r="A310" s="3" t="s">
        <v>355</v>
      </c>
      <c r="B310" s="4">
        <v>43196</v>
      </c>
      <c r="C310">
        <v>15</v>
      </c>
      <c r="D310" t="s">
        <v>118</v>
      </c>
      <c r="E310" t="s">
        <v>12</v>
      </c>
      <c r="F310" t="s">
        <v>13</v>
      </c>
      <c r="G310" t="s">
        <v>19</v>
      </c>
      <c r="H310">
        <v>289</v>
      </c>
      <c r="I310">
        <v>8</v>
      </c>
      <c r="J310">
        <v>2312</v>
      </c>
    </row>
    <row r="311" spans="1:10" x14ac:dyDescent="0.25">
      <c r="A311" s="3" t="s">
        <v>356</v>
      </c>
      <c r="B311" s="4">
        <v>43196</v>
      </c>
      <c r="C311">
        <v>6</v>
      </c>
      <c r="D311" t="s">
        <v>48</v>
      </c>
      <c r="E311" t="s">
        <v>46</v>
      </c>
      <c r="F311" t="s">
        <v>23</v>
      </c>
      <c r="G311" t="s">
        <v>31</v>
      </c>
      <c r="H311">
        <v>69</v>
      </c>
      <c r="I311">
        <v>0</v>
      </c>
      <c r="J311">
        <v>0</v>
      </c>
    </row>
    <row r="312" spans="1:10" x14ac:dyDescent="0.25">
      <c r="A312" s="3" t="s">
        <v>357</v>
      </c>
      <c r="B312" s="4">
        <v>43197</v>
      </c>
      <c r="C312">
        <v>19</v>
      </c>
      <c r="D312" t="s">
        <v>56</v>
      </c>
      <c r="E312" t="s">
        <v>27</v>
      </c>
      <c r="F312" t="s">
        <v>28</v>
      </c>
      <c r="G312" t="s">
        <v>19</v>
      </c>
      <c r="H312">
        <v>289</v>
      </c>
      <c r="I312">
        <v>5</v>
      </c>
      <c r="J312">
        <v>1445</v>
      </c>
    </row>
    <row r="313" spans="1:10" x14ac:dyDescent="0.25">
      <c r="A313" s="3" t="s">
        <v>358</v>
      </c>
      <c r="B313" s="4">
        <v>43197</v>
      </c>
      <c r="C313">
        <v>18</v>
      </c>
      <c r="D313" t="s">
        <v>26</v>
      </c>
      <c r="E313" t="s">
        <v>27</v>
      </c>
      <c r="F313" t="s">
        <v>28</v>
      </c>
      <c r="G313" t="s">
        <v>14</v>
      </c>
      <c r="H313">
        <v>199</v>
      </c>
      <c r="I313">
        <v>0</v>
      </c>
      <c r="J313">
        <v>0</v>
      </c>
    </row>
    <row r="314" spans="1:10" x14ac:dyDescent="0.25">
      <c r="A314" s="3" t="s">
        <v>359</v>
      </c>
      <c r="B314" s="4">
        <v>43197</v>
      </c>
      <c r="C314">
        <v>7</v>
      </c>
      <c r="D314" t="s">
        <v>88</v>
      </c>
      <c r="E314" t="s">
        <v>22</v>
      </c>
      <c r="F314" t="s">
        <v>23</v>
      </c>
      <c r="G314" t="s">
        <v>14</v>
      </c>
      <c r="H314">
        <v>199</v>
      </c>
      <c r="I314">
        <v>9</v>
      </c>
      <c r="J314">
        <v>1791</v>
      </c>
    </row>
    <row r="315" spans="1:10" x14ac:dyDescent="0.25">
      <c r="A315" s="3" t="s">
        <v>360</v>
      </c>
      <c r="B315" s="4">
        <v>43197</v>
      </c>
      <c r="C315">
        <v>2</v>
      </c>
      <c r="D315" t="s">
        <v>106</v>
      </c>
      <c r="E315" t="s">
        <v>68</v>
      </c>
      <c r="F315" t="s">
        <v>18</v>
      </c>
      <c r="G315" t="s">
        <v>14</v>
      </c>
      <c r="H315">
        <v>199</v>
      </c>
      <c r="I315">
        <v>5</v>
      </c>
      <c r="J315">
        <v>995</v>
      </c>
    </row>
    <row r="316" spans="1:10" x14ac:dyDescent="0.25">
      <c r="A316" s="3" t="s">
        <v>361</v>
      </c>
      <c r="B316" s="4">
        <v>43198</v>
      </c>
      <c r="C316">
        <v>19</v>
      </c>
      <c r="D316" t="s">
        <v>56</v>
      </c>
      <c r="E316" t="s">
        <v>27</v>
      </c>
      <c r="F316" t="s">
        <v>28</v>
      </c>
      <c r="G316" t="s">
        <v>14</v>
      </c>
      <c r="H316">
        <v>199</v>
      </c>
      <c r="I316">
        <v>9</v>
      </c>
      <c r="J316">
        <v>1791</v>
      </c>
    </row>
    <row r="317" spans="1:10" x14ac:dyDescent="0.25">
      <c r="A317" s="3" t="s">
        <v>362</v>
      </c>
      <c r="B317" s="4">
        <v>43198</v>
      </c>
      <c r="C317">
        <v>19</v>
      </c>
      <c r="D317" t="s">
        <v>56</v>
      </c>
      <c r="E317" t="s">
        <v>27</v>
      </c>
      <c r="F317" t="s">
        <v>28</v>
      </c>
      <c r="G317" t="s">
        <v>14</v>
      </c>
      <c r="H317">
        <v>199</v>
      </c>
      <c r="I317">
        <v>8</v>
      </c>
      <c r="J317">
        <v>1592</v>
      </c>
    </row>
    <row r="318" spans="1:10" x14ac:dyDescent="0.25">
      <c r="A318" s="3" t="s">
        <v>363</v>
      </c>
      <c r="B318" s="4">
        <v>43199</v>
      </c>
      <c r="C318">
        <v>2</v>
      </c>
      <c r="D318" t="s">
        <v>106</v>
      </c>
      <c r="E318" t="s">
        <v>17</v>
      </c>
      <c r="F318" t="s">
        <v>18</v>
      </c>
      <c r="G318" t="s">
        <v>14</v>
      </c>
      <c r="H318">
        <v>199</v>
      </c>
      <c r="I318">
        <v>3</v>
      </c>
      <c r="J318">
        <v>597</v>
      </c>
    </row>
    <row r="319" spans="1:10" x14ac:dyDescent="0.25">
      <c r="A319" s="3" t="s">
        <v>364</v>
      </c>
      <c r="B319" s="4">
        <v>43199</v>
      </c>
      <c r="C319">
        <v>5</v>
      </c>
      <c r="D319" t="s">
        <v>60</v>
      </c>
      <c r="E319" t="s">
        <v>68</v>
      </c>
      <c r="F319" t="s">
        <v>18</v>
      </c>
      <c r="G319" t="s">
        <v>14</v>
      </c>
      <c r="H319">
        <v>199</v>
      </c>
      <c r="I319">
        <v>4</v>
      </c>
      <c r="J319">
        <v>796</v>
      </c>
    </row>
    <row r="320" spans="1:10" x14ac:dyDescent="0.25">
      <c r="A320" s="3" t="s">
        <v>365</v>
      </c>
      <c r="B320" s="4">
        <v>43200</v>
      </c>
      <c r="C320">
        <v>14</v>
      </c>
      <c r="D320" t="s">
        <v>38</v>
      </c>
      <c r="E320" t="s">
        <v>12</v>
      </c>
      <c r="F320" t="s">
        <v>13</v>
      </c>
      <c r="G320" t="s">
        <v>31</v>
      </c>
      <c r="H320">
        <v>69</v>
      </c>
      <c r="I320">
        <v>3</v>
      </c>
      <c r="J320">
        <v>207</v>
      </c>
    </row>
    <row r="321" spans="1:10" x14ac:dyDescent="0.25">
      <c r="A321" s="3" t="s">
        <v>366</v>
      </c>
      <c r="B321" s="4">
        <v>43201</v>
      </c>
      <c r="C321">
        <v>12</v>
      </c>
      <c r="D321" t="s">
        <v>66</v>
      </c>
      <c r="E321" t="s">
        <v>63</v>
      </c>
      <c r="F321" t="s">
        <v>13</v>
      </c>
      <c r="G321" t="s">
        <v>31</v>
      </c>
      <c r="H321">
        <v>69</v>
      </c>
      <c r="I321">
        <v>0</v>
      </c>
      <c r="J321">
        <v>0</v>
      </c>
    </row>
    <row r="322" spans="1:10" x14ac:dyDescent="0.25">
      <c r="A322" s="3" t="s">
        <v>367</v>
      </c>
      <c r="B322" s="4">
        <v>43202</v>
      </c>
      <c r="C322">
        <v>9</v>
      </c>
      <c r="D322" t="s">
        <v>21</v>
      </c>
      <c r="E322" t="s">
        <v>22</v>
      </c>
      <c r="F322" t="s">
        <v>23</v>
      </c>
      <c r="G322" t="s">
        <v>41</v>
      </c>
      <c r="H322">
        <v>399</v>
      </c>
      <c r="I322">
        <v>1</v>
      </c>
      <c r="J322">
        <v>399</v>
      </c>
    </row>
    <row r="323" spans="1:10" x14ac:dyDescent="0.25">
      <c r="A323" s="3" t="s">
        <v>368</v>
      </c>
      <c r="B323" s="4">
        <v>43203</v>
      </c>
      <c r="C323">
        <v>2</v>
      </c>
      <c r="D323" t="s">
        <v>106</v>
      </c>
      <c r="E323" t="s">
        <v>17</v>
      </c>
      <c r="F323" t="s">
        <v>18</v>
      </c>
      <c r="G323" t="s">
        <v>19</v>
      </c>
      <c r="H323">
        <v>289</v>
      </c>
      <c r="I323">
        <v>8</v>
      </c>
      <c r="J323">
        <v>2312</v>
      </c>
    </row>
    <row r="324" spans="1:10" x14ac:dyDescent="0.25">
      <c r="A324" s="3" t="s">
        <v>369</v>
      </c>
      <c r="B324" s="4">
        <v>43203</v>
      </c>
      <c r="C324">
        <v>19</v>
      </c>
      <c r="D324" t="s">
        <v>56</v>
      </c>
      <c r="E324" t="s">
        <v>27</v>
      </c>
      <c r="F324" t="s">
        <v>28</v>
      </c>
      <c r="G324" t="s">
        <v>19</v>
      </c>
      <c r="H324">
        <v>289</v>
      </c>
      <c r="I324">
        <v>3</v>
      </c>
      <c r="J324">
        <v>867</v>
      </c>
    </row>
    <row r="325" spans="1:10" x14ac:dyDescent="0.25">
      <c r="A325" s="3" t="s">
        <v>370</v>
      </c>
      <c r="B325" s="4">
        <v>43204</v>
      </c>
      <c r="C325">
        <v>17</v>
      </c>
      <c r="D325" t="s">
        <v>35</v>
      </c>
      <c r="E325" t="s">
        <v>36</v>
      </c>
      <c r="F325" t="s">
        <v>28</v>
      </c>
      <c r="G325" t="s">
        <v>24</v>
      </c>
      <c r="H325">
        <v>159</v>
      </c>
      <c r="I325">
        <v>4</v>
      </c>
      <c r="J325">
        <v>636</v>
      </c>
    </row>
    <row r="326" spans="1:10" x14ac:dyDescent="0.25">
      <c r="A326" s="3" t="s">
        <v>371</v>
      </c>
      <c r="B326" s="4">
        <v>43204</v>
      </c>
      <c r="C326">
        <v>14</v>
      </c>
      <c r="D326" t="s">
        <v>38</v>
      </c>
      <c r="E326" t="s">
        <v>63</v>
      </c>
      <c r="F326" t="s">
        <v>13</v>
      </c>
      <c r="G326" t="s">
        <v>41</v>
      </c>
      <c r="H326">
        <v>399</v>
      </c>
      <c r="I326">
        <v>3</v>
      </c>
      <c r="J326">
        <v>1197</v>
      </c>
    </row>
    <row r="327" spans="1:10" x14ac:dyDescent="0.25">
      <c r="A327" s="3" t="s">
        <v>372</v>
      </c>
      <c r="B327" s="4">
        <v>43204</v>
      </c>
      <c r="C327">
        <v>7</v>
      </c>
      <c r="D327" t="s">
        <v>88</v>
      </c>
      <c r="E327" t="s">
        <v>22</v>
      </c>
      <c r="F327" t="s">
        <v>23</v>
      </c>
      <c r="G327" t="s">
        <v>31</v>
      </c>
      <c r="H327">
        <v>69</v>
      </c>
      <c r="I327">
        <v>2</v>
      </c>
      <c r="J327">
        <v>138</v>
      </c>
    </row>
    <row r="328" spans="1:10" x14ac:dyDescent="0.25">
      <c r="A328" s="3" t="s">
        <v>373</v>
      </c>
      <c r="B328" s="4">
        <v>43204</v>
      </c>
      <c r="C328">
        <v>9</v>
      </c>
      <c r="D328" t="s">
        <v>21</v>
      </c>
      <c r="E328" t="s">
        <v>46</v>
      </c>
      <c r="F328" t="s">
        <v>23</v>
      </c>
      <c r="G328" t="s">
        <v>14</v>
      </c>
      <c r="H328">
        <v>199</v>
      </c>
      <c r="I328">
        <v>9</v>
      </c>
      <c r="J328">
        <v>1791</v>
      </c>
    </row>
    <row r="329" spans="1:10" x14ac:dyDescent="0.25">
      <c r="A329" s="3" t="s">
        <v>374</v>
      </c>
      <c r="B329" s="4">
        <v>43204</v>
      </c>
      <c r="C329">
        <v>8</v>
      </c>
      <c r="D329" t="s">
        <v>45</v>
      </c>
      <c r="E329" t="s">
        <v>22</v>
      </c>
      <c r="F329" t="s">
        <v>23</v>
      </c>
      <c r="G329" t="s">
        <v>14</v>
      </c>
      <c r="H329">
        <v>199</v>
      </c>
      <c r="I329">
        <v>2</v>
      </c>
      <c r="J329">
        <v>398</v>
      </c>
    </row>
    <row r="330" spans="1:10" x14ac:dyDescent="0.25">
      <c r="A330" s="3" t="s">
        <v>375</v>
      </c>
      <c r="B330" s="4">
        <v>43204</v>
      </c>
      <c r="C330">
        <v>14</v>
      </c>
      <c r="D330" t="s">
        <v>38</v>
      </c>
      <c r="E330" t="s">
        <v>12</v>
      </c>
      <c r="F330" t="s">
        <v>13</v>
      </c>
      <c r="G330" t="s">
        <v>19</v>
      </c>
      <c r="H330">
        <v>289</v>
      </c>
      <c r="I330">
        <v>4</v>
      </c>
      <c r="J330">
        <v>1156</v>
      </c>
    </row>
    <row r="331" spans="1:10" x14ac:dyDescent="0.25">
      <c r="A331" s="3" t="s">
        <v>376</v>
      </c>
      <c r="B331" s="4">
        <v>43204</v>
      </c>
      <c r="C331">
        <v>7</v>
      </c>
      <c r="D331" t="s">
        <v>88</v>
      </c>
      <c r="E331" t="s">
        <v>46</v>
      </c>
      <c r="F331" t="s">
        <v>23</v>
      </c>
      <c r="G331" t="s">
        <v>41</v>
      </c>
      <c r="H331">
        <v>399</v>
      </c>
      <c r="I331">
        <v>8</v>
      </c>
      <c r="J331">
        <v>3192</v>
      </c>
    </row>
    <row r="332" spans="1:10" x14ac:dyDescent="0.25">
      <c r="A332" s="3" t="s">
        <v>377</v>
      </c>
      <c r="B332" s="4">
        <v>43204</v>
      </c>
      <c r="C332">
        <v>10</v>
      </c>
      <c r="D332" t="s">
        <v>58</v>
      </c>
      <c r="E332" t="s">
        <v>46</v>
      </c>
      <c r="F332" t="s">
        <v>23</v>
      </c>
      <c r="G332" t="s">
        <v>41</v>
      </c>
      <c r="H332">
        <v>399</v>
      </c>
      <c r="I332">
        <v>9</v>
      </c>
      <c r="J332">
        <v>3591</v>
      </c>
    </row>
    <row r="333" spans="1:10" x14ac:dyDescent="0.25">
      <c r="A333" s="3" t="s">
        <v>378</v>
      </c>
      <c r="B333" s="4">
        <v>43204</v>
      </c>
      <c r="C333">
        <v>6</v>
      </c>
      <c r="D333" t="s">
        <v>48</v>
      </c>
      <c r="E333" t="s">
        <v>46</v>
      </c>
      <c r="F333" t="s">
        <v>23</v>
      </c>
      <c r="G333" t="s">
        <v>14</v>
      </c>
      <c r="H333">
        <v>199</v>
      </c>
      <c r="I333">
        <v>8</v>
      </c>
      <c r="J333">
        <v>1592</v>
      </c>
    </row>
    <row r="334" spans="1:10" x14ac:dyDescent="0.25">
      <c r="A334" s="3" t="s">
        <v>379</v>
      </c>
      <c r="B334" s="4">
        <v>43204</v>
      </c>
      <c r="C334">
        <v>18</v>
      </c>
      <c r="D334" t="s">
        <v>26</v>
      </c>
      <c r="E334" t="s">
        <v>27</v>
      </c>
      <c r="F334" t="s">
        <v>28</v>
      </c>
      <c r="G334" t="s">
        <v>41</v>
      </c>
      <c r="H334">
        <v>399</v>
      </c>
      <c r="I334">
        <v>4</v>
      </c>
      <c r="J334">
        <v>1596</v>
      </c>
    </row>
    <row r="335" spans="1:10" x14ac:dyDescent="0.25">
      <c r="A335" s="3" t="s">
        <v>380</v>
      </c>
      <c r="B335" s="4">
        <v>43205</v>
      </c>
      <c r="C335">
        <v>4</v>
      </c>
      <c r="D335" t="s">
        <v>51</v>
      </c>
      <c r="E335" t="s">
        <v>68</v>
      </c>
      <c r="F335" t="s">
        <v>18</v>
      </c>
      <c r="G335" t="s">
        <v>19</v>
      </c>
      <c r="H335">
        <v>289</v>
      </c>
      <c r="I335">
        <v>6</v>
      </c>
      <c r="J335">
        <v>1734</v>
      </c>
    </row>
    <row r="336" spans="1:10" x14ac:dyDescent="0.25">
      <c r="A336" s="3" t="s">
        <v>381</v>
      </c>
      <c r="B336" s="4">
        <v>43205</v>
      </c>
      <c r="C336">
        <v>2</v>
      </c>
      <c r="D336" t="s">
        <v>106</v>
      </c>
      <c r="E336" t="s">
        <v>68</v>
      </c>
      <c r="F336" t="s">
        <v>18</v>
      </c>
      <c r="G336" t="s">
        <v>31</v>
      </c>
      <c r="H336">
        <v>69</v>
      </c>
      <c r="I336">
        <v>9</v>
      </c>
      <c r="J336">
        <v>621</v>
      </c>
    </row>
    <row r="337" spans="1:10" x14ac:dyDescent="0.25">
      <c r="A337" s="3" t="s">
        <v>382</v>
      </c>
      <c r="B337" s="4">
        <v>43206</v>
      </c>
      <c r="C337">
        <v>4</v>
      </c>
      <c r="D337" t="s">
        <v>51</v>
      </c>
      <c r="E337" t="s">
        <v>17</v>
      </c>
      <c r="F337" t="s">
        <v>18</v>
      </c>
      <c r="G337" t="s">
        <v>24</v>
      </c>
      <c r="H337">
        <v>159</v>
      </c>
      <c r="I337">
        <v>9</v>
      </c>
      <c r="J337">
        <v>1431</v>
      </c>
    </row>
    <row r="338" spans="1:10" x14ac:dyDescent="0.25">
      <c r="A338" s="3" t="s">
        <v>383</v>
      </c>
      <c r="B338" s="4">
        <v>43207</v>
      </c>
      <c r="C338">
        <v>11</v>
      </c>
      <c r="D338" t="s">
        <v>11</v>
      </c>
      <c r="E338" t="s">
        <v>63</v>
      </c>
      <c r="F338" t="s">
        <v>13</v>
      </c>
      <c r="G338" t="s">
        <v>31</v>
      </c>
      <c r="H338">
        <v>69</v>
      </c>
      <c r="I338">
        <v>8</v>
      </c>
      <c r="J338">
        <v>552</v>
      </c>
    </row>
    <row r="339" spans="1:10" x14ac:dyDescent="0.25">
      <c r="A339" s="3" t="s">
        <v>384</v>
      </c>
      <c r="B339" s="4">
        <v>43207</v>
      </c>
      <c r="C339">
        <v>13</v>
      </c>
      <c r="D339" t="s">
        <v>33</v>
      </c>
      <c r="E339" t="s">
        <v>12</v>
      </c>
      <c r="F339" t="s">
        <v>13</v>
      </c>
      <c r="G339" t="s">
        <v>41</v>
      </c>
      <c r="H339">
        <v>399</v>
      </c>
      <c r="I339">
        <v>8</v>
      </c>
      <c r="J339">
        <v>3192</v>
      </c>
    </row>
    <row r="340" spans="1:10" x14ac:dyDescent="0.25">
      <c r="A340" s="3" t="s">
        <v>385</v>
      </c>
      <c r="B340" s="4">
        <v>43208</v>
      </c>
      <c r="C340">
        <v>8</v>
      </c>
      <c r="D340" t="s">
        <v>45</v>
      </c>
      <c r="E340" t="s">
        <v>22</v>
      </c>
      <c r="F340" t="s">
        <v>23</v>
      </c>
      <c r="G340" t="s">
        <v>31</v>
      </c>
      <c r="H340">
        <v>69</v>
      </c>
      <c r="I340">
        <v>6</v>
      </c>
      <c r="J340">
        <v>414</v>
      </c>
    </row>
    <row r="341" spans="1:10" x14ac:dyDescent="0.25">
      <c r="A341" s="3" t="s">
        <v>386</v>
      </c>
      <c r="B341" s="4">
        <v>43209</v>
      </c>
      <c r="C341">
        <v>8</v>
      </c>
      <c r="D341" t="s">
        <v>45</v>
      </c>
      <c r="E341" t="s">
        <v>46</v>
      </c>
      <c r="F341" t="s">
        <v>23</v>
      </c>
      <c r="G341" t="s">
        <v>24</v>
      </c>
      <c r="H341">
        <v>159</v>
      </c>
      <c r="I341">
        <v>6</v>
      </c>
      <c r="J341">
        <v>954</v>
      </c>
    </row>
    <row r="342" spans="1:10" x14ac:dyDescent="0.25">
      <c r="A342" s="3" t="s">
        <v>387</v>
      </c>
      <c r="B342" s="4">
        <v>43209</v>
      </c>
      <c r="C342">
        <v>1</v>
      </c>
      <c r="D342" t="s">
        <v>16</v>
      </c>
      <c r="E342" t="s">
        <v>17</v>
      </c>
      <c r="F342" t="s">
        <v>18</v>
      </c>
      <c r="G342" t="s">
        <v>19</v>
      </c>
      <c r="H342">
        <v>289</v>
      </c>
      <c r="I342">
        <v>3</v>
      </c>
      <c r="J342">
        <v>867</v>
      </c>
    </row>
    <row r="343" spans="1:10" x14ac:dyDescent="0.25">
      <c r="A343" s="3" t="s">
        <v>388</v>
      </c>
      <c r="B343" s="4">
        <v>43209</v>
      </c>
      <c r="C343">
        <v>19</v>
      </c>
      <c r="D343" t="s">
        <v>56</v>
      </c>
      <c r="E343" t="s">
        <v>36</v>
      </c>
      <c r="F343" t="s">
        <v>28</v>
      </c>
      <c r="G343" t="s">
        <v>31</v>
      </c>
      <c r="H343">
        <v>69</v>
      </c>
      <c r="I343">
        <v>1</v>
      </c>
      <c r="J343">
        <v>69</v>
      </c>
    </row>
    <row r="344" spans="1:10" x14ac:dyDescent="0.25">
      <c r="A344" s="3" t="s">
        <v>389</v>
      </c>
      <c r="B344" s="4">
        <v>43209</v>
      </c>
      <c r="C344">
        <v>5</v>
      </c>
      <c r="D344" t="s">
        <v>60</v>
      </c>
      <c r="E344" t="s">
        <v>17</v>
      </c>
      <c r="F344" t="s">
        <v>18</v>
      </c>
      <c r="G344" t="s">
        <v>24</v>
      </c>
      <c r="H344">
        <v>159</v>
      </c>
      <c r="I344">
        <v>0</v>
      </c>
      <c r="J344">
        <v>0</v>
      </c>
    </row>
    <row r="345" spans="1:10" x14ac:dyDescent="0.25">
      <c r="A345" s="3" t="s">
        <v>390</v>
      </c>
      <c r="B345" s="4">
        <v>43209</v>
      </c>
      <c r="C345">
        <v>9</v>
      </c>
      <c r="D345" t="s">
        <v>21</v>
      </c>
      <c r="E345" t="s">
        <v>22</v>
      </c>
      <c r="F345" t="s">
        <v>23</v>
      </c>
      <c r="G345" t="s">
        <v>14</v>
      </c>
      <c r="H345">
        <v>199</v>
      </c>
      <c r="I345">
        <v>6</v>
      </c>
      <c r="J345">
        <v>1194</v>
      </c>
    </row>
    <row r="346" spans="1:10" x14ac:dyDescent="0.25">
      <c r="A346" s="3" t="s">
        <v>391</v>
      </c>
      <c r="B346" s="4">
        <v>43209</v>
      </c>
      <c r="C346">
        <v>13</v>
      </c>
      <c r="D346" t="s">
        <v>33</v>
      </c>
      <c r="E346" t="s">
        <v>12</v>
      </c>
      <c r="F346" t="s">
        <v>13</v>
      </c>
      <c r="G346" t="s">
        <v>14</v>
      </c>
      <c r="H346">
        <v>199</v>
      </c>
      <c r="I346">
        <v>2</v>
      </c>
      <c r="J346">
        <v>398</v>
      </c>
    </row>
    <row r="347" spans="1:10" x14ac:dyDescent="0.25">
      <c r="A347" s="3" t="s">
        <v>392</v>
      </c>
      <c r="B347" s="4">
        <v>43209</v>
      </c>
      <c r="C347">
        <v>17</v>
      </c>
      <c r="D347" t="s">
        <v>35</v>
      </c>
      <c r="E347" t="s">
        <v>27</v>
      </c>
      <c r="F347" t="s">
        <v>28</v>
      </c>
      <c r="G347" t="s">
        <v>31</v>
      </c>
      <c r="H347">
        <v>69</v>
      </c>
      <c r="I347">
        <v>2</v>
      </c>
      <c r="J347">
        <v>138</v>
      </c>
    </row>
    <row r="348" spans="1:10" x14ac:dyDescent="0.25">
      <c r="A348" s="3" t="s">
        <v>393</v>
      </c>
      <c r="B348" s="4">
        <v>43209</v>
      </c>
      <c r="C348">
        <v>18</v>
      </c>
      <c r="D348" t="s">
        <v>26</v>
      </c>
      <c r="E348" t="s">
        <v>27</v>
      </c>
      <c r="F348" t="s">
        <v>28</v>
      </c>
      <c r="G348" t="s">
        <v>14</v>
      </c>
      <c r="H348">
        <v>199</v>
      </c>
      <c r="I348">
        <v>0</v>
      </c>
      <c r="J348">
        <v>0</v>
      </c>
    </row>
    <row r="349" spans="1:10" x14ac:dyDescent="0.25">
      <c r="A349" s="3" t="s">
        <v>394</v>
      </c>
      <c r="B349" s="4">
        <v>43209</v>
      </c>
      <c r="C349">
        <v>19</v>
      </c>
      <c r="D349" t="s">
        <v>56</v>
      </c>
      <c r="E349" t="s">
        <v>27</v>
      </c>
      <c r="F349" t="s">
        <v>28</v>
      </c>
      <c r="G349" t="s">
        <v>19</v>
      </c>
      <c r="H349">
        <v>289</v>
      </c>
      <c r="I349">
        <v>1</v>
      </c>
      <c r="J349">
        <v>289</v>
      </c>
    </row>
    <row r="350" spans="1:10" x14ac:dyDescent="0.25">
      <c r="A350" s="3" t="s">
        <v>395</v>
      </c>
      <c r="B350" s="4">
        <v>43209</v>
      </c>
      <c r="C350">
        <v>13</v>
      </c>
      <c r="D350" t="s">
        <v>33</v>
      </c>
      <c r="E350" t="s">
        <v>63</v>
      </c>
      <c r="F350" t="s">
        <v>13</v>
      </c>
      <c r="G350" t="s">
        <v>24</v>
      </c>
      <c r="H350">
        <v>159</v>
      </c>
      <c r="I350">
        <v>5</v>
      </c>
      <c r="J350">
        <v>795</v>
      </c>
    </row>
    <row r="351" spans="1:10" x14ac:dyDescent="0.25">
      <c r="A351" s="3" t="s">
        <v>396</v>
      </c>
      <c r="B351" s="4">
        <v>43209</v>
      </c>
      <c r="C351">
        <v>3</v>
      </c>
      <c r="D351" t="s">
        <v>43</v>
      </c>
      <c r="E351" t="s">
        <v>17</v>
      </c>
      <c r="F351" t="s">
        <v>18</v>
      </c>
      <c r="G351" t="s">
        <v>41</v>
      </c>
      <c r="H351">
        <v>399</v>
      </c>
      <c r="I351">
        <v>1</v>
      </c>
      <c r="J351">
        <v>399</v>
      </c>
    </row>
    <row r="352" spans="1:10" x14ac:dyDescent="0.25">
      <c r="A352" s="3" t="s">
        <v>397</v>
      </c>
      <c r="B352" s="4">
        <v>43209</v>
      </c>
      <c r="C352">
        <v>4</v>
      </c>
      <c r="D352" t="s">
        <v>51</v>
      </c>
      <c r="E352" t="s">
        <v>68</v>
      </c>
      <c r="F352" t="s">
        <v>18</v>
      </c>
      <c r="G352" t="s">
        <v>31</v>
      </c>
      <c r="H352">
        <v>69</v>
      </c>
      <c r="I352">
        <v>6</v>
      </c>
      <c r="J352">
        <v>414</v>
      </c>
    </row>
    <row r="353" spans="1:10" x14ac:dyDescent="0.25">
      <c r="A353" s="3" t="s">
        <v>398</v>
      </c>
      <c r="B353" s="4">
        <v>43209</v>
      </c>
      <c r="C353">
        <v>10</v>
      </c>
      <c r="D353" t="s">
        <v>58</v>
      </c>
      <c r="E353" t="s">
        <v>46</v>
      </c>
      <c r="F353" t="s">
        <v>23</v>
      </c>
      <c r="G353" t="s">
        <v>24</v>
      </c>
      <c r="H353">
        <v>159</v>
      </c>
      <c r="I353">
        <v>9</v>
      </c>
      <c r="J353">
        <v>1431</v>
      </c>
    </row>
    <row r="354" spans="1:10" x14ac:dyDescent="0.25">
      <c r="A354" s="3" t="s">
        <v>399</v>
      </c>
      <c r="B354" s="4">
        <v>43210</v>
      </c>
      <c r="C354">
        <v>4</v>
      </c>
      <c r="D354" t="s">
        <v>51</v>
      </c>
      <c r="E354" t="s">
        <v>17</v>
      </c>
      <c r="F354" t="s">
        <v>18</v>
      </c>
      <c r="G354" t="s">
        <v>41</v>
      </c>
      <c r="H354">
        <v>399</v>
      </c>
      <c r="I354">
        <v>1</v>
      </c>
      <c r="J354">
        <v>399</v>
      </c>
    </row>
    <row r="355" spans="1:10" x14ac:dyDescent="0.25">
      <c r="A355" s="3" t="s">
        <v>400</v>
      </c>
      <c r="B355" s="4">
        <v>43210</v>
      </c>
      <c r="C355">
        <v>5</v>
      </c>
      <c r="D355" t="s">
        <v>60</v>
      </c>
      <c r="E355" t="s">
        <v>17</v>
      </c>
      <c r="F355" t="s">
        <v>18</v>
      </c>
      <c r="G355" t="s">
        <v>31</v>
      </c>
      <c r="H355">
        <v>69</v>
      </c>
      <c r="I355">
        <v>1</v>
      </c>
      <c r="J355">
        <v>69</v>
      </c>
    </row>
    <row r="356" spans="1:10" x14ac:dyDescent="0.25">
      <c r="A356" s="3" t="s">
        <v>401</v>
      </c>
      <c r="B356" s="4">
        <v>43210</v>
      </c>
      <c r="C356">
        <v>17</v>
      </c>
      <c r="D356" t="s">
        <v>35</v>
      </c>
      <c r="E356" t="s">
        <v>27</v>
      </c>
      <c r="F356" t="s">
        <v>28</v>
      </c>
      <c r="G356" t="s">
        <v>41</v>
      </c>
      <c r="H356">
        <v>399</v>
      </c>
      <c r="I356">
        <v>6</v>
      </c>
      <c r="J356">
        <v>2394</v>
      </c>
    </row>
    <row r="357" spans="1:10" x14ac:dyDescent="0.25">
      <c r="A357" s="3" t="s">
        <v>402</v>
      </c>
      <c r="B357" s="4">
        <v>43211</v>
      </c>
      <c r="C357">
        <v>18</v>
      </c>
      <c r="D357" t="s">
        <v>26</v>
      </c>
      <c r="E357" t="s">
        <v>36</v>
      </c>
      <c r="F357" t="s">
        <v>28</v>
      </c>
      <c r="G357" t="s">
        <v>14</v>
      </c>
      <c r="H357">
        <v>199</v>
      </c>
      <c r="I357">
        <v>8</v>
      </c>
      <c r="J357">
        <v>1592</v>
      </c>
    </row>
    <row r="358" spans="1:10" x14ac:dyDescent="0.25">
      <c r="A358" s="3" t="s">
        <v>403</v>
      </c>
      <c r="B358" s="4">
        <v>43211</v>
      </c>
      <c r="C358">
        <v>3</v>
      </c>
      <c r="D358" t="s">
        <v>43</v>
      </c>
      <c r="E358" t="s">
        <v>68</v>
      </c>
      <c r="F358" t="s">
        <v>18</v>
      </c>
      <c r="G358" t="s">
        <v>41</v>
      </c>
      <c r="H358">
        <v>399</v>
      </c>
      <c r="I358">
        <v>2</v>
      </c>
      <c r="J358">
        <v>798</v>
      </c>
    </row>
    <row r="359" spans="1:10" x14ac:dyDescent="0.25">
      <c r="A359" s="3" t="s">
        <v>404</v>
      </c>
      <c r="B359" s="4">
        <v>43212</v>
      </c>
      <c r="C359">
        <v>2</v>
      </c>
      <c r="D359" t="s">
        <v>106</v>
      </c>
      <c r="E359" t="s">
        <v>17</v>
      </c>
      <c r="F359" t="s">
        <v>18</v>
      </c>
      <c r="G359" t="s">
        <v>31</v>
      </c>
      <c r="H359">
        <v>69</v>
      </c>
      <c r="I359">
        <v>2</v>
      </c>
      <c r="J359">
        <v>138</v>
      </c>
    </row>
    <row r="360" spans="1:10" x14ac:dyDescent="0.25">
      <c r="A360" s="3" t="s">
        <v>405</v>
      </c>
      <c r="B360" s="4">
        <v>43212</v>
      </c>
      <c r="C360">
        <v>1</v>
      </c>
      <c r="D360" t="s">
        <v>16</v>
      </c>
      <c r="E360" t="s">
        <v>68</v>
      </c>
      <c r="F360" t="s">
        <v>18</v>
      </c>
      <c r="G360" t="s">
        <v>41</v>
      </c>
      <c r="H360">
        <v>399</v>
      </c>
      <c r="I360">
        <v>5</v>
      </c>
      <c r="J360">
        <v>1995</v>
      </c>
    </row>
    <row r="361" spans="1:10" x14ac:dyDescent="0.25">
      <c r="A361" s="3" t="s">
        <v>406</v>
      </c>
      <c r="B361" s="4">
        <v>43212</v>
      </c>
      <c r="C361">
        <v>19</v>
      </c>
      <c r="D361" t="s">
        <v>56</v>
      </c>
      <c r="E361" t="s">
        <v>27</v>
      </c>
      <c r="F361" t="s">
        <v>28</v>
      </c>
      <c r="G361" t="s">
        <v>14</v>
      </c>
      <c r="H361">
        <v>199</v>
      </c>
      <c r="I361">
        <v>9</v>
      </c>
      <c r="J361">
        <v>1791</v>
      </c>
    </row>
    <row r="362" spans="1:10" x14ac:dyDescent="0.25">
      <c r="A362" s="3" t="s">
        <v>407</v>
      </c>
      <c r="B362" s="4">
        <v>43212</v>
      </c>
      <c r="C362">
        <v>10</v>
      </c>
      <c r="D362" t="s">
        <v>58</v>
      </c>
      <c r="E362" t="s">
        <v>22</v>
      </c>
      <c r="F362" t="s">
        <v>23</v>
      </c>
      <c r="G362" t="s">
        <v>31</v>
      </c>
      <c r="H362">
        <v>69</v>
      </c>
      <c r="I362">
        <v>7</v>
      </c>
      <c r="J362">
        <v>483</v>
      </c>
    </row>
    <row r="363" spans="1:10" x14ac:dyDescent="0.25">
      <c r="A363" s="3" t="s">
        <v>408</v>
      </c>
      <c r="B363" s="4">
        <v>43212</v>
      </c>
      <c r="C363">
        <v>5</v>
      </c>
      <c r="D363" t="s">
        <v>60</v>
      </c>
      <c r="E363" t="s">
        <v>17</v>
      </c>
      <c r="F363" t="s">
        <v>18</v>
      </c>
      <c r="G363" t="s">
        <v>41</v>
      </c>
      <c r="H363">
        <v>399</v>
      </c>
      <c r="I363">
        <v>2</v>
      </c>
      <c r="J363">
        <v>798</v>
      </c>
    </row>
    <row r="364" spans="1:10" x14ac:dyDescent="0.25">
      <c r="A364" s="3" t="s">
        <v>409</v>
      </c>
      <c r="B364" s="4">
        <v>43212</v>
      </c>
      <c r="C364">
        <v>5</v>
      </c>
      <c r="D364" t="s">
        <v>60</v>
      </c>
      <c r="E364" t="s">
        <v>68</v>
      </c>
      <c r="F364" t="s">
        <v>18</v>
      </c>
      <c r="G364" t="s">
        <v>24</v>
      </c>
      <c r="H364">
        <v>159</v>
      </c>
      <c r="I364">
        <v>5</v>
      </c>
      <c r="J364">
        <v>795</v>
      </c>
    </row>
    <row r="365" spans="1:10" x14ac:dyDescent="0.25">
      <c r="A365" s="3" t="s">
        <v>410</v>
      </c>
      <c r="B365" s="4">
        <v>43212</v>
      </c>
      <c r="C365">
        <v>16</v>
      </c>
      <c r="D365" t="s">
        <v>30</v>
      </c>
      <c r="E365" t="s">
        <v>36</v>
      </c>
      <c r="F365" t="s">
        <v>28</v>
      </c>
      <c r="G365" t="s">
        <v>24</v>
      </c>
      <c r="H365">
        <v>159</v>
      </c>
      <c r="I365">
        <v>9</v>
      </c>
      <c r="J365">
        <v>1431</v>
      </c>
    </row>
    <row r="366" spans="1:10" x14ac:dyDescent="0.25">
      <c r="A366" s="3" t="s">
        <v>411</v>
      </c>
      <c r="B366" s="4">
        <v>43213</v>
      </c>
      <c r="C366">
        <v>7</v>
      </c>
      <c r="D366" t="s">
        <v>88</v>
      </c>
      <c r="E366" t="s">
        <v>22</v>
      </c>
      <c r="F366" t="s">
        <v>23</v>
      </c>
      <c r="G366" t="s">
        <v>19</v>
      </c>
      <c r="H366">
        <v>289</v>
      </c>
      <c r="I366">
        <v>9</v>
      </c>
      <c r="J366">
        <v>2601</v>
      </c>
    </row>
    <row r="367" spans="1:10" x14ac:dyDescent="0.25">
      <c r="A367" s="3" t="s">
        <v>412</v>
      </c>
      <c r="B367" s="4">
        <v>43213</v>
      </c>
      <c r="C367">
        <v>7</v>
      </c>
      <c r="D367" t="s">
        <v>88</v>
      </c>
      <c r="E367" t="s">
        <v>46</v>
      </c>
      <c r="F367" t="s">
        <v>23</v>
      </c>
      <c r="G367" t="s">
        <v>31</v>
      </c>
      <c r="H367">
        <v>69</v>
      </c>
      <c r="I367">
        <v>0</v>
      </c>
      <c r="J367">
        <v>0</v>
      </c>
    </row>
    <row r="368" spans="1:10" x14ac:dyDescent="0.25">
      <c r="A368" s="3" t="s">
        <v>413</v>
      </c>
      <c r="B368" s="4">
        <v>43214</v>
      </c>
      <c r="C368">
        <v>7</v>
      </c>
      <c r="D368" t="s">
        <v>88</v>
      </c>
      <c r="E368" t="s">
        <v>22</v>
      </c>
      <c r="F368" t="s">
        <v>23</v>
      </c>
      <c r="G368" t="s">
        <v>19</v>
      </c>
      <c r="H368">
        <v>289</v>
      </c>
      <c r="I368">
        <v>2</v>
      </c>
      <c r="J368">
        <v>578</v>
      </c>
    </row>
    <row r="369" spans="1:10" x14ac:dyDescent="0.25">
      <c r="A369" s="3" t="s">
        <v>414</v>
      </c>
      <c r="B369" s="4">
        <v>43214</v>
      </c>
      <c r="C369">
        <v>8</v>
      </c>
      <c r="D369" t="s">
        <v>45</v>
      </c>
      <c r="E369" t="s">
        <v>22</v>
      </c>
      <c r="F369" t="s">
        <v>23</v>
      </c>
      <c r="G369" t="s">
        <v>19</v>
      </c>
      <c r="H369">
        <v>289</v>
      </c>
      <c r="I369">
        <v>6</v>
      </c>
      <c r="J369">
        <v>1734</v>
      </c>
    </row>
    <row r="370" spans="1:10" x14ac:dyDescent="0.25">
      <c r="A370" s="3" t="s">
        <v>415</v>
      </c>
      <c r="B370" s="4">
        <v>43214</v>
      </c>
      <c r="C370">
        <v>6</v>
      </c>
      <c r="D370" t="s">
        <v>48</v>
      </c>
      <c r="E370" t="s">
        <v>46</v>
      </c>
      <c r="F370" t="s">
        <v>23</v>
      </c>
      <c r="G370" t="s">
        <v>24</v>
      </c>
      <c r="H370">
        <v>159</v>
      </c>
      <c r="I370">
        <v>7</v>
      </c>
      <c r="J370">
        <v>1113</v>
      </c>
    </row>
    <row r="371" spans="1:10" x14ac:dyDescent="0.25">
      <c r="A371" s="3" t="s">
        <v>416</v>
      </c>
      <c r="B371" s="4">
        <v>43214</v>
      </c>
      <c r="C371">
        <v>15</v>
      </c>
      <c r="D371" t="s">
        <v>118</v>
      </c>
      <c r="E371" t="s">
        <v>63</v>
      </c>
      <c r="F371" t="s">
        <v>13</v>
      </c>
      <c r="G371" t="s">
        <v>14</v>
      </c>
      <c r="H371">
        <v>199</v>
      </c>
      <c r="I371">
        <v>4</v>
      </c>
      <c r="J371">
        <v>796</v>
      </c>
    </row>
    <row r="372" spans="1:10" x14ac:dyDescent="0.25">
      <c r="A372" s="3" t="s">
        <v>417</v>
      </c>
      <c r="B372" s="4">
        <v>43214</v>
      </c>
      <c r="C372">
        <v>18</v>
      </c>
      <c r="D372" t="s">
        <v>26</v>
      </c>
      <c r="E372" t="s">
        <v>36</v>
      </c>
      <c r="F372" t="s">
        <v>28</v>
      </c>
      <c r="G372" t="s">
        <v>24</v>
      </c>
      <c r="H372">
        <v>159</v>
      </c>
      <c r="I372">
        <v>8</v>
      </c>
      <c r="J372">
        <v>1272</v>
      </c>
    </row>
    <row r="373" spans="1:10" x14ac:dyDescent="0.25">
      <c r="A373" s="3" t="s">
        <v>418</v>
      </c>
      <c r="B373" s="4">
        <v>43214</v>
      </c>
      <c r="C373">
        <v>7</v>
      </c>
      <c r="D373" t="s">
        <v>88</v>
      </c>
      <c r="E373" t="s">
        <v>22</v>
      </c>
      <c r="F373" t="s">
        <v>23</v>
      </c>
      <c r="G373" t="s">
        <v>19</v>
      </c>
      <c r="H373">
        <v>289</v>
      </c>
      <c r="I373">
        <v>8</v>
      </c>
      <c r="J373">
        <v>2312</v>
      </c>
    </row>
    <row r="374" spans="1:10" x14ac:dyDescent="0.25">
      <c r="A374" s="3" t="s">
        <v>419</v>
      </c>
      <c r="B374" s="4">
        <v>43214</v>
      </c>
      <c r="C374">
        <v>15</v>
      </c>
      <c r="D374" t="s">
        <v>118</v>
      </c>
      <c r="E374" t="s">
        <v>12</v>
      </c>
      <c r="F374" t="s">
        <v>13</v>
      </c>
      <c r="G374" t="s">
        <v>14</v>
      </c>
      <c r="H374">
        <v>199</v>
      </c>
      <c r="I374">
        <v>6</v>
      </c>
      <c r="J374">
        <v>1194</v>
      </c>
    </row>
    <row r="375" spans="1:10" x14ac:dyDescent="0.25">
      <c r="A375" s="3" t="s">
        <v>420</v>
      </c>
      <c r="B375" s="4">
        <v>43215</v>
      </c>
      <c r="C375">
        <v>5</v>
      </c>
      <c r="D375" t="s">
        <v>60</v>
      </c>
      <c r="E375" t="s">
        <v>17</v>
      </c>
      <c r="F375" t="s">
        <v>18</v>
      </c>
      <c r="G375" t="s">
        <v>41</v>
      </c>
      <c r="H375">
        <v>399</v>
      </c>
      <c r="I375">
        <v>3</v>
      </c>
      <c r="J375">
        <v>1197</v>
      </c>
    </row>
    <row r="376" spans="1:10" x14ac:dyDescent="0.25">
      <c r="A376" s="3" t="s">
        <v>421</v>
      </c>
      <c r="B376" s="4">
        <v>43215</v>
      </c>
      <c r="C376">
        <v>15</v>
      </c>
      <c r="D376" t="s">
        <v>118</v>
      </c>
      <c r="E376" t="s">
        <v>63</v>
      </c>
      <c r="F376" t="s">
        <v>13</v>
      </c>
      <c r="G376" t="s">
        <v>24</v>
      </c>
      <c r="H376">
        <v>159</v>
      </c>
      <c r="I376">
        <v>4</v>
      </c>
      <c r="J376">
        <v>636</v>
      </c>
    </row>
    <row r="377" spans="1:10" x14ac:dyDescent="0.25">
      <c r="A377" s="3" t="s">
        <v>422</v>
      </c>
      <c r="B377" s="4">
        <v>43215</v>
      </c>
      <c r="C377">
        <v>16</v>
      </c>
      <c r="D377" t="s">
        <v>30</v>
      </c>
      <c r="E377" t="s">
        <v>36</v>
      </c>
      <c r="F377" t="s">
        <v>28</v>
      </c>
      <c r="G377" t="s">
        <v>31</v>
      </c>
      <c r="H377">
        <v>69</v>
      </c>
      <c r="I377">
        <v>3</v>
      </c>
      <c r="J377">
        <v>207</v>
      </c>
    </row>
    <row r="378" spans="1:10" x14ac:dyDescent="0.25">
      <c r="A378" s="3" t="s">
        <v>423</v>
      </c>
      <c r="B378" s="4">
        <v>43215</v>
      </c>
      <c r="C378">
        <v>12</v>
      </c>
      <c r="D378" t="s">
        <v>66</v>
      </c>
      <c r="E378" t="s">
        <v>63</v>
      </c>
      <c r="F378" t="s">
        <v>13</v>
      </c>
      <c r="G378" t="s">
        <v>14</v>
      </c>
      <c r="H378">
        <v>199</v>
      </c>
      <c r="I378">
        <v>6</v>
      </c>
      <c r="J378">
        <v>1194</v>
      </c>
    </row>
    <row r="379" spans="1:10" x14ac:dyDescent="0.25">
      <c r="A379" s="3" t="s">
        <v>424</v>
      </c>
      <c r="B379" s="4">
        <v>43215</v>
      </c>
      <c r="C379">
        <v>11</v>
      </c>
      <c r="D379" t="s">
        <v>11</v>
      </c>
      <c r="E379" t="s">
        <v>12</v>
      </c>
      <c r="F379" t="s">
        <v>13</v>
      </c>
      <c r="G379" t="s">
        <v>41</v>
      </c>
      <c r="H379">
        <v>399</v>
      </c>
      <c r="I379">
        <v>3</v>
      </c>
      <c r="J379">
        <v>1197</v>
      </c>
    </row>
    <row r="380" spans="1:10" x14ac:dyDescent="0.25">
      <c r="A380" s="3" t="s">
        <v>425</v>
      </c>
      <c r="B380" s="4">
        <v>43215</v>
      </c>
      <c r="C380">
        <v>15</v>
      </c>
      <c r="D380" t="s">
        <v>118</v>
      </c>
      <c r="E380" t="s">
        <v>12</v>
      </c>
      <c r="F380" t="s">
        <v>13</v>
      </c>
      <c r="G380" t="s">
        <v>24</v>
      </c>
      <c r="H380">
        <v>159</v>
      </c>
      <c r="I380">
        <v>0</v>
      </c>
      <c r="J380">
        <v>0</v>
      </c>
    </row>
    <row r="381" spans="1:10" x14ac:dyDescent="0.25">
      <c r="A381" s="3" t="s">
        <v>426</v>
      </c>
      <c r="B381" s="4">
        <v>43216</v>
      </c>
      <c r="C381">
        <v>19</v>
      </c>
      <c r="D381" t="s">
        <v>56</v>
      </c>
      <c r="E381" t="s">
        <v>36</v>
      </c>
      <c r="F381" t="s">
        <v>28</v>
      </c>
      <c r="G381" t="s">
        <v>24</v>
      </c>
      <c r="H381">
        <v>159</v>
      </c>
      <c r="I381">
        <v>5</v>
      </c>
      <c r="J381">
        <v>795</v>
      </c>
    </row>
    <row r="382" spans="1:10" x14ac:dyDescent="0.25">
      <c r="A382" s="3" t="s">
        <v>427</v>
      </c>
      <c r="B382" s="4">
        <v>43217</v>
      </c>
      <c r="C382">
        <v>5</v>
      </c>
      <c r="D382" t="s">
        <v>60</v>
      </c>
      <c r="E382" t="s">
        <v>17</v>
      </c>
      <c r="F382" t="s">
        <v>18</v>
      </c>
      <c r="G382" t="s">
        <v>31</v>
      </c>
      <c r="H382">
        <v>69</v>
      </c>
      <c r="I382">
        <v>5</v>
      </c>
      <c r="J382">
        <v>345</v>
      </c>
    </row>
    <row r="383" spans="1:10" x14ac:dyDescent="0.25">
      <c r="A383" s="3" t="s">
        <v>428</v>
      </c>
      <c r="B383" s="4">
        <v>43218</v>
      </c>
      <c r="C383">
        <v>7</v>
      </c>
      <c r="D383" t="s">
        <v>88</v>
      </c>
      <c r="E383" t="s">
        <v>46</v>
      </c>
      <c r="F383" t="s">
        <v>23</v>
      </c>
      <c r="G383" t="s">
        <v>31</v>
      </c>
      <c r="H383">
        <v>69</v>
      </c>
      <c r="I383">
        <v>8</v>
      </c>
      <c r="J383">
        <v>552</v>
      </c>
    </row>
    <row r="384" spans="1:10" x14ac:dyDescent="0.25">
      <c r="A384" s="3" t="s">
        <v>429</v>
      </c>
      <c r="B384" s="4">
        <v>43218</v>
      </c>
      <c r="C384">
        <v>2</v>
      </c>
      <c r="D384" t="s">
        <v>106</v>
      </c>
      <c r="E384" t="s">
        <v>17</v>
      </c>
      <c r="F384" t="s">
        <v>18</v>
      </c>
      <c r="G384" t="s">
        <v>24</v>
      </c>
      <c r="H384">
        <v>159</v>
      </c>
      <c r="I384">
        <v>7</v>
      </c>
      <c r="J384">
        <v>1113</v>
      </c>
    </row>
    <row r="385" spans="1:10" x14ac:dyDescent="0.25">
      <c r="A385" s="3" t="s">
        <v>430</v>
      </c>
      <c r="B385" s="4">
        <v>43218</v>
      </c>
      <c r="C385">
        <v>1</v>
      </c>
      <c r="D385" t="s">
        <v>16</v>
      </c>
      <c r="E385" t="s">
        <v>68</v>
      </c>
      <c r="F385" t="s">
        <v>18</v>
      </c>
      <c r="G385" t="s">
        <v>24</v>
      </c>
      <c r="H385">
        <v>159</v>
      </c>
      <c r="I385">
        <v>5</v>
      </c>
      <c r="J385">
        <v>795</v>
      </c>
    </row>
    <row r="386" spans="1:10" x14ac:dyDescent="0.25">
      <c r="A386" s="3" t="s">
        <v>431</v>
      </c>
      <c r="B386" s="4">
        <v>43218</v>
      </c>
      <c r="C386">
        <v>17</v>
      </c>
      <c r="D386" t="s">
        <v>35</v>
      </c>
      <c r="E386" t="s">
        <v>36</v>
      </c>
      <c r="F386" t="s">
        <v>28</v>
      </c>
      <c r="G386" t="s">
        <v>19</v>
      </c>
      <c r="H386">
        <v>289</v>
      </c>
      <c r="I386">
        <v>3</v>
      </c>
      <c r="J386">
        <v>867</v>
      </c>
    </row>
    <row r="387" spans="1:10" x14ac:dyDescent="0.25">
      <c r="A387" s="3" t="s">
        <v>432</v>
      </c>
      <c r="B387" s="4">
        <v>43218</v>
      </c>
      <c r="C387">
        <v>3</v>
      </c>
      <c r="D387" t="s">
        <v>43</v>
      </c>
      <c r="E387" t="s">
        <v>17</v>
      </c>
      <c r="F387" t="s">
        <v>18</v>
      </c>
      <c r="G387" t="s">
        <v>41</v>
      </c>
      <c r="H387">
        <v>399</v>
      </c>
      <c r="I387">
        <v>2</v>
      </c>
      <c r="J387">
        <v>798</v>
      </c>
    </row>
    <row r="388" spans="1:10" x14ac:dyDescent="0.25">
      <c r="A388" s="3" t="s">
        <v>433</v>
      </c>
      <c r="B388" s="4">
        <v>43218</v>
      </c>
      <c r="C388">
        <v>9</v>
      </c>
      <c r="D388" t="s">
        <v>21</v>
      </c>
      <c r="E388" t="s">
        <v>46</v>
      </c>
      <c r="F388" t="s">
        <v>23</v>
      </c>
      <c r="G388" t="s">
        <v>24</v>
      </c>
      <c r="H388">
        <v>159</v>
      </c>
      <c r="I388">
        <v>8</v>
      </c>
      <c r="J388">
        <v>1272</v>
      </c>
    </row>
    <row r="389" spans="1:10" x14ac:dyDescent="0.25">
      <c r="A389" s="3" t="s">
        <v>434</v>
      </c>
      <c r="B389" s="4">
        <v>43218</v>
      </c>
      <c r="C389">
        <v>20</v>
      </c>
      <c r="D389" t="s">
        <v>40</v>
      </c>
      <c r="E389" t="s">
        <v>36</v>
      </c>
      <c r="F389" t="s">
        <v>28</v>
      </c>
      <c r="G389" t="s">
        <v>31</v>
      </c>
      <c r="H389">
        <v>69</v>
      </c>
      <c r="I389">
        <v>4</v>
      </c>
      <c r="J389">
        <v>276</v>
      </c>
    </row>
    <row r="390" spans="1:10" x14ac:dyDescent="0.25">
      <c r="A390" s="3" t="s">
        <v>435</v>
      </c>
      <c r="B390" s="4">
        <v>43218</v>
      </c>
      <c r="C390">
        <v>13</v>
      </c>
      <c r="D390" t="s">
        <v>33</v>
      </c>
      <c r="E390" t="s">
        <v>63</v>
      </c>
      <c r="F390" t="s">
        <v>13</v>
      </c>
      <c r="G390" t="s">
        <v>19</v>
      </c>
      <c r="H390">
        <v>289</v>
      </c>
      <c r="I390">
        <v>3</v>
      </c>
      <c r="J390">
        <v>867</v>
      </c>
    </row>
    <row r="391" spans="1:10" x14ac:dyDescent="0.25">
      <c r="A391" s="3" t="s">
        <v>436</v>
      </c>
      <c r="B391" s="4">
        <v>43218</v>
      </c>
      <c r="C391">
        <v>1</v>
      </c>
      <c r="D391" t="s">
        <v>16</v>
      </c>
      <c r="E391" t="s">
        <v>68</v>
      </c>
      <c r="F391" t="s">
        <v>18</v>
      </c>
      <c r="G391" t="s">
        <v>19</v>
      </c>
      <c r="H391">
        <v>289</v>
      </c>
      <c r="I391">
        <v>4</v>
      </c>
      <c r="J391">
        <v>1156</v>
      </c>
    </row>
    <row r="392" spans="1:10" x14ac:dyDescent="0.25">
      <c r="A392" s="3" t="s">
        <v>437</v>
      </c>
      <c r="B392" s="4">
        <v>43218</v>
      </c>
      <c r="C392">
        <v>10</v>
      </c>
      <c r="D392" t="s">
        <v>58</v>
      </c>
      <c r="E392" t="s">
        <v>46</v>
      </c>
      <c r="F392" t="s">
        <v>23</v>
      </c>
      <c r="G392" t="s">
        <v>14</v>
      </c>
      <c r="H392">
        <v>199</v>
      </c>
      <c r="I392">
        <v>0</v>
      </c>
      <c r="J392">
        <v>0</v>
      </c>
    </row>
    <row r="393" spans="1:10" x14ac:dyDescent="0.25">
      <c r="A393" s="3" t="s">
        <v>438</v>
      </c>
      <c r="B393" s="4">
        <v>43219</v>
      </c>
      <c r="C393">
        <v>8</v>
      </c>
      <c r="D393" t="s">
        <v>45</v>
      </c>
      <c r="E393" t="s">
        <v>22</v>
      </c>
      <c r="F393" t="s">
        <v>23</v>
      </c>
      <c r="G393" t="s">
        <v>19</v>
      </c>
      <c r="H393">
        <v>289</v>
      </c>
      <c r="I393">
        <v>0</v>
      </c>
      <c r="J393">
        <v>0</v>
      </c>
    </row>
    <row r="394" spans="1:10" x14ac:dyDescent="0.25">
      <c r="A394" s="3" t="s">
        <v>439</v>
      </c>
      <c r="B394" s="4">
        <v>43219</v>
      </c>
      <c r="C394">
        <v>14</v>
      </c>
      <c r="D394" t="s">
        <v>38</v>
      </c>
      <c r="E394" t="s">
        <v>63</v>
      </c>
      <c r="F394" t="s">
        <v>13</v>
      </c>
      <c r="G394" t="s">
        <v>31</v>
      </c>
      <c r="H394">
        <v>69</v>
      </c>
      <c r="I394">
        <v>7</v>
      </c>
      <c r="J394">
        <v>483</v>
      </c>
    </row>
    <row r="395" spans="1:10" x14ac:dyDescent="0.25">
      <c r="A395" s="3" t="s">
        <v>440</v>
      </c>
      <c r="B395" s="4">
        <v>43220</v>
      </c>
      <c r="C395">
        <v>18</v>
      </c>
      <c r="D395" t="s">
        <v>26</v>
      </c>
      <c r="E395" t="s">
        <v>27</v>
      </c>
      <c r="F395" t="s">
        <v>28</v>
      </c>
      <c r="G395" t="s">
        <v>14</v>
      </c>
      <c r="H395">
        <v>199</v>
      </c>
      <c r="I395">
        <v>3</v>
      </c>
      <c r="J395">
        <v>597</v>
      </c>
    </row>
    <row r="396" spans="1:10" x14ac:dyDescent="0.25">
      <c r="A396" s="3" t="s">
        <v>441</v>
      </c>
      <c r="B396" s="4">
        <v>43221</v>
      </c>
      <c r="C396">
        <v>18</v>
      </c>
      <c r="D396" t="s">
        <v>26</v>
      </c>
      <c r="E396" t="s">
        <v>27</v>
      </c>
      <c r="F396" t="s">
        <v>28</v>
      </c>
      <c r="G396" t="s">
        <v>31</v>
      </c>
      <c r="H396">
        <v>69</v>
      </c>
      <c r="I396">
        <v>3</v>
      </c>
      <c r="J396">
        <v>207</v>
      </c>
    </row>
    <row r="397" spans="1:10" x14ac:dyDescent="0.25">
      <c r="A397" s="3" t="s">
        <v>442</v>
      </c>
      <c r="B397" s="4">
        <v>43222</v>
      </c>
      <c r="C397">
        <v>14</v>
      </c>
      <c r="D397" t="s">
        <v>38</v>
      </c>
      <c r="E397" t="s">
        <v>63</v>
      </c>
      <c r="F397" t="s">
        <v>13</v>
      </c>
      <c r="G397" t="s">
        <v>24</v>
      </c>
      <c r="H397">
        <v>159</v>
      </c>
      <c r="I397">
        <v>5</v>
      </c>
      <c r="J397">
        <v>795</v>
      </c>
    </row>
    <row r="398" spans="1:10" x14ac:dyDescent="0.25">
      <c r="A398" s="3" t="s">
        <v>443</v>
      </c>
      <c r="B398" s="4">
        <v>43222</v>
      </c>
      <c r="C398">
        <v>19</v>
      </c>
      <c r="D398" t="s">
        <v>56</v>
      </c>
      <c r="E398" t="s">
        <v>36</v>
      </c>
      <c r="F398" t="s">
        <v>28</v>
      </c>
      <c r="G398" t="s">
        <v>19</v>
      </c>
      <c r="H398">
        <v>289</v>
      </c>
      <c r="I398">
        <v>1</v>
      </c>
      <c r="J398">
        <v>289</v>
      </c>
    </row>
    <row r="399" spans="1:10" x14ac:dyDescent="0.25">
      <c r="A399" s="3" t="s">
        <v>444</v>
      </c>
      <c r="B399" s="4">
        <v>43223</v>
      </c>
      <c r="C399">
        <v>18</v>
      </c>
      <c r="D399" t="s">
        <v>26</v>
      </c>
      <c r="E399" t="s">
        <v>36</v>
      </c>
      <c r="F399" t="s">
        <v>28</v>
      </c>
      <c r="G399" t="s">
        <v>24</v>
      </c>
      <c r="H399">
        <v>159</v>
      </c>
      <c r="I399">
        <v>0</v>
      </c>
      <c r="J399">
        <v>0</v>
      </c>
    </row>
    <row r="400" spans="1:10" x14ac:dyDescent="0.25">
      <c r="A400" s="3" t="s">
        <v>445</v>
      </c>
      <c r="B400" s="4">
        <v>43223</v>
      </c>
      <c r="C400">
        <v>5</v>
      </c>
      <c r="D400" t="s">
        <v>60</v>
      </c>
      <c r="E400" t="s">
        <v>68</v>
      </c>
      <c r="F400" t="s">
        <v>18</v>
      </c>
      <c r="G400" t="s">
        <v>41</v>
      </c>
      <c r="H400">
        <v>399</v>
      </c>
      <c r="I400">
        <v>7</v>
      </c>
      <c r="J400">
        <v>2793</v>
      </c>
    </row>
    <row r="401" spans="1:10" x14ac:dyDescent="0.25">
      <c r="A401" s="3" t="s">
        <v>446</v>
      </c>
      <c r="B401" s="4">
        <v>43223</v>
      </c>
      <c r="C401">
        <v>19</v>
      </c>
      <c r="D401" t="s">
        <v>56</v>
      </c>
      <c r="E401" t="s">
        <v>27</v>
      </c>
      <c r="F401" t="s">
        <v>28</v>
      </c>
      <c r="G401" t="s">
        <v>19</v>
      </c>
      <c r="H401">
        <v>289</v>
      </c>
      <c r="I401">
        <v>6</v>
      </c>
      <c r="J401">
        <v>1734</v>
      </c>
    </row>
    <row r="402" spans="1:10" x14ac:dyDescent="0.25">
      <c r="A402" s="3" t="s">
        <v>447</v>
      </c>
      <c r="B402" s="4">
        <v>43224</v>
      </c>
      <c r="C402">
        <v>5</v>
      </c>
      <c r="D402" t="s">
        <v>60</v>
      </c>
      <c r="E402" t="s">
        <v>17</v>
      </c>
      <c r="F402" t="s">
        <v>18</v>
      </c>
      <c r="G402" t="s">
        <v>31</v>
      </c>
      <c r="H402">
        <v>69</v>
      </c>
      <c r="I402">
        <v>0</v>
      </c>
      <c r="J402">
        <v>0</v>
      </c>
    </row>
    <row r="403" spans="1:10" x14ac:dyDescent="0.25">
      <c r="A403" s="3" t="s">
        <v>448</v>
      </c>
      <c r="B403" s="4">
        <v>43225</v>
      </c>
      <c r="C403">
        <v>16</v>
      </c>
      <c r="D403" t="s">
        <v>30</v>
      </c>
      <c r="E403" t="s">
        <v>36</v>
      </c>
      <c r="F403" t="s">
        <v>28</v>
      </c>
      <c r="G403" t="s">
        <v>19</v>
      </c>
      <c r="H403">
        <v>289</v>
      </c>
      <c r="I403">
        <v>8</v>
      </c>
      <c r="J403">
        <v>2312</v>
      </c>
    </row>
    <row r="404" spans="1:10" x14ac:dyDescent="0.25">
      <c r="A404" s="3" t="s">
        <v>449</v>
      </c>
      <c r="B404" s="4">
        <v>43225</v>
      </c>
      <c r="C404">
        <v>12</v>
      </c>
      <c r="D404" t="s">
        <v>66</v>
      </c>
      <c r="E404" t="s">
        <v>63</v>
      </c>
      <c r="F404" t="s">
        <v>13</v>
      </c>
      <c r="G404" t="s">
        <v>41</v>
      </c>
      <c r="H404">
        <v>399</v>
      </c>
      <c r="I404">
        <v>6</v>
      </c>
      <c r="J404">
        <v>2394</v>
      </c>
    </row>
    <row r="405" spans="1:10" x14ac:dyDescent="0.25">
      <c r="A405" s="3" t="s">
        <v>450</v>
      </c>
      <c r="B405" s="4">
        <v>43226</v>
      </c>
      <c r="C405">
        <v>5</v>
      </c>
      <c r="D405" t="s">
        <v>60</v>
      </c>
      <c r="E405" t="s">
        <v>17</v>
      </c>
      <c r="F405" t="s">
        <v>18</v>
      </c>
      <c r="G405" t="s">
        <v>24</v>
      </c>
      <c r="H405">
        <v>159</v>
      </c>
      <c r="I405">
        <v>9</v>
      </c>
      <c r="J405">
        <v>1431</v>
      </c>
    </row>
    <row r="406" spans="1:10" x14ac:dyDescent="0.25">
      <c r="A406" s="3" t="s">
        <v>451</v>
      </c>
      <c r="B406" s="4">
        <v>43226</v>
      </c>
      <c r="C406">
        <v>1</v>
      </c>
      <c r="D406" t="s">
        <v>16</v>
      </c>
      <c r="E406" t="s">
        <v>17</v>
      </c>
      <c r="F406" t="s">
        <v>18</v>
      </c>
      <c r="G406" t="s">
        <v>24</v>
      </c>
      <c r="H406">
        <v>159</v>
      </c>
      <c r="I406">
        <v>5</v>
      </c>
      <c r="J406">
        <v>795</v>
      </c>
    </row>
    <row r="407" spans="1:10" x14ac:dyDescent="0.25">
      <c r="A407" s="3" t="s">
        <v>452</v>
      </c>
      <c r="B407" s="4">
        <v>43226</v>
      </c>
      <c r="C407">
        <v>6</v>
      </c>
      <c r="D407" t="s">
        <v>48</v>
      </c>
      <c r="E407" t="s">
        <v>46</v>
      </c>
      <c r="F407" t="s">
        <v>23</v>
      </c>
      <c r="G407" t="s">
        <v>24</v>
      </c>
      <c r="H407">
        <v>159</v>
      </c>
      <c r="I407">
        <v>8</v>
      </c>
      <c r="J407">
        <v>1272</v>
      </c>
    </row>
    <row r="408" spans="1:10" x14ac:dyDescent="0.25">
      <c r="A408" s="3" t="s">
        <v>453</v>
      </c>
      <c r="B408" s="4">
        <v>43226</v>
      </c>
      <c r="C408">
        <v>16</v>
      </c>
      <c r="D408" t="s">
        <v>30</v>
      </c>
      <c r="E408" t="s">
        <v>36</v>
      </c>
      <c r="F408" t="s">
        <v>28</v>
      </c>
      <c r="G408" t="s">
        <v>31</v>
      </c>
      <c r="H408">
        <v>69</v>
      </c>
      <c r="I408">
        <v>7</v>
      </c>
      <c r="J408">
        <v>483</v>
      </c>
    </row>
    <row r="409" spans="1:10" x14ac:dyDescent="0.25">
      <c r="A409" s="3" t="s">
        <v>454</v>
      </c>
      <c r="B409" s="4">
        <v>43226</v>
      </c>
      <c r="C409">
        <v>4</v>
      </c>
      <c r="D409" t="s">
        <v>51</v>
      </c>
      <c r="E409" t="s">
        <v>68</v>
      </c>
      <c r="F409" t="s">
        <v>18</v>
      </c>
      <c r="G409" t="s">
        <v>19</v>
      </c>
      <c r="H409">
        <v>289</v>
      </c>
      <c r="I409">
        <v>6</v>
      </c>
      <c r="J409">
        <v>1734</v>
      </c>
    </row>
    <row r="410" spans="1:10" x14ac:dyDescent="0.25">
      <c r="A410" s="3" t="s">
        <v>455</v>
      </c>
      <c r="B410" s="4">
        <v>43226</v>
      </c>
      <c r="C410">
        <v>16</v>
      </c>
      <c r="D410" t="s">
        <v>30</v>
      </c>
      <c r="E410" t="s">
        <v>27</v>
      </c>
      <c r="F410" t="s">
        <v>28</v>
      </c>
      <c r="G410" t="s">
        <v>14</v>
      </c>
      <c r="H410">
        <v>199</v>
      </c>
      <c r="I410">
        <v>3</v>
      </c>
      <c r="J410">
        <v>597</v>
      </c>
    </row>
    <row r="411" spans="1:10" x14ac:dyDescent="0.25">
      <c r="A411" s="3" t="s">
        <v>456</v>
      </c>
      <c r="B411" s="4">
        <v>43226</v>
      </c>
      <c r="C411">
        <v>16</v>
      </c>
      <c r="D411" t="s">
        <v>30</v>
      </c>
      <c r="E411" t="s">
        <v>36</v>
      </c>
      <c r="F411" t="s">
        <v>28</v>
      </c>
      <c r="G411" t="s">
        <v>24</v>
      </c>
      <c r="H411">
        <v>159</v>
      </c>
      <c r="I411">
        <v>4</v>
      </c>
      <c r="J411">
        <v>636</v>
      </c>
    </row>
    <row r="412" spans="1:10" x14ac:dyDescent="0.25">
      <c r="A412" s="3" t="s">
        <v>457</v>
      </c>
      <c r="B412" s="4">
        <v>43226</v>
      </c>
      <c r="C412">
        <v>8</v>
      </c>
      <c r="D412" t="s">
        <v>45</v>
      </c>
      <c r="E412" t="s">
        <v>46</v>
      </c>
      <c r="F412" t="s">
        <v>23</v>
      </c>
      <c r="G412" t="s">
        <v>24</v>
      </c>
      <c r="H412">
        <v>159</v>
      </c>
      <c r="I412">
        <v>4</v>
      </c>
      <c r="J412">
        <v>636</v>
      </c>
    </row>
    <row r="413" spans="1:10" x14ac:dyDescent="0.25">
      <c r="A413" s="3" t="s">
        <v>458</v>
      </c>
      <c r="B413" s="4">
        <v>43226</v>
      </c>
      <c r="C413">
        <v>13</v>
      </c>
      <c r="D413" t="s">
        <v>33</v>
      </c>
      <c r="E413" t="s">
        <v>12</v>
      </c>
      <c r="F413" t="s">
        <v>13</v>
      </c>
      <c r="G413" t="s">
        <v>31</v>
      </c>
      <c r="H413">
        <v>69</v>
      </c>
      <c r="I413">
        <v>7</v>
      </c>
      <c r="J413">
        <v>483</v>
      </c>
    </row>
    <row r="414" spans="1:10" x14ac:dyDescent="0.25">
      <c r="A414" s="3" t="s">
        <v>459</v>
      </c>
      <c r="B414" s="4">
        <v>43226</v>
      </c>
      <c r="C414">
        <v>3</v>
      </c>
      <c r="D414" t="s">
        <v>43</v>
      </c>
      <c r="E414" t="s">
        <v>68</v>
      </c>
      <c r="F414" t="s">
        <v>18</v>
      </c>
      <c r="G414" t="s">
        <v>14</v>
      </c>
      <c r="H414">
        <v>199</v>
      </c>
      <c r="I414">
        <v>1</v>
      </c>
      <c r="J414">
        <v>199</v>
      </c>
    </row>
    <row r="415" spans="1:10" x14ac:dyDescent="0.25">
      <c r="A415" s="3" t="s">
        <v>460</v>
      </c>
      <c r="B415" s="4">
        <v>43227</v>
      </c>
      <c r="C415">
        <v>19</v>
      </c>
      <c r="D415" t="s">
        <v>56</v>
      </c>
      <c r="E415" t="s">
        <v>27</v>
      </c>
      <c r="F415" t="s">
        <v>28</v>
      </c>
      <c r="G415" t="s">
        <v>31</v>
      </c>
      <c r="H415">
        <v>69</v>
      </c>
      <c r="I415">
        <v>6</v>
      </c>
      <c r="J415">
        <v>414</v>
      </c>
    </row>
    <row r="416" spans="1:10" x14ac:dyDescent="0.25">
      <c r="A416" s="3" t="s">
        <v>461</v>
      </c>
      <c r="B416" s="4">
        <v>43228</v>
      </c>
      <c r="C416">
        <v>17</v>
      </c>
      <c r="D416" t="s">
        <v>35</v>
      </c>
      <c r="E416" t="s">
        <v>36</v>
      </c>
      <c r="F416" t="s">
        <v>28</v>
      </c>
      <c r="G416" t="s">
        <v>24</v>
      </c>
      <c r="H416">
        <v>159</v>
      </c>
      <c r="I416">
        <v>7</v>
      </c>
      <c r="J416">
        <v>1113</v>
      </c>
    </row>
    <row r="417" spans="1:10" x14ac:dyDescent="0.25">
      <c r="A417" s="3" t="s">
        <v>462</v>
      </c>
      <c r="B417" s="4">
        <v>43228</v>
      </c>
      <c r="C417">
        <v>13</v>
      </c>
      <c r="D417" t="s">
        <v>33</v>
      </c>
      <c r="E417" t="s">
        <v>12</v>
      </c>
      <c r="F417" t="s">
        <v>13</v>
      </c>
      <c r="G417" t="s">
        <v>14</v>
      </c>
      <c r="H417">
        <v>199</v>
      </c>
      <c r="I417">
        <v>1</v>
      </c>
      <c r="J417">
        <v>199</v>
      </c>
    </row>
    <row r="418" spans="1:10" x14ac:dyDescent="0.25">
      <c r="A418" s="3" t="s">
        <v>463</v>
      </c>
      <c r="B418" s="4">
        <v>43229</v>
      </c>
      <c r="C418">
        <v>2</v>
      </c>
      <c r="D418" t="s">
        <v>106</v>
      </c>
      <c r="E418" t="s">
        <v>17</v>
      </c>
      <c r="F418" t="s">
        <v>18</v>
      </c>
      <c r="G418" t="s">
        <v>41</v>
      </c>
      <c r="H418">
        <v>399</v>
      </c>
      <c r="I418">
        <v>1</v>
      </c>
      <c r="J418">
        <v>399</v>
      </c>
    </row>
    <row r="419" spans="1:10" x14ac:dyDescent="0.25">
      <c r="A419" s="3" t="s">
        <v>464</v>
      </c>
      <c r="B419" s="4">
        <v>43230</v>
      </c>
      <c r="C419">
        <v>6</v>
      </c>
      <c r="D419" t="s">
        <v>48</v>
      </c>
      <c r="E419" t="s">
        <v>46</v>
      </c>
      <c r="F419" t="s">
        <v>23</v>
      </c>
      <c r="G419" t="s">
        <v>24</v>
      </c>
      <c r="H419">
        <v>159</v>
      </c>
      <c r="I419">
        <v>9</v>
      </c>
      <c r="J419">
        <v>1431</v>
      </c>
    </row>
    <row r="420" spans="1:10" x14ac:dyDescent="0.25">
      <c r="A420" s="3" t="s">
        <v>465</v>
      </c>
      <c r="B420" s="4">
        <v>43230</v>
      </c>
      <c r="C420">
        <v>14</v>
      </c>
      <c r="D420" t="s">
        <v>38</v>
      </c>
      <c r="E420" t="s">
        <v>12</v>
      </c>
      <c r="F420" t="s">
        <v>13</v>
      </c>
      <c r="G420" t="s">
        <v>14</v>
      </c>
      <c r="H420">
        <v>199</v>
      </c>
      <c r="I420">
        <v>3</v>
      </c>
      <c r="J420">
        <v>597</v>
      </c>
    </row>
    <row r="421" spans="1:10" x14ac:dyDescent="0.25">
      <c r="A421" s="3" t="s">
        <v>466</v>
      </c>
      <c r="B421" s="4">
        <v>43231</v>
      </c>
      <c r="C421">
        <v>18</v>
      </c>
      <c r="D421" t="s">
        <v>26</v>
      </c>
      <c r="E421" t="s">
        <v>36</v>
      </c>
      <c r="F421" t="s">
        <v>28</v>
      </c>
      <c r="G421" t="s">
        <v>24</v>
      </c>
      <c r="H421">
        <v>159</v>
      </c>
      <c r="I421">
        <v>9</v>
      </c>
      <c r="J421">
        <v>1431</v>
      </c>
    </row>
    <row r="422" spans="1:10" x14ac:dyDescent="0.25">
      <c r="A422" s="3" t="s">
        <v>467</v>
      </c>
      <c r="B422" s="4">
        <v>43231</v>
      </c>
      <c r="C422">
        <v>6</v>
      </c>
      <c r="D422" t="s">
        <v>48</v>
      </c>
      <c r="E422" t="s">
        <v>46</v>
      </c>
      <c r="F422" t="s">
        <v>23</v>
      </c>
      <c r="G422" t="s">
        <v>24</v>
      </c>
      <c r="H422">
        <v>159</v>
      </c>
      <c r="I422">
        <v>4</v>
      </c>
      <c r="J422">
        <v>636</v>
      </c>
    </row>
    <row r="423" spans="1:10" x14ac:dyDescent="0.25">
      <c r="A423" s="3" t="s">
        <v>468</v>
      </c>
      <c r="B423" s="4">
        <v>43232</v>
      </c>
      <c r="C423">
        <v>4</v>
      </c>
      <c r="D423" t="s">
        <v>51</v>
      </c>
      <c r="E423" t="s">
        <v>68</v>
      </c>
      <c r="F423" t="s">
        <v>18</v>
      </c>
      <c r="G423" t="s">
        <v>24</v>
      </c>
      <c r="H423">
        <v>159</v>
      </c>
      <c r="I423">
        <v>9</v>
      </c>
      <c r="J423">
        <v>1431</v>
      </c>
    </row>
    <row r="424" spans="1:10" x14ac:dyDescent="0.25">
      <c r="A424" s="3" t="s">
        <v>469</v>
      </c>
      <c r="B424" s="4">
        <v>43232</v>
      </c>
      <c r="C424">
        <v>5</v>
      </c>
      <c r="D424" t="s">
        <v>60</v>
      </c>
      <c r="E424" t="s">
        <v>68</v>
      </c>
      <c r="F424" t="s">
        <v>18</v>
      </c>
      <c r="G424" t="s">
        <v>31</v>
      </c>
      <c r="H424">
        <v>69</v>
      </c>
      <c r="I424">
        <v>4</v>
      </c>
      <c r="J424">
        <v>276</v>
      </c>
    </row>
    <row r="425" spans="1:10" x14ac:dyDescent="0.25">
      <c r="A425" s="3" t="s">
        <v>470</v>
      </c>
      <c r="B425" s="4">
        <v>43232</v>
      </c>
      <c r="C425">
        <v>1</v>
      </c>
      <c r="D425" t="s">
        <v>16</v>
      </c>
      <c r="E425" t="s">
        <v>68</v>
      </c>
      <c r="F425" t="s">
        <v>18</v>
      </c>
      <c r="G425" t="s">
        <v>31</v>
      </c>
      <c r="H425">
        <v>69</v>
      </c>
      <c r="I425">
        <v>8</v>
      </c>
      <c r="J425">
        <v>552</v>
      </c>
    </row>
    <row r="426" spans="1:10" x14ac:dyDescent="0.25">
      <c r="A426" s="3" t="s">
        <v>471</v>
      </c>
      <c r="B426" s="4">
        <v>43232</v>
      </c>
      <c r="C426">
        <v>1</v>
      </c>
      <c r="D426" t="s">
        <v>16</v>
      </c>
      <c r="E426" t="s">
        <v>68</v>
      </c>
      <c r="F426" t="s">
        <v>18</v>
      </c>
      <c r="G426" t="s">
        <v>19</v>
      </c>
      <c r="H426">
        <v>289</v>
      </c>
      <c r="I426">
        <v>7</v>
      </c>
      <c r="J426">
        <v>2023</v>
      </c>
    </row>
    <row r="427" spans="1:10" x14ac:dyDescent="0.25">
      <c r="A427" s="3" t="s">
        <v>472</v>
      </c>
      <c r="B427" s="4">
        <v>43232</v>
      </c>
      <c r="C427">
        <v>17</v>
      </c>
      <c r="D427" t="s">
        <v>35</v>
      </c>
      <c r="E427" t="s">
        <v>36</v>
      </c>
      <c r="F427" t="s">
        <v>28</v>
      </c>
      <c r="G427" t="s">
        <v>14</v>
      </c>
      <c r="H427">
        <v>199</v>
      </c>
      <c r="I427">
        <v>8</v>
      </c>
      <c r="J427">
        <v>1592</v>
      </c>
    </row>
    <row r="428" spans="1:10" x14ac:dyDescent="0.25">
      <c r="A428" s="3" t="s">
        <v>473</v>
      </c>
      <c r="B428" s="4">
        <v>43233</v>
      </c>
      <c r="C428">
        <v>5</v>
      </c>
      <c r="D428" t="s">
        <v>60</v>
      </c>
      <c r="E428" t="s">
        <v>17</v>
      </c>
      <c r="F428" t="s">
        <v>18</v>
      </c>
      <c r="G428" t="s">
        <v>14</v>
      </c>
      <c r="H428">
        <v>199</v>
      </c>
      <c r="I428">
        <v>6</v>
      </c>
      <c r="J428">
        <v>1194</v>
      </c>
    </row>
    <row r="429" spans="1:10" x14ac:dyDescent="0.25">
      <c r="A429" s="3" t="s">
        <v>474</v>
      </c>
      <c r="B429" s="4">
        <v>43233</v>
      </c>
      <c r="C429">
        <v>13</v>
      </c>
      <c r="D429" t="s">
        <v>33</v>
      </c>
      <c r="E429" t="s">
        <v>63</v>
      </c>
      <c r="F429" t="s">
        <v>13</v>
      </c>
      <c r="G429" t="s">
        <v>31</v>
      </c>
      <c r="H429">
        <v>69</v>
      </c>
      <c r="I429">
        <v>3</v>
      </c>
      <c r="J429">
        <v>207</v>
      </c>
    </row>
    <row r="430" spans="1:10" x14ac:dyDescent="0.25">
      <c r="A430" s="3" t="s">
        <v>475</v>
      </c>
      <c r="B430" s="4">
        <v>43234</v>
      </c>
      <c r="C430">
        <v>18</v>
      </c>
      <c r="D430" t="s">
        <v>26</v>
      </c>
      <c r="E430" t="s">
        <v>36</v>
      </c>
      <c r="F430" t="s">
        <v>28</v>
      </c>
      <c r="G430" t="s">
        <v>31</v>
      </c>
      <c r="H430">
        <v>69</v>
      </c>
      <c r="I430">
        <v>9</v>
      </c>
      <c r="J430">
        <v>621</v>
      </c>
    </row>
    <row r="431" spans="1:10" x14ac:dyDescent="0.25">
      <c r="A431" s="3" t="s">
        <v>476</v>
      </c>
      <c r="B431" s="4">
        <v>43235</v>
      </c>
      <c r="C431">
        <v>16</v>
      </c>
      <c r="D431" t="s">
        <v>30</v>
      </c>
      <c r="E431" t="s">
        <v>36</v>
      </c>
      <c r="F431" t="s">
        <v>28</v>
      </c>
      <c r="G431" t="s">
        <v>19</v>
      </c>
      <c r="H431">
        <v>289</v>
      </c>
      <c r="I431">
        <v>7</v>
      </c>
      <c r="J431">
        <v>2023</v>
      </c>
    </row>
    <row r="432" spans="1:10" x14ac:dyDescent="0.25">
      <c r="A432" s="3" t="s">
        <v>477</v>
      </c>
      <c r="B432" s="4">
        <v>43235</v>
      </c>
      <c r="C432">
        <v>4</v>
      </c>
      <c r="D432" t="s">
        <v>51</v>
      </c>
      <c r="E432" t="s">
        <v>68</v>
      </c>
      <c r="F432" t="s">
        <v>18</v>
      </c>
      <c r="G432" t="s">
        <v>19</v>
      </c>
      <c r="H432">
        <v>289</v>
      </c>
      <c r="I432">
        <v>6</v>
      </c>
      <c r="J432">
        <v>1734</v>
      </c>
    </row>
    <row r="433" spans="1:10" x14ac:dyDescent="0.25">
      <c r="A433" s="3" t="s">
        <v>478</v>
      </c>
      <c r="B433" s="4">
        <v>43235</v>
      </c>
      <c r="C433">
        <v>2</v>
      </c>
      <c r="D433" t="s">
        <v>106</v>
      </c>
      <c r="E433" t="s">
        <v>17</v>
      </c>
      <c r="F433" t="s">
        <v>18</v>
      </c>
      <c r="G433" t="s">
        <v>41</v>
      </c>
      <c r="H433">
        <v>399</v>
      </c>
      <c r="I433">
        <v>3</v>
      </c>
      <c r="J433">
        <v>1197</v>
      </c>
    </row>
    <row r="434" spans="1:10" x14ac:dyDescent="0.25">
      <c r="A434" s="3" t="s">
        <v>479</v>
      </c>
      <c r="B434" s="4">
        <v>43235</v>
      </c>
      <c r="C434">
        <v>3</v>
      </c>
      <c r="D434" t="s">
        <v>43</v>
      </c>
      <c r="E434" t="s">
        <v>17</v>
      </c>
      <c r="F434" t="s">
        <v>18</v>
      </c>
      <c r="G434" t="s">
        <v>19</v>
      </c>
      <c r="H434">
        <v>289</v>
      </c>
      <c r="I434">
        <v>0</v>
      </c>
      <c r="J434">
        <v>0</v>
      </c>
    </row>
    <row r="435" spans="1:10" x14ac:dyDescent="0.25">
      <c r="A435" s="3" t="s">
        <v>480</v>
      </c>
      <c r="B435" s="4">
        <v>43235</v>
      </c>
      <c r="C435">
        <v>9</v>
      </c>
      <c r="D435" t="s">
        <v>21</v>
      </c>
      <c r="E435" t="s">
        <v>22</v>
      </c>
      <c r="F435" t="s">
        <v>23</v>
      </c>
      <c r="G435" t="s">
        <v>19</v>
      </c>
      <c r="H435">
        <v>289</v>
      </c>
      <c r="I435">
        <v>5</v>
      </c>
      <c r="J435">
        <v>1445</v>
      </c>
    </row>
    <row r="436" spans="1:10" x14ac:dyDescent="0.25">
      <c r="A436" s="3" t="s">
        <v>481</v>
      </c>
      <c r="B436" s="4">
        <v>43235</v>
      </c>
      <c r="C436">
        <v>8</v>
      </c>
      <c r="D436" t="s">
        <v>45</v>
      </c>
      <c r="E436" t="s">
        <v>46</v>
      </c>
      <c r="F436" t="s">
        <v>23</v>
      </c>
      <c r="G436" t="s">
        <v>19</v>
      </c>
      <c r="H436">
        <v>289</v>
      </c>
      <c r="I436">
        <v>5</v>
      </c>
      <c r="J436">
        <v>1445</v>
      </c>
    </row>
    <row r="437" spans="1:10" x14ac:dyDescent="0.25">
      <c r="A437" s="3" t="s">
        <v>482</v>
      </c>
      <c r="B437" s="4">
        <v>43235</v>
      </c>
      <c r="C437">
        <v>17</v>
      </c>
      <c r="D437" t="s">
        <v>35</v>
      </c>
      <c r="E437" t="s">
        <v>36</v>
      </c>
      <c r="F437" t="s">
        <v>28</v>
      </c>
      <c r="G437" t="s">
        <v>14</v>
      </c>
      <c r="H437">
        <v>199</v>
      </c>
      <c r="I437">
        <v>0</v>
      </c>
      <c r="J437">
        <v>0</v>
      </c>
    </row>
    <row r="438" spans="1:10" x14ac:dyDescent="0.25">
      <c r="A438" s="3" t="s">
        <v>483</v>
      </c>
      <c r="B438" s="4">
        <v>43235</v>
      </c>
      <c r="C438">
        <v>2</v>
      </c>
      <c r="D438" t="s">
        <v>106</v>
      </c>
      <c r="E438" t="s">
        <v>68</v>
      </c>
      <c r="F438" t="s">
        <v>18</v>
      </c>
      <c r="G438" t="s">
        <v>31</v>
      </c>
      <c r="H438">
        <v>69</v>
      </c>
      <c r="I438">
        <v>7</v>
      </c>
      <c r="J438">
        <v>483</v>
      </c>
    </row>
    <row r="439" spans="1:10" x14ac:dyDescent="0.25">
      <c r="A439" s="3" t="s">
        <v>484</v>
      </c>
      <c r="B439" s="4">
        <v>43235</v>
      </c>
      <c r="C439">
        <v>2</v>
      </c>
      <c r="D439" t="s">
        <v>106</v>
      </c>
      <c r="E439" t="s">
        <v>68</v>
      </c>
      <c r="F439" t="s">
        <v>18</v>
      </c>
      <c r="G439" t="s">
        <v>31</v>
      </c>
      <c r="H439">
        <v>69</v>
      </c>
      <c r="I439">
        <v>6</v>
      </c>
      <c r="J439">
        <v>414</v>
      </c>
    </row>
    <row r="440" spans="1:10" x14ac:dyDescent="0.25">
      <c r="A440" s="3" t="s">
        <v>485</v>
      </c>
      <c r="B440" s="4">
        <v>43235</v>
      </c>
      <c r="C440">
        <v>16</v>
      </c>
      <c r="D440" t="s">
        <v>30</v>
      </c>
      <c r="E440" t="s">
        <v>36</v>
      </c>
      <c r="F440" t="s">
        <v>28</v>
      </c>
      <c r="G440" t="s">
        <v>24</v>
      </c>
      <c r="H440">
        <v>159</v>
      </c>
      <c r="I440">
        <v>1</v>
      </c>
      <c r="J440">
        <v>159</v>
      </c>
    </row>
    <row r="441" spans="1:10" x14ac:dyDescent="0.25">
      <c r="A441" s="3" t="s">
        <v>486</v>
      </c>
      <c r="B441" s="4">
        <v>43235</v>
      </c>
      <c r="C441">
        <v>19</v>
      </c>
      <c r="D441" t="s">
        <v>56</v>
      </c>
      <c r="E441" t="s">
        <v>36</v>
      </c>
      <c r="F441" t="s">
        <v>28</v>
      </c>
      <c r="G441" t="s">
        <v>31</v>
      </c>
      <c r="H441">
        <v>69</v>
      </c>
      <c r="I441">
        <v>8</v>
      </c>
      <c r="J441">
        <v>552</v>
      </c>
    </row>
    <row r="442" spans="1:10" x14ac:dyDescent="0.25">
      <c r="A442" s="3" t="s">
        <v>487</v>
      </c>
      <c r="B442" s="4">
        <v>43235</v>
      </c>
      <c r="C442">
        <v>18</v>
      </c>
      <c r="D442" t="s">
        <v>26</v>
      </c>
      <c r="E442" t="s">
        <v>36</v>
      </c>
      <c r="F442" t="s">
        <v>28</v>
      </c>
      <c r="G442" t="s">
        <v>14</v>
      </c>
      <c r="H442">
        <v>199</v>
      </c>
      <c r="I442">
        <v>6</v>
      </c>
      <c r="J442">
        <v>1194</v>
      </c>
    </row>
    <row r="443" spans="1:10" x14ac:dyDescent="0.25">
      <c r="A443" s="3" t="s">
        <v>488</v>
      </c>
      <c r="B443" s="4">
        <v>43235</v>
      </c>
      <c r="C443">
        <v>1</v>
      </c>
      <c r="D443" t="s">
        <v>16</v>
      </c>
      <c r="E443" t="s">
        <v>17</v>
      </c>
      <c r="F443" t="s">
        <v>18</v>
      </c>
      <c r="G443" t="s">
        <v>41</v>
      </c>
      <c r="H443">
        <v>399</v>
      </c>
      <c r="I443">
        <v>1</v>
      </c>
      <c r="J443">
        <v>399</v>
      </c>
    </row>
    <row r="444" spans="1:10" x14ac:dyDescent="0.25">
      <c r="A444" s="3" t="s">
        <v>489</v>
      </c>
      <c r="B444" s="4">
        <v>43235</v>
      </c>
      <c r="C444">
        <v>14</v>
      </c>
      <c r="D444" t="s">
        <v>38</v>
      </c>
      <c r="E444" t="s">
        <v>12</v>
      </c>
      <c r="F444" t="s">
        <v>13</v>
      </c>
      <c r="G444" t="s">
        <v>31</v>
      </c>
      <c r="H444">
        <v>69</v>
      </c>
      <c r="I444">
        <v>6</v>
      </c>
      <c r="J444">
        <v>414</v>
      </c>
    </row>
    <row r="445" spans="1:10" x14ac:dyDescent="0.25">
      <c r="A445" s="3" t="s">
        <v>490</v>
      </c>
      <c r="B445" s="4">
        <v>43236</v>
      </c>
      <c r="C445">
        <v>17</v>
      </c>
      <c r="D445" t="s">
        <v>35</v>
      </c>
      <c r="E445" t="s">
        <v>36</v>
      </c>
      <c r="F445" t="s">
        <v>28</v>
      </c>
      <c r="G445" t="s">
        <v>31</v>
      </c>
      <c r="H445">
        <v>69</v>
      </c>
      <c r="I445">
        <v>7</v>
      </c>
      <c r="J445">
        <v>483</v>
      </c>
    </row>
    <row r="446" spans="1:10" x14ac:dyDescent="0.25">
      <c r="A446" s="3" t="s">
        <v>491</v>
      </c>
      <c r="B446" s="4">
        <v>43236</v>
      </c>
      <c r="C446">
        <v>9</v>
      </c>
      <c r="D446" t="s">
        <v>21</v>
      </c>
      <c r="E446" t="s">
        <v>46</v>
      </c>
      <c r="F446" t="s">
        <v>23</v>
      </c>
      <c r="G446" t="s">
        <v>14</v>
      </c>
      <c r="H446">
        <v>199</v>
      </c>
      <c r="I446">
        <v>2</v>
      </c>
      <c r="J446">
        <v>398</v>
      </c>
    </row>
    <row r="447" spans="1:10" x14ac:dyDescent="0.25">
      <c r="A447" s="3" t="s">
        <v>492</v>
      </c>
      <c r="B447" s="4">
        <v>43236</v>
      </c>
      <c r="C447">
        <v>18</v>
      </c>
      <c r="D447" t="s">
        <v>26</v>
      </c>
      <c r="E447" t="s">
        <v>36</v>
      </c>
      <c r="F447" t="s">
        <v>28</v>
      </c>
      <c r="G447" t="s">
        <v>31</v>
      </c>
      <c r="H447">
        <v>69</v>
      </c>
      <c r="I447">
        <v>7</v>
      </c>
      <c r="J447">
        <v>483</v>
      </c>
    </row>
    <row r="448" spans="1:10" x14ac:dyDescent="0.25">
      <c r="A448" s="3" t="s">
        <v>493</v>
      </c>
      <c r="B448" s="4">
        <v>43236</v>
      </c>
      <c r="C448">
        <v>16</v>
      </c>
      <c r="D448" t="s">
        <v>30</v>
      </c>
      <c r="E448" t="s">
        <v>36</v>
      </c>
      <c r="F448" t="s">
        <v>28</v>
      </c>
      <c r="G448" t="s">
        <v>41</v>
      </c>
      <c r="H448">
        <v>399</v>
      </c>
      <c r="I448">
        <v>5</v>
      </c>
      <c r="J448">
        <v>1995</v>
      </c>
    </row>
    <row r="449" spans="1:10" x14ac:dyDescent="0.25">
      <c r="A449" s="3" t="s">
        <v>494</v>
      </c>
      <c r="B449" s="4">
        <v>43236</v>
      </c>
      <c r="C449">
        <v>10</v>
      </c>
      <c r="D449" t="s">
        <v>58</v>
      </c>
      <c r="E449" t="s">
        <v>22</v>
      </c>
      <c r="F449" t="s">
        <v>23</v>
      </c>
      <c r="G449" t="s">
        <v>24</v>
      </c>
      <c r="H449">
        <v>159</v>
      </c>
      <c r="I449">
        <v>1</v>
      </c>
      <c r="J449">
        <v>159</v>
      </c>
    </row>
    <row r="450" spans="1:10" x14ac:dyDescent="0.25">
      <c r="A450" s="3" t="s">
        <v>495</v>
      </c>
      <c r="B450" s="4">
        <v>43236</v>
      </c>
      <c r="C450">
        <v>10</v>
      </c>
      <c r="D450" t="s">
        <v>58</v>
      </c>
      <c r="E450" t="s">
        <v>22</v>
      </c>
      <c r="F450" t="s">
        <v>23</v>
      </c>
      <c r="G450" t="s">
        <v>19</v>
      </c>
      <c r="H450">
        <v>289</v>
      </c>
      <c r="I450">
        <v>6</v>
      </c>
      <c r="J450">
        <v>1734</v>
      </c>
    </row>
    <row r="451" spans="1:10" x14ac:dyDescent="0.25">
      <c r="A451" s="3" t="s">
        <v>496</v>
      </c>
      <c r="B451" s="4">
        <v>43236</v>
      </c>
      <c r="C451">
        <v>5</v>
      </c>
      <c r="D451" t="s">
        <v>60</v>
      </c>
      <c r="E451" t="s">
        <v>68</v>
      </c>
      <c r="F451" t="s">
        <v>18</v>
      </c>
      <c r="G451" t="s">
        <v>19</v>
      </c>
      <c r="H451">
        <v>289</v>
      </c>
      <c r="I451">
        <v>8</v>
      </c>
      <c r="J451">
        <v>2312</v>
      </c>
    </row>
    <row r="452" spans="1:10" x14ac:dyDescent="0.25">
      <c r="A452" s="3" t="s">
        <v>497</v>
      </c>
      <c r="B452" s="4">
        <v>43236</v>
      </c>
      <c r="C452">
        <v>10</v>
      </c>
      <c r="D452" t="s">
        <v>58</v>
      </c>
      <c r="E452" t="s">
        <v>22</v>
      </c>
      <c r="F452" t="s">
        <v>23</v>
      </c>
      <c r="G452" t="s">
        <v>31</v>
      </c>
      <c r="H452">
        <v>69</v>
      </c>
      <c r="I452">
        <v>7</v>
      </c>
      <c r="J452">
        <v>483</v>
      </c>
    </row>
    <row r="453" spans="1:10" x14ac:dyDescent="0.25">
      <c r="A453" s="3" t="s">
        <v>498</v>
      </c>
      <c r="B453" s="4">
        <v>43236</v>
      </c>
      <c r="C453">
        <v>7</v>
      </c>
      <c r="D453" t="s">
        <v>88</v>
      </c>
      <c r="E453" t="s">
        <v>46</v>
      </c>
      <c r="F453" t="s">
        <v>23</v>
      </c>
      <c r="G453" t="s">
        <v>31</v>
      </c>
      <c r="H453">
        <v>69</v>
      </c>
      <c r="I453">
        <v>3</v>
      </c>
      <c r="J453">
        <v>207</v>
      </c>
    </row>
    <row r="454" spans="1:10" x14ac:dyDescent="0.25">
      <c r="A454" s="3" t="s">
        <v>499</v>
      </c>
      <c r="B454" s="4">
        <v>43236</v>
      </c>
      <c r="C454">
        <v>6</v>
      </c>
      <c r="D454" t="s">
        <v>48</v>
      </c>
      <c r="E454" t="s">
        <v>46</v>
      </c>
      <c r="F454" t="s">
        <v>23</v>
      </c>
      <c r="G454" t="s">
        <v>41</v>
      </c>
      <c r="H454">
        <v>399</v>
      </c>
      <c r="I454">
        <v>3</v>
      </c>
      <c r="J454">
        <v>1197</v>
      </c>
    </row>
    <row r="455" spans="1:10" x14ac:dyDescent="0.25">
      <c r="A455" s="3" t="s">
        <v>500</v>
      </c>
      <c r="B455" s="4">
        <v>43236</v>
      </c>
      <c r="C455">
        <v>13</v>
      </c>
      <c r="D455" t="s">
        <v>33</v>
      </c>
      <c r="E455" t="s">
        <v>12</v>
      </c>
      <c r="F455" t="s">
        <v>13</v>
      </c>
      <c r="G455" t="s">
        <v>24</v>
      </c>
      <c r="H455">
        <v>159</v>
      </c>
      <c r="I455">
        <v>8</v>
      </c>
      <c r="J455">
        <v>1272</v>
      </c>
    </row>
    <row r="456" spans="1:10" x14ac:dyDescent="0.25">
      <c r="A456" s="3" t="s">
        <v>501</v>
      </c>
      <c r="B456" s="4">
        <v>43237</v>
      </c>
      <c r="C456">
        <v>14</v>
      </c>
      <c r="D456" t="s">
        <v>38</v>
      </c>
      <c r="E456" t="s">
        <v>63</v>
      </c>
      <c r="F456" t="s">
        <v>13</v>
      </c>
      <c r="G456" t="s">
        <v>31</v>
      </c>
      <c r="H456">
        <v>69</v>
      </c>
      <c r="I456">
        <v>9</v>
      </c>
      <c r="J456">
        <v>621</v>
      </c>
    </row>
    <row r="457" spans="1:10" x14ac:dyDescent="0.25">
      <c r="A457" s="3" t="s">
        <v>502</v>
      </c>
      <c r="B457" s="4">
        <v>43237</v>
      </c>
      <c r="C457">
        <v>3</v>
      </c>
      <c r="D457" t="s">
        <v>43</v>
      </c>
      <c r="E457" t="s">
        <v>17</v>
      </c>
      <c r="F457" t="s">
        <v>18</v>
      </c>
      <c r="G457" t="s">
        <v>41</v>
      </c>
      <c r="H457">
        <v>399</v>
      </c>
      <c r="I457">
        <v>7</v>
      </c>
      <c r="J457">
        <v>2793</v>
      </c>
    </row>
    <row r="458" spans="1:10" x14ac:dyDescent="0.25">
      <c r="A458" s="3" t="s">
        <v>503</v>
      </c>
      <c r="B458" s="4">
        <v>43237</v>
      </c>
      <c r="C458">
        <v>3</v>
      </c>
      <c r="D458" t="s">
        <v>43</v>
      </c>
      <c r="E458" t="s">
        <v>17</v>
      </c>
      <c r="F458" t="s">
        <v>18</v>
      </c>
      <c r="G458" t="s">
        <v>24</v>
      </c>
      <c r="H458">
        <v>159</v>
      </c>
      <c r="I458">
        <v>9</v>
      </c>
      <c r="J458">
        <v>1431</v>
      </c>
    </row>
    <row r="459" spans="1:10" x14ac:dyDescent="0.25">
      <c r="A459" s="3" t="s">
        <v>504</v>
      </c>
      <c r="B459" s="4">
        <v>43237</v>
      </c>
      <c r="C459">
        <v>12</v>
      </c>
      <c r="D459" t="s">
        <v>66</v>
      </c>
      <c r="E459" t="s">
        <v>63</v>
      </c>
      <c r="F459" t="s">
        <v>13</v>
      </c>
      <c r="G459" t="s">
        <v>14</v>
      </c>
      <c r="H459">
        <v>199</v>
      </c>
      <c r="I459">
        <v>3</v>
      </c>
      <c r="J459">
        <v>597</v>
      </c>
    </row>
    <row r="460" spans="1:10" x14ac:dyDescent="0.25">
      <c r="A460" s="3" t="s">
        <v>505</v>
      </c>
      <c r="B460" s="4">
        <v>43237</v>
      </c>
      <c r="C460">
        <v>5</v>
      </c>
      <c r="D460" t="s">
        <v>60</v>
      </c>
      <c r="E460" t="s">
        <v>68</v>
      </c>
      <c r="F460" t="s">
        <v>18</v>
      </c>
      <c r="G460" t="s">
        <v>24</v>
      </c>
      <c r="H460">
        <v>159</v>
      </c>
      <c r="I460">
        <v>1</v>
      </c>
      <c r="J460">
        <v>159</v>
      </c>
    </row>
    <row r="461" spans="1:10" x14ac:dyDescent="0.25">
      <c r="A461" s="3" t="s">
        <v>506</v>
      </c>
      <c r="B461" s="4">
        <v>43238</v>
      </c>
      <c r="C461">
        <v>11</v>
      </c>
      <c r="D461" t="s">
        <v>11</v>
      </c>
      <c r="E461" t="s">
        <v>63</v>
      </c>
      <c r="F461" t="s">
        <v>13</v>
      </c>
      <c r="G461" t="s">
        <v>24</v>
      </c>
      <c r="H461">
        <v>159</v>
      </c>
      <c r="I461">
        <v>4</v>
      </c>
      <c r="J461">
        <v>636</v>
      </c>
    </row>
    <row r="462" spans="1:10" x14ac:dyDescent="0.25">
      <c r="A462" s="3" t="s">
        <v>507</v>
      </c>
      <c r="B462" s="4">
        <v>43238</v>
      </c>
      <c r="C462">
        <v>7</v>
      </c>
      <c r="D462" t="s">
        <v>88</v>
      </c>
      <c r="E462" t="s">
        <v>46</v>
      </c>
      <c r="F462" t="s">
        <v>23</v>
      </c>
      <c r="G462" t="s">
        <v>41</v>
      </c>
      <c r="H462">
        <v>399</v>
      </c>
      <c r="I462">
        <v>0</v>
      </c>
      <c r="J462">
        <v>0</v>
      </c>
    </row>
    <row r="463" spans="1:10" x14ac:dyDescent="0.25">
      <c r="A463" s="3" t="s">
        <v>508</v>
      </c>
      <c r="B463" s="4">
        <v>43238</v>
      </c>
      <c r="C463">
        <v>1</v>
      </c>
      <c r="D463" t="s">
        <v>16</v>
      </c>
      <c r="E463" t="s">
        <v>17</v>
      </c>
      <c r="F463" t="s">
        <v>18</v>
      </c>
      <c r="G463" t="s">
        <v>41</v>
      </c>
      <c r="H463">
        <v>399</v>
      </c>
      <c r="I463">
        <v>3</v>
      </c>
      <c r="J463">
        <v>1197</v>
      </c>
    </row>
    <row r="464" spans="1:10" x14ac:dyDescent="0.25">
      <c r="A464" s="3" t="s">
        <v>509</v>
      </c>
      <c r="B464" s="4">
        <v>43239</v>
      </c>
      <c r="C464">
        <v>10</v>
      </c>
      <c r="D464" t="s">
        <v>58</v>
      </c>
      <c r="E464" t="s">
        <v>22</v>
      </c>
      <c r="F464" t="s">
        <v>23</v>
      </c>
      <c r="G464" t="s">
        <v>41</v>
      </c>
      <c r="H464">
        <v>399</v>
      </c>
      <c r="I464">
        <v>9</v>
      </c>
      <c r="J464">
        <v>3591</v>
      </c>
    </row>
    <row r="465" spans="1:10" x14ac:dyDescent="0.25">
      <c r="A465" s="3" t="s">
        <v>510</v>
      </c>
      <c r="B465" s="4">
        <v>43239</v>
      </c>
      <c r="C465">
        <v>4</v>
      </c>
      <c r="D465" t="s">
        <v>51</v>
      </c>
      <c r="E465" t="s">
        <v>68</v>
      </c>
      <c r="F465" t="s">
        <v>18</v>
      </c>
      <c r="G465" t="s">
        <v>19</v>
      </c>
      <c r="H465">
        <v>289</v>
      </c>
      <c r="I465">
        <v>2</v>
      </c>
      <c r="J465">
        <v>578</v>
      </c>
    </row>
    <row r="466" spans="1:10" x14ac:dyDescent="0.25">
      <c r="A466" s="3" t="s">
        <v>511</v>
      </c>
      <c r="B466" s="4">
        <v>43239</v>
      </c>
      <c r="C466">
        <v>11</v>
      </c>
      <c r="D466" t="s">
        <v>11</v>
      </c>
      <c r="E466" t="s">
        <v>63</v>
      </c>
      <c r="F466" t="s">
        <v>13</v>
      </c>
      <c r="G466" t="s">
        <v>24</v>
      </c>
      <c r="H466">
        <v>159</v>
      </c>
      <c r="I466">
        <v>9</v>
      </c>
      <c r="J466">
        <v>1431</v>
      </c>
    </row>
    <row r="467" spans="1:10" x14ac:dyDescent="0.25">
      <c r="A467" s="3" t="s">
        <v>512</v>
      </c>
      <c r="B467" s="4">
        <v>43239</v>
      </c>
      <c r="C467">
        <v>2</v>
      </c>
      <c r="D467" t="s">
        <v>106</v>
      </c>
      <c r="E467" t="s">
        <v>17</v>
      </c>
      <c r="F467" t="s">
        <v>18</v>
      </c>
      <c r="G467" t="s">
        <v>24</v>
      </c>
      <c r="H467">
        <v>159</v>
      </c>
      <c r="I467">
        <v>3</v>
      </c>
      <c r="J467">
        <v>477</v>
      </c>
    </row>
    <row r="468" spans="1:10" x14ac:dyDescent="0.25">
      <c r="A468" s="3" t="s">
        <v>513</v>
      </c>
      <c r="B468" s="4">
        <v>43239</v>
      </c>
      <c r="C468">
        <v>4</v>
      </c>
      <c r="D468" t="s">
        <v>51</v>
      </c>
      <c r="E468" t="s">
        <v>17</v>
      </c>
      <c r="F468" t="s">
        <v>18</v>
      </c>
      <c r="G468" t="s">
        <v>14</v>
      </c>
      <c r="H468">
        <v>199</v>
      </c>
      <c r="I468">
        <v>0</v>
      </c>
      <c r="J468">
        <v>0</v>
      </c>
    </row>
    <row r="469" spans="1:10" x14ac:dyDescent="0.25">
      <c r="A469" s="3" t="s">
        <v>514</v>
      </c>
      <c r="B469" s="4">
        <v>43239</v>
      </c>
      <c r="C469">
        <v>18</v>
      </c>
      <c r="D469" t="s">
        <v>26</v>
      </c>
      <c r="E469" t="s">
        <v>36</v>
      </c>
      <c r="F469" t="s">
        <v>28</v>
      </c>
      <c r="G469" t="s">
        <v>24</v>
      </c>
      <c r="H469">
        <v>159</v>
      </c>
      <c r="I469">
        <v>9</v>
      </c>
      <c r="J469">
        <v>1431</v>
      </c>
    </row>
    <row r="470" spans="1:10" x14ac:dyDescent="0.25">
      <c r="A470" s="3" t="s">
        <v>515</v>
      </c>
      <c r="B470" s="4">
        <v>43240</v>
      </c>
      <c r="C470">
        <v>2</v>
      </c>
      <c r="D470" t="s">
        <v>106</v>
      </c>
      <c r="E470" t="s">
        <v>17</v>
      </c>
      <c r="F470" t="s">
        <v>18</v>
      </c>
      <c r="G470" t="s">
        <v>19</v>
      </c>
      <c r="H470">
        <v>289</v>
      </c>
      <c r="I470">
        <v>1</v>
      </c>
      <c r="J470">
        <v>289</v>
      </c>
    </row>
    <row r="471" spans="1:10" x14ac:dyDescent="0.25">
      <c r="A471" s="3" t="s">
        <v>516</v>
      </c>
      <c r="B471" s="4">
        <v>43240</v>
      </c>
      <c r="C471">
        <v>14</v>
      </c>
      <c r="D471" t="s">
        <v>38</v>
      </c>
      <c r="E471" t="s">
        <v>12</v>
      </c>
      <c r="F471" t="s">
        <v>13</v>
      </c>
      <c r="G471" t="s">
        <v>41</v>
      </c>
      <c r="H471">
        <v>399</v>
      </c>
      <c r="I471">
        <v>9</v>
      </c>
      <c r="J471">
        <v>3591</v>
      </c>
    </row>
    <row r="472" spans="1:10" x14ac:dyDescent="0.25">
      <c r="A472" s="3" t="s">
        <v>517</v>
      </c>
      <c r="B472" s="4">
        <v>43241</v>
      </c>
      <c r="C472">
        <v>5</v>
      </c>
      <c r="D472" t="s">
        <v>60</v>
      </c>
      <c r="E472" t="s">
        <v>68</v>
      </c>
      <c r="F472" t="s">
        <v>18</v>
      </c>
      <c r="G472" t="s">
        <v>19</v>
      </c>
      <c r="H472">
        <v>289</v>
      </c>
      <c r="I472">
        <v>4</v>
      </c>
      <c r="J472">
        <v>1156</v>
      </c>
    </row>
    <row r="473" spans="1:10" x14ac:dyDescent="0.25">
      <c r="A473" s="3" t="s">
        <v>518</v>
      </c>
      <c r="B473" s="4">
        <v>43242</v>
      </c>
      <c r="C473">
        <v>5</v>
      </c>
      <c r="D473" t="s">
        <v>60</v>
      </c>
      <c r="E473" t="s">
        <v>17</v>
      </c>
      <c r="F473" t="s">
        <v>18</v>
      </c>
      <c r="G473" t="s">
        <v>41</v>
      </c>
      <c r="H473">
        <v>399</v>
      </c>
      <c r="I473">
        <v>3</v>
      </c>
      <c r="J473">
        <v>1197</v>
      </c>
    </row>
    <row r="474" spans="1:10" x14ac:dyDescent="0.25">
      <c r="A474" s="3" t="s">
        <v>519</v>
      </c>
      <c r="B474" s="4">
        <v>43243</v>
      </c>
      <c r="C474">
        <v>13</v>
      </c>
      <c r="D474" t="s">
        <v>33</v>
      </c>
      <c r="E474" t="s">
        <v>12</v>
      </c>
      <c r="F474" t="s">
        <v>13</v>
      </c>
      <c r="G474" t="s">
        <v>19</v>
      </c>
      <c r="H474">
        <v>289</v>
      </c>
      <c r="I474">
        <v>8</v>
      </c>
      <c r="J474">
        <v>2312</v>
      </c>
    </row>
    <row r="475" spans="1:10" x14ac:dyDescent="0.25">
      <c r="A475" s="3" t="s">
        <v>520</v>
      </c>
      <c r="B475" s="4">
        <v>43243</v>
      </c>
      <c r="C475">
        <v>18</v>
      </c>
      <c r="D475" t="s">
        <v>26</v>
      </c>
      <c r="E475" t="s">
        <v>36</v>
      </c>
      <c r="F475" t="s">
        <v>28</v>
      </c>
      <c r="G475" t="s">
        <v>41</v>
      </c>
      <c r="H475">
        <v>399</v>
      </c>
      <c r="I475">
        <v>3</v>
      </c>
      <c r="J475">
        <v>1197</v>
      </c>
    </row>
    <row r="476" spans="1:10" x14ac:dyDescent="0.25">
      <c r="A476" s="3" t="s">
        <v>521</v>
      </c>
      <c r="B476" s="4">
        <v>43243</v>
      </c>
      <c r="C476">
        <v>13</v>
      </c>
      <c r="D476" t="s">
        <v>33</v>
      </c>
      <c r="E476" t="s">
        <v>12</v>
      </c>
      <c r="F476" t="s">
        <v>13</v>
      </c>
      <c r="G476" t="s">
        <v>14</v>
      </c>
      <c r="H476">
        <v>199</v>
      </c>
      <c r="I476">
        <v>2</v>
      </c>
      <c r="J476">
        <v>398</v>
      </c>
    </row>
    <row r="477" spans="1:10" x14ac:dyDescent="0.25">
      <c r="A477" s="3" t="s">
        <v>522</v>
      </c>
      <c r="B477" s="4">
        <v>43243</v>
      </c>
      <c r="C477">
        <v>8</v>
      </c>
      <c r="D477" t="s">
        <v>45</v>
      </c>
      <c r="E477" t="s">
        <v>22</v>
      </c>
      <c r="F477" t="s">
        <v>23</v>
      </c>
      <c r="G477" t="s">
        <v>24</v>
      </c>
      <c r="H477">
        <v>159</v>
      </c>
      <c r="I477">
        <v>3</v>
      </c>
      <c r="J477">
        <v>477</v>
      </c>
    </row>
    <row r="478" spans="1:10" x14ac:dyDescent="0.25">
      <c r="A478" s="3" t="s">
        <v>523</v>
      </c>
      <c r="B478" s="4">
        <v>43243</v>
      </c>
      <c r="C478">
        <v>7</v>
      </c>
      <c r="D478" t="s">
        <v>88</v>
      </c>
      <c r="E478" t="s">
        <v>22</v>
      </c>
      <c r="F478" t="s">
        <v>23</v>
      </c>
      <c r="G478" t="s">
        <v>19</v>
      </c>
      <c r="H478">
        <v>289</v>
      </c>
      <c r="I478">
        <v>5</v>
      </c>
      <c r="J478">
        <v>1445</v>
      </c>
    </row>
    <row r="479" spans="1:10" x14ac:dyDescent="0.25">
      <c r="A479" s="3" t="s">
        <v>524</v>
      </c>
      <c r="B479" s="4">
        <v>43243</v>
      </c>
      <c r="C479">
        <v>6</v>
      </c>
      <c r="D479" t="s">
        <v>48</v>
      </c>
      <c r="E479" t="s">
        <v>22</v>
      </c>
      <c r="F479" t="s">
        <v>23</v>
      </c>
      <c r="G479" t="s">
        <v>24</v>
      </c>
      <c r="H479">
        <v>159</v>
      </c>
      <c r="I479">
        <v>3</v>
      </c>
      <c r="J479">
        <v>477</v>
      </c>
    </row>
    <row r="480" spans="1:10" x14ac:dyDescent="0.25">
      <c r="A480" s="3" t="s">
        <v>525</v>
      </c>
      <c r="B480" s="4">
        <v>43243</v>
      </c>
      <c r="C480">
        <v>7</v>
      </c>
      <c r="D480" t="s">
        <v>88</v>
      </c>
      <c r="E480" t="s">
        <v>22</v>
      </c>
      <c r="F480" t="s">
        <v>23</v>
      </c>
      <c r="G480" t="s">
        <v>24</v>
      </c>
      <c r="H480">
        <v>159</v>
      </c>
      <c r="I480">
        <v>2</v>
      </c>
      <c r="J480">
        <v>318</v>
      </c>
    </row>
    <row r="481" spans="1:10" x14ac:dyDescent="0.25">
      <c r="A481" s="3" t="s">
        <v>526</v>
      </c>
      <c r="B481" s="4">
        <v>43243</v>
      </c>
      <c r="C481">
        <v>18</v>
      </c>
      <c r="D481" t="s">
        <v>26</v>
      </c>
      <c r="E481" t="s">
        <v>27</v>
      </c>
      <c r="F481" t="s">
        <v>28</v>
      </c>
      <c r="G481" t="s">
        <v>31</v>
      </c>
      <c r="H481">
        <v>69</v>
      </c>
      <c r="I481">
        <v>9</v>
      </c>
      <c r="J481">
        <v>621</v>
      </c>
    </row>
    <row r="482" spans="1:10" x14ac:dyDescent="0.25">
      <c r="A482" s="3" t="s">
        <v>527</v>
      </c>
      <c r="B482" s="4">
        <v>43244</v>
      </c>
      <c r="C482">
        <v>17</v>
      </c>
      <c r="D482" t="s">
        <v>35</v>
      </c>
      <c r="E482" t="s">
        <v>27</v>
      </c>
      <c r="F482" t="s">
        <v>28</v>
      </c>
      <c r="G482" t="s">
        <v>19</v>
      </c>
      <c r="H482">
        <v>289</v>
      </c>
      <c r="I482">
        <v>3</v>
      </c>
      <c r="J482">
        <v>867</v>
      </c>
    </row>
    <row r="483" spans="1:10" x14ac:dyDescent="0.25">
      <c r="A483" s="3" t="s">
        <v>528</v>
      </c>
      <c r="B483" s="4">
        <v>43244</v>
      </c>
      <c r="C483">
        <v>11</v>
      </c>
      <c r="D483" t="s">
        <v>11</v>
      </c>
      <c r="E483" t="s">
        <v>12</v>
      </c>
      <c r="F483" t="s">
        <v>13</v>
      </c>
      <c r="G483" t="s">
        <v>31</v>
      </c>
      <c r="H483">
        <v>69</v>
      </c>
      <c r="I483">
        <v>6</v>
      </c>
      <c r="J483">
        <v>414</v>
      </c>
    </row>
    <row r="484" spans="1:10" x14ac:dyDescent="0.25">
      <c r="A484" s="3" t="s">
        <v>529</v>
      </c>
      <c r="B484" s="4">
        <v>43244</v>
      </c>
      <c r="C484">
        <v>16</v>
      </c>
      <c r="D484" t="s">
        <v>30</v>
      </c>
      <c r="E484" t="s">
        <v>27</v>
      </c>
      <c r="F484" t="s">
        <v>28</v>
      </c>
      <c r="G484" t="s">
        <v>31</v>
      </c>
      <c r="H484">
        <v>69</v>
      </c>
      <c r="I484">
        <v>6</v>
      </c>
      <c r="J484">
        <v>414</v>
      </c>
    </row>
    <row r="485" spans="1:10" x14ac:dyDescent="0.25">
      <c r="A485" s="3" t="s">
        <v>530</v>
      </c>
      <c r="B485" s="4">
        <v>43244</v>
      </c>
      <c r="C485">
        <v>4</v>
      </c>
      <c r="D485" t="s">
        <v>51</v>
      </c>
      <c r="E485" t="s">
        <v>68</v>
      </c>
      <c r="F485" t="s">
        <v>18</v>
      </c>
      <c r="G485" t="s">
        <v>14</v>
      </c>
      <c r="H485">
        <v>199</v>
      </c>
      <c r="I485">
        <v>4</v>
      </c>
      <c r="J485">
        <v>796</v>
      </c>
    </row>
    <row r="486" spans="1:10" x14ac:dyDescent="0.25">
      <c r="A486" s="3" t="s">
        <v>531</v>
      </c>
      <c r="B486" s="4">
        <v>43245</v>
      </c>
      <c r="C486">
        <v>16</v>
      </c>
      <c r="D486" t="s">
        <v>30</v>
      </c>
      <c r="E486" t="s">
        <v>27</v>
      </c>
      <c r="F486" t="s">
        <v>28</v>
      </c>
      <c r="G486" t="s">
        <v>14</v>
      </c>
      <c r="H486">
        <v>199</v>
      </c>
      <c r="I486">
        <v>7</v>
      </c>
      <c r="J486">
        <v>1393</v>
      </c>
    </row>
    <row r="487" spans="1:10" x14ac:dyDescent="0.25">
      <c r="A487" s="3" t="s">
        <v>532</v>
      </c>
      <c r="B487" s="4">
        <v>43245</v>
      </c>
      <c r="C487">
        <v>8</v>
      </c>
      <c r="D487" t="s">
        <v>45</v>
      </c>
      <c r="E487" t="s">
        <v>22</v>
      </c>
      <c r="F487" t="s">
        <v>23</v>
      </c>
      <c r="G487" t="s">
        <v>24</v>
      </c>
      <c r="H487">
        <v>159</v>
      </c>
      <c r="I487">
        <v>4</v>
      </c>
      <c r="J487">
        <v>636</v>
      </c>
    </row>
    <row r="488" spans="1:10" x14ac:dyDescent="0.25">
      <c r="A488" s="3" t="s">
        <v>533</v>
      </c>
      <c r="B488" s="4">
        <v>43245</v>
      </c>
      <c r="C488">
        <v>4</v>
      </c>
      <c r="D488" t="s">
        <v>51</v>
      </c>
      <c r="E488" t="s">
        <v>68</v>
      </c>
      <c r="F488" t="s">
        <v>18</v>
      </c>
      <c r="G488" t="s">
        <v>19</v>
      </c>
      <c r="H488">
        <v>289</v>
      </c>
      <c r="I488">
        <v>4</v>
      </c>
      <c r="J488">
        <v>1156</v>
      </c>
    </row>
    <row r="489" spans="1:10" x14ac:dyDescent="0.25">
      <c r="A489" s="3" t="s">
        <v>534</v>
      </c>
      <c r="B489" s="4">
        <v>43245</v>
      </c>
      <c r="C489">
        <v>20</v>
      </c>
      <c r="D489" t="s">
        <v>40</v>
      </c>
      <c r="E489" t="s">
        <v>27</v>
      </c>
      <c r="F489" t="s">
        <v>28</v>
      </c>
      <c r="G489" t="s">
        <v>24</v>
      </c>
      <c r="H489">
        <v>159</v>
      </c>
      <c r="I489">
        <v>2</v>
      </c>
      <c r="J489">
        <v>318</v>
      </c>
    </row>
    <row r="490" spans="1:10" x14ac:dyDescent="0.25">
      <c r="A490" s="3" t="s">
        <v>535</v>
      </c>
      <c r="B490" s="4">
        <v>43245</v>
      </c>
      <c r="C490">
        <v>13</v>
      </c>
      <c r="D490" t="s">
        <v>33</v>
      </c>
      <c r="E490" t="s">
        <v>12</v>
      </c>
      <c r="F490" t="s">
        <v>13</v>
      </c>
      <c r="G490" t="s">
        <v>24</v>
      </c>
      <c r="H490">
        <v>159</v>
      </c>
      <c r="I490">
        <v>7</v>
      </c>
      <c r="J490">
        <v>1113</v>
      </c>
    </row>
    <row r="491" spans="1:10" x14ac:dyDescent="0.25">
      <c r="A491" s="3" t="s">
        <v>536</v>
      </c>
      <c r="B491" s="4">
        <v>43245</v>
      </c>
      <c r="C491">
        <v>13</v>
      </c>
      <c r="D491" t="s">
        <v>33</v>
      </c>
      <c r="E491" t="s">
        <v>12</v>
      </c>
      <c r="F491" t="s">
        <v>13</v>
      </c>
      <c r="G491" t="s">
        <v>24</v>
      </c>
      <c r="H491">
        <v>159</v>
      </c>
      <c r="I491">
        <v>4</v>
      </c>
      <c r="J491">
        <v>636</v>
      </c>
    </row>
    <row r="492" spans="1:10" x14ac:dyDescent="0.25">
      <c r="A492" s="3" t="s">
        <v>537</v>
      </c>
      <c r="B492" s="4">
        <v>43245</v>
      </c>
      <c r="C492">
        <v>17</v>
      </c>
      <c r="D492" t="s">
        <v>35</v>
      </c>
      <c r="E492" t="s">
        <v>36</v>
      </c>
      <c r="F492" t="s">
        <v>28</v>
      </c>
      <c r="G492" t="s">
        <v>31</v>
      </c>
      <c r="H492">
        <v>69</v>
      </c>
      <c r="I492">
        <v>3</v>
      </c>
      <c r="J492">
        <v>207</v>
      </c>
    </row>
    <row r="493" spans="1:10" x14ac:dyDescent="0.25">
      <c r="A493" s="3" t="s">
        <v>538</v>
      </c>
      <c r="B493" s="4">
        <v>43245</v>
      </c>
      <c r="C493">
        <v>3</v>
      </c>
      <c r="D493" t="s">
        <v>43</v>
      </c>
      <c r="E493" t="s">
        <v>17</v>
      </c>
      <c r="F493" t="s">
        <v>18</v>
      </c>
      <c r="G493" t="s">
        <v>19</v>
      </c>
      <c r="H493">
        <v>289</v>
      </c>
      <c r="I493">
        <v>6</v>
      </c>
      <c r="J493">
        <v>1734</v>
      </c>
    </row>
    <row r="494" spans="1:10" x14ac:dyDescent="0.25">
      <c r="A494" s="3" t="s">
        <v>539</v>
      </c>
      <c r="B494" s="4">
        <v>43246</v>
      </c>
      <c r="C494">
        <v>9</v>
      </c>
      <c r="D494" t="s">
        <v>21</v>
      </c>
      <c r="E494" t="s">
        <v>46</v>
      </c>
      <c r="F494" t="s">
        <v>23</v>
      </c>
      <c r="G494" t="s">
        <v>41</v>
      </c>
      <c r="H494">
        <v>399</v>
      </c>
      <c r="I494">
        <v>2</v>
      </c>
      <c r="J494">
        <v>798</v>
      </c>
    </row>
    <row r="495" spans="1:10" x14ac:dyDescent="0.25">
      <c r="A495" s="3" t="s">
        <v>540</v>
      </c>
      <c r="B495" s="4">
        <v>43246</v>
      </c>
      <c r="C495">
        <v>16</v>
      </c>
      <c r="D495" t="s">
        <v>30</v>
      </c>
      <c r="E495" t="s">
        <v>36</v>
      </c>
      <c r="F495" t="s">
        <v>28</v>
      </c>
      <c r="G495" t="s">
        <v>24</v>
      </c>
      <c r="H495">
        <v>159</v>
      </c>
      <c r="I495">
        <v>9</v>
      </c>
      <c r="J495">
        <v>1431</v>
      </c>
    </row>
    <row r="496" spans="1:10" x14ac:dyDescent="0.25">
      <c r="A496" s="3" t="s">
        <v>541</v>
      </c>
      <c r="B496" s="4">
        <v>43246</v>
      </c>
      <c r="C496">
        <v>13</v>
      </c>
      <c r="D496" t="s">
        <v>33</v>
      </c>
      <c r="E496" t="s">
        <v>12</v>
      </c>
      <c r="F496" t="s">
        <v>13</v>
      </c>
      <c r="G496" t="s">
        <v>14</v>
      </c>
      <c r="H496">
        <v>199</v>
      </c>
      <c r="I496">
        <v>5</v>
      </c>
      <c r="J496">
        <v>995</v>
      </c>
    </row>
    <row r="497" spans="1:10" x14ac:dyDescent="0.25">
      <c r="A497" s="3" t="s">
        <v>542</v>
      </c>
      <c r="B497" s="4">
        <v>43246</v>
      </c>
      <c r="C497">
        <v>9</v>
      </c>
      <c r="D497" t="s">
        <v>21</v>
      </c>
      <c r="E497" t="s">
        <v>22</v>
      </c>
      <c r="F497" t="s">
        <v>23</v>
      </c>
      <c r="G497" t="s">
        <v>19</v>
      </c>
      <c r="H497">
        <v>289</v>
      </c>
      <c r="I497">
        <v>6</v>
      </c>
      <c r="J497">
        <v>1734</v>
      </c>
    </row>
    <row r="498" spans="1:10" x14ac:dyDescent="0.25">
      <c r="A498" s="3" t="s">
        <v>543</v>
      </c>
      <c r="B498" s="4">
        <v>43246</v>
      </c>
      <c r="C498">
        <v>4</v>
      </c>
      <c r="D498" t="s">
        <v>51</v>
      </c>
      <c r="E498" t="s">
        <v>68</v>
      </c>
      <c r="F498" t="s">
        <v>18</v>
      </c>
      <c r="G498" t="s">
        <v>19</v>
      </c>
      <c r="H498">
        <v>289</v>
      </c>
      <c r="I498">
        <v>1</v>
      </c>
      <c r="J498">
        <v>289</v>
      </c>
    </row>
    <row r="499" spans="1:10" x14ac:dyDescent="0.25">
      <c r="A499" s="3" t="s">
        <v>544</v>
      </c>
      <c r="B499" s="4">
        <v>43246</v>
      </c>
      <c r="C499">
        <v>8</v>
      </c>
      <c r="D499" t="s">
        <v>45</v>
      </c>
      <c r="E499" t="s">
        <v>46</v>
      </c>
      <c r="F499" t="s">
        <v>23</v>
      </c>
      <c r="G499" t="s">
        <v>31</v>
      </c>
      <c r="H499">
        <v>69</v>
      </c>
      <c r="I499">
        <v>8</v>
      </c>
      <c r="J499">
        <v>552</v>
      </c>
    </row>
    <row r="500" spans="1:10" x14ac:dyDescent="0.25">
      <c r="A500" s="3" t="s">
        <v>545</v>
      </c>
      <c r="B500" s="4">
        <v>43246</v>
      </c>
      <c r="C500">
        <v>18</v>
      </c>
      <c r="D500" t="s">
        <v>26</v>
      </c>
      <c r="E500" t="s">
        <v>27</v>
      </c>
      <c r="F500" t="s">
        <v>28</v>
      </c>
      <c r="G500" t="s">
        <v>14</v>
      </c>
      <c r="H500">
        <v>199</v>
      </c>
      <c r="I500">
        <v>8</v>
      </c>
      <c r="J500">
        <v>1592</v>
      </c>
    </row>
    <row r="501" spans="1:10" x14ac:dyDescent="0.25">
      <c r="A501" s="3" t="s">
        <v>546</v>
      </c>
      <c r="B501" s="4">
        <v>43246</v>
      </c>
      <c r="C501">
        <v>4</v>
      </c>
      <c r="D501" t="s">
        <v>51</v>
      </c>
      <c r="E501" t="s">
        <v>17</v>
      </c>
      <c r="F501" t="s">
        <v>18</v>
      </c>
      <c r="G501" t="s">
        <v>19</v>
      </c>
      <c r="H501">
        <v>289</v>
      </c>
      <c r="I501">
        <v>6</v>
      </c>
      <c r="J501">
        <v>1734</v>
      </c>
    </row>
    <row r="502" spans="1:10" x14ac:dyDescent="0.25">
      <c r="A502" s="3" t="s">
        <v>547</v>
      </c>
      <c r="B502" s="4">
        <v>43247</v>
      </c>
      <c r="C502">
        <v>2</v>
      </c>
      <c r="D502" t="s">
        <v>106</v>
      </c>
      <c r="E502" t="s">
        <v>17</v>
      </c>
      <c r="F502" t="s">
        <v>18</v>
      </c>
      <c r="G502" t="s">
        <v>14</v>
      </c>
      <c r="H502">
        <v>199</v>
      </c>
      <c r="I502">
        <v>5</v>
      </c>
      <c r="J502">
        <v>995</v>
      </c>
    </row>
    <row r="503" spans="1:10" x14ac:dyDescent="0.25">
      <c r="A503" s="3" t="s">
        <v>548</v>
      </c>
      <c r="B503" s="4">
        <v>43247</v>
      </c>
      <c r="C503">
        <v>2</v>
      </c>
      <c r="D503" t="s">
        <v>106</v>
      </c>
      <c r="E503" t="s">
        <v>17</v>
      </c>
      <c r="F503" t="s">
        <v>18</v>
      </c>
      <c r="G503" t="s">
        <v>14</v>
      </c>
      <c r="H503">
        <v>199</v>
      </c>
      <c r="I503">
        <v>0</v>
      </c>
      <c r="J503">
        <v>0</v>
      </c>
    </row>
    <row r="504" spans="1:10" x14ac:dyDescent="0.25">
      <c r="A504" s="3" t="s">
        <v>549</v>
      </c>
      <c r="B504" s="4">
        <v>43247</v>
      </c>
      <c r="C504">
        <v>10</v>
      </c>
      <c r="D504" t="s">
        <v>58</v>
      </c>
      <c r="E504" t="s">
        <v>46</v>
      </c>
      <c r="F504" t="s">
        <v>23</v>
      </c>
      <c r="G504" t="s">
        <v>19</v>
      </c>
      <c r="H504">
        <v>289</v>
      </c>
      <c r="I504">
        <v>8</v>
      </c>
      <c r="J504">
        <v>2312</v>
      </c>
    </row>
    <row r="505" spans="1:10" x14ac:dyDescent="0.25">
      <c r="A505" s="3" t="s">
        <v>550</v>
      </c>
      <c r="B505" s="4">
        <v>43248</v>
      </c>
      <c r="C505">
        <v>9</v>
      </c>
      <c r="D505" t="s">
        <v>21</v>
      </c>
      <c r="E505" t="s">
        <v>22</v>
      </c>
      <c r="F505" t="s">
        <v>23</v>
      </c>
      <c r="G505" t="s">
        <v>14</v>
      </c>
      <c r="H505">
        <v>199</v>
      </c>
      <c r="I505">
        <v>6</v>
      </c>
      <c r="J505">
        <v>1194</v>
      </c>
    </row>
    <row r="506" spans="1:10" x14ac:dyDescent="0.25">
      <c r="A506" s="3" t="s">
        <v>551</v>
      </c>
      <c r="B506" s="4">
        <v>43249</v>
      </c>
      <c r="C506">
        <v>12</v>
      </c>
      <c r="D506" t="s">
        <v>66</v>
      </c>
      <c r="E506" t="s">
        <v>63</v>
      </c>
      <c r="F506" t="s">
        <v>13</v>
      </c>
      <c r="G506" t="s">
        <v>14</v>
      </c>
      <c r="H506">
        <v>199</v>
      </c>
      <c r="I506">
        <v>2</v>
      </c>
      <c r="J506">
        <v>398</v>
      </c>
    </row>
    <row r="507" spans="1:10" x14ac:dyDescent="0.25">
      <c r="A507" s="3" t="s">
        <v>552</v>
      </c>
      <c r="B507" s="4">
        <v>43249</v>
      </c>
      <c r="C507">
        <v>17</v>
      </c>
      <c r="D507" t="s">
        <v>35</v>
      </c>
      <c r="E507" t="s">
        <v>27</v>
      </c>
      <c r="F507" t="s">
        <v>28</v>
      </c>
      <c r="G507" t="s">
        <v>31</v>
      </c>
      <c r="H507">
        <v>69</v>
      </c>
      <c r="I507">
        <v>4</v>
      </c>
      <c r="J507">
        <v>276</v>
      </c>
    </row>
    <row r="508" spans="1:10" x14ac:dyDescent="0.25">
      <c r="A508" s="3" t="s">
        <v>553</v>
      </c>
      <c r="B508" s="4">
        <v>43249</v>
      </c>
      <c r="C508">
        <v>2</v>
      </c>
      <c r="D508" t="s">
        <v>106</v>
      </c>
      <c r="E508" t="s">
        <v>68</v>
      </c>
      <c r="F508" t="s">
        <v>18</v>
      </c>
      <c r="G508" t="s">
        <v>41</v>
      </c>
      <c r="H508">
        <v>399</v>
      </c>
      <c r="I508">
        <v>9</v>
      </c>
      <c r="J508">
        <v>3591</v>
      </c>
    </row>
    <row r="509" spans="1:10" x14ac:dyDescent="0.25">
      <c r="A509" s="3" t="s">
        <v>554</v>
      </c>
      <c r="B509" s="4">
        <v>43249</v>
      </c>
      <c r="C509">
        <v>19</v>
      </c>
      <c r="D509" t="s">
        <v>56</v>
      </c>
      <c r="E509" t="s">
        <v>36</v>
      </c>
      <c r="F509" t="s">
        <v>28</v>
      </c>
      <c r="G509" t="s">
        <v>41</v>
      </c>
      <c r="H509">
        <v>399</v>
      </c>
      <c r="I509">
        <v>6</v>
      </c>
      <c r="J509">
        <v>2394</v>
      </c>
    </row>
    <row r="510" spans="1:10" x14ac:dyDescent="0.25">
      <c r="A510" s="3" t="s">
        <v>555</v>
      </c>
      <c r="B510" s="4">
        <v>43250</v>
      </c>
      <c r="C510">
        <v>19</v>
      </c>
      <c r="D510" t="s">
        <v>56</v>
      </c>
      <c r="E510" t="s">
        <v>27</v>
      </c>
      <c r="F510" t="s">
        <v>28</v>
      </c>
      <c r="G510" t="s">
        <v>24</v>
      </c>
      <c r="H510">
        <v>159</v>
      </c>
      <c r="I510">
        <v>8</v>
      </c>
      <c r="J510">
        <v>1272</v>
      </c>
    </row>
    <row r="511" spans="1:10" x14ac:dyDescent="0.25">
      <c r="A511" s="3" t="s">
        <v>556</v>
      </c>
      <c r="B511" s="4">
        <v>43250</v>
      </c>
      <c r="C511">
        <v>2</v>
      </c>
      <c r="D511" t="s">
        <v>106</v>
      </c>
      <c r="E511" t="s">
        <v>17</v>
      </c>
      <c r="F511" t="s">
        <v>18</v>
      </c>
      <c r="G511" t="s">
        <v>31</v>
      </c>
      <c r="H511">
        <v>69</v>
      </c>
      <c r="I511">
        <v>5</v>
      </c>
      <c r="J511">
        <v>345</v>
      </c>
    </row>
    <row r="512" spans="1:10" x14ac:dyDescent="0.25">
      <c r="A512" s="3" t="s">
        <v>557</v>
      </c>
      <c r="B512" s="4">
        <v>43250</v>
      </c>
      <c r="C512">
        <v>19</v>
      </c>
      <c r="D512" t="s">
        <v>56</v>
      </c>
      <c r="E512" t="s">
        <v>27</v>
      </c>
      <c r="F512" t="s">
        <v>28</v>
      </c>
      <c r="G512" t="s">
        <v>19</v>
      </c>
      <c r="H512">
        <v>289</v>
      </c>
      <c r="I512">
        <v>9</v>
      </c>
      <c r="J512">
        <v>2601</v>
      </c>
    </row>
    <row r="513" spans="1:10" x14ac:dyDescent="0.25">
      <c r="A513" s="3" t="s">
        <v>558</v>
      </c>
      <c r="B513" s="4">
        <v>43250</v>
      </c>
      <c r="C513">
        <v>2</v>
      </c>
      <c r="D513" t="s">
        <v>106</v>
      </c>
      <c r="E513" t="s">
        <v>68</v>
      </c>
      <c r="F513" t="s">
        <v>18</v>
      </c>
      <c r="G513" t="s">
        <v>31</v>
      </c>
      <c r="H513">
        <v>69</v>
      </c>
      <c r="I513">
        <v>9</v>
      </c>
      <c r="J513">
        <v>621</v>
      </c>
    </row>
    <row r="514" spans="1:10" x14ac:dyDescent="0.25">
      <c r="A514" s="3" t="s">
        <v>559</v>
      </c>
      <c r="B514" s="4">
        <v>43251</v>
      </c>
      <c r="C514">
        <v>14</v>
      </c>
      <c r="D514" t="s">
        <v>38</v>
      </c>
      <c r="E514" t="s">
        <v>63</v>
      </c>
      <c r="F514" t="s">
        <v>13</v>
      </c>
      <c r="G514" t="s">
        <v>31</v>
      </c>
      <c r="H514">
        <v>69</v>
      </c>
      <c r="I514">
        <v>3</v>
      </c>
      <c r="J514">
        <v>207</v>
      </c>
    </row>
    <row r="515" spans="1:10" x14ac:dyDescent="0.25">
      <c r="A515" s="3" t="s">
        <v>560</v>
      </c>
      <c r="B515" s="4">
        <v>43252</v>
      </c>
      <c r="C515">
        <v>14</v>
      </c>
      <c r="D515" t="s">
        <v>38</v>
      </c>
      <c r="E515" t="s">
        <v>12</v>
      </c>
      <c r="F515" t="s">
        <v>13</v>
      </c>
      <c r="G515" t="s">
        <v>31</v>
      </c>
      <c r="H515">
        <v>69</v>
      </c>
      <c r="I515">
        <v>0</v>
      </c>
      <c r="J515">
        <v>0</v>
      </c>
    </row>
    <row r="516" spans="1:10" x14ac:dyDescent="0.25">
      <c r="A516" s="3" t="s">
        <v>561</v>
      </c>
      <c r="B516" s="4">
        <v>43252</v>
      </c>
      <c r="C516">
        <v>8</v>
      </c>
      <c r="D516" t="s">
        <v>45</v>
      </c>
      <c r="E516" t="s">
        <v>46</v>
      </c>
      <c r="F516" t="s">
        <v>23</v>
      </c>
      <c r="G516" t="s">
        <v>19</v>
      </c>
      <c r="H516">
        <v>289</v>
      </c>
      <c r="I516">
        <v>4</v>
      </c>
      <c r="J516">
        <v>1156</v>
      </c>
    </row>
    <row r="517" spans="1:10" x14ac:dyDescent="0.25">
      <c r="A517" s="3" t="s">
        <v>562</v>
      </c>
      <c r="B517" s="4">
        <v>43252</v>
      </c>
      <c r="C517">
        <v>4</v>
      </c>
      <c r="D517" t="s">
        <v>51</v>
      </c>
      <c r="E517" t="s">
        <v>68</v>
      </c>
      <c r="F517" t="s">
        <v>18</v>
      </c>
      <c r="G517" t="s">
        <v>19</v>
      </c>
      <c r="H517">
        <v>289</v>
      </c>
      <c r="I517">
        <v>3</v>
      </c>
      <c r="J517">
        <v>867</v>
      </c>
    </row>
    <row r="518" spans="1:10" x14ac:dyDescent="0.25">
      <c r="A518" s="3" t="s">
        <v>563</v>
      </c>
      <c r="B518" s="4">
        <v>43253</v>
      </c>
      <c r="C518">
        <v>19</v>
      </c>
      <c r="D518" t="s">
        <v>56</v>
      </c>
      <c r="E518" t="s">
        <v>27</v>
      </c>
      <c r="F518" t="s">
        <v>28</v>
      </c>
      <c r="G518" t="s">
        <v>19</v>
      </c>
      <c r="H518">
        <v>289</v>
      </c>
      <c r="I518">
        <v>4</v>
      </c>
      <c r="J518">
        <v>1156</v>
      </c>
    </row>
    <row r="519" spans="1:10" x14ac:dyDescent="0.25">
      <c r="A519" s="3" t="s">
        <v>564</v>
      </c>
      <c r="B519" s="4">
        <v>43253</v>
      </c>
      <c r="C519">
        <v>9</v>
      </c>
      <c r="D519" t="s">
        <v>21</v>
      </c>
      <c r="E519" t="s">
        <v>22</v>
      </c>
      <c r="F519" t="s">
        <v>23</v>
      </c>
      <c r="G519" t="s">
        <v>14</v>
      </c>
      <c r="H519">
        <v>199</v>
      </c>
      <c r="I519">
        <v>7</v>
      </c>
      <c r="J519">
        <v>1393</v>
      </c>
    </row>
    <row r="520" spans="1:10" x14ac:dyDescent="0.25">
      <c r="A520" s="3" t="s">
        <v>565</v>
      </c>
      <c r="B520" s="4">
        <v>43254</v>
      </c>
      <c r="C520">
        <v>5</v>
      </c>
      <c r="D520" t="s">
        <v>60</v>
      </c>
      <c r="E520" t="s">
        <v>68</v>
      </c>
      <c r="F520" t="s">
        <v>18</v>
      </c>
      <c r="G520" t="s">
        <v>14</v>
      </c>
      <c r="H520">
        <v>199</v>
      </c>
      <c r="I520">
        <v>9</v>
      </c>
      <c r="J520">
        <v>1791</v>
      </c>
    </row>
    <row r="521" spans="1:10" x14ac:dyDescent="0.25">
      <c r="A521" s="3" t="s">
        <v>566</v>
      </c>
      <c r="B521" s="4">
        <v>43254</v>
      </c>
      <c r="C521">
        <v>18</v>
      </c>
      <c r="D521" t="s">
        <v>26</v>
      </c>
      <c r="E521" t="s">
        <v>27</v>
      </c>
      <c r="F521" t="s">
        <v>28</v>
      </c>
      <c r="G521" t="s">
        <v>41</v>
      </c>
      <c r="H521">
        <v>399</v>
      </c>
      <c r="I521">
        <v>7</v>
      </c>
      <c r="J521">
        <v>2793</v>
      </c>
    </row>
    <row r="522" spans="1:10" x14ac:dyDescent="0.25">
      <c r="A522" s="3" t="s">
        <v>567</v>
      </c>
      <c r="B522" s="4">
        <v>43254</v>
      </c>
      <c r="C522">
        <v>5</v>
      </c>
      <c r="D522" t="s">
        <v>60</v>
      </c>
      <c r="E522" t="s">
        <v>68</v>
      </c>
      <c r="F522" t="s">
        <v>18</v>
      </c>
      <c r="G522" t="s">
        <v>19</v>
      </c>
      <c r="H522">
        <v>289</v>
      </c>
      <c r="I522">
        <v>3</v>
      </c>
      <c r="J522">
        <v>867</v>
      </c>
    </row>
    <row r="523" spans="1:10" x14ac:dyDescent="0.25">
      <c r="A523" s="3" t="s">
        <v>568</v>
      </c>
      <c r="B523" s="4">
        <v>43254</v>
      </c>
      <c r="C523">
        <v>12</v>
      </c>
      <c r="D523" t="s">
        <v>66</v>
      </c>
      <c r="E523" t="s">
        <v>63</v>
      </c>
      <c r="F523" t="s">
        <v>13</v>
      </c>
      <c r="G523" t="s">
        <v>14</v>
      </c>
      <c r="H523">
        <v>199</v>
      </c>
      <c r="I523">
        <v>9</v>
      </c>
      <c r="J523">
        <v>1791</v>
      </c>
    </row>
    <row r="524" spans="1:10" x14ac:dyDescent="0.25">
      <c r="A524" s="3" t="s">
        <v>569</v>
      </c>
      <c r="B524" s="4">
        <v>43254</v>
      </c>
      <c r="C524">
        <v>18</v>
      </c>
      <c r="D524" t="s">
        <v>26</v>
      </c>
      <c r="E524" t="s">
        <v>27</v>
      </c>
      <c r="F524" t="s">
        <v>28</v>
      </c>
      <c r="G524" t="s">
        <v>19</v>
      </c>
      <c r="H524">
        <v>289</v>
      </c>
      <c r="I524">
        <v>7</v>
      </c>
      <c r="J524">
        <v>2023</v>
      </c>
    </row>
    <row r="525" spans="1:10" x14ac:dyDescent="0.25">
      <c r="A525" s="3" t="s">
        <v>570</v>
      </c>
      <c r="B525" s="4">
        <v>43254</v>
      </c>
      <c r="C525">
        <v>4</v>
      </c>
      <c r="D525" t="s">
        <v>51</v>
      </c>
      <c r="E525" t="s">
        <v>17</v>
      </c>
      <c r="F525" t="s">
        <v>18</v>
      </c>
      <c r="G525" t="s">
        <v>31</v>
      </c>
      <c r="H525">
        <v>69</v>
      </c>
      <c r="I525">
        <v>9</v>
      </c>
      <c r="J525">
        <v>621</v>
      </c>
    </row>
    <row r="526" spans="1:10" x14ac:dyDescent="0.25">
      <c r="A526" s="3" t="s">
        <v>571</v>
      </c>
      <c r="B526" s="4">
        <v>43254</v>
      </c>
      <c r="C526">
        <v>7</v>
      </c>
      <c r="D526" t="s">
        <v>88</v>
      </c>
      <c r="E526" t="s">
        <v>22</v>
      </c>
      <c r="F526" t="s">
        <v>23</v>
      </c>
      <c r="G526" t="s">
        <v>24</v>
      </c>
      <c r="H526">
        <v>159</v>
      </c>
      <c r="I526">
        <v>3</v>
      </c>
      <c r="J526">
        <v>477</v>
      </c>
    </row>
    <row r="527" spans="1:10" x14ac:dyDescent="0.25">
      <c r="A527" s="3" t="s">
        <v>572</v>
      </c>
      <c r="B527" s="4">
        <v>43254</v>
      </c>
      <c r="C527">
        <v>20</v>
      </c>
      <c r="D527" t="s">
        <v>40</v>
      </c>
      <c r="E527" t="s">
        <v>36</v>
      </c>
      <c r="F527" t="s">
        <v>28</v>
      </c>
      <c r="G527" t="s">
        <v>19</v>
      </c>
      <c r="H527">
        <v>289</v>
      </c>
      <c r="I527">
        <v>7</v>
      </c>
      <c r="J527">
        <v>2023</v>
      </c>
    </row>
    <row r="528" spans="1:10" x14ac:dyDescent="0.25">
      <c r="A528" s="3" t="s">
        <v>573</v>
      </c>
      <c r="B528" s="4">
        <v>43254</v>
      </c>
      <c r="C528">
        <v>1</v>
      </c>
      <c r="D528" t="s">
        <v>16</v>
      </c>
      <c r="E528" t="s">
        <v>68</v>
      </c>
      <c r="F528" t="s">
        <v>18</v>
      </c>
      <c r="G528" t="s">
        <v>19</v>
      </c>
      <c r="H528">
        <v>289</v>
      </c>
      <c r="I528">
        <v>7</v>
      </c>
      <c r="J528">
        <v>2023</v>
      </c>
    </row>
    <row r="529" spans="1:10" x14ac:dyDescent="0.25">
      <c r="A529" s="3" t="s">
        <v>574</v>
      </c>
      <c r="B529" s="4">
        <v>43254</v>
      </c>
      <c r="C529">
        <v>4</v>
      </c>
      <c r="D529" t="s">
        <v>51</v>
      </c>
      <c r="E529" t="s">
        <v>17</v>
      </c>
      <c r="F529" t="s">
        <v>18</v>
      </c>
      <c r="G529" t="s">
        <v>19</v>
      </c>
      <c r="H529">
        <v>289</v>
      </c>
      <c r="I529">
        <v>9</v>
      </c>
      <c r="J529">
        <v>2601</v>
      </c>
    </row>
    <row r="530" spans="1:10" x14ac:dyDescent="0.25">
      <c r="A530" s="3" t="s">
        <v>575</v>
      </c>
      <c r="B530" s="4">
        <v>43254</v>
      </c>
      <c r="C530">
        <v>13</v>
      </c>
      <c r="D530" t="s">
        <v>33</v>
      </c>
      <c r="E530" t="s">
        <v>63</v>
      </c>
      <c r="F530" t="s">
        <v>13</v>
      </c>
      <c r="G530" t="s">
        <v>14</v>
      </c>
      <c r="H530">
        <v>199</v>
      </c>
      <c r="I530">
        <v>8</v>
      </c>
      <c r="J530">
        <v>1592</v>
      </c>
    </row>
    <row r="531" spans="1:10" x14ac:dyDescent="0.25">
      <c r="A531" s="3" t="s">
        <v>576</v>
      </c>
      <c r="B531" s="4">
        <v>43254</v>
      </c>
      <c r="C531">
        <v>16</v>
      </c>
      <c r="D531" t="s">
        <v>30</v>
      </c>
      <c r="E531" t="s">
        <v>36</v>
      </c>
      <c r="F531" t="s">
        <v>28</v>
      </c>
      <c r="G531" t="s">
        <v>41</v>
      </c>
      <c r="H531">
        <v>399</v>
      </c>
      <c r="I531">
        <v>7</v>
      </c>
      <c r="J531">
        <v>2793</v>
      </c>
    </row>
    <row r="532" spans="1:10" x14ac:dyDescent="0.25">
      <c r="A532" s="3" t="s">
        <v>577</v>
      </c>
      <c r="B532" s="4">
        <v>43255</v>
      </c>
      <c r="C532">
        <v>8</v>
      </c>
      <c r="D532" t="s">
        <v>45</v>
      </c>
      <c r="E532" t="s">
        <v>22</v>
      </c>
      <c r="F532" t="s">
        <v>23</v>
      </c>
      <c r="G532" t="s">
        <v>14</v>
      </c>
      <c r="H532">
        <v>199</v>
      </c>
      <c r="I532">
        <v>3</v>
      </c>
      <c r="J532">
        <v>597</v>
      </c>
    </row>
    <row r="533" spans="1:10" x14ac:dyDescent="0.25">
      <c r="A533" s="3" t="s">
        <v>578</v>
      </c>
      <c r="B533" s="4">
        <v>43255</v>
      </c>
      <c r="C533">
        <v>11</v>
      </c>
      <c r="D533" t="s">
        <v>11</v>
      </c>
      <c r="E533" t="s">
        <v>63</v>
      </c>
      <c r="F533" t="s">
        <v>13</v>
      </c>
      <c r="G533" t="s">
        <v>41</v>
      </c>
      <c r="H533">
        <v>399</v>
      </c>
      <c r="I533">
        <v>8</v>
      </c>
      <c r="J533">
        <v>3192</v>
      </c>
    </row>
    <row r="534" spans="1:10" x14ac:dyDescent="0.25">
      <c r="A534" s="3" t="s">
        <v>579</v>
      </c>
      <c r="B534" s="4">
        <v>43256</v>
      </c>
      <c r="C534">
        <v>8</v>
      </c>
      <c r="D534" t="s">
        <v>45</v>
      </c>
      <c r="E534" t="s">
        <v>46</v>
      </c>
      <c r="F534" t="s">
        <v>23</v>
      </c>
      <c r="G534" t="s">
        <v>14</v>
      </c>
      <c r="H534">
        <v>199</v>
      </c>
      <c r="I534">
        <v>5</v>
      </c>
      <c r="J534">
        <v>995</v>
      </c>
    </row>
    <row r="535" spans="1:10" x14ac:dyDescent="0.25">
      <c r="A535" s="3" t="s">
        <v>580</v>
      </c>
      <c r="B535" s="4">
        <v>43256</v>
      </c>
      <c r="C535">
        <v>7</v>
      </c>
      <c r="D535" t="s">
        <v>88</v>
      </c>
      <c r="E535" t="s">
        <v>46</v>
      </c>
      <c r="F535" t="s">
        <v>23</v>
      </c>
      <c r="G535" t="s">
        <v>24</v>
      </c>
      <c r="H535">
        <v>159</v>
      </c>
      <c r="I535">
        <v>9</v>
      </c>
      <c r="J535">
        <v>1431</v>
      </c>
    </row>
    <row r="536" spans="1:10" x14ac:dyDescent="0.25">
      <c r="A536" s="3" t="s">
        <v>581</v>
      </c>
      <c r="B536" s="4">
        <v>43256</v>
      </c>
      <c r="C536">
        <v>19</v>
      </c>
      <c r="D536" t="s">
        <v>56</v>
      </c>
      <c r="E536" t="s">
        <v>27</v>
      </c>
      <c r="F536" t="s">
        <v>28</v>
      </c>
      <c r="G536" t="s">
        <v>14</v>
      </c>
      <c r="H536">
        <v>199</v>
      </c>
      <c r="I536">
        <v>2</v>
      </c>
      <c r="J536">
        <v>398</v>
      </c>
    </row>
    <row r="537" spans="1:10" x14ac:dyDescent="0.25">
      <c r="A537" s="3" t="s">
        <v>582</v>
      </c>
      <c r="B537" s="4">
        <v>43256</v>
      </c>
      <c r="C537">
        <v>17</v>
      </c>
      <c r="D537" t="s">
        <v>35</v>
      </c>
      <c r="E537" t="s">
        <v>36</v>
      </c>
      <c r="F537" t="s">
        <v>28</v>
      </c>
      <c r="G537" t="s">
        <v>31</v>
      </c>
      <c r="H537">
        <v>69</v>
      </c>
      <c r="I537">
        <v>0</v>
      </c>
      <c r="J537">
        <v>0</v>
      </c>
    </row>
    <row r="538" spans="1:10" x14ac:dyDescent="0.25">
      <c r="A538" s="3" t="s">
        <v>583</v>
      </c>
      <c r="B538" s="4">
        <v>43257</v>
      </c>
      <c r="C538">
        <v>9</v>
      </c>
      <c r="D538" t="s">
        <v>21</v>
      </c>
      <c r="E538" t="s">
        <v>46</v>
      </c>
      <c r="F538" t="s">
        <v>23</v>
      </c>
      <c r="G538" t="s">
        <v>14</v>
      </c>
      <c r="H538">
        <v>199</v>
      </c>
      <c r="I538">
        <v>1</v>
      </c>
      <c r="J538">
        <v>199</v>
      </c>
    </row>
    <row r="539" spans="1:10" x14ac:dyDescent="0.25">
      <c r="A539" s="3" t="s">
        <v>584</v>
      </c>
      <c r="B539" s="4">
        <v>43257</v>
      </c>
      <c r="C539">
        <v>8</v>
      </c>
      <c r="D539" t="s">
        <v>45</v>
      </c>
      <c r="E539" t="s">
        <v>46</v>
      </c>
      <c r="F539" t="s">
        <v>23</v>
      </c>
      <c r="G539" t="s">
        <v>14</v>
      </c>
      <c r="H539">
        <v>199</v>
      </c>
      <c r="I539">
        <v>2</v>
      </c>
      <c r="J539">
        <v>398</v>
      </c>
    </row>
    <row r="540" spans="1:10" x14ac:dyDescent="0.25">
      <c r="A540" s="3" t="s">
        <v>585</v>
      </c>
      <c r="B540" s="4">
        <v>43258</v>
      </c>
      <c r="C540">
        <v>19</v>
      </c>
      <c r="D540" t="s">
        <v>56</v>
      </c>
      <c r="E540" t="s">
        <v>27</v>
      </c>
      <c r="F540" t="s">
        <v>28</v>
      </c>
      <c r="G540" t="s">
        <v>14</v>
      </c>
      <c r="H540">
        <v>199</v>
      </c>
      <c r="I540">
        <v>0</v>
      </c>
      <c r="J540">
        <v>0</v>
      </c>
    </row>
    <row r="541" spans="1:10" x14ac:dyDescent="0.25">
      <c r="A541" s="3" t="s">
        <v>586</v>
      </c>
      <c r="B541" s="4">
        <v>43259</v>
      </c>
      <c r="C541">
        <v>9</v>
      </c>
      <c r="D541" t="s">
        <v>21</v>
      </c>
      <c r="E541" t="s">
        <v>46</v>
      </c>
      <c r="F541" t="s">
        <v>23</v>
      </c>
      <c r="G541" t="s">
        <v>24</v>
      </c>
      <c r="H541">
        <v>159</v>
      </c>
      <c r="I541">
        <v>3</v>
      </c>
      <c r="J541">
        <v>477</v>
      </c>
    </row>
    <row r="542" spans="1:10" x14ac:dyDescent="0.25">
      <c r="A542" s="3" t="s">
        <v>587</v>
      </c>
      <c r="B542" s="4">
        <v>43259</v>
      </c>
      <c r="C542">
        <v>9</v>
      </c>
      <c r="D542" t="s">
        <v>21</v>
      </c>
      <c r="E542" t="s">
        <v>46</v>
      </c>
      <c r="F542" t="s">
        <v>23</v>
      </c>
      <c r="G542" t="s">
        <v>19</v>
      </c>
      <c r="H542">
        <v>289</v>
      </c>
      <c r="I542">
        <v>9</v>
      </c>
      <c r="J542">
        <v>2601</v>
      </c>
    </row>
    <row r="543" spans="1:10" x14ac:dyDescent="0.25">
      <c r="A543" s="3" t="s">
        <v>588</v>
      </c>
      <c r="B543" s="4">
        <v>43259</v>
      </c>
      <c r="C543">
        <v>9</v>
      </c>
      <c r="D543" t="s">
        <v>21</v>
      </c>
      <c r="E543" t="s">
        <v>46</v>
      </c>
      <c r="F543" t="s">
        <v>23</v>
      </c>
      <c r="G543" t="s">
        <v>41</v>
      </c>
      <c r="H543">
        <v>399</v>
      </c>
      <c r="I543">
        <v>5</v>
      </c>
      <c r="J543">
        <v>1995</v>
      </c>
    </row>
    <row r="544" spans="1:10" x14ac:dyDescent="0.25">
      <c r="A544" s="3" t="s">
        <v>589</v>
      </c>
      <c r="B544" s="4">
        <v>43259</v>
      </c>
      <c r="C544">
        <v>20</v>
      </c>
      <c r="D544" t="s">
        <v>40</v>
      </c>
      <c r="E544" t="s">
        <v>36</v>
      </c>
      <c r="F544" t="s">
        <v>28</v>
      </c>
      <c r="G544" t="s">
        <v>24</v>
      </c>
      <c r="H544">
        <v>159</v>
      </c>
      <c r="I544">
        <v>5</v>
      </c>
      <c r="J544">
        <v>795</v>
      </c>
    </row>
    <row r="545" spans="1:10" x14ac:dyDescent="0.25">
      <c r="A545" s="3" t="s">
        <v>590</v>
      </c>
      <c r="B545" s="4">
        <v>43260</v>
      </c>
      <c r="C545">
        <v>9</v>
      </c>
      <c r="D545" t="s">
        <v>21</v>
      </c>
      <c r="E545" t="s">
        <v>46</v>
      </c>
      <c r="F545" t="s">
        <v>23</v>
      </c>
      <c r="G545" t="s">
        <v>19</v>
      </c>
      <c r="H545">
        <v>289</v>
      </c>
      <c r="I545">
        <v>6</v>
      </c>
      <c r="J545">
        <v>1734</v>
      </c>
    </row>
    <row r="546" spans="1:10" x14ac:dyDescent="0.25">
      <c r="A546" s="3" t="s">
        <v>591</v>
      </c>
      <c r="B546" s="4">
        <v>43260</v>
      </c>
      <c r="C546">
        <v>14</v>
      </c>
      <c r="D546" t="s">
        <v>38</v>
      </c>
      <c r="E546" t="s">
        <v>63</v>
      </c>
      <c r="F546" t="s">
        <v>13</v>
      </c>
      <c r="G546" t="s">
        <v>41</v>
      </c>
      <c r="H546">
        <v>399</v>
      </c>
      <c r="I546">
        <v>0</v>
      </c>
      <c r="J546">
        <v>0</v>
      </c>
    </row>
    <row r="547" spans="1:10" x14ac:dyDescent="0.25">
      <c r="A547" s="3" t="s">
        <v>592</v>
      </c>
      <c r="B547" s="4">
        <v>43261</v>
      </c>
      <c r="C547">
        <v>4</v>
      </c>
      <c r="D547" t="s">
        <v>51</v>
      </c>
      <c r="E547" t="s">
        <v>68</v>
      </c>
      <c r="F547" t="s">
        <v>18</v>
      </c>
      <c r="G547" t="s">
        <v>14</v>
      </c>
      <c r="H547">
        <v>199</v>
      </c>
      <c r="I547">
        <v>5</v>
      </c>
      <c r="J547">
        <v>995</v>
      </c>
    </row>
    <row r="548" spans="1:10" x14ac:dyDescent="0.25">
      <c r="A548" s="3" t="s">
        <v>593</v>
      </c>
      <c r="B548" s="4">
        <v>43262</v>
      </c>
      <c r="C548">
        <v>6</v>
      </c>
      <c r="D548" t="s">
        <v>48</v>
      </c>
      <c r="E548" t="s">
        <v>22</v>
      </c>
      <c r="F548" t="s">
        <v>23</v>
      </c>
      <c r="G548" t="s">
        <v>31</v>
      </c>
      <c r="H548">
        <v>69</v>
      </c>
      <c r="I548">
        <v>7</v>
      </c>
      <c r="J548">
        <v>483</v>
      </c>
    </row>
    <row r="549" spans="1:10" x14ac:dyDescent="0.25">
      <c r="A549" s="3" t="s">
        <v>594</v>
      </c>
      <c r="B549" s="4">
        <v>43262</v>
      </c>
      <c r="C549">
        <v>2</v>
      </c>
      <c r="D549" t="s">
        <v>106</v>
      </c>
      <c r="E549" t="s">
        <v>68</v>
      </c>
      <c r="F549" t="s">
        <v>18</v>
      </c>
      <c r="G549" t="s">
        <v>14</v>
      </c>
      <c r="H549">
        <v>199</v>
      </c>
      <c r="I549">
        <v>7</v>
      </c>
      <c r="J549">
        <v>1393</v>
      </c>
    </row>
    <row r="550" spans="1:10" x14ac:dyDescent="0.25">
      <c r="A550" s="3" t="s">
        <v>595</v>
      </c>
      <c r="B550" s="4">
        <v>43262</v>
      </c>
      <c r="C550">
        <v>17</v>
      </c>
      <c r="D550" t="s">
        <v>35</v>
      </c>
      <c r="E550" t="s">
        <v>27</v>
      </c>
      <c r="F550" t="s">
        <v>28</v>
      </c>
      <c r="G550" t="s">
        <v>14</v>
      </c>
      <c r="H550">
        <v>199</v>
      </c>
      <c r="I550">
        <v>2</v>
      </c>
      <c r="J550">
        <v>398</v>
      </c>
    </row>
    <row r="551" spans="1:10" x14ac:dyDescent="0.25">
      <c r="A551" s="3" t="s">
        <v>596</v>
      </c>
      <c r="B551" s="4">
        <v>43262</v>
      </c>
      <c r="C551">
        <v>18</v>
      </c>
      <c r="D551" t="s">
        <v>26</v>
      </c>
      <c r="E551" t="s">
        <v>27</v>
      </c>
      <c r="F551" t="s">
        <v>28</v>
      </c>
      <c r="G551" t="s">
        <v>24</v>
      </c>
      <c r="H551">
        <v>159</v>
      </c>
      <c r="I551">
        <v>0</v>
      </c>
      <c r="J551">
        <v>0</v>
      </c>
    </row>
    <row r="552" spans="1:10" x14ac:dyDescent="0.25">
      <c r="A552" s="3" t="s">
        <v>597</v>
      </c>
      <c r="B552" s="4">
        <v>43262</v>
      </c>
      <c r="C552">
        <v>5</v>
      </c>
      <c r="D552" t="s">
        <v>60</v>
      </c>
      <c r="E552" t="s">
        <v>17</v>
      </c>
      <c r="F552" t="s">
        <v>18</v>
      </c>
      <c r="G552" t="s">
        <v>31</v>
      </c>
      <c r="H552">
        <v>69</v>
      </c>
      <c r="I552">
        <v>5</v>
      </c>
      <c r="J552">
        <v>345</v>
      </c>
    </row>
    <row r="553" spans="1:10" x14ac:dyDescent="0.25">
      <c r="A553" s="3" t="s">
        <v>598</v>
      </c>
      <c r="B553" s="4">
        <v>43262</v>
      </c>
      <c r="C553">
        <v>2</v>
      </c>
      <c r="D553" t="s">
        <v>106</v>
      </c>
      <c r="E553" t="s">
        <v>68</v>
      </c>
      <c r="F553" t="s">
        <v>18</v>
      </c>
      <c r="G553" t="s">
        <v>19</v>
      </c>
      <c r="H553">
        <v>289</v>
      </c>
      <c r="I553">
        <v>5</v>
      </c>
      <c r="J553">
        <v>1445</v>
      </c>
    </row>
    <row r="554" spans="1:10" x14ac:dyDescent="0.25">
      <c r="A554" s="3" t="s">
        <v>599</v>
      </c>
      <c r="B554" s="4">
        <v>43262</v>
      </c>
      <c r="C554">
        <v>11</v>
      </c>
      <c r="D554" t="s">
        <v>11</v>
      </c>
      <c r="E554" t="s">
        <v>12</v>
      </c>
      <c r="F554" t="s">
        <v>13</v>
      </c>
      <c r="G554" t="s">
        <v>41</v>
      </c>
      <c r="H554">
        <v>399</v>
      </c>
      <c r="I554">
        <v>0</v>
      </c>
      <c r="J554">
        <v>0</v>
      </c>
    </row>
    <row r="555" spans="1:10" x14ac:dyDescent="0.25">
      <c r="A555" s="3" t="s">
        <v>600</v>
      </c>
      <c r="B555" s="4">
        <v>43263</v>
      </c>
      <c r="C555">
        <v>19</v>
      </c>
      <c r="D555" t="s">
        <v>56</v>
      </c>
      <c r="E555" t="s">
        <v>27</v>
      </c>
      <c r="F555" t="s">
        <v>28</v>
      </c>
      <c r="G555" t="s">
        <v>14</v>
      </c>
      <c r="H555">
        <v>199</v>
      </c>
      <c r="I555">
        <v>4</v>
      </c>
      <c r="J555">
        <v>796</v>
      </c>
    </row>
    <row r="556" spans="1:10" x14ac:dyDescent="0.25">
      <c r="A556" s="3" t="s">
        <v>601</v>
      </c>
      <c r="B556" s="4">
        <v>43263</v>
      </c>
      <c r="C556">
        <v>6</v>
      </c>
      <c r="D556" t="s">
        <v>48</v>
      </c>
      <c r="E556" t="s">
        <v>22</v>
      </c>
      <c r="F556" t="s">
        <v>23</v>
      </c>
      <c r="G556" t="s">
        <v>14</v>
      </c>
      <c r="H556">
        <v>199</v>
      </c>
      <c r="I556">
        <v>9</v>
      </c>
      <c r="J556">
        <v>1791</v>
      </c>
    </row>
    <row r="557" spans="1:10" x14ac:dyDescent="0.25">
      <c r="A557" s="3" t="s">
        <v>602</v>
      </c>
      <c r="B557" s="4">
        <v>43263</v>
      </c>
      <c r="C557">
        <v>10</v>
      </c>
      <c r="D557" t="s">
        <v>58</v>
      </c>
      <c r="E557" t="s">
        <v>46</v>
      </c>
      <c r="F557" t="s">
        <v>23</v>
      </c>
      <c r="G557" t="s">
        <v>41</v>
      </c>
      <c r="H557">
        <v>399</v>
      </c>
      <c r="I557">
        <v>0</v>
      </c>
      <c r="J557">
        <v>0</v>
      </c>
    </row>
    <row r="558" spans="1:10" x14ac:dyDescent="0.25">
      <c r="A558" s="3" t="s">
        <v>603</v>
      </c>
      <c r="B558" s="4">
        <v>43263</v>
      </c>
      <c r="C558">
        <v>5</v>
      </c>
      <c r="D558" t="s">
        <v>60</v>
      </c>
      <c r="E558" t="s">
        <v>68</v>
      </c>
      <c r="F558" t="s">
        <v>18</v>
      </c>
      <c r="G558" t="s">
        <v>24</v>
      </c>
      <c r="H558">
        <v>159</v>
      </c>
      <c r="I558">
        <v>1</v>
      </c>
      <c r="J558">
        <v>159</v>
      </c>
    </row>
    <row r="559" spans="1:10" x14ac:dyDescent="0.25">
      <c r="A559" s="3" t="s">
        <v>604</v>
      </c>
      <c r="B559" s="4">
        <v>43264</v>
      </c>
      <c r="C559">
        <v>14</v>
      </c>
      <c r="D559" t="s">
        <v>38</v>
      </c>
      <c r="E559" t="s">
        <v>63</v>
      </c>
      <c r="F559" t="s">
        <v>13</v>
      </c>
      <c r="G559" t="s">
        <v>41</v>
      </c>
      <c r="H559">
        <v>399</v>
      </c>
      <c r="I559">
        <v>9</v>
      </c>
      <c r="J559">
        <v>3591</v>
      </c>
    </row>
    <row r="560" spans="1:10" x14ac:dyDescent="0.25">
      <c r="A560" s="3" t="s">
        <v>605</v>
      </c>
      <c r="B560" s="4">
        <v>43264</v>
      </c>
      <c r="C560">
        <v>2</v>
      </c>
      <c r="D560" t="s">
        <v>106</v>
      </c>
      <c r="E560" t="s">
        <v>68</v>
      </c>
      <c r="F560" t="s">
        <v>18</v>
      </c>
      <c r="G560" t="s">
        <v>19</v>
      </c>
      <c r="H560">
        <v>289</v>
      </c>
      <c r="I560">
        <v>2</v>
      </c>
      <c r="J560">
        <v>578</v>
      </c>
    </row>
    <row r="561" spans="1:10" x14ac:dyDescent="0.25">
      <c r="A561" s="3" t="s">
        <v>606</v>
      </c>
      <c r="B561" s="4">
        <v>43264</v>
      </c>
      <c r="C561">
        <v>15</v>
      </c>
      <c r="D561" t="s">
        <v>118</v>
      </c>
      <c r="E561" t="s">
        <v>63</v>
      </c>
      <c r="F561" t="s">
        <v>13</v>
      </c>
      <c r="G561" t="s">
        <v>19</v>
      </c>
      <c r="H561">
        <v>289</v>
      </c>
      <c r="I561">
        <v>5</v>
      </c>
      <c r="J561">
        <v>1445</v>
      </c>
    </row>
    <row r="562" spans="1:10" x14ac:dyDescent="0.25">
      <c r="A562" s="3" t="s">
        <v>607</v>
      </c>
      <c r="B562" s="4">
        <v>43265</v>
      </c>
      <c r="C562">
        <v>13</v>
      </c>
      <c r="D562" t="s">
        <v>33</v>
      </c>
      <c r="E562" t="s">
        <v>12</v>
      </c>
      <c r="F562" t="s">
        <v>13</v>
      </c>
      <c r="G562" t="s">
        <v>19</v>
      </c>
      <c r="H562">
        <v>289</v>
      </c>
      <c r="I562">
        <v>3</v>
      </c>
      <c r="J562">
        <v>867</v>
      </c>
    </row>
    <row r="563" spans="1:10" x14ac:dyDescent="0.25">
      <c r="A563" s="3" t="s">
        <v>608</v>
      </c>
      <c r="B563" s="4">
        <v>43266</v>
      </c>
      <c r="C563">
        <v>17</v>
      </c>
      <c r="D563" t="s">
        <v>35</v>
      </c>
      <c r="E563" t="s">
        <v>36</v>
      </c>
      <c r="F563" t="s">
        <v>28</v>
      </c>
      <c r="G563" t="s">
        <v>19</v>
      </c>
      <c r="H563">
        <v>289</v>
      </c>
      <c r="I563">
        <v>6</v>
      </c>
      <c r="J563">
        <v>1734</v>
      </c>
    </row>
    <row r="564" spans="1:10" x14ac:dyDescent="0.25">
      <c r="A564" s="3" t="s">
        <v>609</v>
      </c>
      <c r="B564" s="4">
        <v>43267</v>
      </c>
      <c r="C564">
        <v>13</v>
      </c>
      <c r="D564" t="s">
        <v>33</v>
      </c>
      <c r="E564" t="s">
        <v>12</v>
      </c>
      <c r="F564" t="s">
        <v>13</v>
      </c>
      <c r="G564" t="s">
        <v>41</v>
      </c>
      <c r="H564">
        <v>399</v>
      </c>
      <c r="I564">
        <v>0</v>
      </c>
      <c r="J564">
        <v>0</v>
      </c>
    </row>
    <row r="565" spans="1:10" x14ac:dyDescent="0.25">
      <c r="A565" s="3" t="s">
        <v>610</v>
      </c>
      <c r="B565" s="4">
        <v>43267</v>
      </c>
      <c r="C565">
        <v>15</v>
      </c>
      <c r="D565" t="s">
        <v>118</v>
      </c>
      <c r="E565" t="s">
        <v>12</v>
      </c>
      <c r="F565" t="s">
        <v>13</v>
      </c>
      <c r="G565" t="s">
        <v>41</v>
      </c>
      <c r="H565">
        <v>399</v>
      </c>
      <c r="I565">
        <v>6</v>
      </c>
      <c r="J565">
        <v>2394</v>
      </c>
    </row>
    <row r="566" spans="1:10" x14ac:dyDescent="0.25">
      <c r="A566" s="3" t="s">
        <v>611</v>
      </c>
      <c r="B566" s="4">
        <v>43267</v>
      </c>
      <c r="C566">
        <v>1</v>
      </c>
      <c r="D566" t="s">
        <v>16</v>
      </c>
      <c r="E566" t="s">
        <v>17</v>
      </c>
      <c r="F566" t="s">
        <v>18</v>
      </c>
      <c r="G566" t="s">
        <v>14</v>
      </c>
      <c r="H566">
        <v>199</v>
      </c>
      <c r="I566">
        <v>0</v>
      </c>
      <c r="J566">
        <v>0</v>
      </c>
    </row>
    <row r="567" spans="1:10" x14ac:dyDescent="0.25">
      <c r="A567" s="3" t="s">
        <v>612</v>
      </c>
      <c r="B567" s="4">
        <v>43267</v>
      </c>
      <c r="C567">
        <v>10</v>
      </c>
      <c r="D567" t="s">
        <v>58</v>
      </c>
      <c r="E567" t="s">
        <v>22</v>
      </c>
      <c r="F567" t="s">
        <v>23</v>
      </c>
      <c r="G567" t="s">
        <v>24</v>
      </c>
      <c r="H567">
        <v>159</v>
      </c>
      <c r="I567">
        <v>8</v>
      </c>
      <c r="J567">
        <v>1272</v>
      </c>
    </row>
    <row r="568" spans="1:10" x14ac:dyDescent="0.25">
      <c r="A568" s="3" t="s">
        <v>613</v>
      </c>
      <c r="B568" s="4">
        <v>43267</v>
      </c>
      <c r="C568">
        <v>1</v>
      </c>
      <c r="D568" t="s">
        <v>16</v>
      </c>
      <c r="E568" t="s">
        <v>68</v>
      </c>
      <c r="F568" t="s">
        <v>18</v>
      </c>
      <c r="G568" t="s">
        <v>24</v>
      </c>
      <c r="H568">
        <v>159</v>
      </c>
      <c r="I568">
        <v>8</v>
      </c>
      <c r="J568">
        <v>1272</v>
      </c>
    </row>
    <row r="569" spans="1:10" x14ac:dyDescent="0.25">
      <c r="A569" s="3" t="s">
        <v>614</v>
      </c>
      <c r="B569" s="4">
        <v>43267</v>
      </c>
      <c r="C569">
        <v>14</v>
      </c>
      <c r="D569" t="s">
        <v>38</v>
      </c>
      <c r="E569" t="s">
        <v>63</v>
      </c>
      <c r="F569" t="s">
        <v>13</v>
      </c>
      <c r="G569" t="s">
        <v>41</v>
      </c>
      <c r="H569">
        <v>399</v>
      </c>
      <c r="I569">
        <v>0</v>
      </c>
      <c r="J569">
        <v>0</v>
      </c>
    </row>
    <row r="570" spans="1:10" x14ac:dyDescent="0.25">
      <c r="A570" s="3" t="s">
        <v>615</v>
      </c>
      <c r="B570" s="4">
        <v>43268</v>
      </c>
      <c r="C570">
        <v>18</v>
      </c>
      <c r="D570" t="s">
        <v>26</v>
      </c>
      <c r="E570" t="s">
        <v>27</v>
      </c>
      <c r="F570" t="s">
        <v>28</v>
      </c>
      <c r="G570" t="s">
        <v>24</v>
      </c>
      <c r="H570">
        <v>159</v>
      </c>
      <c r="I570">
        <v>7</v>
      </c>
      <c r="J570">
        <v>1113</v>
      </c>
    </row>
    <row r="571" spans="1:10" x14ac:dyDescent="0.25">
      <c r="A571" s="3" t="s">
        <v>616</v>
      </c>
      <c r="B571" s="4">
        <v>43269</v>
      </c>
      <c r="C571">
        <v>3</v>
      </c>
      <c r="D571" t="s">
        <v>43</v>
      </c>
      <c r="E571" t="s">
        <v>68</v>
      </c>
      <c r="F571" t="s">
        <v>18</v>
      </c>
      <c r="G571" t="s">
        <v>19</v>
      </c>
      <c r="H571">
        <v>289</v>
      </c>
      <c r="I571">
        <v>3</v>
      </c>
      <c r="J571">
        <v>867</v>
      </c>
    </row>
    <row r="572" spans="1:10" x14ac:dyDescent="0.25">
      <c r="A572" s="3" t="s">
        <v>617</v>
      </c>
      <c r="B572" s="4">
        <v>43269</v>
      </c>
      <c r="C572">
        <v>3</v>
      </c>
      <c r="D572" t="s">
        <v>43</v>
      </c>
      <c r="E572" t="s">
        <v>68</v>
      </c>
      <c r="F572" t="s">
        <v>18</v>
      </c>
      <c r="G572" t="s">
        <v>19</v>
      </c>
      <c r="H572">
        <v>289</v>
      </c>
      <c r="I572">
        <v>1</v>
      </c>
      <c r="J572">
        <v>289</v>
      </c>
    </row>
    <row r="573" spans="1:10" x14ac:dyDescent="0.25">
      <c r="A573" s="3" t="s">
        <v>618</v>
      </c>
      <c r="B573" s="4">
        <v>43269</v>
      </c>
      <c r="C573">
        <v>11</v>
      </c>
      <c r="D573" t="s">
        <v>11</v>
      </c>
      <c r="E573" t="s">
        <v>63</v>
      </c>
      <c r="F573" t="s">
        <v>13</v>
      </c>
      <c r="G573" t="s">
        <v>24</v>
      </c>
      <c r="H573">
        <v>159</v>
      </c>
      <c r="I573">
        <v>4</v>
      </c>
      <c r="J573">
        <v>636</v>
      </c>
    </row>
    <row r="574" spans="1:10" x14ac:dyDescent="0.25">
      <c r="A574" s="3" t="s">
        <v>619</v>
      </c>
      <c r="B574" s="4">
        <v>43270</v>
      </c>
      <c r="C574">
        <v>20</v>
      </c>
      <c r="D574" t="s">
        <v>40</v>
      </c>
      <c r="E574" t="s">
        <v>27</v>
      </c>
      <c r="F574" t="s">
        <v>28</v>
      </c>
      <c r="G574" t="s">
        <v>41</v>
      </c>
      <c r="H574">
        <v>399</v>
      </c>
      <c r="I574">
        <v>5</v>
      </c>
      <c r="J574">
        <v>1995</v>
      </c>
    </row>
    <row r="575" spans="1:10" x14ac:dyDescent="0.25">
      <c r="A575" s="3" t="s">
        <v>620</v>
      </c>
      <c r="B575" s="4">
        <v>43271</v>
      </c>
      <c r="C575">
        <v>5</v>
      </c>
      <c r="D575" t="s">
        <v>60</v>
      </c>
      <c r="E575" t="s">
        <v>17</v>
      </c>
      <c r="F575" t="s">
        <v>18</v>
      </c>
      <c r="G575" t="s">
        <v>24</v>
      </c>
      <c r="H575">
        <v>159</v>
      </c>
      <c r="I575">
        <v>3</v>
      </c>
      <c r="J575">
        <v>477</v>
      </c>
    </row>
    <row r="576" spans="1:10" x14ac:dyDescent="0.25">
      <c r="A576" s="3" t="s">
        <v>621</v>
      </c>
      <c r="B576" s="4">
        <v>43271</v>
      </c>
      <c r="C576">
        <v>18</v>
      </c>
      <c r="D576" t="s">
        <v>26</v>
      </c>
      <c r="E576" t="s">
        <v>36</v>
      </c>
      <c r="F576" t="s">
        <v>28</v>
      </c>
      <c r="G576" t="s">
        <v>31</v>
      </c>
      <c r="H576">
        <v>69</v>
      </c>
      <c r="I576">
        <v>1</v>
      </c>
      <c r="J576">
        <v>69</v>
      </c>
    </row>
    <row r="577" spans="1:10" x14ac:dyDescent="0.25">
      <c r="A577" s="3" t="s">
        <v>622</v>
      </c>
      <c r="B577" s="4">
        <v>43271</v>
      </c>
      <c r="C577">
        <v>4</v>
      </c>
      <c r="D577" t="s">
        <v>51</v>
      </c>
      <c r="E577" t="s">
        <v>68</v>
      </c>
      <c r="F577" t="s">
        <v>18</v>
      </c>
      <c r="G577" t="s">
        <v>31</v>
      </c>
      <c r="H577">
        <v>69</v>
      </c>
      <c r="I577">
        <v>3</v>
      </c>
      <c r="J577">
        <v>207</v>
      </c>
    </row>
    <row r="578" spans="1:10" x14ac:dyDescent="0.25">
      <c r="A578" s="3" t="s">
        <v>623</v>
      </c>
      <c r="B578" s="4">
        <v>43271</v>
      </c>
      <c r="C578">
        <v>12</v>
      </c>
      <c r="D578" t="s">
        <v>66</v>
      </c>
      <c r="E578" t="s">
        <v>12</v>
      </c>
      <c r="F578" t="s">
        <v>13</v>
      </c>
      <c r="G578" t="s">
        <v>24</v>
      </c>
      <c r="H578">
        <v>159</v>
      </c>
      <c r="I578">
        <v>6</v>
      </c>
      <c r="J578">
        <v>954</v>
      </c>
    </row>
    <row r="579" spans="1:10" x14ac:dyDescent="0.25">
      <c r="A579" s="3" t="s">
        <v>624</v>
      </c>
      <c r="B579" s="4">
        <v>43272</v>
      </c>
      <c r="C579">
        <v>14</v>
      </c>
      <c r="D579" t="s">
        <v>38</v>
      </c>
      <c r="E579" t="s">
        <v>12</v>
      </c>
      <c r="F579" t="s">
        <v>13</v>
      </c>
      <c r="G579" t="s">
        <v>41</v>
      </c>
      <c r="H579">
        <v>399</v>
      </c>
      <c r="I579">
        <v>9</v>
      </c>
      <c r="J579">
        <v>3591</v>
      </c>
    </row>
    <row r="580" spans="1:10" x14ac:dyDescent="0.25">
      <c r="A580" s="3" t="s">
        <v>625</v>
      </c>
      <c r="B580" s="4">
        <v>43273</v>
      </c>
      <c r="C580">
        <v>7</v>
      </c>
      <c r="D580" t="s">
        <v>88</v>
      </c>
      <c r="E580" t="s">
        <v>22</v>
      </c>
      <c r="F580" t="s">
        <v>23</v>
      </c>
      <c r="G580" t="s">
        <v>41</v>
      </c>
      <c r="H580">
        <v>399</v>
      </c>
      <c r="I580">
        <v>0</v>
      </c>
      <c r="J580">
        <v>0</v>
      </c>
    </row>
    <row r="581" spans="1:10" x14ac:dyDescent="0.25">
      <c r="A581" s="3" t="s">
        <v>626</v>
      </c>
      <c r="B581" s="4">
        <v>43273</v>
      </c>
      <c r="C581">
        <v>15</v>
      </c>
      <c r="D581" t="s">
        <v>118</v>
      </c>
      <c r="E581" t="s">
        <v>63</v>
      </c>
      <c r="F581" t="s">
        <v>13</v>
      </c>
      <c r="G581" t="s">
        <v>24</v>
      </c>
      <c r="H581">
        <v>159</v>
      </c>
      <c r="I581">
        <v>6</v>
      </c>
      <c r="J581">
        <v>954</v>
      </c>
    </row>
    <row r="582" spans="1:10" x14ac:dyDescent="0.25">
      <c r="A582" s="3" t="s">
        <v>627</v>
      </c>
      <c r="B582" s="4">
        <v>43273</v>
      </c>
      <c r="C582">
        <v>15</v>
      </c>
      <c r="D582" t="s">
        <v>118</v>
      </c>
      <c r="E582" t="s">
        <v>12</v>
      </c>
      <c r="F582" t="s">
        <v>13</v>
      </c>
      <c r="G582" t="s">
        <v>24</v>
      </c>
      <c r="H582">
        <v>159</v>
      </c>
      <c r="I582">
        <v>8</v>
      </c>
      <c r="J582">
        <v>1272</v>
      </c>
    </row>
    <row r="583" spans="1:10" x14ac:dyDescent="0.25">
      <c r="A583" s="3" t="s">
        <v>628</v>
      </c>
      <c r="B583" s="4">
        <v>43273</v>
      </c>
      <c r="C583">
        <v>15</v>
      </c>
      <c r="D583" t="s">
        <v>118</v>
      </c>
      <c r="E583" t="s">
        <v>63</v>
      </c>
      <c r="F583" t="s">
        <v>13</v>
      </c>
      <c r="G583" t="s">
        <v>41</v>
      </c>
      <c r="H583">
        <v>399</v>
      </c>
      <c r="I583">
        <v>4</v>
      </c>
      <c r="J583">
        <v>1596</v>
      </c>
    </row>
    <row r="584" spans="1:10" x14ac:dyDescent="0.25">
      <c r="A584" s="3" t="s">
        <v>629</v>
      </c>
      <c r="B584" s="4">
        <v>43273</v>
      </c>
      <c r="C584">
        <v>10</v>
      </c>
      <c r="D584" t="s">
        <v>58</v>
      </c>
      <c r="E584" t="s">
        <v>46</v>
      </c>
      <c r="F584" t="s">
        <v>23</v>
      </c>
      <c r="G584" t="s">
        <v>41</v>
      </c>
      <c r="H584">
        <v>399</v>
      </c>
      <c r="I584">
        <v>3</v>
      </c>
      <c r="J584">
        <v>1197</v>
      </c>
    </row>
    <row r="585" spans="1:10" x14ac:dyDescent="0.25">
      <c r="A585" s="3" t="s">
        <v>630</v>
      </c>
      <c r="B585" s="4">
        <v>43273</v>
      </c>
      <c r="C585">
        <v>18</v>
      </c>
      <c r="D585" t="s">
        <v>26</v>
      </c>
      <c r="E585" t="s">
        <v>36</v>
      </c>
      <c r="F585" t="s">
        <v>28</v>
      </c>
      <c r="G585" t="s">
        <v>31</v>
      </c>
      <c r="H585">
        <v>69</v>
      </c>
      <c r="I585">
        <v>0</v>
      </c>
      <c r="J585">
        <v>0</v>
      </c>
    </row>
    <row r="586" spans="1:10" x14ac:dyDescent="0.25">
      <c r="A586" s="3" t="s">
        <v>631</v>
      </c>
      <c r="B586" s="4">
        <v>43273</v>
      </c>
      <c r="C586">
        <v>5</v>
      </c>
      <c r="D586" t="s">
        <v>60</v>
      </c>
      <c r="E586" t="s">
        <v>17</v>
      </c>
      <c r="F586" t="s">
        <v>18</v>
      </c>
      <c r="G586" t="s">
        <v>14</v>
      </c>
      <c r="H586">
        <v>199</v>
      </c>
      <c r="I586">
        <v>1</v>
      </c>
      <c r="J586">
        <v>199</v>
      </c>
    </row>
    <row r="587" spans="1:10" x14ac:dyDescent="0.25">
      <c r="A587" s="3" t="s">
        <v>632</v>
      </c>
      <c r="B587" s="4">
        <v>43273</v>
      </c>
      <c r="C587">
        <v>4</v>
      </c>
      <c r="D587" t="s">
        <v>51</v>
      </c>
      <c r="E587" t="s">
        <v>17</v>
      </c>
      <c r="F587" t="s">
        <v>18</v>
      </c>
      <c r="G587" t="s">
        <v>19</v>
      </c>
      <c r="H587">
        <v>289</v>
      </c>
      <c r="I587">
        <v>5</v>
      </c>
      <c r="J587">
        <v>1445</v>
      </c>
    </row>
    <row r="588" spans="1:10" x14ac:dyDescent="0.25">
      <c r="A588" s="3" t="s">
        <v>633</v>
      </c>
      <c r="B588" s="4">
        <v>43273</v>
      </c>
      <c r="C588">
        <v>20</v>
      </c>
      <c r="D588" t="s">
        <v>40</v>
      </c>
      <c r="E588" t="s">
        <v>36</v>
      </c>
      <c r="F588" t="s">
        <v>28</v>
      </c>
      <c r="G588" t="s">
        <v>31</v>
      </c>
      <c r="H588">
        <v>69</v>
      </c>
      <c r="I588">
        <v>3</v>
      </c>
      <c r="J588">
        <v>207</v>
      </c>
    </row>
    <row r="589" spans="1:10" x14ac:dyDescent="0.25">
      <c r="A589" s="3" t="s">
        <v>634</v>
      </c>
      <c r="B589" s="4">
        <v>43274</v>
      </c>
      <c r="C589">
        <v>17</v>
      </c>
      <c r="D589" t="s">
        <v>35</v>
      </c>
      <c r="E589" t="s">
        <v>27</v>
      </c>
      <c r="F589" t="s">
        <v>28</v>
      </c>
      <c r="G589" t="s">
        <v>31</v>
      </c>
      <c r="H589">
        <v>69</v>
      </c>
      <c r="I589">
        <v>1</v>
      </c>
      <c r="J589">
        <v>69</v>
      </c>
    </row>
    <row r="590" spans="1:10" x14ac:dyDescent="0.25">
      <c r="A590" s="3" t="s">
        <v>635</v>
      </c>
      <c r="B590" s="4">
        <v>43275</v>
      </c>
      <c r="C590">
        <v>5</v>
      </c>
      <c r="D590" t="s">
        <v>60</v>
      </c>
      <c r="E590" t="s">
        <v>17</v>
      </c>
      <c r="F590" t="s">
        <v>18</v>
      </c>
      <c r="G590" t="s">
        <v>41</v>
      </c>
      <c r="H590">
        <v>399</v>
      </c>
      <c r="I590">
        <v>3</v>
      </c>
      <c r="J590">
        <v>1197</v>
      </c>
    </row>
    <row r="591" spans="1:10" x14ac:dyDescent="0.25">
      <c r="A591" s="3" t="s">
        <v>636</v>
      </c>
      <c r="B591" s="4">
        <v>43275</v>
      </c>
      <c r="C591">
        <v>18</v>
      </c>
      <c r="D591" t="s">
        <v>26</v>
      </c>
      <c r="E591" t="s">
        <v>36</v>
      </c>
      <c r="F591" t="s">
        <v>28</v>
      </c>
      <c r="G591" t="s">
        <v>24</v>
      </c>
      <c r="H591">
        <v>159</v>
      </c>
      <c r="I591">
        <v>5</v>
      </c>
      <c r="J591">
        <v>795</v>
      </c>
    </row>
    <row r="592" spans="1:10" x14ac:dyDescent="0.25">
      <c r="A592" s="3" t="s">
        <v>637</v>
      </c>
      <c r="B592" s="4">
        <v>43276</v>
      </c>
      <c r="C592">
        <v>4</v>
      </c>
      <c r="D592" t="s">
        <v>51</v>
      </c>
      <c r="E592" t="s">
        <v>68</v>
      </c>
      <c r="F592" t="s">
        <v>18</v>
      </c>
      <c r="G592" t="s">
        <v>19</v>
      </c>
      <c r="H592">
        <v>289</v>
      </c>
      <c r="I592">
        <v>3</v>
      </c>
      <c r="J592">
        <v>867</v>
      </c>
    </row>
    <row r="593" spans="1:10" x14ac:dyDescent="0.25">
      <c r="A593" s="3" t="s">
        <v>638</v>
      </c>
      <c r="B593" s="4">
        <v>43277</v>
      </c>
      <c r="C593">
        <v>6</v>
      </c>
      <c r="D593" t="s">
        <v>48</v>
      </c>
      <c r="E593" t="s">
        <v>46</v>
      </c>
      <c r="F593" t="s">
        <v>23</v>
      </c>
      <c r="G593" t="s">
        <v>19</v>
      </c>
      <c r="H593">
        <v>289</v>
      </c>
      <c r="I593">
        <v>9</v>
      </c>
      <c r="J593">
        <v>2601</v>
      </c>
    </row>
    <row r="594" spans="1:10" x14ac:dyDescent="0.25">
      <c r="A594" s="3" t="s">
        <v>639</v>
      </c>
      <c r="B594" s="4">
        <v>43277</v>
      </c>
      <c r="C594">
        <v>17</v>
      </c>
      <c r="D594" t="s">
        <v>35</v>
      </c>
      <c r="E594" t="s">
        <v>27</v>
      </c>
      <c r="F594" t="s">
        <v>28</v>
      </c>
      <c r="G594" t="s">
        <v>31</v>
      </c>
      <c r="H594">
        <v>69</v>
      </c>
      <c r="I594">
        <v>9</v>
      </c>
      <c r="J594">
        <v>621</v>
      </c>
    </row>
    <row r="595" spans="1:10" x14ac:dyDescent="0.25">
      <c r="A595" s="3" t="s">
        <v>640</v>
      </c>
      <c r="B595" s="4">
        <v>43277</v>
      </c>
      <c r="C595">
        <v>2</v>
      </c>
      <c r="D595" t="s">
        <v>106</v>
      </c>
      <c r="E595" t="s">
        <v>68</v>
      </c>
      <c r="F595" t="s">
        <v>18</v>
      </c>
      <c r="G595" t="s">
        <v>19</v>
      </c>
      <c r="H595">
        <v>289</v>
      </c>
      <c r="I595">
        <v>1</v>
      </c>
      <c r="J595">
        <v>289</v>
      </c>
    </row>
    <row r="596" spans="1:10" x14ac:dyDescent="0.25">
      <c r="A596" s="3" t="s">
        <v>641</v>
      </c>
      <c r="B596" s="4">
        <v>43277</v>
      </c>
      <c r="C596">
        <v>10</v>
      </c>
      <c r="D596" t="s">
        <v>58</v>
      </c>
      <c r="E596" t="s">
        <v>46</v>
      </c>
      <c r="F596" t="s">
        <v>23</v>
      </c>
      <c r="G596" t="s">
        <v>14</v>
      </c>
      <c r="H596">
        <v>199</v>
      </c>
      <c r="I596">
        <v>6</v>
      </c>
      <c r="J596">
        <v>1194</v>
      </c>
    </row>
    <row r="597" spans="1:10" x14ac:dyDescent="0.25">
      <c r="A597" s="3" t="s">
        <v>642</v>
      </c>
      <c r="B597" s="4">
        <v>43277</v>
      </c>
      <c r="C597">
        <v>11</v>
      </c>
      <c r="D597" t="s">
        <v>11</v>
      </c>
      <c r="E597" t="s">
        <v>63</v>
      </c>
      <c r="F597" t="s">
        <v>13</v>
      </c>
      <c r="G597" t="s">
        <v>41</v>
      </c>
      <c r="H597">
        <v>399</v>
      </c>
      <c r="I597">
        <v>9</v>
      </c>
      <c r="J597">
        <v>3591</v>
      </c>
    </row>
    <row r="598" spans="1:10" x14ac:dyDescent="0.25">
      <c r="A598" s="3" t="s">
        <v>643</v>
      </c>
      <c r="B598" s="4">
        <v>43278</v>
      </c>
      <c r="C598">
        <v>4</v>
      </c>
      <c r="D598" t="s">
        <v>51</v>
      </c>
      <c r="E598" t="s">
        <v>17</v>
      </c>
      <c r="F598" t="s">
        <v>18</v>
      </c>
      <c r="G598" t="s">
        <v>31</v>
      </c>
      <c r="H598">
        <v>69</v>
      </c>
      <c r="I598">
        <v>8</v>
      </c>
      <c r="J598">
        <v>552</v>
      </c>
    </row>
    <row r="599" spans="1:10" x14ac:dyDescent="0.25">
      <c r="A599" s="3" t="s">
        <v>644</v>
      </c>
      <c r="B599" s="4">
        <v>43279</v>
      </c>
      <c r="C599">
        <v>10</v>
      </c>
      <c r="D599" t="s">
        <v>58</v>
      </c>
      <c r="E599" t="s">
        <v>22</v>
      </c>
      <c r="F599" t="s">
        <v>23</v>
      </c>
      <c r="G599" t="s">
        <v>41</v>
      </c>
      <c r="H599">
        <v>399</v>
      </c>
      <c r="I599">
        <v>9</v>
      </c>
      <c r="J599">
        <v>3591</v>
      </c>
    </row>
    <row r="600" spans="1:10" x14ac:dyDescent="0.25">
      <c r="A600" s="3" t="s">
        <v>645</v>
      </c>
      <c r="B600" s="4">
        <v>43279</v>
      </c>
      <c r="C600">
        <v>2</v>
      </c>
      <c r="D600" t="s">
        <v>106</v>
      </c>
      <c r="E600" t="s">
        <v>17</v>
      </c>
      <c r="F600" t="s">
        <v>18</v>
      </c>
      <c r="G600" t="s">
        <v>24</v>
      </c>
      <c r="H600">
        <v>159</v>
      </c>
      <c r="I600">
        <v>5</v>
      </c>
      <c r="J600">
        <v>795</v>
      </c>
    </row>
    <row r="601" spans="1:10" x14ac:dyDescent="0.25">
      <c r="A601" s="3" t="s">
        <v>646</v>
      </c>
      <c r="B601" s="4">
        <v>43279</v>
      </c>
      <c r="C601">
        <v>5</v>
      </c>
      <c r="D601" t="s">
        <v>60</v>
      </c>
      <c r="E601" t="s">
        <v>17</v>
      </c>
      <c r="F601" t="s">
        <v>18</v>
      </c>
      <c r="G601" t="s">
        <v>19</v>
      </c>
      <c r="H601">
        <v>289</v>
      </c>
      <c r="I601">
        <v>0</v>
      </c>
      <c r="J601">
        <v>0</v>
      </c>
    </row>
    <row r="602" spans="1:10" x14ac:dyDescent="0.25">
      <c r="A602" s="3" t="s">
        <v>647</v>
      </c>
      <c r="B602" s="4">
        <v>43279</v>
      </c>
      <c r="C602">
        <v>10</v>
      </c>
      <c r="D602" t="s">
        <v>58</v>
      </c>
      <c r="E602" t="s">
        <v>46</v>
      </c>
      <c r="F602" t="s">
        <v>23</v>
      </c>
      <c r="G602" t="s">
        <v>31</v>
      </c>
      <c r="H602">
        <v>69</v>
      </c>
      <c r="I602">
        <v>3</v>
      </c>
      <c r="J602">
        <v>207</v>
      </c>
    </row>
    <row r="603" spans="1:10" x14ac:dyDescent="0.25">
      <c r="A603" s="3" t="s">
        <v>648</v>
      </c>
      <c r="B603" s="4">
        <v>43279</v>
      </c>
      <c r="C603">
        <v>12</v>
      </c>
      <c r="D603" t="s">
        <v>66</v>
      </c>
      <c r="E603" t="s">
        <v>63</v>
      </c>
      <c r="F603" t="s">
        <v>13</v>
      </c>
      <c r="G603" t="s">
        <v>14</v>
      </c>
      <c r="H603">
        <v>199</v>
      </c>
      <c r="I603">
        <v>3</v>
      </c>
      <c r="J603">
        <v>597</v>
      </c>
    </row>
    <row r="604" spans="1:10" x14ac:dyDescent="0.25">
      <c r="A604" s="3" t="s">
        <v>649</v>
      </c>
      <c r="B604" s="4">
        <v>43279</v>
      </c>
      <c r="C604">
        <v>11</v>
      </c>
      <c r="D604" t="s">
        <v>11</v>
      </c>
      <c r="E604" t="s">
        <v>12</v>
      </c>
      <c r="F604" t="s">
        <v>13</v>
      </c>
      <c r="G604" t="s">
        <v>19</v>
      </c>
      <c r="H604">
        <v>289</v>
      </c>
      <c r="I604">
        <v>7</v>
      </c>
      <c r="J604">
        <v>2023</v>
      </c>
    </row>
    <row r="605" spans="1:10" x14ac:dyDescent="0.25">
      <c r="A605" s="3" t="s">
        <v>650</v>
      </c>
      <c r="B605" s="4">
        <v>43279</v>
      </c>
      <c r="C605">
        <v>1</v>
      </c>
      <c r="D605" t="s">
        <v>16</v>
      </c>
      <c r="E605" t="s">
        <v>68</v>
      </c>
      <c r="F605" t="s">
        <v>18</v>
      </c>
      <c r="G605" t="s">
        <v>19</v>
      </c>
      <c r="H605">
        <v>289</v>
      </c>
      <c r="I605">
        <v>8</v>
      </c>
      <c r="J605">
        <v>2312</v>
      </c>
    </row>
    <row r="606" spans="1:10" x14ac:dyDescent="0.25">
      <c r="A606" s="3" t="s">
        <v>651</v>
      </c>
      <c r="B606" s="4">
        <v>43280</v>
      </c>
      <c r="C606">
        <v>15</v>
      </c>
      <c r="D606" t="s">
        <v>118</v>
      </c>
      <c r="E606" t="s">
        <v>63</v>
      </c>
      <c r="F606" t="s">
        <v>13</v>
      </c>
      <c r="G606" t="s">
        <v>24</v>
      </c>
      <c r="H606">
        <v>159</v>
      </c>
      <c r="I606">
        <v>5</v>
      </c>
      <c r="J606">
        <v>795</v>
      </c>
    </row>
    <row r="607" spans="1:10" x14ac:dyDescent="0.25">
      <c r="A607" s="3" t="s">
        <v>652</v>
      </c>
      <c r="B607" s="4">
        <v>43281</v>
      </c>
      <c r="C607">
        <v>12</v>
      </c>
      <c r="D607" t="s">
        <v>66</v>
      </c>
      <c r="E607" t="s">
        <v>12</v>
      </c>
      <c r="F607" t="s">
        <v>13</v>
      </c>
      <c r="G607" t="s">
        <v>19</v>
      </c>
      <c r="H607">
        <v>289</v>
      </c>
      <c r="I607">
        <v>3</v>
      </c>
      <c r="J607">
        <v>867</v>
      </c>
    </row>
    <row r="608" spans="1:10" x14ac:dyDescent="0.25">
      <c r="A608" s="3" t="s">
        <v>653</v>
      </c>
      <c r="B608" s="4">
        <v>43281</v>
      </c>
      <c r="C608">
        <v>20</v>
      </c>
      <c r="D608" t="s">
        <v>40</v>
      </c>
      <c r="E608" t="s">
        <v>27</v>
      </c>
      <c r="F608" t="s">
        <v>28</v>
      </c>
      <c r="G608" t="s">
        <v>41</v>
      </c>
      <c r="H608">
        <v>399</v>
      </c>
      <c r="I608">
        <v>7</v>
      </c>
      <c r="J608">
        <v>2793</v>
      </c>
    </row>
    <row r="609" spans="1:10" x14ac:dyDescent="0.25">
      <c r="A609" s="3" t="s">
        <v>654</v>
      </c>
      <c r="B609" s="4">
        <v>43281</v>
      </c>
      <c r="C609">
        <v>12</v>
      </c>
      <c r="D609" t="s">
        <v>66</v>
      </c>
      <c r="E609" t="s">
        <v>12</v>
      </c>
      <c r="F609" t="s">
        <v>13</v>
      </c>
      <c r="G609" t="s">
        <v>31</v>
      </c>
      <c r="H609">
        <v>69</v>
      </c>
      <c r="I609">
        <v>4</v>
      </c>
      <c r="J609">
        <v>276</v>
      </c>
    </row>
    <row r="610" spans="1:10" x14ac:dyDescent="0.25">
      <c r="A610" s="3" t="s">
        <v>655</v>
      </c>
      <c r="B610" s="4">
        <v>43281</v>
      </c>
      <c r="C610">
        <v>19</v>
      </c>
      <c r="D610" t="s">
        <v>56</v>
      </c>
      <c r="E610" t="s">
        <v>27</v>
      </c>
      <c r="F610" t="s">
        <v>28</v>
      </c>
      <c r="G610" t="s">
        <v>31</v>
      </c>
      <c r="H610">
        <v>69</v>
      </c>
      <c r="I610">
        <v>4</v>
      </c>
      <c r="J610">
        <v>276</v>
      </c>
    </row>
    <row r="611" spans="1:10" x14ac:dyDescent="0.25">
      <c r="A611" s="3" t="s">
        <v>656</v>
      </c>
      <c r="B611" s="4">
        <v>43282</v>
      </c>
      <c r="C611">
        <v>12</v>
      </c>
      <c r="D611" t="s">
        <v>66</v>
      </c>
      <c r="E611" t="s">
        <v>63</v>
      </c>
      <c r="F611" t="s">
        <v>13</v>
      </c>
      <c r="G611" t="s">
        <v>31</v>
      </c>
      <c r="H611">
        <v>69</v>
      </c>
      <c r="I611">
        <v>8</v>
      </c>
      <c r="J611">
        <v>552</v>
      </c>
    </row>
    <row r="612" spans="1:10" x14ac:dyDescent="0.25">
      <c r="A612" s="3" t="s">
        <v>657</v>
      </c>
      <c r="B612" s="4">
        <v>43282</v>
      </c>
      <c r="C612">
        <v>10</v>
      </c>
      <c r="D612" t="s">
        <v>58</v>
      </c>
      <c r="E612" t="s">
        <v>46</v>
      </c>
      <c r="F612" t="s">
        <v>23</v>
      </c>
      <c r="G612" t="s">
        <v>19</v>
      </c>
      <c r="H612">
        <v>289</v>
      </c>
      <c r="I612">
        <v>9</v>
      </c>
      <c r="J612">
        <v>2601</v>
      </c>
    </row>
    <row r="613" spans="1:10" x14ac:dyDescent="0.25">
      <c r="A613" s="3" t="s">
        <v>658</v>
      </c>
      <c r="B613" s="4">
        <v>43282</v>
      </c>
      <c r="C613">
        <v>17</v>
      </c>
      <c r="D613" t="s">
        <v>35</v>
      </c>
      <c r="E613" t="s">
        <v>27</v>
      </c>
      <c r="F613" t="s">
        <v>28</v>
      </c>
      <c r="G613" t="s">
        <v>19</v>
      </c>
      <c r="H613">
        <v>289</v>
      </c>
      <c r="I613">
        <v>9</v>
      </c>
      <c r="J613">
        <v>2601</v>
      </c>
    </row>
    <row r="614" spans="1:10" x14ac:dyDescent="0.25">
      <c r="A614" s="3" t="s">
        <v>659</v>
      </c>
      <c r="B614" s="4">
        <v>43283</v>
      </c>
      <c r="C614">
        <v>15</v>
      </c>
      <c r="D614" t="s">
        <v>118</v>
      </c>
      <c r="E614" t="s">
        <v>63</v>
      </c>
      <c r="F614" t="s">
        <v>13</v>
      </c>
      <c r="G614" t="s">
        <v>31</v>
      </c>
      <c r="H614">
        <v>69</v>
      </c>
      <c r="I614">
        <v>2</v>
      </c>
      <c r="J614">
        <v>138</v>
      </c>
    </row>
    <row r="615" spans="1:10" x14ac:dyDescent="0.25">
      <c r="A615" s="3" t="s">
        <v>660</v>
      </c>
      <c r="B615" s="4">
        <v>43284</v>
      </c>
      <c r="C615">
        <v>20</v>
      </c>
      <c r="D615" t="s">
        <v>40</v>
      </c>
      <c r="E615" t="s">
        <v>36</v>
      </c>
      <c r="F615" t="s">
        <v>28</v>
      </c>
      <c r="G615" t="s">
        <v>19</v>
      </c>
      <c r="H615">
        <v>289</v>
      </c>
      <c r="I615">
        <v>0</v>
      </c>
      <c r="J615">
        <v>0</v>
      </c>
    </row>
    <row r="616" spans="1:10" x14ac:dyDescent="0.25">
      <c r="A616" s="3" t="s">
        <v>661</v>
      </c>
      <c r="B616" s="4">
        <v>43285</v>
      </c>
      <c r="C616">
        <v>10</v>
      </c>
      <c r="D616" t="s">
        <v>58</v>
      </c>
      <c r="E616" t="s">
        <v>22</v>
      </c>
      <c r="F616" t="s">
        <v>23</v>
      </c>
      <c r="G616" t="s">
        <v>24</v>
      </c>
      <c r="H616">
        <v>159</v>
      </c>
      <c r="I616">
        <v>2</v>
      </c>
      <c r="J616">
        <v>318</v>
      </c>
    </row>
    <row r="617" spans="1:10" x14ac:dyDescent="0.25">
      <c r="A617" s="3" t="s">
        <v>662</v>
      </c>
      <c r="B617" s="4">
        <v>43286</v>
      </c>
      <c r="C617">
        <v>11</v>
      </c>
      <c r="D617" t="s">
        <v>11</v>
      </c>
      <c r="E617" t="s">
        <v>63</v>
      </c>
      <c r="F617" t="s">
        <v>13</v>
      </c>
      <c r="G617" t="s">
        <v>31</v>
      </c>
      <c r="H617">
        <v>69</v>
      </c>
      <c r="I617">
        <v>7</v>
      </c>
      <c r="J617">
        <v>483</v>
      </c>
    </row>
    <row r="618" spans="1:10" x14ac:dyDescent="0.25">
      <c r="A618" s="3" t="s">
        <v>663</v>
      </c>
      <c r="B618" s="4">
        <v>43287</v>
      </c>
      <c r="C618">
        <v>19</v>
      </c>
      <c r="D618" t="s">
        <v>56</v>
      </c>
      <c r="E618" t="s">
        <v>36</v>
      </c>
      <c r="F618" t="s">
        <v>28</v>
      </c>
      <c r="G618" t="s">
        <v>14</v>
      </c>
      <c r="H618">
        <v>199</v>
      </c>
      <c r="I618">
        <v>8</v>
      </c>
      <c r="J618">
        <v>1592</v>
      </c>
    </row>
    <row r="619" spans="1:10" x14ac:dyDescent="0.25">
      <c r="A619" s="3" t="s">
        <v>664</v>
      </c>
      <c r="B619" s="4">
        <v>43287</v>
      </c>
      <c r="C619">
        <v>19</v>
      </c>
      <c r="D619" t="s">
        <v>56</v>
      </c>
      <c r="E619" t="s">
        <v>36</v>
      </c>
      <c r="F619" t="s">
        <v>28</v>
      </c>
      <c r="G619" t="s">
        <v>41</v>
      </c>
      <c r="H619">
        <v>399</v>
      </c>
      <c r="I619">
        <v>0</v>
      </c>
      <c r="J619">
        <v>0</v>
      </c>
    </row>
    <row r="620" spans="1:10" x14ac:dyDescent="0.25">
      <c r="A620" s="3" t="s">
        <v>665</v>
      </c>
      <c r="B620" s="4">
        <v>43288</v>
      </c>
      <c r="C620">
        <v>17</v>
      </c>
      <c r="D620" t="s">
        <v>35</v>
      </c>
      <c r="E620" t="s">
        <v>36</v>
      </c>
      <c r="F620" t="s">
        <v>28</v>
      </c>
      <c r="G620" t="s">
        <v>19</v>
      </c>
      <c r="H620">
        <v>289</v>
      </c>
      <c r="I620">
        <v>6</v>
      </c>
      <c r="J620">
        <v>1734</v>
      </c>
    </row>
    <row r="621" spans="1:10" x14ac:dyDescent="0.25">
      <c r="A621" s="3" t="s">
        <v>666</v>
      </c>
      <c r="B621" s="4">
        <v>43288</v>
      </c>
      <c r="C621">
        <v>20</v>
      </c>
      <c r="D621" t="s">
        <v>40</v>
      </c>
      <c r="E621" t="s">
        <v>36</v>
      </c>
      <c r="F621" t="s">
        <v>28</v>
      </c>
      <c r="G621" t="s">
        <v>24</v>
      </c>
      <c r="H621">
        <v>159</v>
      </c>
      <c r="I621">
        <v>9</v>
      </c>
      <c r="J621">
        <v>1431</v>
      </c>
    </row>
    <row r="622" spans="1:10" x14ac:dyDescent="0.25">
      <c r="A622" s="3" t="s">
        <v>667</v>
      </c>
      <c r="B622" s="4">
        <v>43288</v>
      </c>
      <c r="C622">
        <v>10</v>
      </c>
      <c r="D622" t="s">
        <v>58</v>
      </c>
      <c r="E622" t="s">
        <v>46</v>
      </c>
      <c r="F622" t="s">
        <v>23</v>
      </c>
      <c r="G622" t="s">
        <v>24</v>
      </c>
      <c r="H622">
        <v>159</v>
      </c>
      <c r="I622">
        <v>7</v>
      </c>
      <c r="J622">
        <v>1113</v>
      </c>
    </row>
    <row r="623" spans="1:10" x14ac:dyDescent="0.25">
      <c r="A623" s="3" t="s">
        <v>668</v>
      </c>
      <c r="B623" s="4">
        <v>43288</v>
      </c>
      <c r="C623">
        <v>13</v>
      </c>
      <c r="D623" t="s">
        <v>33</v>
      </c>
      <c r="E623" t="s">
        <v>63</v>
      </c>
      <c r="F623" t="s">
        <v>13</v>
      </c>
      <c r="G623" t="s">
        <v>24</v>
      </c>
      <c r="H623">
        <v>159</v>
      </c>
      <c r="I623">
        <v>9</v>
      </c>
      <c r="J623">
        <v>1431</v>
      </c>
    </row>
    <row r="624" spans="1:10" x14ac:dyDescent="0.25">
      <c r="A624" s="3" t="s">
        <v>669</v>
      </c>
      <c r="B624" s="4">
        <v>43288</v>
      </c>
      <c r="C624">
        <v>14</v>
      </c>
      <c r="D624" t="s">
        <v>38</v>
      </c>
      <c r="E624" t="s">
        <v>63</v>
      </c>
      <c r="F624" t="s">
        <v>13</v>
      </c>
      <c r="G624" t="s">
        <v>14</v>
      </c>
      <c r="H624">
        <v>199</v>
      </c>
      <c r="I624">
        <v>0</v>
      </c>
      <c r="J624">
        <v>0</v>
      </c>
    </row>
    <row r="625" spans="1:10" x14ac:dyDescent="0.25">
      <c r="A625" s="3" t="s">
        <v>670</v>
      </c>
      <c r="B625" s="4">
        <v>43289</v>
      </c>
      <c r="C625">
        <v>3</v>
      </c>
      <c r="D625" t="s">
        <v>43</v>
      </c>
      <c r="E625" t="s">
        <v>68</v>
      </c>
      <c r="F625" t="s">
        <v>18</v>
      </c>
      <c r="G625" t="s">
        <v>14</v>
      </c>
      <c r="H625">
        <v>199</v>
      </c>
      <c r="I625">
        <v>4</v>
      </c>
      <c r="J625">
        <v>796</v>
      </c>
    </row>
    <row r="626" spans="1:10" x14ac:dyDescent="0.25">
      <c r="A626" s="3" t="s">
        <v>671</v>
      </c>
      <c r="B626" s="4">
        <v>43289</v>
      </c>
      <c r="C626">
        <v>17</v>
      </c>
      <c r="D626" t="s">
        <v>35</v>
      </c>
      <c r="E626" t="s">
        <v>27</v>
      </c>
      <c r="F626" t="s">
        <v>28</v>
      </c>
      <c r="G626" t="s">
        <v>41</v>
      </c>
      <c r="H626">
        <v>399</v>
      </c>
      <c r="I626">
        <v>8</v>
      </c>
      <c r="J626">
        <v>3192</v>
      </c>
    </row>
    <row r="627" spans="1:10" x14ac:dyDescent="0.25">
      <c r="A627" s="3" t="s">
        <v>672</v>
      </c>
      <c r="B627" s="4">
        <v>43289</v>
      </c>
      <c r="C627">
        <v>1</v>
      </c>
      <c r="D627" t="s">
        <v>16</v>
      </c>
      <c r="E627" t="s">
        <v>17</v>
      </c>
      <c r="F627" t="s">
        <v>18</v>
      </c>
      <c r="G627" t="s">
        <v>19</v>
      </c>
      <c r="H627">
        <v>289</v>
      </c>
      <c r="I627">
        <v>0</v>
      </c>
      <c r="J627">
        <v>0</v>
      </c>
    </row>
    <row r="628" spans="1:10" x14ac:dyDescent="0.25">
      <c r="A628" s="3" t="s">
        <v>673</v>
      </c>
      <c r="B628" s="4">
        <v>43289</v>
      </c>
      <c r="C628">
        <v>18</v>
      </c>
      <c r="D628" t="s">
        <v>26</v>
      </c>
      <c r="E628" t="s">
        <v>27</v>
      </c>
      <c r="F628" t="s">
        <v>28</v>
      </c>
      <c r="G628" t="s">
        <v>31</v>
      </c>
      <c r="H628">
        <v>69</v>
      </c>
      <c r="I628">
        <v>4</v>
      </c>
      <c r="J628">
        <v>276</v>
      </c>
    </row>
    <row r="629" spans="1:10" x14ac:dyDescent="0.25">
      <c r="A629" s="3" t="s">
        <v>674</v>
      </c>
      <c r="B629" s="4">
        <v>43289</v>
      </c>
      <c r="C629">
        <v>14</v>
      </c>
      <c r="D629" t="s">
        <v>38</v>
      </c>
      <c r="E629" t="s">
        <v>12</v>
      </c>
      <c r="F629" t="s">
        <v>13</v>
      </c>
      <c r="G629" t="s">
        <v>41</v>
      </c>
      <c r="H629">
        <v>399</v>
      </c>
      <c r="I629">
        <v>5</v>
      </c>
      <c r="J629">
        <v>1995</v>
      </c>
    </row>
    <row r="630" spans="1:10" x14ac:dyDescent="0.25">
      <c r="A630" s="3" t="s">
        <v>675</v>
      </c>
      <c r="B630" s="4">
        <v>43289</v>
      </c>
      <c r="C630">
        <v>2</v>
      </c>
      <c r="D630" t="s">
        <v>106</v>
      </c>
      <c r="E630" t="s">
        <v>68</v>
      </c>
      <c r="F630" t="s">
        <v>18</v>
      </c>
      <c r="G630" t="s">
        <v>31</v>
      </c>
      <c r="H630">
        <v>69</v>
      </c>
      <c r="I630">
        <v>6</v>
      </c>
      <c r="J630">
        <v>414</v>
      </c>
    </row>
    <row r="631" spans="1:10" x14ac:dyDescent="0.25">
      <c r="A631" s="3" t="s">
        <v>676</v>
      </c>
      <c r="B631" s="4">
        <v>43290</v>
      </c>
      <c r="C631">
        <v>10</v>
      </c>
      <c r="D631" t="s">
        <v>58</v>
      </c>
      <c r="E631" t="s">
        <v>22</v>
      </c>
      <c r="F631" t="s">
        <v>23</v>
      </c>
      <c r="G631" t="s">
        <v>24</v>
      </c>
      <c r="H631">
        <v>159</v>
      </c>
      <c r="I631">
        <v>3</v>
      </c>
      <c r="J631">
        <v>477</v>
      </c>
    </row>
    <row r="632" spans="1:10" x14ac:dyDescent="0.25">
      <c r="A632" s="3" t="s">
        <v>677</v>
      </c>
      <c r="B632" s="4">
        <v>43291</v>
      </c>
      <c r="C632">
        <v>13</v>
      </c>
      <c r="D632" t="s">
        <v>33</v>
      </c>
      <c r="E632" t="s">
        <v>12</v>
      </c>
      <c r="F632" t="s">
        <v>13</v>
      </c>
      <c r="G632" t="s">
        <v>14</v>
      </c>
      <c r="H632">
        <v>199</v>
      </c>
      <c r="I632">
        <v>4</v>
      </c>
      <c r="J632">
        <v>796</v>
      </c>
    </row>
    <row r="633" spans="1:10" x14ac:dyDescent="0.25">
      <c r="A633" s="3" t="s">
        <v>678</v>
      </c>
      <c r="B633" s="4">
        <v>43291</v>
      </c>
      <c r="C633">
        <v>17</v>
      </c>
      <c r="D633" t="s">
        <v>35</v>
      </c>
      <c r="E633" t="s">
        <v>27</v>
      </c>
      <c r="F633" t="s">
        <v>28</v>
      </c>
      <c r="G633" t="s">
        <v>31</v>
      </c>
      <c r="H633">
        <v>69</v>
      </c>
      <c r="I633">
        <v>3</v>
      </c>
      <c r="J633">
        <v>207</v>
      </c>
    </row>
    <row r="634" spans="1:10" x14ac:dyDescent="0.25">
      <c r="A634" s="3" t="s">
        <v>679</v>
      </c>
      <c r="B634" s="4">
        <v>43292</v>
      </c>
      <c r="C634">
        <v>20</v>
      </c>
      <c r="D634" t="s">
        <v>40</v>
      </c>
      <c r="E634" t="s">
        <v>27</v>
      </c>
      <c r="F634" t="s">
        <v>28</v>
      </c>
      <c r="G634" t="s">
        <v>24</v>
      </c>
      <c r="H634">
        <v>159</v>
      </c>
      <c r="I634">
        <v>3</v>
      </c>
      <c r="J634">
        <v>477</v>
      </c>
    </row>
    <row r="635" spans="1:10" x14ac:dyDescent="0.25">
      <c r="A635" s="3" t="s">
        <v>680</v>
      </c>
      <c r="B635" s="4">
        <v>43292</v>
      </c>
      <c r="C635">
        <v>5</v>
      </c>
      <c r="D635" t="s">
        <v>60</v>
      </c>
      <c r="E635" t="s">
        <v>17</v>
      </c>
      <c r="F635" t="s">
        <v>18</v>
      </c>
      <c r="G635" t="s">
        <v>41</v>
      </c>
      <c r="H635">
        <v>399</v>
      </c>
      <c r="I635">
        <v>0</v>
      </c>
      <c r="J635">
        <v>0</v>
      </c>
    </row>
    <row r="636" spans="1:10" x14ac:dyDescent="0.25">
      <c r="A636" s="3" t="s">
        <v>681</v>
      </c>
      <c r="B636" s="4">
        <v>43292</v>
      </c>
      <c r="C636">
        <v>3</v>
      </c>
      <c r="D636" t="s">
        <v>43</v>
      </c>
      <c r="E636" t="s">
        <v>17</v>
      </c>
      <c r="F636" t="s">
        <v>18</v>
      </c>
      <c r="G636" t="s">
        <v>24</v>
      </c>
      <c r="H636">
        <v>159</v>
      </c>
      <c r="I636">
        <v>5</v>
      </c>
      <c r="J636">
        <v>795</v>
      </c>
    </row>
    <row r="637" spans="1:10" x14ac:dyDescent="0.25">
      <c r="A637" s="3" t="s">
        <v>682</v>
      </c>
      <c r="B637" s="4">
        <v>43293</v>
      </c>
      <c r="C637">
        <v>16</v>
      </c>
      <c r="D637" t="s">
        <v>30</v>
      </c>
      <c r="E637" t="s">
        <v>27</v>
      </c>
      <c r="F637" t="s">
        <v>28</v>
      </c>
      <c r="G637" t="s">
        <v>31</v>
      </c>
      <c r="H637">
        <v>69</v>
      </c>
      <c r="I637">
        <v>5</v>
      </c>
      <c r="J637">
        <v>345</v>
      </c>
    </row>
    <row r="638" spans="1:10" x14ac:dyDescent="0.25">
      <c r="A638" s="3" t="s">
        <v>683</v>
      </c>
      <c r="B638" s="4">
        <v>43294</v>
      </c>
      <c r="C638">
        <v>17</v>
      </c>
      <c r="D638" t="s">
        <v>35</v>
      </c>
      <c r="E638" t="s">
        <v>27</v>
      </c>
      <c r="F638" t="s">
        <v>28</v>
      </c>
      <c r="G638" t="s">
        <v>24</v>
      </c>
      <c r="H638">
        <v>159</v>
      </c>
      <c r="I638">
        <v>6</v>
      </c>
      <c r="J638">
        <v>954</v>
      </c>
    </row>
    <row r="639" spans="1:10" x14ac:dyDescent="0.25">
      <c r="A639" s="3" t="s">
        <v>684</v>
      </c>
      <c r="B639" s="4">
        <v>43294</v>
      </c>
      <c r="C639">
        <v>11</v>
      </c>
      <c r="D639" t="s">
        <v>11</v>
      </c>
      <c r="E639" t="s">
        <v>12</v>
      </c>
      <c r="F639" t="s">
        <v>13</v>
      </c>
      <c r="G639" t="s">
        <v>24</v>
      </c>
      <c r="H639">
        <v>159</v>
      </c>
      <c r="I639">
        <v>5</v>
      </c>
      <c r="J639">
        <v>795</v>
      </c>
    </row>
    <row r="640" spans="1:10" x14ac:dyDescent="0.25">
      <c r="A640" s="3" t="s">
        <v>685</v>
      </c>
      <c r="B640" s="4">
        <v>43294</v>
      </c>
      <c r="C640">
        <v>16</v>
      </c>
      <c r="D640" t="s">
        <v>30</v>
      </c>
      <c r="E640" t="s">
        <v>27</v>
      </c>
      <c r="F640" t="s">
        <v>28</v>
      </c>
      <c r="G640" t="s">
        <v>41</v>
      </c>
      <c r="H640">
        <v>399</v>
      </c>
      <c r="I640">
        <v>3</v>
      </c>
      <c r="J640">
        <v>1197</v>
      </c>
    </row>
    <row r="641" spans="1:10" x14ac:dyDescent="0.25">
      <c r="A641" s="3" t="s">
        <v>686</v>
      </c>
      <c r="B641" s="4">
        <v>43295</v>
      </c>
      <c r="C641">
        <v>20</v>
      </c>
      <c r="D641" t="s">
        <v>40</v>
      </c>
      <c r="E641" t="s">
        <v>36</v>
      </c>
      <c r="F641" t="s">
        <v>28</v>
      </c>
      <c r="G641" t="s">
        <v>19</v>
      </c>
      <c r="H641">
        <v>289</v>
      </c>
      <c r="I641">
        <v>4</v>
      </c>
      <c r="J641">
        <v>1156</v>
      </c>
    </row>
    <row r="642" spans="1:10" x14ac:dyDescent="0.25">
      <c r="A642" s="3" t="s">
        <v>687</v>
      </c>
      <c r="B642" s="4">
        <v>43295</v>
      </c>
      <c r="C642">
        <v>10</v>
      </c>
      <c r="D642" t="s">
        <v>58</v>
      </c>
      <c r="E642" t="s">
        <v>46</v>
      </c>
      <c r="F642" t="s">
        <v>23</v>
      </c>
      <c r="G642" t="s">
        <v>41</v>
      </c>
      <c r="H642">
        <v>399</v>
      </c>
      <c r="I642">
        <v>7</v>
      </c>
      <c r="J642">
        <v>2793</v>
      </c>
    </row>
    <row r="643" spans="1:10" x14ac:dyDescent="0.25">
      <c r="A643" s="3" t="s">
        <v>688</v>
      </c>
      <c r="B643" s="4">
        <v>43296</v>
      </c>
      <c r="C643">
        <v>10</v>
      </c>
      <c r="D643" t="s">
        <v>58</v>
      </c>
      <c r="E643" t="s">
        <v>46</v>
      </c>
      <c r="F643" t="s">
        <v>23</v>
      </c>
      <c r="G643" t="s">
        <v>41</v>
      </c>
      <c r="H643">
        <v>399</v>
      </c>
      <c r="I643">
        <v>9</v>
      </c>
      <c r="J643">
        <v>3591</v>
      </c>
    </row>
    <row r="644" spans="1:10" x14ac:dyDescent="0.25">
      <c r="A644" s="3" t="s">
        <v>689</v>
      </c>
      <c r="B644" s="4">
        <v>43296</v>
      </c>
      <c r="C644">
        <v>13</v>
      </c>
      <c r="D644" t="s">
        <v>33</v>
      </c>
      <c r="E644" t="s">
        <v>12</v>
      </c>
      <c r="F644" t="s">
        <v>13</v>
      </c>
      <c r="G644" t="s">
        <v>41</v>
      </c>
      <c r="H644">
        <v>399</v>
      </c>
      <c r="I644">
        <v>8</v>
      </c>
      <c r="J644">
        <v>3192</v>
      </c>
    </row>
    <row r="645" spans="1:10" x14ac:dyDescent="0.25">
      <c r="A645" s="3" t="s">
        <v>690</v>
      </c>
      <c r="B645" s="4">
        <v>43297</v>
      </c>
      <c r="C645">
        <v>6</v>
      </c>
      <c r="D645" t="s">
        <v>48</v>
      </c>
      <c r="E645" t="s">
        <v>46</v>
      </c>
      <c r="F645" t="s">
        <v>23</v>
      </c>
      <c r="G645" t="s">
        <v>14</v>
      </c>
      <c r="H645">
        <v>199</v>
      </c>
      <c r="I645">
        <v>6</v>
      </c>
      <c r="J645">
        <v>1194</v>
      </c>
    </row>
    <row r="646" spans="1:10" x14ac:dyDescent="0.25">
      <c r="A646" s="3" t="s">
        <v>691</v>
      </c>
      <c r="B646" s="4">
        <v>43297</v>
      </c>
      <c r="C646">
        <v>1</v>
      </c>
      <c r="D646" t="s">
        <v>16</v>
      </c>
      <c r="E646" t="s">
        <v>17</v>
      </c>
      <c r="F646" t="s">
        <v>18</v>
      </c>
      <c r="G646" t="s">
        <v>31</v>
      </c>
      <c r="H646">
        <v>69</v>
      </c>
      <c r="I646">
        <v>9</v>
      </c>
      <c r="J646">
        <v>621</v>
      </c>
    </row>
    <row r="647" spans="1:10" x14ac:dyDescent="0.25">
      <c r="A647" s="3" t="s">
        <v>692</v>
      </c>
      <c r="B647" s="4">
        <v>43297</v>
      </c>
      <c r="C647">
        <v>14</v>
      </c>
      <c r="D647" t="s">
        <v>38</v>
      </c>
      <c r="E647" t="s">
        <v>12</v>
      </c>
      <c r="F647" t="s">
        <v>13</v>
      </c>
      <c r="G647" t="s">
        <v>14</v>
      </c>
      <c r="H647">
        <v>199</v>
      </c>
      <c r="I647">
        <v>0</v>
      </c>
      <c r="J647">
        <v>0</v>
      </c>
    </row>
    <row r="648" spans="1:10" x14ac:dyDescent="0.25">
      <c r="A648" s="3" t="s">
        <v>693</v>
      </c>
      <c r="B648" s="4">
        <v>43297</v>
      </c>
      <c r="C648">
        <v>13</v>
      </c>
      <c r="D648" t="s">
        <v>33</v>
      </c>
      <c r="E648" t="s">
        <v>12</v>
      </c>
      <c r="F648" t="s">
        <v>13</v>
      </c>
      <c r="G648" t="s">
        <v>19</v>
      </c>
      <c r="H648">
        <v>289</v>
      </c>
      <c r="I648">
        <v>3</v>
      </c>
      <c r="J648">
        <v>867</v>
      </c>
    </row>
    <row r="649" spans="1:10" x14ac:dyDescent="0.25">
      <c r="A649" s="3" t="s">
        <v>694</v>
      </c>
      <c r="B649" s="4">
        <v>43297</v>
      </c>
      <c r="C649">
        <v>8</v>
      </c>
      <c r="D649" t="s">
        <v>45</v>
      </c>
      <c r="E649" t="s">
        <v>22</v>
      </c>
      <c r="F649" t="s">
        <v>23</v>
      </c>
      <c r="G649" t="s">
        <v>14</v>
      </c>
      <c r="H649">
        <v>199</v>
      </c>
      <c r="I649">
        <v>1</v>
      </c>
      <c r="J649">
        <v>199</v>
      </c>
    </row>
    <row r="650" spans="1:10" x14ac:dyDescent="0.25">
      <c r="A650" s="3" t="s">
        <v>695</v>
      </c>
      <c r="B650" s="4">
        <v>43298</v>
      </c>
      <c r="C650">
        <v>8</v>
      </c>
      <c r="D650" t="s">
        <v>45</v>
      </c>
      <c r="E650" t="s">
        <v>46</v>
      </c>
      <c r="F650" t="s">
        <v>23</v>
      </c>
      <c r="G650" t="s">
        <v>41</v>
      </c>
      <c r="H650">
        <v>399</v>
      </c>
      <c r="I650">
        <v>5</v>
      </c>
      <c r="J650">
        <v>1995</v>
      </c>
    </row>
    <row r="651" spans="1:10" x14ac:dyDescent="0.25">
      <c r="A651" s="3" t="s">
        <v>696</v>
      </c>
      <c r="B651" s="4">
        <v>43298</v>
      </c>
      <c r="C651">
        <v>13</v>
      </c>
      <c r="D651" t="s">
        <v>33</v>
      </c>
      <c r="E651" t="s">
        <v>63</v>
      </c>
      <c r="F651" t="s">
        <v>13</v>
      </c>
      <c r="G651" t="s">
        <v>19</v>
      </c>
      <c r="H651">
        <v>289</v>
      </c>
      <c r="I651">
        <v>3</v>
      </c>
      <c r="J651">
        <v>867</v>
      </c>
    </row>
    <row r="652" spans="1:10" x14ac:dyDescent="0.25">
      <c r="A652" s="3" t="s">
        <v>697</v>
      </c>
      <c r="B652" s="4">
        <v>43298</v>
      </c>
      <c r="C652">
        <v>17</v>
      </c>
      <c r="D652" t="s">
        <v>35</v>
      </c>
      <c r="E652" t="s">
        <v>36</v>
      </c>
      <c r="F652" t="s">
        <v>28</v>
      </c>
      <c r="G652" t="s">
        <v>24</v>
      </c>
      <c r="H652">
        <v>159</v>
      </c>
      <c r="I652">
        <v>2</v>
      </c>
      <c r="J652">
        <v>318</v>
      </c>
    </row>
    <row r="653" spans="1:10" x14ac:dyDescent="0.25">
      <c r="A653" s="3" t="s">
        <v>698</v>
      </c>
      <c r="B653" s="4">
        <v>43298</v>
      </c>
      <c r="C653">
        <v>15</v>
      </c>
      <c r="D653" t="s">
        <v>118</v>
      </c>
      <c r="E653" t="s">
        <v>63</v>
      </c>
      <c r="F653" t="s">
        <v>13</v>
      </c>
      <c r="G653" t="s">
        <v>24</v>
      </c>
      <c r="H653">
        <v>159</v>
      </c>
      <c r="I653">
        <v>3</v>
      </c>
      <c r="J653">
        <v>477</v>
      </c>
    </row>
    <row r="654" spans="1:10" x14ac:dyDescent="0.25">
      <c r="A654" s="3" t="s">
        <v>699</v>
      </c>
      <c r="B654" s="4">
        <v>43299</v>
      </c>
      <c r="C654">
        <v>5</v>
      </c>
      <c r="D654" t="s">
        <v>60</v>
      </c>
      <c r="E654" t="s">
        <v>68</v>
      </c>
      <c r="F654" t="s">
        <v>18</v>
      </c>
      <c r="G654" t="s">
        <v>24</v>
      </c>
      <c r="H654">
        <v>159</v>
      </c>
      <c r="I654">
        <v>1</v>
      </c>
      <c r="J654">
        <v>159</v>
      </c>
    </row>
    <row r="655" spans="1:10" x14ac:dyDescent="0.25">
      <c r="A655" s="3" t="s">
        <v>700</v>
      </c>
      <c r="B655" s="4">
        <v>43299</v>
      </c>
      <c r="C655">
        <v>1</v>
      </c>
      <c r="D655" t="s">
        <v>16</v>
      </c>
      <c r="E655" t="s">
        <v>17</v>
      </c>
      <c r="F655" t="s">
        <v>18</v>
      </c>
      <c r="G655" t="s">
        <v>31</v>
      </c>
      <c r="H655">
        <v>69</v>
      </c>
      <c r="I655">
        <v>0</v>
      </c>
      <c r="J655">
        <v>0</v>
      </c>
    </row>
    <row r="656" spans="1:10" x14ac:dyDescent="0.25">
      <c r="A656" s="3" t="s">
        <v>701</v>
      </c>
      <c r="B656" s="4">
        <v>43299</v>
      </c>
      <c r="C656">
        <v>2</v>
      </c>
      <c r="D656" t="s">
        <v>106</v>
      </c>
      <c r="E656" t="s">
        <v>17</v>
      </c>
      <c r="F656" t="s">
        <v>18</v>
      </c>
      <c r="G656" t="s">
        <v>19</v>
      </c>
      <c r="H656">
        <v>289</v>
      </c>
      <c r="I656">
        <v>2</v>
      </c>
      <c r="J656">
        <v>578</v>
      </c>
    </row>
    <row r="657" spans="1:10" x14ac:dyDescent="0.25">
      <c r="A657" s="3" t="s">
        <v>702</v>
      </c>
      <c r="B657" s="4">
        <v>43299</v>
      </c>
      <c r="C657">
        <v>12</v>
      </c>
      <c r="D657" t="s">
        <v>66</v>
      </c>
      <c r="E657" t="s">
        <v>63</v>
      </c>
      <c r="F657" t="s">
        <v>13</v>
      </c>
      <c r="G657" t="s">
        <v>24</v>
      </c>
      <c r="H657">
        <v>159</v>
      </c>
      <c r="I657">
        <v>5</v>
      </c>
      <c r="J657">
        <v>795</v>
      </c>
    </row>
    <row r="658" spans="1:10" x14ac:dyDescent="0.25">
      <c r="A658" s="3" t="s">
        <v>703</v>
      </c>
      <c r="B658" s="4">
        <v>43299</v>
      </c>
      <c r="C658">
        <v>6</v>
      </c>
      <c r="D658" t="s">
        <v>48</v>
      </c>
      <c r="E658" t="s">
        <v>46</v>
      </c>
      <c r="F658" t="s">
        <v>23</v>
      </c>
      <c r="G658" t="s">
        <v>31</v>
      </c>
      <c r="H658">
        <v>69</v>
      </c>
      <c r="I658">
        <v>3</v>
      </c>
      <c r="J658">
        <v>207</v>
      </c>
    </row>
    <row r="659" spans="1:10" x14ac:dyDescent="0.25">
      <c r="A659" s="3" t="s">
        <v>704</v>
      </c>
      <c r="B659" s="4">
        <v>43299</v>
      </c>
      <c r="C659">
        <v>5</v>
      </c>
      <c r="D659" t="s">
        <v>60</v>
      </c>
      <c r="E659" t="s">
        <v>17</v>
      </c>
      <c r="F659" t="s">
        <v>18</v>
      </c>
      <c r="G659" t="s">
        <v>24</v>
      </c>
      <c r="H659">
        <v>159</v>
      </c>
      <c r="I659">
        <v>9</v>
      </c>
      <c r="J659">
        <v>1431</v>
      </c>
    </row>
    <row r="660" spans="1:10" x14ac:dyDescent="0.25">
      <c r="A660" s="3" t="s">
        <v>705</v>
      </c>
      <c r="B660" s="4">
        <v>43300</v>
      </c>
      <c r="C660">
        <v>15</v>
      </c>
      <c r="D660" t="s">
        <v>118</v>
      </c>
      <c r="E660" t="s">
        <v>63</v>
      </c>
      <c r="F660" t="s">
        <v>13</v>
      </c>
      <c r="G660" t="s">
        <v>14</v>
      </c>
      <c r="H660">
        <v>199</v>
      </c>
      <c r="I660">
        <v>1</v>
      </c>
      <c r="J660">
        <v>199</v>
      </c>
    </row>
    <row r="661" spans="1:10" x14ac:dyDescent="0.25">
      <c r="A661" s="3" t="s">
        <v>706</v>
      </c>
      <c r="B661" s="4">
        <v>43300</v>
      </c>
      <c r="C661">
        <v>1</v>
      </c>
      <c r="D661" t="s">
        <v>16</v>
      </c>
      <c r="E661" t="s">
        <v>17</v>
      </c>
      <c r="F661" t="s">
        <v>18</v>
      </c>
      <c r="G661" t="s">
        <v>19</v>
      </c>
      <c r="H661">
        <v>289</v>
      </c>
      <c r="I661">
        <v>4</v>
      </c>
      <c r="J661">
        <v>1156</v>
      </c>
    </row>
    <row r="662" spans="1:10" x14ac:dyDescent="0.25">
      <c r="A662" s="3" t="s">
        <v>707</v>
      </c>
      <c r="B662" s="4">
        <v>43301</v>
      </c>
      <c r="C662">
        <v>16</v>
      </c>
      <c r="D662" t="s">
        <v>30</v>
      </c>
      <c r="E662" t="s">
        <v>27</v>
      </c>
      <c r="F662" t="s">
        <v>28</v>
      </c>
      <c r="G662" t="s">
        <v>24</v>
      </c>
      <c r="H662">
        <v>159</v>
      </c>
      <c r="I662">
        <v>3</v>
      </c>
      <c r="J662">
        <v>477</v>
      </c>
    </row>
    <row r="663" spans="1:10" x14ac:dyDescent="0.25">
      <c r="A663" s="3" t="s">
        <v>708</v>
      </c>
      <c r="B663" s="4">
        <v>43301</v>
      </c>
      <c r="C663">
        <v>9</v>
      </c>
      <c r="D663" t="s">
        <v>21</v>
      </c>
      <c r="E663" t="s">
        <v>46</v>
      </c>
      <c r="F663" t="s">
        <v>23</v>
      </c>
      <c r="G663" t="s">
        <v>31</v>
      </c>
      <c r="H663">
        <v>69</v>
      </c>
      <c r="I663">
        <v>2</v>
      </c>
      <c r="J663">
        <v>138</v>
      </c>
    </row>
    <row r="664" spans="1:10" x14ac:dyDescent="0.25">
      <c r="A664" s="3" t="s">
        <v>709</v>
      </c>
      <c r="B664" s="4">
        <v>43301</v>
      </c>
      <c r="C664">
        <v>20</v>
      </c>
      <c r="D664" t="s">
        <v>40</v>
      </c>
      <c r="E664" t="s">
        <v>27</v>
      </c>
      <c r="F664" t="s">
        <v>28</v>
      </c>
      <c r="G664" t="s">
        <v>24</v>
      </c>
      <c r="H664">
        <v>159</v>
      </c>
      <c r="I664">
        <v>4</v>
      </c>
      <c r="J664">
        <v>636</v>
      </c>
    </row>
    <row r="665" spans="1:10" x14ac:dyDescent="0.25">
      <c r="A665" s="3" t="s">
        <v>710</v>
      </c>
      <c r="B665" s="4">
        <v>43302</v>
      </c>
      <c r="C665">
        <v>14</v>
      </c>
      <c r="D665" t="s">
        <v>38</v>
      </c>
      <c r="E665" t="s">
        <v>63</v>
      </c>
      <c r="F665" t="s">
        <v>13</v>
      </c>
      <c r="G665" t="s">
        <v>41</v>
      </c>
      <c r="H665">
        <v>399</v>
      </c>
      <c r="I665">
        <v>5</v>
      </c>
      <c r="J665">
        <v>1995</v>
      </c>
    </row>
    <row r="666" spans="1:10" x14ac:dyDescent="0.25">
      <c r="A666" s="3" t="s">
        <v>711</v>
      </c>
      <c r="B666" s="4">
        <v>43303</v>
      </c>
      <c r="C666">
        <v>1</v>
      </c>
      <c r="D666" t="s">
        <v>16</v>
      </c>
      <c r="E666" t="s">
        <v>17</v>
      </c>
      <c r="F666" t="s">
        <v>18</v>
      </c>
      <c r="G666" t="s">
        <v>41</v>
      </c>
      <c r="H666">
        <v>399</v>
      </c>
      <c r="I666">
        <v>8</v>
      </c>
      <c r="J666">
        <v>3192</v>
      </c>
    </row>
    <row r="667" spans="1:10" x14ac:dyDescent="0.25">
      <c r="A667" s="3" t="s">
        <v>712</v>
      </c>
      <c r="B667" s="4">
        <v>43303</v>
      </c>
      <c r="C667">
        <v>13</v>
      </c>
      <c r="D667" t="s">
        <v>33</v>
      </c>
      <c r="E667" t="s">
        <v>63</v>
      </c>
      <c r="F667" t="s">
        <v>13</v>
      </c>
      <c r="G667" t="s">
        <v>31</v>
      </c>
      <c r="H667">
        <v>69</v>
      </c>
      <c r="I667">
        <v>0</v>
      </c>
      <c r="J667">
        <v>0</v>
      </c>
    </row>
    <row r="668" spans="1:10" x14ac:dyDescent="0.25">
      <c r="A668" s="3" t="s">
        <v>713</v>
      </c>
      <c r="B668" s="4">
        <v>43304</v>
      </c>
      <c r="C668">
        <v>14</v>
      </c>
      <c r="D668" t="s">
        <v>38</v>
      </c>
      <c r="E668" t="s">
        <v>63</v>
      </c>
      <c r="F668" t="s">
        <v>13</v>
      </c>
      <c r="G668" t="s">
        <v>31</v>
      </c>
      <c r="H668">
        <v>69</v>
      </c>
      <c r="I668">
        <v>8</v>
      </c>
      <c r="J668">
        <v>552</v>
      </c>
    </row>
    <row r="669" spans="1:10" x14ac:dyDescent="0.25">
      <c r="A669" s="3" t="s">
        <v>714</v>
      </c>
      <c r="B669" s="4">
        <v>43305</v>
      </c>
      <c r="C669">
        <v>10</v>
      </c>
      <c r="D669" t="s">
        <v>58</v>
      </c>
      <c r="E669" t="s">
        <v>22</v>
      </c>
      <c r="F669" t="s">
        <v>23</v>
      </c>
      <c r="G669" t="s">
        <v>31</v>
      </c>
      <c r="H669">
        <v>69</v>
      </c>
      <c r="I669">
        <v>2</v>
      </c>
      <c r="J669">
        <v>138</v>
      </c>
    </row>
    <row r="670" spans="1:10" x14ac:dyDescent="0.25">
      <c r="A670" s="3" t="s">
        <v>715</v>
      </c>
      <c r="B670" s="4">
        <v>43305</v>
      </c>
      <c r="C670">
        <v>9</v>
      </c>
      <c r="D670" t="s">
        <v>21</v>
      </c>
      <c r="E670" t="s">
        <v>22</v>
      </c>
      <c r="F670" t="s">
        <v>23</v>
      </c>
      <c r="G670" t="s">
        <v>41</v>
      </c>
      <c r="H670">
        <v>399</v>
      </c>
      <c r="I670">
        <v>6</v>
      </c>
      <c r="J670">
        <v>2394</v>
      </c>
    </row>
    <row r="671" spans="1:10" x14ac:dyDescent="0.25">
      <c r="A671" s="3" t="s">
        <v>716</v>
      </c>
      <c r="B671" s="4">
        <v>43305</v>
      </c>
      <c r="C671">
        <v>2</v>
      </c>
      <c r="D671" t="s">
        <v>106</v>
      </c>
      <c r="E671" t="s">
        <v>17</v>
      </c>
      <c r="F671" t="s">
        <v>18</v>
      </c>
      <c r="G671" t="s">
        <v>14</v>
      </c>
      <c r="H671">
        <v>199</v>
      </c>
      <c r="I671">
        <v>1</v>
      </c>
      <c r="J671">
        <v>199</v>
      </c>
    </row>
    <row r="672" spans="1:10" x14ac:dyDescent="0.25">
      <c r="A672" s="3" t="s">
        <v>717</v>
      </c>
      <c r="B672" s="4">
        <v>43305</v>
      </c>
      <c r="C672">
        <v>13</v>
      </c>
      <c r="D672" t="s">
        <v>33</v>
      </c>
      <c r="E672" t="s">
        <v>12</v>
      </c>
      <c r="F672" t="s">
        <v>13</v>
      </c>
      <c r="G672" t="s">
        <v>41</v>
      </c>
      <c r="H672">
        <v>399</v>
      </c>
      <c r="I672">
        <v>1</v>
      </c>
      <c r="J672">
        <v>399</v>
      </c>
    </row>
    <row r="673" spans="1:10" x14ac:dyDescent="0.25">
      <c r="A673" s="3" t="s">
        <v>718</v>
      </c>
      <c r="B673" s="4">
        <v>43306</v>
      </c>
      <c r="C673">
        <v>12</v>
      </c>
      <c r="D673" t="s">
        <v>66</v>
      </c>
      <c r="E673" t="s">
        <v>12</v>
      </c>
      <c r="F673" t="s">
        <v>13</v>
      </c>
      <c r="G673" t="s">
        <v>24</v>
      </c>
      <c r="H673">
        <v>159</v>
      </c>
      <c r="I673">
        <v>7</v>
      </c>
      <c r="J673">
        <v>1113</v>
      </c>
    </row>
    <row r="674" spans="1:10" x14ac:dyDescent="0.25">
      <c r="A674" s="3" t="s">
        <v>719</v>
      </c>
      <c r="B674" s="4">
        <v>43306</v>
      </c>
      <c r="C674">
        <v>17</v>
      </c>
      <c r="D674" t="s">
        <v>35</v>
      </c>
      <c r="E674" t="s">
        <v>27</v>
      </c>
      <c r="F674" t="s">
        <v>28</v>
      </c>
      <c r="G674" t="s">
        <v>24</v>
      </c>
      <c r="H674">
        <v>159</v>
      </c>
      <c r="I674">
        <v>8</v>
      </c>
      <c r="J674">
        <v>1272</v>
      </c>
    </row>
    <row r="675" spans="1:10" x14ac:dyDescent="0.25">
      <c r="A675" s="3" t="s">
        <v>720</v>
      </c>
      <c r="B675" s="4">
        <v>43307</v>
      </c>
      <c r="C675">
        <v>18</v>
      </c>
      <c r="D675" t="s">
        <v>26</v>
      </c>
      <c r="E675" t="s">
        <v>36</v>
      </c>
      <c r="F675" t="s">
        <v>28</v>
      </c>
      <c r="G675" t="s">
        <v>19</v>
      </c>
      <c r="H675">
        <v>289</v>
      </c>
      <c r="I675">
        <v>8</v>
      </c>
      <c r="J675">
        <v>2312</v>
      </c>
    </row>
    <row r="676" spans="1:10" x14ac:dyDescent="0.25">
      <c r="A676" s="3" t="s">
        <v>721</v>
      </c>
      <c r="B676" s="4">
        <v>43307</v>
      </c>
      <c r="C676">
        <v>13</v>
      </c>
      <c r="D676" t="s">
        <v>33</v>
      </c>
      <c r="E676" t="s">
        <v>12</v>
      </c>
      <c r="F676" t="s">
        <v>13</v>
      </c>
      <c r="G676" t="s">
        <v>24</v>
      </c>
      <c r="H676">
        <v>159</v>
      </c>
      <c r="I676">
        <v>4</v>
      </c>
      <c r="J676">
        <v>636</v>
      </c>
    </row>
    <row r="677" spans="1:10" x14ac:dyDescent="0.25">
      <c r="A677" s="3" t="s">
        <v>722</v>
      </c>
      <c r="B677" s="4">
        <v>43307</v>
      </c>
      <c r="C677">
        <v>15</v>
      </c>
      <c r="D677" t="s">
        <v>118</v>
      </c>
      <c r="E677" t="s">
        <v>12</v>
      </c>
      <c r="F677" t="s">
        <v>13</v>
      </c>
      <c r="G677" t="s">
        <v>31</v>
      </c>
      <c r="H677">
        <v>69</v>
      </c>
      <c r="I677">
        <v>4</v>
      </c>
      <c r="J677">
        <v>276</v>
      </c>
    </row>
    <row r="678" spans="1:10" x14ac:dyDescent="0.25">
      <c r="A678" s="3" t="s">
        <v>723</v>
      </c>
      <c r="B678" s="4">
        <v>43307</v>
      </c>
      <c r="C678">
        <v>15</v>
      </c>
      <c r="D678" t="s">
        <v>118</v>
      </c>
      <c r="E678" t="s">
        <v>12</v>
      </c>
      <c r="F678" t="s">
        <v>13</v>
      </c>
      <c r="G678" t="s">
        <v>24</v>
      </c>
      <c r="H678">
        <v>159</v>
      </c>
      <c r="I678">
        <v>9</v>
      </c>
      <c r="J678">
        <v>1431</v>
      </c>
    </row>
    <row r="679" spans="1:10" x14ac:dyDescent="0.25">
      <c r="A679" s="3" t="s">
        <v>724</v>
      </c>
      <c r="B679" s="4">
        <v>43307</v>
      </c>
      <c r="C679">
        <v>18</v>
      </c>
      <c r="D679" t="s">
        <v>26</v>
      </c>
      <c r="E679" t="s">
        <v>36</v>
      </c>
      <c r="F679" t="s">
        <v>28</v>
      </c>
      <c r="G679" t="s">
        <v>31</v>
      </c>
      <c r="H679">
        <v>69</v>
      </c>
      <c r="I679">
        <v>6</v>
      </c>
      <c r="J679">
        <v>414</v>
      </c>
    </row>
    <row r="680" spans="1:10" x14ac:dyDescent="0.25">
      <c r="A680" s="3" t="s">
        <v>725</v>
      </c>
      <c r="B680" s="4">
        <v>43307</v>
      </c>
      <c r="C680">
        <v>7</v>
      </c>
      <c r="D680" t="s">
        <v>88</v>
      </c>
      <c r="E680" t="s">
        <v>22</v>
      </c>
      <c r="F680" t="s">
        <v>23</v>
      </c>
      <c r="G680" t="s">
        <v>24</v>
      </c>
      <c r="H680">
        <v>159</v>
      </c>
      <c r="I680">
        <v>6</v>
      </c>
      <c r="J680">
        <v>954</v>
      </c>
    </row>
    <row r="681" spans="1:10" x14ac:dyDescent="0.25">
      <c r="A681" s="3" t="s">
        <v>726</v>
      </c>
      <c r="B681" s="4">
        <v>43307</v>
      </c>
      <c r="C681">
        <v>13</v>
      </c>
      <c r="D681" t="s">
        <v>33</v>
      </c>
      <c r="E681" t="s">
        <v>12</v>
      </c>
      <c r="F681" t="s">
        <v>13</v>
      </c>
      <c r="G681" t="s">
        <v>31</v>
      </c>
      <c r="H681">
        <v>69</v>
      </c>
      <c r="I681">
        <v>3</v>
      </c>
      <c r="J681">
        <v>207</v>
      </c>
    </row>
    <row r="682" spans="1:10" x14ac:dyDescent="0.25">
      <c r="A682" s="3" t="s">
        <v>727</v>
      </c>
      <c r="B682" s="4">
        <v>43307</v>
      </c>
      <c r="C682">
        <v>3</v>
      </c>
      <c r="D682" t="s">
        <v>43</v>
      </c>
      <c r="E682" t="s">
        <v>68</v>
      </c>
      <c r="F682" t="s">
        <v>18</v>
      </c>
      <c r="G682" t="s">
        <v>31</v>
      </c>
      <c r="H682">
        <v>69</v>
      </c>
      <c r="I682">
        <v>4</v>
      </c>
      <c r="J682">
        <v>276</v>
      </c>
    </row>
    <row r="683" spans="1:10" x14ac:dyDescent="0.25">
      <c r="A683" s="3" t="s">
        <v>728</v>
      </c>
      <c r="B683" s="4">
        <v>43308</v>
      </c>
      <c r="C683">
        <v>18</v>
      </c>
      <c r="D683" t="s">
        <v>26</v>
      </c>
      <c r="E683" t="s">
        <v>27</v>
      </c>
      <c r="F683" t="s">
        <v>28</v>
      </c>
      <c r="G683" t="s">
        <v>19</v>
      </c>
      <c r="H683">
        <v>289</v>
      </c>
      <c r="I683">
        <v>3</v>
      </c>
      <c r="J683">
        <v>867</v>
      </c>
    </row>
    <row r="684" spans="1:10" x14ac:dyDescent="0.25">
      <c r="A684" s="3" t="s">
        <v>729</v>
      </c>
      <c r="B684" s="4">
        <v>43308</v>
      </c>
      <c r="C684">
        <v>16</v>
      </c>
      <c r="D684" t="s">
        <v>30</v>
      </c>
      <c r="E684" t="s">
        <v>36</v>
      </c>
      <c r="F684" t="s">
        <v>28</v>
      </c>
      <c r="G684" t="s">
        <v>19</v>
      </c>
      <c r="H684">
        <v>289</v>
      </c>
      <c r="I684">
        <v>6</v>
      </c>
      <c r="J684">
        <v>1734</v>
      </c>
    </row>
    <row r="685" spans="1:10" x14ac:dyDescent="0.25">
      <c r="A685" s="3" t="s">
        <v>730</v>
      </c>
      <c r="B685" s="4">
        <v>43308</v>
      </c>
      <c r="C685">
        <v>18</v>
      </c>
      <c r="D685" t="s">
        <v>26</v>
      </c>
      <c r="E685" t="s">
        <v>27</v>
      </c>
      <c r="F685" t="s">
        <v>28</v>
      </c>
      <c r="G685" t="s">
        <v>24</v>
      </c>
      <c r="H685">
        <v>159</v>
      </c>
      <c r="I685">
        <v>3</v>
      </c>
      <c r="J685">
        <v>477</v>
      </c>
    </row>
    <row r="686" spans="1:10" x14ac:dyDescent="0.25">
      <c r="A686" s="3" t="s">
        <v>731</v>
      </c>
      <c r="B686" s="4">
        <v>43308</v>
      </c>
      <c r="C686">
        <v>11</v>
      </c>
      <c r="D686" t="s">
        <v>11</v>
      </c>
      <c r="E686" t="s">
        <v>63</v>
      </c>
      <c r="F686" t="s">
        <v>13</v>
      </c>
      <c r="G686" t="s">
        <v>14</v>
      </c>
      <c r="H686">
        <v>199</v>
      </c>
      <c r="I686">
        <v>4</v>
      </c>
      <c r="J686">
        <v>796</v>
      </c>
    </row>
    <row r="687" spans="1:10" x14ac:dyDescent="0.25">
      <c r="A687" s="3" t="s">
        <v>732</v>
      </c>
      <c r="B687" s="4">
        <v>43308</v>
      </c>
      <c r="C687">
        <v>1</v>
      </c>
      <c r="D687" t="s">
        <v>16</v>
      </c>
      <c r="E687" t="s">
        <v>68</v>
      </c>
      <c r="F687" t="s">
        <v>18</v>
      </c>
      <c r="G687" t="s">
        <v>31</v>
      </c>
      <c r="H687">
        <v>69</v>
      </c>
      <c r="I687">
        <v>1</v>
      </c>
      <c r="J687">
        <v>69</v>
      </c>
    </row>
    <row r="688" spans="1:10" x14ac:dyDescent="0.25">
      <c r="A688" s="3" t="s">
        <v>733</v>
      </c>
      <c r="B688" s="4">
        <v>43308</v>
      </c>
      <c r="C688">
        <v>15</v>
      </c>
      <c r="D688" t="s">
        <v>118</v>
      </c>
      <c r="E688" t="s">
        <v>63</v>
      </c>
      <c r="F688" t="s">
        <v>13</v>
      </c>
      <c r="G688" t="s">
        <v>31</v>
      </c>
      <c r="H688">
        <v>69</v>
      </c>
      <c r="I688">
        <v>0</v>
      </c>
      <c r="J688">
        <v>0</v>
      </c>
    </row>
    <row r="689" spans="1:10" x14ac:dyDescent="0.25">
      <c r="A689" s="3" t="s">
        <v>734</v>
      </c>
      <c r="B689" s="4">
        <v>43308</v>
      </c>
      <c r="C689">
        <v>19</v>
      </c>
      <c r="D689" t="s">
        <v>56</v>
      </c>
      <c r="E689" t="s">
        <v>27</v>
      </c>
      <c r="F689" t="s">
        <v>28</v>
      </c>
      <c r="G689" t="s">
        <v>14</v>
      </c>
      <c r="H689">
        <v>199</v>
      </c>
      <c r="I689">
        <v>5</v>
      </c>
      <c r="J689">
        <v>995</v>
      </c>
    </row>
    <row r="690" spans="1:10" x14ac:dyDescent="0.25">
      <c r="A690" s="3" t="s">
        <v>735</v>
      </c>
      <c r="B690" s="4">
        <v>43308</v>
      </c>
      <c r="C690">
        <v>19</v>
      </c>
      <c r="D690" t="s">
        <v>56</v>
      </c>
      <c r="E690" t="s">
        <v>36</v>
      </c>
      <c r="F690" t="s">
        <v>28</v>
      </c>
      <c r="G690" t="s">
        <v>24</v>
      </c>
      <c r="H690">
        <v>159</v>
      </c>
      <c r="I690">
        <v>8</v>
      </c>
      <c r="J690">
        <v>1272</v>
      </c>
    </row>
    <row r="691" spans="1:10" x14ac:dyDescent="0.25">
      <c r="A691" s="3" t="s">
        <v>736</v>
      </c>
      <c r="B691" s="4">
        <v>43308</v>
      </c>
      <c r="C691">
        <v>5</v>
      </c>
      <c r="D691" t="s">
        <v>60</v>
      </c>
      <c r="E691" t="s">
        <v>17</v>
      </c>
      <c r="F691" t="s">
        <v>18</v>
      </c>
      <c r="G691" t="s">
        <v>41</v>
      </c>
      <c r="H691">
        <v>399</v>
      </c>
      <c r="I691">
        <v>5</v>
      </c>
      <c r="J691">
        <v>1995</v>
      </c>
    </row>
    <row r="692" spans="1:10" x14ac:dyDescent="0.25">
      <c r="A692" s="3" t="s">
        <v>737</v>
      </c>
      <c r="B692" s="4">
        <v>43308</v>
      </c>
      <c r="C692">
        <v>19</v>
      </c>
      <c r="D692" t="s">
        <v>56</v>
      </c>
      <c r="E692" t="s">
        <v>27</v>
      </c>
      <c r="F692" t="s">
        <v>28</v>
      </c>
      <c r="G692" t="s">
        <v>19</v>
      </c>
      <c r="H692">
        <v>289</v>
      </c>
      <c r="I692">
        <v>2</v>
      </c>
      <c r="J692">
        <v>578</v>
      </c>
    </row>
    <row r="693" spans="1:10" x14ac:dyDescent="0.25">
      <c r="A693" s="3" t="s">
        <v>738</v>
      </c>
      <c r="B693" s="4">
        <v>43308</v>
      </c>
      <c r="C693">
        <v>7</v>
      </c>
      <c r="D693" t="s">
        <v>88</v>
      </c>
      <c r="E693" t="s">
        <v>46</v>
      </c>
      <c r="F693" t="s">
        <v>23</v>
      </c>
      <c r="G693" t="s">
        <v>19</v>
      </c>
      <c r="H693">
        <v>289</v>
      </c>
      <c r="I693">
        <v>4</v>
      </c>
      <c r="J693">
        <v>1156</v>
      </c>
    </row>
    <row r="694" spans="1:10" x14ac:dyDescent="0.25">
      <c r="A694" s="3" t="s">
        <v>739</v>
      </c>
      <c r="B694" s="4">
        <v>43308</v>
      </c>
      <c r="C694">
        <v>11</v>
      </c>
      <c r="D694" t="s">
        <v>11</v>
      </c>
      <c r="E694" t="s">
        <v>12</v>
      </c>
      <c r="F694" t="s">
        <v>13</v>
      </c>
      <c r="G694" t="s">
        <v>14</v>
      </c>
      <c r="H694">
        <v>199</v>
      </c>
      <c r="I694">
        <v>5</v>
      </c>
      <c r="J694">
        <v>995</v>
      </c>
    </row>
    <row r="695" spans="1:10" x14ac:dyDescent="0.25">
      <c r="A695" s="3" t="s">
        <v>740</v>
      </c>
      <c r="B695" s="4">
        <v>43308</v>
      </c>
      <c r="C695">
        <v>8</v>
      </c>
      <c r="D695" t="s">
        <v>45</v>
      </c>
      <c r="E695" t="s">
        <v>46</v>
      </c>
      <c r="F695" t="s">
        <v>23</v>
      </c>
      <c r="G695" t="s">
        <v>24</v>
      </c>
      <c r="H695">
        <v>159</v>
      </c>
      <c r="I695">
        <v>8</v>
      </c>
      <c r="J695">
        <v>1272</v>
      </c>
    </row>
    <row r="696" spans="1:10" x14ac:dyDescent="0.25">
      <c r="A696" s="3" t="s">
        <v>741</v>
      </c>
      <c r="B696" s="4">
        <v>43309</v>
      </c>
      <c r="C696">
        <v>12</v>
      </c>
      <c r="D696" t="s">
        <v>66</v>
      </c>
      <c r="E696" t="s">
        <v>63</v>
      </c>
      <c r="F696" t="s">
        <v>13</v>
      </c>
      <c r="G696" t="s">
        <v>19</v>
      </c>
      <c r="H696">
        <v>289</v>
      </c>
      <c r="I696">
        <v>7</v>
      </c>
      <c r="J696">
        <v>2023</v>
      </c>
    </row>
    <row r="697" spans="1:10" x14ac:dyDescent="0.25">
      <c r="A697" s="3" t="s">
        <v>742</v>
      </c>
      <c r="B697" s="4">
        <v>43310</v>
      </c>
      <c r="C697">
        <v>3</v>
      </c>
      <c r="D697" t="s">
        <v>43</v>
      </c>
      <c r="E697" t="s">
        <v>68</v>
      </c>
      <c r="F697" t="s">
        <v>18</v>
      </c>
      <c r="G697" t="s">
        <v>14</v>
      </c>
      <c r="H697">
        <v>199</v>
      </c>
      <c r="I697">
        <v>8</v>
      </c>
      <c r="J697">
        <v>1592</v>
      </c>
    </row>
    <row r="698" spans="1:10" x14ac:dyDescent="0.25">
      <c r="A698" s="3" t="s">
        <v>743</v>
      </c>
      <c r="B698" s="4">
        <v>43310</v>
      </c>
      <c r="C698">
        <v>5</v>
      </c>
      <c r="D698" t="s">
        <v>60</v>
      </c>
      <c r="E698" t="s">
        <v>68</v>
      </c>
      <c r="F698" t="s">
        <v>18</v>
      </c>
      <c r="G698" t="s">
        <v>24</v>
      </c>
      <c r="H698">
        <v>159</v>
      </c>
      <c r="I698">
        <v>1</v>
      </c>
      <c r="J698">
        <v>159</v>
      </c>
    </row>
    <row r="699" spans="1:10" x14ac:dyDescent="0.25">
      <c r="A699" s="3" t="s">
        <v>744</v>
      </c>
      <c r="B699" s="4">
        <v>43311</v>
      </c>
      <c r="C699">
        <v>8</v>
      </c>
      <c r="D699" t="s">
        <v>45</v>
      </c>
      <c r="E699" t="s">
        <v>46</v>
      </c>
      <c r="F699" t="s">
        <v>23</v>
      </c>
      <c r="G699" t="s">
        <v>19</v>
      </c>
      <c r="H699">
        <v>289</v>
      </c>
      <c r="I699">
        <v>9</v>
      </c>
      <c r="J699">
        <v>2601</v>
      </c>
    </row>
    <row r="700" spans="1:10" x14ac:dyDescent="0.25">
      <c r="A700" s="3" t="s">
        <v>745</v>
      </c>
      <c r="B700" s="4">
        <v>43312</v>
      </c>
      <c r="C700">
        <v>5</v>
      </c>
      <c r="D700" t="s">
        <v>60</v>
      </c>
      <c r="E700" t="s">
        <v>68</v>
      </c>
      <c r="F700" t="s">
        <v>18</v>
      </c>
      <c r="G700" t="s">
        <v>14</v>
      </c>
      <c r="H700">
        <v>199</v>
      </c>
      <c r="I700">
        <v>3</v>
      </c>
      <c r="J700">
        <v>597</v>
      </c>
    </row>
    <row r="701" spans="1:10" x14ac:dyDescent="0.25">
      <c r="A701" s="3" t="s">
        <v>746</v>
      </c>
      <c r="B701" s="4">
        <v>43313</v>
      </c>
      <c r="C701">
        <v>20</v>
      </c>
      <c r="D701" t="s">
        <v>40</v>
      </c>
      <c r="E701" t="s">
        <v>36</v>
      </c>
      <c r="F701" t="s">
        <v>28</v>
      </c>
      <c r="G701" t="s">
        <v>19</v>
      </c>
      <c r="H701">
        <v>289</v>
      </c>
      <c r="I701">
        <v>0</v>
      </c>
      <c r="J701">
        <v>0</v>
      </c>
    </row>
    <row r="702" spans="1:10" x14ac:dyDescent="0.25">
      <c r="A702" s="3" t="s">
        <v>747</v>
      </c>
      <c r="B702" s="4">
        <v>43314</v>
      </c>
      <c r="C702">
        <v>15</v>
      </c>
      <c r="D702" t="s">
        <v>118</v>
      </c>
      <c r="E702" t="s">
        <v>12</v>
      </c>
      <c r="F702" t="s">
        <v>13</v>
      </c>
      <c r="G702" t="s">
        <v>19</v>
      </c>
      <c r="H702">
        <v>289</v>
      </c>
      <c r="I702">
        <v>2</v>
      </c>
      <c r="J702">
        <v>578</v>
      </c>
    </row>
    <row r="703" spans="1:10" x14ac:dyDescent="0.25">
      <c r="A703" s="3" t="s">
        <v>748</v>
      </c>
      <c r="B703" s="4">
        <v>43315</v>
      </c>
      <c r="C703">
        <v>6</v>
      </c>
      <c r="D703" t="s">
        <v>48</v>
      </c>
      <c r="E703" t="s">
        <v>46</v>
      </c>
      <c r="F703" t="s">
        <v>23</v>
      </c>
      <c r="G703" t="s">
        <v>14</v>
      </c>
      <c r="H703">
        <v>199</v>
      </c>
      <c r="I703">
        <v>3</v>
      </c>
      <c r="J703">
        <v>597</v>
      </c>
    </row>
    <row r="704" spans="1:10" x14ac:dyDescent="0.25">
      <c r="A704" s="3" t="s">
        <v>749</v>
      </c>
      <c r="B704" s="4">
        <v>43315</v>
      </c>
      <c r="C704">
        <v>19</v>
      </c>
      <c r="D704" t="s">
        <v>56</v>
      </c>
      <c r="E704" t="s">
        <v>36</v>
      </c>
      <c r="F704" t="s">
        <v>28</v>
      </c>
      <c r="G704" t="s">
        <v>19</v>
      </c>
      <c r="H704">
        <v>289</v>
      </c>
      <c r="I704">
        <v>9</v>
      </c>
      <c r="J704">
        <v>2601</v>
      </c>
    </row>
    <row r="705" spans="1:10" x14ac:dyDescent="0.25">
      <c r="A705" s="3" t="s">
        <v>750</v>
      </c>
      <c r="B705" s="4">
        <v>43315</v>
      </c>
      <c r="C705">
        <v>15</v>
      </c>
      <c r="D705" t="s">
        <v>118</v>
      </c>
      <c r="E705" t="s">
        <v>12</v>
      </c>
      <c r="F705" t="s">
        <v>13</v>
      </c>
      <c r="G705" t="s">
        <v>19</v>
      </c>
      <c r="H705">
        <v>289</v>
      </c>
      <c r="I705">
        <v>6</v>
      </c>
      <c r="J705">
        <v>1734</v>
      </c>
    </row>
    <row r="706" spans="1:10" x14ac:dyDescent="0.25">
      <c r="A706" s="3" t="s">
        <v>751</v>
      </c>
      <c r="B706" s="4">
        <v>43315</v>
      </c>
      <c r="C706">
        <v>14</v>
      </c>
      <c r="D706" t="s">
        <v>38</v>
      </c>
      <c r="E706" t="s">
        <v>12</v>
      </c>
      <c r="F706" t="s">
        <v>13</v>
      </c>
      <c r="G706" t="s">
        <v>19</v>
      </c>
      <c r="H706">
        <v>289</v>
      </c>
      <c r="I706">
        <v>0</v>
      </c>
      <c r="J706">
        <v>0</v>
      </c>
    </row>
    <row r="707" spans="1:10" x14ac:dyDescent="0.25">
      <c r="A707" s="3" t="s">
        <v>752</v>
      </c>
      <c r="B707" s="4">
        <v>43315</v>
      </c>
      <c r="C707">
        <v>7</v>
      </c>
      <c r="D707" t="s">
        <v>88</v>
      </c>
      <c r="E707" t="s">
        <v>46</v>
      </c>
      <c r="F707" t="s">
        <v>23</v>
      </c>
      <c r="G707" t="s">
        <v>24</v>
      </c>
      <c r="H707">
        <v>159</v>
      </c>
      <c r="I707">
        <v>2</v>
      </c>
      <c r="J707">
        <v>318</v>
      </c>
    </row>
    <row r="708" spans="1:10" x14ac:dyDescent="0.25">
      <c r="A708" s="3" t="s">
        <v>753</v>
      </c>
      <c r="B708" s="4">
        <v>43315</v>
      </c>
      <c r="C708">
        <v>10</v>
      </c>
      <c r="D708" t="s">
        <v>58</v>
      </c>
      <c r="E708" t="s">
        <v>46</v>
      </c>
      <c r="F708" t="s">
        <v>23</v>
      </c>
      <c r="G708" t="s">
        <v>14</v>
      </c>
      <c r="H708">
        <v>199</v>
      </c>
      <c r="I708">
        <v>1</v>
      </c>
      <c r="J708">
        <v>199</v>
      </c>
    </row>
    <row r="709" spans="1:10" x14ac:dyDescent="0.25">
      <c r="A709" s="3" t="s">
        <v>754</v>
      </c>
      <c r="B709" s="4">
        <v>43315</v>
      </c>
      <c r="C709">
        <v>1</v>
      </c>
      <c r="D709" t="s">
        <v>16</v>
      </c>
      <c r="E709" t="s">
        <v>17</v>
      </c>
      <c r="F709" t="s">
        <v>18</v>
      </c>
      <c r="G709" t="s">
        <v>19</v>
      </c>
      <c r="H709">
        <v>289</v>
      </c>
      <c r="I709">
        <v>4</v>
      </c>
      <c r="J709">
        <v>1156</v>
      </c>
    </row>
    <row r="710" spans="1:10" x14ac:dyDescent="0.25">
      <c r="A710" s="3" t="s">
        <v>755</v>
      </c>
      <c r="B710" s="4">
        <v>43315</v>
      </c>
      <c r="C710">
        <v>1</v>
      </c>
      <c r="D710" t="s">
        <v>16</v>
      </c>
      <c r="E710" t="s">
        <v>17</v>
      </c>
      <c r="F710" t="s">
        <v>18</v>
      </c>
      <c r="G710" t="s">
        <v>24</v>
      </c>
      <c r="H710">
        <v>159</v>
      </c>
      <c r="I710">
        <v>9</v>
      </c>
      <c r="J710">
        <v>1431</v>
      </c>
    </row>
    <row r="711" spans="1:10" x14ac:dyDescent="0.25">
      <c r="A711" s="3" t="s">
        <v>756</v>
      </c>
      <c r="B711" s="4">
        <v>43315</v>
      </c>
      <c r="C711">
        <v>13</v>
      </c>
      <c r="D711" t="s">
        <v>33</v>
      </c>
      <c r="E711" t="s">
        <v>12</v>
      </c>
      <c r="F711" t="s">
        <v>13</v>
      </c>
      <c r="G711" t="s">
        <v>19</v>
      </c>
      <c r="H711">
        <v>289</v>
      </c>
      <c r="I711">
        <v>8</v>
      </c>
      <c r="J711">
        <v>2312</v>
      </c>
    </row>
    <row r="712" spans="1:10" x14ac:dyDescent="0.25">
      <c r="A712" s="3" t="s">
        <v>757</v>
      </c>
      <c r="B712" s="4">
        <v>43315</v>
      </c>
      <c r="C712">
        <v>19</v>
      </c>
      <c r="D712" t="s">
        <v>56</v>
      </c>
      <c r="E712" t="s">
        <v>27</v>
      </c>
      <c r="F712" t="s">
        <v>28</v>
      </c>
      <c r="G712" t="s">
        <v>14</v>
      </c>
      <c r="H712">
        <v>199</v>
      </c>
      <c r="I712">
        <v>1</v>
      </c>
      <c r="J712">
        <v>199</v>
      </c>
    </row>
    <row r="713" spans="1:10" x14ac:dyDescent="0.25">
      <c r="A713" s="3" t="s">
        <v>758</v>
      </c>
      <c r="B713" s="4">
        <v>43316</v>
      </c>
      <c r="C713">
        <v>12</v>
      </c>
      <c r="D713" t="s">
        <v>66</v>
      </c>
      <c r="E713" t="s">
        <v>12</v>
      </c>
      <c r="F713" t="s">
        <v>13</v>
      </c>
      <c r="G713" t="s">
        <v>24</v>
      </c>
      <c r="H713">
        <v>159</v>
      </c>
      <c r="I713">
        <v>0</v>
      </c>
      <c r="J713">
        <v>0</v>
      </c>
    </row>
    <row r="714" spans="1:10" x14ac:dyDescent="0.25">
      <c r="A714" s="3" t="s">
        <v>759</v>
      </c>
      <c r="B714" s="4">
        <v>43316</v>
      </c>
      <c r="C714">
        <v>19</v>
      </c>
      <c r="D714" t="s">
        <v>56</v>
      </c>
      <c r="E714" t="s">
        <v>27</v>
      </c>
      <c r="F714" t="s">
        <v>28</v>
      </c>
      <c r="G714" t="s">
        <v>24</v>
      </c>
      <c r="H714">
        <v>159</v>
      </c>
      <c r="I714">
        <v>8</v>
      </c>
      <c r="J714">
        <v>1272</v>
      </c>
    </row>
    <row r="715" spans="1:10" x14ac:dyDescent="0.25">
      <c r="A715" s="3" t="s">
        <v>760</v>
      </c>
      <c r="B715" s="4">
        <v>43317</v>
      </c>
      <c r="C715">
        <v>4</v>
      </c>
      <c r="D715" t="s">
        <v>51</v>
      </c>
      <c r="E715" t="s">
        <v>17</v>
      </c>
      <c r="F715" t="s">
        <v>18</v>
      </c>
      <c r="G715" t="s">
        <v>19</v>
      </c>
      <c r="H715">
        <v>289</v>
      </c>
      <c r="I715">
        <v>6</v>
      </c>
      <c r="J715">
        <v>1734</v>
      </c>
    </row>
    <row r="716" spans="1:10" x14ac:dyDescent="0.25">
      <c r="A716" s="3" t="s">
        <v>761</v>
      </c>
      <c r="B716" s="4">
        <v>43317</v>
      </c>
      <c r="C716">
        <v>13</v>
      </c>
      <c r="D716" t="s">
        <v>33</v>
      </c>
      <c r="E716" t="s">
        <v>63</v>
      </c>
      <c r="F716" t="s">
        <v>13</v>
      </c>
      <c r="G716" t="s">
        <v>24</v>
      </c>
      <c r="H716">
        <v>159</v>
      </c>
      <c r="I716">
        <v>5</v>
      </c>
      <c r="J716">
        <v>795</v>
      </c>
    </row>
    <row r="717" spans="1:10" x14ac:dyDescent="0.25">
      <c r="A717" s="3" t="s">
        <v>762</v>
      </c>
      <c r="B717" s="4">
        <v>43317</v>
      </c>
      <c r="C717">
        <v>4</v>
      </c>
      <c r="D717" t="s">
        <v>51</v>
      </c>
      <c r="E717" t="s">
        <v>17</v>
      </c>
      <c r="F717" t="s">
        <v>18</v>
      </c>
      <c r="G717" t="s">
        <v>31</v>
      </c>
      <c r="H717">
        <v>69</v>
      </c>
      <c r="I717">
        <v>8</v>
      </c>
      <c r="J717">
        <v>552</v>
      </c>
    </row>
    <row r="718" spans="1:10" x14ac:dyDescent="0.25">
      <c r="A718" s="3" t="s">
        <v>763</v>
      </c>
      <c r="B718" s="4">
        <v>43317</v>
      </c>
      <c r="C718">
        <v>12</v>
      </c>
      <c r="D718" t="s">
        <v>66</v>
      </c>
      <c r="E718" t="s">
        <v>12</v>
      </c>
      <c r="F718" t="s">
        <v>13</v>
      </c>
      <c r="G718" t="s">
        <v>14</v>
      </c>
      <c r="H718">
        <v>199</v>
      </c>
      <c r="I718">
        <v>2</v>
      </c>
      <c r="J718">
        <v>398</v>
      </c>
    </row>
    <row r="719" spans="1:10" x14ac:dyDescent="0.25">
      <c r="A719" s="3" t="s">
        <v>764</v>
      </c>
      <c r="B719" s="4">
        <v>43318</v>
      </c>
      <c r="C719">
        <v>13</v>
      </c>
      <c r="D719" t="s">
        <v>33</v>
      </c>
      <c r="E719" t="s">
        <v>63</v>
      </c>
      <c r="F719" t="s">
        <v>13</v>
      </c>
      <c r="G719" t="s">
        <v>24</v>
      </c>
      <c r="H719">
        <v>159</v>
      </c>
      <c r="I719">
        <v>3</v>
      </c>
      <c r="J719">
        <v>477</v>
      </c>
    </row>
    <row r="720" spans="1:10" x14ac:dyDescent="0.25">
      <c r="A720" s="3" t="s">
        <v>765</v>
      </c>
      <c r="B720" s="4">
        <v>43318</v>
      </c>
      <c r="C720">
        <v>2</v>
      </c>
      <c r="D720" t="s">
        <v>106</v>
      </c>
      <c r="E720" t="s">
        <v>68</v>
      </c>
      <c r="F720" t="s">
        <v>18</v>
      </c>
      <c r="G720" t="s">
        <v>24</v>
      </c>
      <c r="H720">
        <v>159</v>
      </c>
      <c r="I720">
        <v>4</v>
      </c>
      <c r="J720">
        <v>636</v>
      </c>
    </row>
    <row r="721" spans="1:10" x14ac:dyDescent="0.25">
      <c r="A721" s="3" t="s">
        <v>766</v>
      </c>
      <c r="B721" s="4">
        <v>43319</v>
      </c>
      <c r="C721">
        <v>9</v>
      </c>
      <c r="D721" t="s">
        <v>21</v>
      </c>
      <c r="E721" t="s">
        <v>46</v>
      </c>
      <c r="F721" t="s">
        <v>23</v>
      </c>
      <c r="G721" t="s">
        <v>19</v>
      </c>
      <c r="H721">
        <v>289</v>
      </c>
      <c r="I721">
        <v>9</v>
      </c>
      <c r="J721">
        <v>2601</v>
      </c>
    </row>
    <row r="722" spans="1:10" x14ac:dyDescent="0.25">
      <c r="A722" s="3" t="s">
        <v>767</v>
      </c>
      <c r="B722" s="4">
        <v>43319</v>
      </c>
      <c r="C722">
        <v>7</v>
      </c>
      <c r="D722" t="s">
        <v>88</v>
      </c>
      <c r="E722" t="s">
        <v>46</v>
      </c>
      <c r="F722" t="s">
        <v>23</v>
      </c>
      <c r="G722" t="s">
        <v>24</v>
      </c>
      <c r="H722">
        <v>159</v>
      </c>
      <c r="I722">
        <v>5</v>
      </c>
      <c r="J722">
        <v>795</v>
      </c>
    </row>
    <row r="723" spans="1:10" x14ac:dyDescent="0.25">
      <c r="A723" s="3" t="s">
        <v>768</v>
      </c>
      <c r="B723" s="4">
        <v>43319</v>
      </c>
      <c r="C723">
        <v>11</v>
      </c>
      <c r="D723" t="s">
        <v>11</v>
      </c>
      <c r="E723" t="s">
        <v>63</v>
      </c>
      <c r="F723" t="s">
        <v>13</v>
      </c>
      <c r="G723" t="s">
        <v>24</v>
      </c>
      <c r="H723">
        <v>159</v>
      </c>
      <c r="I723">
        <v>4</v>
      </c>
      <c r="J723">
        <v>636</v>
      </c>
    </row>
    <row r="724" spans="1:10" x14ac:dyDescent="0.25">
      <c r="A724" s="3" t="s">
        <v>769</v>
      </c>
      <c r="B724" s="4">
        <v>43320</v>
      </c>
      <c r="C724">
        <v>8</v>
      </c>
      <c r="D724" t="s">
        <v>45</v>
      </c>
      <c r="E724" t="s">
        <v>46</v>
      </c>
      <c r="F724" t="s">
        <v>23</v>
      </c>
      <c r="G724" t="s">
        <v>41</v>
      </c>
      <c r="H724">
        <v>399</v>
      </c>
      <c r="I724">
        <v>2</v>
      </c>
      <c r="J724">
        <v>798</v>
      </c>
    </row>
    <row r="725" spans="1:10" x14ac:dyDescent="0.25">
      <c r="A725" s="3" t="s">
        <v>770</v>
      </c>
      <c r="B725" s="4">
        <v>43320</v>
      </c>
      <c r="C725">
        <v>7</v>
      </c>
      <c r="D725" t="s">
        <v>88</v>
      </c>
      <c r="E725" t="s">
        <v>46</v>
      </c>
      <c r="F725" t="s">
        <v>23</v>
      </c>
      <c r="G725" t="s">
        <v>19</v>
      </c>
      <c r="H725">
        <v>289</v>
      </c>
      <c r="I725">
        <v>5</v>
      </c>
      <c r="J725">
        <v>1445</v>
      </c>
    </row>
    <row r="726" spans="1:10" x14ac:dyDescent="0.25">
      <c r="A726" s="3" t="s">
        <v>771</v>
      </c>
      <c r="B726" s="4">
        <v>43320</v>
      </c>
      <c r="C726">
        <v>8</v>
      </c>
      <c r="D726" t="s">
        <v>45</v>
      </c>
      <c r="E726" t="s">
        <v>22</v>
      </c>
      <c r="F726" t="s">
        <v>23</v>
      </c>
      <c r="G726" t="s">
        <v>19</v>
      </c>
      <c r="H726">
        <v>289</v>
      </c>
      <c r="I726">
        <v>2</v>
      </c>
      <c r="J726">
        <v>578</v>
      </c>
    </row>
    <row r="727" spans="1:10" x14ac:dyDescent="0.25">
      <c r="A727" s="3" t="s">
        <v>772</v>
      </c>
      <c r="B727" s="4">
        <v>43320</v>
      </c>
      <c r="C727">
        <v>8</v>
      </c>
      <c r="D727" t="s">
        <v>45</v>
      </c>
      <c r="E727" t="s">
        <v>46</v>
      </c>
      <c r="F727" t="s">
        <v>23</v>
      </c>
      <c r="G727" t="s">
        <v>19</v>
      </c>
      <c r="H727">
        <v>289</v>
      </c>
      <c r="I727">
        <v>1</v>
      </c>
      <c r="J727">
        <v>289</v>
      </c>
    </row>
    <row r="728" spans="1:10" x14ac:dyDescent="0.25">
      <c r="A728" s="3" t="s">
        <v>773</v>
      </c>
      <c r="B728" s="4">
        <v>43320</v>
      </c>
      <c r="C728">
        <v>17</v>
      </c>
      <c r="D728" t="s">
        <v>35</v>
      </c>
      <c r="E728" t="s">
        <v>36</v>
      </c>
      <c r="F728" t="s">
        <v>28</v>
      </c>
      <c r="G728" t="s">
        <v>31</v>
      </c>
      <c r="H728">
        <v>69</v>
      </c>
      <c r="I728">
        <v>3</v>
      </c>
      <c r="J728">
        <v>207</v>
      </c>
    </row>
    <row r="729" spans="1:10" x14ac:dyDescent="0.25">
      <c r="A729" s="3" t="s">
        <v>774</v>
      </c>
      <c r="B729" s="4">
        <v>43321</v>
      </c>
      <c r="C729">
        <v>10</v>
      </c>
      <c r="D729" t="s">
        <v>58</v>
      </c>
      <c r="E729" t="s">
        <v>22</v>
      </c>
      <c r="F729" t="s">
        <v>23</v>
      </c>
      <c r="G729" t="s">
        <v>19</v>
      </c>
      <c r="H729">
        <v>289</v>
      </c>
      <c r="I729">
        <v>7</v>
      </c>
      <c r="J729">
        <v>2023</v>
      </c>
    </row>
    <row r="730" spans="1:10" x14ac:dyDescent="0.25">
      <c r="A730" s="3" t="s">
        <v>775</v>
      </c>
      <c r="B730" s="4">
        <v>43321</v>
      </c>
      <c r="C730">
        <v>6</v>
      </c>
      <c r="D730" t="s">
        <v>48</v>
      </c>
      <c r="E730" t="s">
        <v>46</v>
      </c>
      <c r="F730" t="s">
        <v>23</v>
      </c>
      <c r="G730" t="s">
        <v>14</v>
      </c>
      <c r="H730">
        <v>199</v>
      </c>
      <c r="I730">
        <v>7</v>
      </c>
      <c r="J730">
        <v>1393</v>
      </c>
    </row>
    <row r="731" spans="1:10" x14ac:dyDescent="0.25">
      <c r="A731" s="3" t="s">
        <v>776</v>
      </c>
      <c r="B731" s="4">
        <v>43322</v>
      </c>
      <c r="C731">
        <v>18</v>
      </c>
      <c r="D731" t="s">
        <v>26</v>
      </c>
      <c r="E731" t="s">
        <v>36</v>
      </c>
      <c r="F731" t="s">
        <v>28</v>
      </c>
      <c r="G731" t="s">
        <v>41</v>
      </c>
      <c r="H731">
        <v>399</v>
      </c>
      <c r="I731">
        <v>4</v>
      </c>
      <c r="J731">
        <v>1596</v>
      </c>
    </row>
    <row r="732" spans="1:10" x14ac:dyDescent="0.25">
      <c r="A732" s="3" t="s">
        <v>777</v>
      </c>
      <c r="B732" s="4">
        <v>43322</v>
      </c>
      <c r="C732">
        <v>13</v>
      </c>
      <c r="D732" t="s">
        <v>33</v>
      </c>
      <c r="E732" t="s">
        <v>12</v>
      </c>
      <c r="F732" t="s">
        <v>13</v>
      </c>
      <c r="G732" t="s">
        <v>41</v>
      </c>
      <c r="H732">
        <v>399</v>
      </c>
      <c r="I732">
        <v>4</v>
      </c>
      <c r="J732">
        <v>1596</v>
      </c>
    </row>
    <row r="733" spans="1:10" x14ac:dyDescent="0.25">
      <c r="A733" s="3" t="s">
        <v>778</v>
      </c>
      <c r="B733" s="4">
        <v>43322</v>
      </c>
      <c r="C733">
        <v>1</v>
      </c>
      <c r="D733" t="s">
        <v>16</v>
      </c>
      <c r="E733" t="s">
        <v>68</v>
      </c>
      <c r="F733" t="s">
        <v>18</v>
      </c>
      <c r="G733" t="s">
        <v>19</v>
      </c>
      <c r="H733">
        <v>289</v>
      </c>
      <c r="I733">
        <v>6</v>
      </c>
      <c r="J733">
        <v>1734</v>
      </c>
    </row>
    <row r="734" spans="1:10" x14ac:dyDescent="0.25">
      <c r="A734" s="3" t="s">
        <v>779</v>
      </c>
      <c r="B734" s="4">
        <v>43322</v>
      </c>
      <c r="C734">
        <v>17</v>
      </c>
      <c r="D734" t="s">
        <v>35</v>
      </c>
      <c r="E734" t="s">
        <v>36</v>
      </c>
      <c r="F734" t="s">
        <v>28</v>
      </c>
      <c r="G734" t="s">
        <v>24</v>
      </c>
      <c r="H734">
        <v>159</v>
      </c>
      <c r="I734">
        <v>4</v>
      </c>
      <c r="J734">
        <v>636</v>
      </c>
    </row>
    <row r="735" spans="1:10" x14ac:dyDescent="0.25">
      <c r="A735" s="3" t="s">
        <v>780</v>
      </c>
      <c r="B735" s="4">
        <v>43322</v>
      </c>
      <c r="C735">
        <v>3</v>
      </c>
      <c r="D735" t="s">
        <v>43</v>
      </c>
      <c r="E735" t="s">
        <v>17</v>
      </c>
      <c r="F735" t="s">
        <v>18</v>
      </c>
      <c r="G735" t="s">
        <v>19</v>
      </c>
      <c r="H735">
        <v>289</v>
      </c>
      <c r="I735">
        <v>2</v>
      </c>
      <c r="J735">
        <v>578</v>
      </c>
    </row>
    <row r="736" spans="1:10" x14ac:dyDescent="0.25">
      <c r="A736" s="3" t="s">
        <v>781</v>
      </c>
      <c r="B736" s="4">
        <v>43323</v>
      </c>
      <c r="C736">
        <v>3</v>
      </c>
      <c r="D736" t="s">
        <v>43</v>
      </c>
      <c r="E736" t="s">
        <v>68</v>
      </c>
      <c r="F736" t="s">
        <v>18</v>
      </c>
      <c r="G736" t="s">
        <v>41</v>
      </c>
      <c r="H736">
        <v>399</v>
      </c>
      <c r="I736">
        <v>0</v>
      </c>
      <c r="J736">
        <v>0</v>
      </c>
    </row>
    <row r="737" spans="1:10" x14ac:dyDescent="0.25">
      <c r="A737" s="3" t="s">
        <v>782</v>
      </c>
      <c r="B737" s="4">
        <v>43323</v>
      </c>
      <c r="C737">
        <v>14</v>
      </c>
      <c r="D737" t="s">
        <v>38</v>
      </c>
      <c r="E737" t="s">
        <v>12</v>
      </c>
      <c r="F737" t="s">
        <v>13</v>
      </c>
      <c r="G737" t="s">
        <v>24</v>
      </c>
      <c r="H737">
        <v>159</v>
      </c>
      <c r="I737">
        <v>6</v>
      </c>
      <c r="J737">
        <v>954</v>
      </c>
    </row>
    <row r="738" spans="1:10" x14ac:dyDescent="0.25">
      <c r="A738" s="3" t="s">
        <v>783</v>
      </c>
      <c r="B738" s="4">
        <v>43323</v>
      </c>
      <c r="C738">
        <v>12</v>
      </c>
      <c r="D738" t="s">
        <v>66</v>
      </c>
      <c r="E738" t="s">
        <v>63</v>
      </c>
      <c r="F738" t="s">
        <v>13</v>
      </c>
      <c r="G738" t="s">
        <v>24</v>
      </c>
      <c r="H738">
        <v>159</v>
      </c>
      <c r="I738">
        <v>5</v>
      </c>
      <c r="J738">
        <v>795</v>
      </c>
    </row>
    <row r="739" spans="1:10" x14ac:dyDescent="0.25">
      <c r="A739" s="3" t="s">
        <v>784</v>
      </c>
      <c r="B739" s="4">
        <v>43324</v>
      </c>
      <c r="C739">
        <v>8</v>
      </c>
      <c r="D739" t="s">
        <v>45</v>
      </c>
      <c r="E739" t="s">
        <v>22</v>
      </c>
      <c r="F739" t="s">
        <v>23</v>
      </c>
      <c r="G739" t="s">
        <v>41</v>
      </c>
      <c r="H739">
        <v>399</v>
      </c>
      <c r="I739">
        <v>7</v>
      </c>
      <c r="J739">
        <v>2793</v>
      </c>
    </row>
    <row r="740" spans="1:10" x14ac:dyDescent="0.25">
      <c r="A740" s="3" t="s">
        <v>785</v>
      </c>
      <c r="B740" s="4">
        <v>43325</v>
      </c>
      <c r="C740">
        <v>1</v>
      </c>
      <c r="D740" t="s">
        <v>16</v>
      </c>
      <c r="E740" t="s">
        <v>68</v>
      </c>
      <c r="F740" t="s">
        <v>18</v>
      </c>
      <c r="G740" t="s">
        <v>31</v>
      </c>
      <c r="H740">
        <v>69</v>
      </c>
      <c r="I740">
        <v>6</v>
      </c>
      <c r="J740">
        <v>414</v>
      </c>
    </row>
    <row r="741" spans="1:10" x14ac:dyDescent="0.25">
      <c r="A741" s="3" t="s">
        <v>786</v>
      </c>
      <c r="B741" s="4">
        <v>43325</v>
      </c>
      <c r="C741">
        <v>19</v>
      </c>
      <c r="D741" t="s">
        <v>56</v>
      </c>
      <c r="E741" t="s">
        <v>36</v>
      </c>
      <c r="F741" t="s">
        <v>28</v>
      </c>
      <c r="G741" t="s">
        <v>14</v>
      </c>
      <c r="H741">
        <v>199</v>
      </c>
      <c r="I741">
        <v>4</v>
      </c>
      <c r="J741">
        <v>796</v>
      </c>
    </row>
    <row r="742" spans="1:10" x14ac:dyDescent="0.25">
      <c r="A742" s="3" t="s">
        <v>787</v>
      </c>
      <c r="B742" s="4">
        <v>43326</v>
      </c>
      <c r="C742">
        <v>1</v>
      </c>
      <c r="D742" t="s">
        <v>16</v>
      </c>
      <c r="E742" t="s">
        <v>68</v>
      </c>
      <c r="F742" t="s">
        <v>18</v>
      </c>
      <c r="G742" t="s">
        <v>19</v>
      </c>
      <c r="H742">
        <v>289</v>
      </c>
      <c r="I742">
        <v>7</v>
      </c>
      <c r="J742">
        <v>2023</v>
      </c>
    </row>
    <row r="743" spans="1:10" x14ac:dyDescent="0.25">
      <c r="A743" s="3" t="s">
        <v>788</v>
      </c>
      <c r="B743" s="4">
        <v>43326</v>
      </c>
      <c r="C743">
        <v>18</v>
      </c>
      <c r="D743" t="s">
        <v>26</v>
      </c>
      <c r="E743" t="s">
        <v>36</v>
      </c>
      <c r="F743" t="s">
        <v>28</v>
      </c>
      <c r="G743" t="s">
        <v>19</v>
      </c>
      <c r="H743">
        <v>289</v>
      </c>
      <c r="I743">
        <v>0</v>
      </c>
      <c r="J743">
        <v>0</v>
      </c>
    </row>
    <row r="744" spans="1:10" x14ac:dyDescent="0.25">
      <c r="A744" s="3" t="s">
        <v>789</v>
      </c>
      <c r="B744" s="4">
        <v>43327</v>
      </c>
      <c r="C744">
        <v>19</v>
      </c>
      <c r="D744" t="s">
        <v>56</v>
      </c>
      <c r="E744" t="s">
        <v>27</v>
      </c>
      <c r="F744" t="s">
        <v>28</v>
      </c>
      <c r="G744" t="s">
        <v>31</v>
      </c>
      <c r="H744">
        <v>69</v>
      </c>
      <c r="I744">
        <v>9</v>
      </c>
      <c r="J744">
        <v>621</v>
      </c>
    </row>
    <row r="745" spans="1:10" x14ac:dyDescent="0.25">
      <c r="A745" s="3" t="s">
        <v>790</v>
      </c>
      <c r="B745" s="4">
        <v>43328</v>
      </c>
      <c r="C745">
        <v>12</v>
      </c>
      <c r="D745" t="s">
        <v>66</v>
      </c>
      <c r="E745" t="s">
        <v>63</v>
      </c>
      <c r="F745" t="s">
        <v>13</v>
      </c>
      <c r="G745" t="s">
        <v>31</v>
      </c>
      <c r="H745">
        <v>69</v>
      </c>
      <c r="I745">
        <v>5</v>
      </c>
      <c r="J745">
        <v>345</v>
      </c>
    </row>
    <row r="746" spans="1:10" x14ac:dyDescent="0.25">
      <c r="A746" s="3" t="s">
        <v>791</v>
      </c>
      <c r="B746" s="4">
        <v>43328</v>
      </c>
      <c r="C746">
        <v>8</v>
      </c>
      <c r="D746" t="s">
        <v>45</v>
      </c>
      <c r="E746" t="s">
        <v>22</v>
      </c>
      <c r="F746" t="s">
        <v>23</v>
      </c>
      <c r="G746" t="s">
        <v>41</v>
      </c>
      <c r="H746">
        <v>399</v>
      </c>
      <c r="I746">
        <v>0</v>
      </c>
      <c r="J746">
        <v>0</v>
      </c>
    </row>
    <row r="747" spans="1:10" x14ac:dyDescent="0.25">
      <c r="A747" s="3" t="s">
        <v>792</v>
      </c>
      <c r="B747" s="4">
        <v>43329</v>
      </c>
      <c r="C747">
        <v>2</v>
      </c>
      <c r="D747" t="s">
        <v>106</v>
      </c>
      <c r="E747" t="s">
        <v>68</v>
      </c>
      <c r="F747" t="s">
        <v>18</v>
      </c>
      <c r="G747" t="s">
        <v>24</v>
      </c>
      <c r="H747">
        <v>159</v>
      </c>
      <c r="I747">
        <v>8</v>
      </c>
      <c r="J747">
        <v>1272</v>
      </c>
    </row>
    <row r="748" spans="1:10" x14ac:dyDescent="0.25">
      <c r="A748" s="3" t="s">
        <v>793</v>
      </c>
      <c r="B748" s="4">
        <v>43329</v>
      </c>
      <c r="C748">
        <v>6</v>
      </c>
      <c r="D748" t="s">
        <v>48</v>
      </c>
      <c r="E748" t="s">
        <v>22</v>
      </c>
      <c r="F748" t="s">
        <v>23</v>
      </c>
      <c r="G748" t="s">
        <v>14</v>
      </c>
      <c r="H748">
        <v>199</v>
      </c>
      <c r="I748">
        <v>3</v>
      </c>
      <c r="J748">
        <v>597</v>
      </c>
    </row>
    <row r="749" spans="1:10" x14ac:dyDescent="0.25">
      <c r="A749" s="3" t="s">
        <v>794</v>
      </c>
      <c r="B749" s="4">
        <v>43330</v>
      </c>
      <c r="C749">
        <v>8</v>
      </c>
      <c r="D749" t="s">
        <v>45</v>
      </c>
      <c r="E749" t="s">
        <v>22</v>
      </c>
      <c r="F749" t="s">
        <v>23</v>
      </c>
      <c r="G749" t="s">
        <v>14</v>
      </c>
      <c r="H749">
        <v>199</v>
      </c>
      <c r="I749">
        <v>7</v>
      </c>
      <c r="J749">
        <v>1393</v>
      </c>
    </row>
    <row r="750" spans="1:10" x14ac:dyDescent="0.25">
      <c r="A750" s="3" t="s">
        <v>795</v>
      </c>
      <c r="B750" s="4">
        <v>43330</v>
      </c>
      <c r="C750">
        <v>11</v>
      </c>
      <c r="D750" t="s">
        <v>11</v>
      </c>
      <c r="E750" t="s">
        <v>63</v>
      </c>
      <c r="F750" t="s">
        <v>13</v>
      </c>
      <c r="G750" t="s">
        <v>19</v>
      </c>
      <c r="H750">
        <v>289</v>
      </c>
      <c r="I750">
        <v>3</v>
      </c>
      <c r="J750">
        <v>867</v>
      </c>
    </row>
    <row r="751" spans="1:10" x14ac:dyDescent="0.25">
      <c r="A751" s="3" t="s">
        <v>796</v>
      </c>
      <c r="B751" s="4">
        <v>43330</v>
      </c>
      <c r="C751">
        <v>20</v>
      </c>
      <c r="D751" t="s">
        <v>40</v>
      </c>
      <c r="E751" t="s">
        <v>36</v>
      </c>
      <c r="F751" t="s">
        <v>28</v>
      </c>
      <c r="G751" t="s">
        <v>24</v>
      </c>
      <c r="H751">
        <v>159</v>
      </c>
      <c r="I751">
        <v>9</v>
      </c>
      <c r="J751">
        <v>1431</v>
      </c>
    </row>
    <row r="752" spans="1:10" x14ac:dyDescent="0.25">
      <c r="A752" s="3" t="s">
        <v>797</v>
      </c>
      <c r="B752" s="4">
        <v>43330</v>
      </c>
      <c r="C752">
        <v>10</v>
      </c>
      <c r="D752" t="s">
        <v>58</v>
      </c>
      <c r="E752" t="s">
        <v>22</v>
      </c>
      <c r="F752" t="s">
        <v>23</v>
      </c>
      <c r="G752" t="s">
        <v>19</v>
      </c>
      <c r="H752">
        <v>289</v>
      </c>
      <c r="I752">
        <v>5</v>
      </c>
      <c r="J752">
        <v>1445</v>
      </c>
    </row>
    <row r="753" spans="1:10" x14ac:dyDescent="0.25">
      <c r="A753" s="3" t="s">
        <v>798</v>
      </c>
      <c r="B753" s="4">
        <v>43331</v>
      </c>
      <c r="C753">
        <v>8</v>
      </c>
      <c r="D753" t="s">
        <v>45</v>
      </c>
      <c r="E753" t="s">
        <v>46</v>
      </c>
      <c r="F753" t="s">
        <v>23</v>
      </c>
      <c r="G753" t="s">
        <v>41</v>
      </c>
      <c r="H753">
        <v>399</v>
      </c>
      <c r="I753">
        <v>1</v>
      </c>
      <c r="J753">
        <v>399</v>
      </c>
    </row>
    <row r="754" spans="1:10" x14ac:dyDescent="0.25">
      <c r="A754" s="3" t="s">
        <v>799</v>
      </c>
      <c r="B754" s="4">
        <v>43331</v>
      </c>
      <c r="C754">
        <v>5</v>
      </c>
      <c r="D754" t="s">
        <v>60</v>
      </c>
      <c r="E754" t="s">
        <v>17</v>
      </c>
      <c r="F754" t="s">
        <v>18</v>
      </c>
      <c r="G754" t="s">
        <v>41</v>
      </c>
      <c r="H754">
        <v>399</v>
      </c>
      <c r="I754">
        <v>6</v>
      </c>
      <c r="J754">
        <v>2394</v>
      </c>
    </row>
    <row r="755" spans="1:10" x14ac:dyDescent="0.25">
      <c r="A755" s="3" t="s">
        <v>800</v>
      </c>
      <c r="B755" s="4">
        <v>43332</v>
      </c>
      <c r="C755">
        <v>14</v>
      </c>
      <c r="D755" t="s">
        <v>38</v>
      </c>
      <c r="E755" t="s">
        <v>63</v>
      </c>
      <c r="F755" t="s">
        <v>13</v>
      </c>
      <c r="G755" t="s">
        <v>14</v>
      </c>
      <c r="H755">
        <v>199</v>
      </c>
      <c r="I755">
        <v>2</v>
      </c>
      <c r="J755">
        <v>398</v>
      </c>
    </row>
    <row r="756" spans="1:10" x14ac:dyDescent="0.25">
      <c r="A756" s="3" t="s">
        <v>801</v>
      </c>
      <c r="B756" s="4">
        <v>43332</v>
      </c>
      <c r="C756">
        <v>20</v>
      </c>
      <c r="D756" t="s">
        <v>40</v>
      </c>
      <c r="E756" t="s">
        <v>27</v>
      </c>
      <c r="F756" t="s">
        <v>28</v>
      </c>
      <c r="G756" t="s">
        <v>14</v>
      </c>
      <c r="H756">
        <v>199</v>
      </c>
      <c r="I756">
        <v>6</v>
      </c>
      <c r="J756">
        <v>1194</v>
      </c>
    </row>
    <row r="757" spans="1:10" x14ac:dyDescent="0.25">
      <c r="A757" s="3" t="s">
        <v>802</v>
      </c>
      <c r="B757" s="4">
        <v>43332</v>
      </c>
      <c r="C757">
        <v>17</v>
      </c>
      <c r="D757" t="s">
        <v>35</v>
      </c>
      <c r="E757" t="s">
        <v>27</v>
      </c>
      <c r="F757" t="s">
        <v>28</v>
      </c>
      <c r="G757" t="s">
        <v>41</v>
      </c>
      <c r="H757">
        <v>399</v>
      </c>
      <c r="I757">
        <v>6</v>
      </c>
      <c r="J757">
        <v>2394</v>
      </c>
    </row>
    <row r="758" spans="1:10" x14ac:dyDescent="0.25">
      <c r="A758" s="3" t="s">
        <v>803</v>
      </c>
      <c r="B758" s="4">
        <v>43332</v>
      </c>
      <c r="C758">
        <v>13</v>
      </c>
      <c r="D758" t="s">
        <v>33</v>
      </c>
      <c r="E758" t="s">
        <v>63</v>
      </c>
      <c r="F758" t="s">
        <v>13</v>
      </c>
      <c r="G758" t="s">
        <v>19</v>
      </c>
      <c r="H758">
        <v>289</v>
      </c>
      <c r="I758">
        <v>0</v>
      </c>
      <c r="J758">
        <v>0</v>
      </c>
    </row>
    <row r="759" spans="1:10" x14ac:dyDescent="0.25">
      <c r="A759" s="3" t="s">
        <v>804</v>
      </c>
      <c r="B759" s="4">
        <v>43332</v>
      </c>
      <c r="C759">
        <v>10</v>
      </c>
      <c r="D759" t="s">
        <v>58</v>
      </c>
      <c r="E759" t="s">
        <v>46</v>
      </c>
      <c r="F759" t="s">
        <v>23</v>
      </c>
      <c r="G759" t="s">
        <v>41</v>
      </c>
      <c r="H759">
        <v>399</v>
      </c>
      <c r="I759">
        <v>4</v>
      </c>
      <c r="J759">
        <v>1596</v>
      </c>
    </row>
    <row r="760" spans="1:10" x14ac:dyDescent="0.25">
      <c r="A760" s="3" t="s">
        <v>805</v>
      </c>
      <c r="B760" s="4">
        <v>43332</v>
      </c>
      <c r="C760">
        <v>3</v>
      </c>
      <c r="D760" t="s">
        <v>43</v>
      </c>
      <c r="E760" t="s">
        <v>68</v>
      </c>
      <c r="F760" t="s">
        <v>18</v>
      </c>
      <c r="G760" t="s">
        <v>19</v>
      </c>
      <c r="H760">
        <v>289</v>
      </c>
      <c r="I760">
        <v>1</v>
      </c>
      <c r="J760">
        <v>289</v>
      </c>
    </row>
    <row r="761" spans="1:10" x14ac:dyDescent="0.25">
      <c r="A761" s="3" t="s">
        <v>806</v>
      </c>
      <c r="B761" s="4">
        <v>43333</v>
      </c>
      <c r="C761">
        <v>19</v>
      </c>
      <c r="D761" t="s">
        <v>56</v>
      </c>
      <c r="E761" t="s">
        <v>36</v>
      </c>
      <c r="F761" t="s">
        <v>28</v>
      </c>
      <c r="G761" t="s">
        <v>41</v>
      </c>
      <c r="H761">
        <v>399</v>
      </c>
      <c r="I761">
        <v>6</v>
      </c>
      <c r="J761">
        <v>2394</v>
      </c>
    </row>
    <row r="762" spans="1:10" x14ac:dyDescent="0.25">
      <c r="A762" s="3" t="s">
        <v>807</v>
      </c>
      <c r="B762" s="4">
        <v>43333</v>
      </c>
      <c r="C762">
        <v>16</v>
      </c>
      <c r="D762" t="s">
        <v>30</v>
      </c>
      <c r="E762" t="s">
        <v>36</v>
      </c>
      <c r="F762" t="s">
        <v>28</v>
      </c>
      <c r="G762" t="s">
        <v>24</v>
      </c>
      <c r="H762">
        <v>159</v>
      </c>
      <c r="I762">
        <v>6</v>
      </c>
      <c r="J762">
        <v>954</v>
      </c>
    </row>
    <row r="763" spans="1:10" x14ac:dyDescent="0.25">
      <c r="A763" s="3" t="s">
        <v>808</v>
      </c>
      <c r="B763" s="4">
        <v>43333</v>
      </c>
      <c r="C763">
        <v>16</v>
      </c>
      <c r="D763" t="s">
        <v>30</v>
      </c>
      <c r="E763" t="s">
        <v>36</v>
      </c>
      <c r="F763" t="s">
        <v>28</v>
      </c>
      <c r="G763" t="s">
        <v>19</v>
      </c>
      <c r="H763">
        <v>289</v>
      </c>
      <c r="I763">
        <v>2</v>
      </c>
      <c r="J763">
        <v>578</v>
      </c>
    </row>
    <row r="764" spans="1:10" x14ac:dyDescent="0.25">
      <c r="A764" s="3" t="s">
        <v>809</v>
      </c>
      <c r="B764" s="4">
        <v>43333</v>
      </c>
      <c r="C764">
        <v>17</v>
      </c>
      <c r="D764" t="s">
        <v>35</v>
      </c>
      <c r="E764" t="s">
        <v>27</v>
      </c>
      <c r="F764" t="s">
        <v>28</v>
      </c>
      <c r="G764" t="s">
        <v>31</v>
      </c>
      <c r="H764">
        <v>69</v>
      </c>
      <c r="I764">
        <v>8</v>
      </c>
      <c r="J764">
        <v>552</v>
      </c>
    </row>
    <row r="765" spans="1:10" x14ac:dyDescent="0.25">
      <c r="A765" s="3" t="s">
        <v>810</v>
      </c>
      <c r="B765" s="4">
        <v>43334</v>
      </c>
      <c r="C765">
        <v>8</v>
      </c>
      <c r="D765" t="s">
        <v>45</v>
      </c>
      <c r="E765" t="s">
        <v>46</v>
      </c>
      <c r="F765" t="s">
        <v>23</v>
      </c>
      <c r="G765" t="s">
        <v>41</v>
      </c>
      <c r="H765">
        <v>399</v>
      </c>
      <c r="I765">
        <v>2</v>
      </c>
      <c r="J765">
        <v>798</v>
      </c>
    </row>
    <row r="766" spans="1:10" x14ac:dyDescent="0.25">
      <c r="A766" s="3" t="s">
        <v>811</v>
      </c>
      <c r="B766" s="4">
        <v>43334</v>
      </c>
      <c r="C766">
        <v>19</v>
      </c>
      <c r="D766" t="s">
        <v>56</v>
      </c>
      <c r="E766" t="s">
        <v>36</v>
      </c>
      <c r="F766" t="s">
        <v>28</v>
      </c>
      <c r="G766" t="s">
        <v>24</v>
      </c>
      <c r="H766">
        <v>159</v>
      </c>
      <c r="I766">
        <v>8</v>
      </c>
      <c r="J766">
        <v>1272</v>
      </c>
    </row>
    <row r="767" spans="1:10" x14ac:dyDescent="0.25">
      <c r="A767" s="3" t="s">
        <v>812</v>
      </c>
      <c r="B767" s="4">
        <v>43334</v>
      </c>
      <c r="C767">
        <v>14</v>
      </c>
      <c r="D767" t="s">
        <v>38</v>
      </c>
      <c r="E767" t="s">
        <v>63</v>
      </c>
      <c r="F767" t="s">
        <v>13</v>
      </c>
      <c r="G767" t="s">
        <v>41</v>
      </c>
      <c r="H767">
        <v>399</v>
      </c>
      <c r="I767">
        <v>9</v>
      </c>
      <c r="J767">
        <v>3591</v>
      </c>
    </row>
    <row r="768" spans="1:10" x14ac:dyDescent="0.25">
      <c r="A768" s="3" t="s">
        <v>813</v>
      </c>
      <c r="B768" s="4">
        <v>43335</v>
      </c>
      <c r="C768">
        <v>13</v>
      </c>
      <c r="D768" t="s">
        <v>33</v>
      </c>
      <c r="E768" t="s">
        <v>12</v>
      </c>
      <c r="F768" t="s">
        <v>13</v>
      </c>
      <c r="G768" t="s">
        <v>14</v>
      </c>
      <c r="H768">
        <v>199</v>
      </c>
      <c r="I768">
        <v>1</v>
      </c>
      <c r="J768">
        <v>199</v>
      </c>
    </row>
    <row r="769" spans="1:10" x14ac:dyDescent="0.25">
      <c r="A769" s="3" t="s">
        <v>814</v>
      </c>
      <c r="B769" s="4">
        <v>43336</v>
      </c>
      <c r="C769">
        <v>15</v>
      </c>
      <c r="D769" t="s">
        <v>118</v>
      </c>
      <c r="E769" t="s">
        <v>63</v>
      </c>
      <c r="F769" t="s">
        <v>13</v>
      </c>
      <c r="G769" t="s">
        <v>24</v>
      </c>
      <c r="H769">
        <v>159</v>
      </c>
      <c r="I769">
        <v>1</v>
      </c>
      <c r="J769">
        <v>159</v>
      </c>
    </row>
    <row r="770" spans="1:10" x14ac:dyDescent="0.25">
      <c r="A770" s="3" t="s">
        <v>815</v>
      </c>
      <c r="B770" s="4">
        <v>43337</v>
      </c>
      <c r="C770">
        <v>7</v>
      </c>
      <c r="D770" t="s">
        <v>88</v>
      </c>
      <c r="E770" t="s">
        <v>22</v>
      </c>
      <c r="F770" t="s">
        <v>23</v>
      </c>
      <c r="G770" t="s">
        <v>41</v>
      </c>
      <c r="H770">
        <v>399</v>
      </c>
      <c r="I770">
        <v>6</v>
      </c>
      <c r="J770">
        <v>2394</v>
      </c>
    </row>
    <row r="771" spans="1:10" x14ac:dyDescent="0.25">
      <c r="A771" s="3" t="s">
        <v>816</v>
      </c>
      <c r="B771" s="4">
        <v>43337</v>
      </c>
      <c r="C771">
        <v>11</v>
      </c>
      <c r="D771" t="s">
        <v>11</v>
      </c>
      <c r="E771" t="s">
        <v>12</v>
      </c>
      <c r="F771" t="s">
        <v>13</v>
      </c>
      <c r="G771" t="s">
        <v>41</v>
      </c>
      <c r="H771">
        <v>399</v>
      </c>
      <c r="I771">
        <v>0</v>
      </c>
      <c r="J771">
        <v>0</v>
      </c>
    </row>
    <row r="772" spans="1:10" x14ac:dyDescent="0.25">
      <c r="A772" s="3" t="s">
        <v>817</v>
      </c>
      <c r="B772" s="4">
        <v>43338</v>
      </c>
      <c r="C772">
        <v>4</v>
      </c>
      <c r="D772" t="s">
        <v>51</v>
      </c>
      <c r="E772" t="s">
        <v>17</v>
      </c>
      <c r="F772" t="s">
        <v>18</v>
      </c>
      <c r="G772" t="s">
        <v>19</v>
      </c>
      <c r="H772">
        <v>289</v>
      </c>
      <c r="I772">
        <v>2</v>
      </c>
      <c r="J772">
        <v>578</v>
      </c>
    </row>
    <row r="773" spans="1:10" x14ac:dyDescent="0.25">
      <c r="A773" s="3" t="s">
        <v>818</v>
      </c>
      <c r="B773" s="4">
        <v>43338</v>
      </c>
      <c r="C773">
        <v>6</v>
      </c>
      <c r="D773" t="s">
        <v>48</v>
      </c>
      <c r="E773" t="s">
        <v>46</v>
      </c>
      <c r="F773" t="s">
        <v>23</v>
      </c>
      <c r="G773" t="s">
        <v>19</v>
      </c>
      <c r="H773">
        <v>289</v>
      </c>
      <c r="I773">
        <v>3</v>
      </c>
      <c r="J773">
        <v>867</v>
      </c>
    </row>
    <row r="774" spans="1:10" x14ac:dyDescent="0.25">
      <c r="A774" s="3" t="s">
        <v>819</v>
      </c>
      <c r="B774" s="4">
        <v>43338</v>
      </c>
      <c r="C774">
        <v>20</v>
      </c>
      <c r="D774" t="s">
        <v>40</v>
      </c>
      <c r="E774" t="s">
        <v>36</v>
      </c>
      <c r="F774" t="s">
        <v>28</v>
      </c>
      <c r="G774" t="s">
        <v>31</v>
      </c>
      <c r="H774">
        <v>69</v>
      </c>
      <c r="I774">
        <v>0</v>
      </c>
      <c r="J774">
        <v>0</v>
      </c>
    </row>
    <row r="775" spans="1:10" x14ac:dyDescent="0.25">
      <c r="A775" s="3" t="s">
        <v>820</v>
      </c>
      <c r="B775" s="4">
        <v>43338</v>
      </c>
      <c r="C775">
        <v>15</v>
      </c>
      <c r="D775" t="s">
        <v>118</v>
      </c>
      <c r="E775" t="s">
        <v>12</v>
      </c>
      <c r="F775" t="s">
        <v>13</v>
      </c>
      <c r="G775" t="s">
        <v>31</v>
      </c>
      <c r="H775">
        <v>69</v>
      </c>
      <c r="I775">
        <v>2</v>
      </c>
      <c r="J775">
        <v>138</v>
      </c>
    </row>
    <row r="776" spans="1:10" x14ac:dyDescent="0.25">
      <c r="A776" s="3" t="s">
        <v>821</v>
      </c>
      <c r="B776" s="4">
        <v>43338</v>
      </c>
      <c r="C776">
        <v>13</v>
      </c>
      <c r="D776" t="s">
        <v>33</v>
      </c>
      <c r="E776" t="s">
        <v>63</v>
      </c>
      <c r="F776" t="s">
        <v>13</v>
      </c>
      <c r="G776" t="s">
        <v>41</v>
      </c>
      <c r="H776">
        <v>399</v>
      </c>
      <c r="I776">
        <v>1</v>
      </c>
      <c r="J776">
        <v>399</v>
      </c>
    </row>
    <row r="777" spans="1:10" x14ac:dyDescent="0.25">
      <c r="A777" s="3" t="s">
        <v>822</v>
      </c>
      <c r="B777" s="4">
        <v>43339</v>
      </c>
      <c r="C777">
        <v>17</v>
      </c>
      <c r="D777" t="s">
        <v>35</v>
      </c>
      <c r="E777" t="s">
        <v>36</v>
      </c>
      <c r="F777" t="s">
        <v>28</v>
      </c>
      <c r="G777" t="s">
        <v>41</v>
      </c>
      <c r="H777">
        <v>399</v>
      </c>
      <c r="I777">
        <v>2</v>
      </c>
      <c r="J777">
        <v>798</v>
      </c>
    </row>
    <row r="778" spans="1:10" x14ac:dyDescent="0.25">
      <c r="A778" s="3" t="s">
        <v>823</v>
      </c>
      <c r="B778" s="4">
        <v>43339</v>
      </c>
      <c r="C778">
        <v>4</v>
      </c>
      <c r="D778" t="s">
        <v>51</v>
      </c>
      <c r="E778" t="s">
        <v>68</v>
      </c>
      <c r="F778" t="s">
        <v>18</v>
      </c>
      <c r="G778" t="s">
        <v>41</v>
      </c>
      <c r="H778">
        <v>399</v>
      </c>
      <c r="I778">
        <v>3</v>
      </c>
      <c r="J778">
        <v>1197</v>
      </c>
    </row>
    <row r="779" spans="1:10" x14ac:dyDescent="0.25">
      <c r="A779" s="3" t="s">
        <v>824</v>
      </c>
      <c r="B779" s="4">
        <v>43339</v>
      </c>
      <c r="C779">
        <v>2</v>
      </c>
      <c r="D779" t="s">
        <v>106</v>
      </c>
      <c r="E779" t="s">
        <v>17</v>
      </c>
      <c r="F779" t="s">
        <v>18</v>
      </c>
      <c r="G779" t="s">
        <v>19</v>
      </c>
      <c r="H779">
        <v>289</v>
      </c>
      <c r="I779">
        <v>5</v>
      </c>
      <c r="J779">
        <v>1445</v>
      </c>
    </row>
    <row r="780" spans="1:10" x14ac:dyDescent="0.25">
      <c r="A780" s="3" t="s">
        <v>825</v>
      </c>
      <c r="B780" s="4">
        <v>43339</v>
      </c>
      <c r="C780">
        <v>14</v>
      </c>
      <c r="D780" t="s">
        <v>38</v>
      </c>
      <c r="E780" t="s">
        <v>63</v>
      </c>
      <c r="F780" t="s">
        <v>13</v>
      </c>
      <c r="G780" t="s">
        <v>19</v>
      </c>
      <c r="H780">
        <v>289</v>
      </c>
      <c r="I780">
        <v>6</v>
      </c>
      <c r="J780">
        <v>1734</v>
      </c>
    </row>
    <row r="781" spans="1:10" x14ac:dyDescent="0.25">
      <c r="A781" s="3" t="s">
        <v>826</v>
      </c>
      <c r="B781" s="4">
        <v>43339</v>
      </c>
      <c r="C781">
        <v>7</v>
      </c>
      <c r="D781" t="s">
        <v>88</v>
      </c>
      <c r="E781" t="s">
        <v>22</v>
      </c>
      <c r="F781" t="s">
        <v>23</v>
      </c>
      <c r="G781" t="s">
        <v>41</v>
      </c>
      <c r="H781">
        <v>399</v>
      </c>
      <c r="I781">
        <v>8</v>
      </c>
      <c r="J781">
        <v>3192</v>
      </c>
    </row>
    <row r="782" spans="1:10" x14ac:dyDescent="0.25">
      <c r="A782" s="3" t="s">
        <v>827</v>
      </c>
      <c r="B782" s="4">
        <v>43340</v>
      </c>
      <c r="C782">
        <v>11</v>
      </c>
      <c r="D782" t="s">
        <v>11</v>
      </c>
      <c r="E782" t="s">
        <v>63</v>
      </c>
      <c r="F782" t="s">
        <v>13</v>
      </c>
      <c r="G782" t="s">
        <v>31</v>
      </c>
      <c r="H782">
        <v>69</v>
      </c>
      <c r="I782">
        <v>6</v>
      </c>
      <c r="J782">
        <v>414</v>
      </c>
    </row>
    <row r="783" spans="1:10" x14ac:dyDescent="0.25">
      <c r="A783" s="3" t="s">
        <v>828</v>
      </c>
      <c r="B783" s="4">
        <v>43341</v>
      </c>
      <c r="C783">
        <v>1</v>
      </c>
      <c r="D783" t="s">
        <v>16</v>
      </c>
      <c r="E783" t="s">
        <v>17</v>
      </c>
      <c r="F783" t="s">
        <v>18</v>
      </c>
      <c r="G783" t="s">
        <v>24</v>
      </c>
      <c r="H783">
        <v>159</v>
      </c>
      <c r="I783">
        <v>9</v>
      </c>
      <c r="J783">
        <v>1431</v>
      </c>
    </row>
    <row r="784" spans="1:10" x14ac:dyDescent="0.25">
      <c r="A784" s="3" t="s">
        <v>829</v>
      </c>
      <c r="B784" s="4">
        <v>43341</v>
      </c>
      <c r="C784">
        <v>8</v>
      </c>
      <c r="D784" t="s">
        <v>45</v>
      </c>
      <c r="E784" t="s">
        <v>22</v>
      </c>
      <c r="F784" t="s">
        <v>23</v>
      </c>
      <c r="G784" t="s">
        <v>41</v>
      </c>
      <c r="H784">
        <v>399</v>
      </c>
      <c r="I784">
        <v>3</v>
      </c>
      <c r="J784">
        <v>1197</v>
      </c>
    </row>
    <row r="785" spans="1:10" x14ac:dyDescent="0.25">
      <c r="A785" s="3" t="s">
        <v>830</v>
      </c>
      <c r="B785" s="4">
        <v>43341</v>
      </c>
      <c r="C785">
        <v>2</v>
      </c>
      <c r="D785" t="s">
        <v>106</v>
      </c>
      <c r="E785" t="s">
        <v>17</v>
      </c>
      <c r="F785" t="s">
        <v>18</v>
      </c>
      <c r="G785" t="s">
        <v>14</v>
      </c>
      <c r="H785">
        <v>199</v>
      </c>
      <c r="I785">
        <v>5</v>
      </c>
      <c r="J785">
        <v>995</v>
      </c>
    </row>
    <row r="786" spans="1:10" x14ac:dyDescent="0.25">
      <c r="A786" s="3" t="s">
        <v>831</v>
      </c>
      <c r="B786" s="4">
        <v>43341</v>
      </c>
      <c r="C786">
        <v>5</v>
      </c>
      <c r="D786" t="s">
        <v>60</v>
      </c>
      <c r="E786" t="s">
        <v>68</v>
      </c>
      <c r="F786" t="s">
        <v>18</v>
      </c>
      <c r="G786" t="s">
        <v>41</v>
      </c>
      <c r="H786">
        <v>399</v>
      </c>
      <c r="I786">
        <v>6</v>
      </c>
      <c r="J786">
        <v>2394</v>
      </c>
    </row>
    <row r="787" spans="1:10" x14ac:dyDescent="0.25">
      <c r="A787" s="3" t="s">
        <v>832</v>
      </c>
      <c r="B787" s="4">
        <v>43341</v>
      </c>
      <c r="C787">
        <v>4</v>
      </c>
      <c r="D787" t="s">
        <v>51</v>
      </c>
      <c r="E787" t="s">
        <v>68</v>
      </c>
      <c r="F787" t="s">
        <v>18</v>
      </c>
      <c r="G787" t="s">
        <v>19</v>
      </c>
      <c r="H787">
        <v>289</v>
      </c>
      <c r="I787">
        <v>6</v>
      </c>
      <c r="J787">
        <v>1734</v>
      </c>
    </row>
    <row r="788" spans="1:10" x14ac:dyDescent="0.25">
      <c r="A788" s="3" t="s">
        <v>833</v>
      </c>
      <c r="B788" s="4">
        <v>43342</v>
      </c>
      <c r="C788">
        <v>14</v>
      </c>
      <c r="D788" t="s">
        <v>38</v>
      </c>
      <c r="E788" t="s">
        <v>12</v>
      </c>
      <c r="F788" t="s">
        <v>13</v>
      </c>
      <c r="G788" t="s">
        <v>31</v>
      </c>
      <c r="H788">
        <v>69</v>
      </c>
      <c r="I788">
        <v>1</v>
      </c>
      <c r="J788">
        <v>69</v>
      </c>
    </row>
    <row r="789" spans="1:10" x14ac:dyDescent="0.25">
      <c r="A789" s="3" t="s">
        <v>834</v>
      </c>
      <c r="B789" s="4">
        <v>43342</v>
      </c>
      <c r="C789">
        <v>14</v>
      </c>
      <c r="D789" t="s">
        <v>38</v>
      </c>
      <c r="E789" t="s">
        <v>63</v>
      </c>
      <c r="F789" t="s">
        <v>13</v>
      </c>
      <c r="G789" t="s">
        <v>14</v>
      </c>
      <c r="H789">
        <v>199</v>
      </c>
      <c r="I789">
        <v>6</v>
      </c>
      <c r="J789">
        <v>1194</v>
      </c>
    </row>
    <row r="790" spans="1:10" x14ac:dyDescent="0.25">
      <c r="A790" s="3" t="s">
        <v>835</v>
      </c>
      <c r="B790" s="4">
        <v>43342</v>
      </c>
      <c r="C790">
        <v>6</v>
      </c>
      <c r="D790" t="s">
        <v>48</v>
      </c>
      <c r="E790" t="s">
        <v>46</v>
      </c>
      <c r="F790" t="s">
        <v>23</v>
      </c>
      <c r="G790" t="s">
        <v>24</v>
      </c>
      <c r="H790">
        <v>159</v>
      </c>
      <c r="I790">
        <v>8</v>
      </c>
      <c r="J790">
        <v>1272</v>
      </c>
    </row>
    <row r="791" spans="1:10" x14ac:dyDescent="0.25">
      <c r="A791" s="3" t="s">
        <v>836</v>
      </c>
      <c r="B791" s="4">
        <v>43342</v>
      </c>
      <c r="C791">
        <v>13</v>
      </c>
      <c r="D791" t="s">
        <v>33</v>
      </c>
      <c r="E791" t="s">
        <v>63</v>
      </c>
      <c r="F791" t="s">
        <v>13</v>
      </c>
      <c r="G791" t="s">
        <v>24</v>
      </c>
      <c r="H791">
        <v>159</v>
      </c>
      <c r="I791">
        <v>8</v>
      </c>
      <c r="J791">
        <v>1272</v>
      </c>
    </row>
    <row r="792" spans="1:10" x14ac:dyDescent="0.25">
      <c r="A792" s="3" t="s">
        <v>837</v>
      </c>
      <c r="B792" s="4">
        <v>43343</v>
      </c>
      <c r="C792">
        <v>18</v>
      </c>
      <c r="D792" t="s">
        <v>26</v>
      </c>
      <c r="E792" t="s">
        <v>27</v>
      </c>
      <c r="F792" t="s">
        <v>28</v>
      </c>
      <c r="G792" t="s">
        <v>41</v>
      </c>
      <c r="H792">
        <v>399</v>
      </c>
      <c r="I792">
        <v>3</v>
      </c>
      <c r="J792">
        <v>1197</v>
      </c>
    </row>
    <row r="793" spans="1:10" x14ac:dyDescent="0.25">
      <c r="A793" s="3" t="s">
        <v>838</v>
      </c>
      <c r="B793" s="4">
        <v>43343</v>
      </c>
      <c r="C793">
        <v>16</v>
      </c>
      <c r="D793" t="s">
        <v>30</v>
      </c>
      <c r="E793" t="s">
        <v>27</v>
      </c>
      <c r="F793" t="s">
        <v>28</v>
      </c>
      <c r="G793" t="s">
        <v>24</v>
      </c>
      <c r="H793">
        <v>159</v>
      </c>
      <c r="I793">
        <v>9</v>
      </c>
      <c r="J793">
        <v>1431</v>
      </c>
    </row>
    <row r="794" spans="1:10" x14ac:dyDescent="0.25">
      <c r="A794" s="3" t="s">
        <v>839</v>
      </c>
      <c r="B794" s="4">
        <v>43344</v>
      </c>
      <c r="C794">
        <v>10</v>
      </c>
      <c r="D794" t="s">
        <v>58</v>
      </c>
      <c r="E794" t="s">
        <v>46</v>
      </c>
      <c r="F794" t="s">
        <v>23</v>
      </c>
      <c r="G794" t="s">
        <v>41</v>
      </c>
      <c r="H794">
        <v>399</v>
      </c>
      <c r="I794">
        <v>3</v>
      </c>
      <c r="J794">
        <v>1197</v>
      </c>
    </row>
    <row r="795" spans="1:10" x14ac:dyDescent="0.25">
      <c r="A795" s="3" t="s">
        <v>840</v>
      </c>
      <c r="B795" s="4">
        <v>43344</v>
      </c>
      <c r="C795">
        <v>11</v>
      </c>
      <c r="D795" t="s">
        <v>11</v>
      </c>
      <c r="E795" t="s">
        <v>12</v>
      </c>
      <c r="F795" t="s">
        <v>13</v>
      </c>
      <c r="G795" t="s">
        <v>14</v>
      </c>
      <c r="H795">
        <v>199</v>
      </c>
      <c r="I795">
        <v>8</v>
      </c>
      <c r="J795">
        <v>1592</v>
      </c>
    </row>
    <row r="796" spans="1:10" x14ac:dyDescent="0.25">
      <c r="A796" s="3" t="s">
        <v>841</v>
      </c>
      <c r="B796" s="4">
        <v>43344</v>
      </c>
      <c r="C796">
        <v>13</v>
      </c>
      <c r="D796" t="s">
        <v>33</v>
      </c>
      <c r="E796" t="s">
        <v>63</v>
      </c>
      <c r="F796" t="s">
        <v>13</v>
      </c>
      <c r="G796" t="s">
        <v>14</v>
      </c>
      <c r="H796">
        <v>199</v>
      </c>
      <c r="I796">
        <v>9</v>
      </c>
      <c r="J796">
        <v>1791</v>
      </c>
    </row>
    <row r="797" spans="1:10" x14ac:dyDescent="0.25">
      <c r="A797" s="3" t="s">
        <v>842</v>
      </c>
      <c r="B797" s="4">
        <v>43344</v>
      </c>
      <c r="C797">
        <v>18</v>
      </c>
      <c r="D797" t="s">
        <v>26</v>
      </c>
      <c r="E797" t="s">
        <v>36</v>
      </c>
      <c r="F797" t="s">
        <v>28</v>
      </c>
      <c r="G797" t="s">
        <v>19</v>
      </c>
      <c r="H797">
        <v>289</v>
      </c>
      <c r="I797">
        <v>4</v>
      </c>
      <c r="J797">
        <v>1156</v>
      </c>
    </row>
    <row r="798" spans="1:10" x14ac:dyDescent="0.25">
      <c r="A798" s="3" t="s">
        <v>843</v>
      </c>
      <c r="B798" s="4">
        <v>43345</v>
      </c>
      <c r="C798">
        <v>4</v>
      </c>
      <c r="D798" t="s">
        <v>51</v>
      </c>
      <c r="E798" t="s">
        <v>68</v>
      </c>
      <c r="F798" t="s">
        <v>18</v>
      </c>
      <c r="G798" t="s">
        <v>31</v>
      </c>
      <c r="H798">
        <v>69</v>
      </c>
      <c r="I798">
        <v>2</v>
      </c>
      <c r="J798">
        <v>138</v>
      </c>
    </row>
    <row r="799" spans="1:10" x14ac:dyDescent="0.25">
      <c r="A799" s="3" t="s">
        <v>844</v>
      </c>
      <c r="B799" s="4">
        <v>43345</v>
      </c>
      <c r="C799">
        <v>20</v>
      </c>
      <c r="D799" t="s">
        <v>40</v>
      </c>
      <c r="E799" t="s">
        <v>36</v>
      </c>
      <c r="F799" t="s">
        <v>28</v>
      </c>
      <c r="G799" t="s">
        <v>31</v>
      </c>
      <c r="H799">
        <v>69</v>
      </c>
      <c r="I799">
        <v>6</v>
      </c>
      <c r="J799">
        <v>414</v>
      </c>
    </row>
    <row r="800" spans="1:10" x14ac:dyDescent="0.25">
      <c r="A800" s="3" t="s">
        <v>845</v>
      </c>
      <c r="B800" s="4">
        <v>43346</v>
      </c>
      <c r="C800">
        <v>16</v>
      </c>
      <c r="D800" t="s">
        <v>30</v>
      </c>
      <c r="E800" t="s">
        <v>36</v>
      </c>
      <c r="F800" t="s">
        <v>28</v>
      </c>
      <c r="G800" t="s">
        <v>41</v>
      </c>
      <c r="H800">
        <v>399</v>
      </c>
      <c r="I800">
        <v>5</v>
      </c>
      <c r="J800">
        <v>1995</v>
      </c>
    </row>
    <row r="801" spans="1:10" x14ac:dyDescent="0.25">
      <c r="A801" s="3" t="s">
        <v>846</v>
      </c>
      <c r="B801" s="4">
        <v>43346</v>
      </c>
      <c r="C801">
        <v>3</v>
      </c>
      <c r="D801" t="s">
        <v>43</v>
      </c>
      <c r="E801" t="s">
        <v>68</v>
      </c>
      <c r="F801" t="s">
        <v>18</v>
      </c>
      <c r="G801" t="s">
        <v>24</v>
      </c>
      <c r="H801">
        <v>159</v>
      </c>
      <c r="I801">
        <v>4</v>
      </c>
      <c r="J801">
        <v>636</v>
      </c>
    </row>
    <row r="802" spans="1:10" x14ac:dyDescent="0.25">
      <c r="A802" s="3" t="s">
        <v>847</v>
      </c>
      <c r="B802" s="4">
        <v>43346</v>
      </c>
      <c r="C802">
        <v>10</v>
      </c>
      <c r="D802" t="s">
        <v>58</v>
      </c>
      <c r="E802" t="s">
        <v>46</v>
      </c>
      <c r="F802" t="s">
        <v>23</v>
      </c>
      <c r="G802" t="s">
        <v>19</v>
      </c>
      <c r="H802">
        <v>289</v>
      </c>
      <c r="I802">
        <v>7</v>
      </c>
      <c r="J802">
        <v>2023</v>
      </c>
    </row>
    <row r="803" spans="1:10" x14ac:dyDescent="0.25">
      <c r="A803" s="3" t="s">
        <v>848</v>
      </c>
      <c r="B803" s="4">
        <v>43346</v>
      </c>
      <c r="C803">
        <v>6</v>
      </c>
      <c r="D803" t="s">
        <v>48</v>
      </c>
      <c r="E803" t="s">
        <v>46</v>
      </c>
      <c r="F803" t="s">
        <v>23</v>
      </c>
      <c r="G803" t="s">
        <v>41</v>
      </c>
      <c r="H803">
        <v>399</v>
      </c>
      <c r="I803">
        <v>8</v>
      </c>
      <c r="J803">
        <v>3192</v>
      </c>
    </row>
    <row r="804" spans="1:10" x14ac:dyDescent="0.25">
      <c r="A804" s="3" t="s">
        <v>849</v>
      </c>
      <c r="B804" s="4">
        <v>43346</v>
      </c>
      <c r="C804">
        <v>17</v>
      </c>
      <c r="D804" t="s">
        <v>35</v>
      </c>
      <c r="E804" t="s">
        <v>36</v>
      </c>
      <c r="F804" t="s">
        <v>28</v>
      </c>
      <c r="G804" t="s">
        <v>14</v>
      </c>
      <c r="H804">
        <v>199</v>
      </c>
      <c r="I804">
        <v>5</v>
      </c>
      <c r="J804">
        <v>995</v>
      </c>
    </row>
    <row r="805" spans="1:10" x14ac:dyDescent="0.25">
      <c r="A805" s="3" t="s">
        <v>850</v>
      </c>
      <c r="B805" s="4">
        <v>43347</v>
      </c>
      <c r="C805">
        <v>16</v>
      </c>
      <c r="D805" t="s">
        <v>30</v>
      </c>
      <c r="E805" t="s">
        <v>27</v>
      </c>
      <c r="F805" t="s">
        <v>28</v>
      </c>
      <c r="G805" t="s">
        <v>31</v>
      </c>
      <c r="H805">
        <v>69</v>
      </c>
      <c r="I805">
        <v>1</v>
      </c>
      <c r="J805">
        <v>69</v>
      </c>
    </row>
    <row r="806" spans="1:10" x14ac:dyDescent="0.25">
      <c r="A806" s="3" t="s">
        <v>851</v>
      </c>
      <c r="B806" s="4">
        <v>43348</v>
      </c>
      <c r="C806">
        <v>19</v>
      </c>
      <c r="D806" t="s">
        <v>56</v>
      </c>
      <c r="E806" t="s">
        <v>36</v>
      </c>
      <c r="F806" t="s">
        <v>28</v>
      </c>
      <c r="G806" t="s">
        <v>41</v>
      </c>
      <c r="H806">
        <v>399</v>
      </c>
      <c r="I806">
        <v>7</v>
      </c>
      <c r="J806">
        <v>2793</v>
      </c>
    </row>
    <row r="807" spans="1:10" x14ac:dyDescent="0.25">
      <c r="A807" s="3" t="s">
        <v>852</v>
      </c>
      <c r="B807" s="4">
        <v>43348</v>
      </c>
      <c r="C807">
        <v>5</v>
      </c>
      <c r="D807" t="s">
        <v>60</v>
      </c>
      <c r="E807" t="s">
        <v>17</v>
      </c>
      <c r="F807" t="s">
        <v>18</v>
      </c>
      <c r="G807" t="s">
        <v>41</v>
      </c>
      <c r="H807">
        <v>399</v>
      </c>
      <c r="I807">
        <v>6</v>
      </c>
      <c r="J807">
        <v>2394</v>
      </c>
    </row>
    <row r="808" spans="1:10" x14ac:dyDescent="0.25">
      <c r="A808" s="3" t="s">
        <v>853</v>
      </c>
      <c r="B808" s="4">
        <v>43348</v>
      </c>
      <c r="C808">
        <v>11</v>
      </c>
      <c r="D808" t="s">
        <v>11</v>
      </c>
      <c r="E808" t="s">
        <v>12</v>
      </c>
      <c r="F808" t="s">
        <v>13</v>
      </c>
      <c r="G808" t="s">
        <v>24</v>
      </c>
      <c r="H808">
        <v>159</v>
      </c>
      <c r="I808">
        <v>5</v>
      </c>
      <c r="J808">
        <v>795</v>
      </c>
    </row>
    <row r="809" spans="1:10" x14ac:dyDescent="0.25">
      <c r="A809" s="3" t="s">
        <v>854</v>
      </c>
      <c r="B809" s="4">
        <v>43349</v>
      </c>
      <c r="C809">
        <v>13</v>
      </c>
      <c r="D809" t="s">
        <v>33</v>
      </c>
      <c r="E809" t="s">
        <v>63</v>
      </c>
      <c r="F809" t="s">
        <v>13</v>
      </c>
      <c r="G809" t="s">
        <v>31</v>
      </c>
      <c r="H809">
        <v>69</v>
      </c>
      <c r="I809">
        <v>5</v>
      </c>
      <c r="J809">
        <v>345</v>
      </c>
    </row>
    <row r="810" spans="1:10" x14ac:dyDescent="0.25">
      <c r="A810" s="3" t="s">
        <v>855</v>
      </c>
      <c r="B810" s="4">
        <v>43349</v>
      </c>
      <c r="C810">
        <v>19</v>
      </c>
      <c r="D810" t="s">
        <v>56</v>
      </c>
      <c r="E810" t="s">
        <v>27</v>
      </c>
      <c r="F810" t="s">
        <v>28</v>
      </c>
      <c r="G810" t="s">
        <v>14</v>
      </c>
      <c r="H810">
        <v>199</v>
      </c>
      <c r="I810">
        <v>9</v>
      </c>
      <c r="J810">
        <v>1791</v>
      </c>
    </row>
    <row r="811" spans="1:10" x14ac:dyDescent="0.25">
      <c r="A811" s="3" t="s">
        <v>856</v>
      </c>
      <c r="B811" s="4">
        <v>43349</v>
      </c>
      <c r="C811">
        <v>15</v>
      </c>
      <c r="D811" t="s">
        <v>118</v>
      </c>
      <c r="E811" t="s">
        <v>12</v>
      </c>
      <c r="F811" t="s">
        <v>13</v>
      </c>
      <c r="G811" t="s">
        <v>31</v>
      </c>
      <c r="H811">
        <v>69</v>
      </c>
      <c r="I811">
        <v>5</v>
      </c>
      <c r="J811">
        <v>345</v>
      </c>
    </row>
    <row r="812" spans="1:10" x14ac:dyDescent="0.25">
      <c r="A812" s="3" t="s">
        <v>857</v>
      </c>
      <c r="B812" s="4">
        <v>43349</v>
      </c>
      <c r="C812">
        <v>14</v>
      </c>
      <c r="D812" t="s">
        <v>38</v>
      </c>
      <c r="E812" t="s">
        <v>12</v>
      </c>
      <c r="F812" t="s">
        <v>13</v>
      </c>
      <c r="G812" t="s">
        <v>31</v>
      </c>
      <c r="H812">
        <v>69</v>
      </c>
      <c r="I812">
        <v>9</v>
      </c>
      <c r="J812">
        <v>621</v>
      </c>
    </row>
    <row r="813" spans="1:10" x14ac:dyDescent="0.25">
      <c r="A813" s="3" t="s">
        <v>858</v>
      </c>
      <c r="B813" s="4">
        <v>43350</v>
      </c>
      <c r="C813">
        <v>16</v>
      </c>
      <c r="D813" t="s">
        <v>30</v>
      </c>
      <c r="E813" t="s">
        <v>36</v>
      </c>
      <c r="F813" t="s">
        <v>28</v>
      </c>
      <c r="G813" t="s">
        <v>41</v>
      </c>
      <c r="H813">
        <v>399</v>
      </c>
      <c r="I813">
        <v>1</v>
      </c>
      <c r="J813">
        <v>399</v>
      </c>
    </row>
    <row r="814" spans="1:10" x14ac:dyDescent="0.25">
      <c r="A814" s="3" t="s">
        <v>859</v>
      </c>
      <c r="B814" s="4">
        <v>43351</v>
      </c>
      <c r="C814">
        <v>16</v>
      </c>
      <c r="D814" t="s">
        <v>30</v>
      </c>
      <c r="E814" t="s">
        <v>36</v>
      </c>
      <c r="F814" t="s">
        <v>28</v>
      </c>
      <c r="G814" t="s">
        <v>24</v>
      </c>
      <c r="H814">
        <v>159</v>
      </c>
      <c r="I814">
        <v>8</v>
      </c>
      <c r="J814">
        <v>1272</v>
      </c>
    </row>
    <row r="815" spans="1:10" x14ac:dyDescent="0.25">
      <c r="A815" s="3" t="s">
        <v>860</v>
      </c>
      <c r="B815" s="4">
        <v>43351</v>
      </c>
      <c r="C815">
        <v>16</v>
      </c>
      <c r="D815" t="s">
        <v>30</v>
      </c>
      <c r="E815" t="s">
        <v>27</v>
      </c>
      <c r="F815" t="s">
        <v>28</v>
      </c>
      <c r="G815" t="s">
        <v>24</v>
      </c>
      <c r="H815">
        <v>159</v>
      </c>
      <c r="I815">
        <v>4</v>
      </c>
      <c r="J815">
        <v>636</v>
      </c>
    </row>
    <row r="816" spans="1:10" x14ac:dyDescent="0.25">
      <c r="A816" s="3" t="s">
        <v>861</v>
      </c>
      <c r="B816" s="4">
        <v>43351</v>
      </c>
      <c r="C816">
        <v>3</v>
      </c>
      <c r="D816" t="s">
        <v>43</v>
      </c>
      <c r="E816" t="s">
        <v>17</v>
      </c>
      <c r="F816" t="s">
        <v>18</v>
      </c>
      <c r="G816" t="s">
        <v>24</v>
      </c>
      <c r="H816">
        <v>159</v>
      </c>
      <c r="I816">
        <v>8</v>
      </c>
      <c r="J816">
        <v>1272</v>
      </c>
    </row>
    <row r="817" spans="1:10" x14ac:dyDescent="0.25">
      <c r="A817" s="3" t="s">
        <v>862</v>
      </c>
      <c r="B817" s="4">
        <v>43351</v>
      </c>
      <c r="C817">
        <v>15</v>
      </c>
      <c r="D817" t="s">
        <v>118</v>
      </c>
      <c r="E817" t="s">
        <v>63</v>
      </c>
      <c r="F817" t="s">
        <v>13</v>
      </c>
      <c r="G817" t="s">
        <v>41</v>
      </c>
      <c r="H817">
        <v>399</v>
      </c>
      <c r="I817">
        <v>4</v>
      </c>
      <c r="J817">
        <v>1596</v>
      </c>
    </row>
    <row r="818" spans="1:10" x14ac:dyDescent="0.25">
      <c r="A818" s="3" t="s">
        <v>863</v>
      </c>
      <c r="B818" s="4">
        <v>43351</v>
      </c>
      <c r="C818">
        <v>20</v>
      </c>
      <c r="D818" t="s">
        <v>40</v>
      </c>
      <c r="E818" t="s">
        <v>27</v>
      </c>
      <c r="F818" t="s">
        <v>28</v>
      </c>
      <c r="G818" t="s">
        <v>31</v>
      </c>
      <c r="H818">
        <v>69</v>
      </c>
      <c r="I818">
        <v>5</v>
      </c>
      <c r="J818">
        <v>345</v>
      </c>
    </row>
    <row r="819" spans="1:10" x14ac:dyDescent="0.25">
      <c r="A819" s="3" t="s">
        <v>864</v>
      </c>
      <c r="B819" s="4">
        <v>43352</v>
      </c>
      <c r="C819">
        <v>13</v>
      </c>
      <c r="D819" t="s">
        <v>33</v>
      </c>
      <c r="E819" t="s">
        <v>12</v>
      </c>
      <c r="F819" t="s">
        <v>13</v>
      </c>
      <c r="G819" t="s">
        <v>41</v>
      </c>
      <c r="H819">
        <v>399</v>
      </c>
      <c r="I819">
        <v>3</v>
      </c>
      <c r="J819">
        <v>1197</v>
      </c>
    </row>
    <row r="820" spans="1:10" x14ac:dyDescent="0.25">
      <c r="A820" s="3" t="s">
        <v>865</v>
      </c>
      <c r="B820" s="4">
        <v>43352</v>
      </c>
      <c r="C820">
        <v>6</v>
      </c>
      <c r="D820" t="s">
        <v>48</v>
      </c>
      <c r="E820" t="s">
        <v>22</v>
      </c>
      <c r="F820" t="s">
        <v>23</v>
      </c>
      <c r="G820" t="s">
        <v>19</v>
      </c>
      <c r="H820">
        <v>289</v>
      </c>
      <c r="I820">
        <v>0</v>
      </c>
      <c r="J820">
        <v>0</v>
      </c>
    </row>
    <row r="821" spans="1:10" x14ac:dyDescent="0.25">
      <c r="A821" s="3" t="s">
        <v>866</v>
      </c>
      <c r="B821" s="4">
        <v>43353</v>
      </c>
      <c r="C821">
        <v>11</v>
      </c>
      <c r="D821" t="s">
        <v>11</v>
      </c>
      <c r="E821" t="s">
        <v>63</v>
      </c>
      <c r="F821" t="s">
        <v>13</v>
      </c>
      <c r="G821" t="s">
        <v>24</v>
      </c>
      <c r="H821">
        <v>159</v>
      </c>
      <c r="I821">
        <v>4</v>
      </c>
      <c r="J821">
        <v>636</v>
      </c>
    </row>
    <row r="822" spans="1:10" x14ac:dyDescent="0.25">
      <c r="A822" s="3" t="s">
        <v>867</v>
      </c>
      <c r="B822" s="4">
        <v>43353</v>
      </c>
      <c r="C822">
        <v>12</v>
      </c>
      <c r="D822" t="s">
        <v>66</v>
      </c>
      <c r="E822" t="s">
        <v>12</v>
      </c>
      <c r="F822" t="s">
        <v>13</v>
      </c>
      <c r="G822" t="s">
        <v>24</v>
      </c>
      <c r="H822">
        <v>159</v>
      </c>
      <c r="I822">
        <v>4</v>
      </c>
      <c r="J822">
        <v>636</v>
      </c>
    </row>
    <row r="823" spans="1:10" x14ac:dyDescent="0.25">
      <c r="A823" s="3" t="s">
        <v>868</v>
      </c>
      <c r="B823" s="4">
        <v>43353</v>
      </c>
      <c r="C823">
        <v>19</v>
      </c>
      <c r="D823" t="s">
        <v>56</v>
      </c>
      <c r="E823" t="s">
        <v>27</v>
      </c>
      <c r="F823" t="s">
        <v>28</v>
      </c>
      <c r="G823" t="s">
        <v>41</v>
      </c>
      <c r="H823">
        <v>399</v>
      </c>
      <c r="I823">
        <v>4</v>
      </c>
      <c r="J823">
        <v>1596</v>
      </c>
    </row>
    <row r="824" spans="1:10" x14ac:dyDescent="0.25">
      <c r="A824" s="3" t="s">
        <v>869</v>
      </c>
      <c r="B824" s="4">
        <v>43353</v>
      </c>
      <c r="C824">
        <v>11</v>
      </c>
      <c r="D824" t="s">
        <v>11</v>
      </c>
      <c r="E824" t="s">
        <v>63</v>
      </c>
      <c r="F824" t="s">
        <v>13</v>
      </c>
      <c r="G824" t="s">
        <v>31</v>
      </c>
      <c r="H824">
        <v>69</v>
      </c>
      <c r="I824">
        <v>8</v>
      </c>
      <c r="J824">
        <v>552</v>
      </c>
    </row>
    <row r="825" spans="1:10" x14ac:dyDescent="0.25">
      <c r="A825" s="3" t="s">
        <v>870</v>
      </c>
      <c r="B825" s="4">
        <v>43353</v>
      </c>
      <c r="C825">
        <v>8</v>
      </c>
      <c r="D825" t="s">
        <v>45</v>
      </c>
      <c r="E825" t="s">
        <v>22</v>
      </c>
      <c r="F825" t="s">
        <v>23</v>
      </c>
      <c r="G825" t="s">
        <v>19</v>
      </c>
      <c r="H825">
        <v>289</v>
      </c>
      <c r="I825">
        <v>0</v>
      </c>
      <c r="J825">
        <v>0</v>
      </c>
    </row>
    <row r="826" spans="1:10" x14ac:dyDescent="0.25">
      <c r="A826" s="3" t="s">
        <v>871</v>
      </c>
      <c r="B826" s="4">
        <v>43354</v>
      </c>
      <c r="C826">
        <v>20</v>
      </c>
      <c r="D826" t="s">
        <v>40</v>
      </c>
      <c r="E826" t="s">
        <v>36</v>
      </c>
      <c r="F826" t="s">
        <v>28</v>
      </c>
      <c r="G826" t="s">
        <v>41</v>
      </c>
      <c r="H826">
        <v>399</v>
      </c>
      <c r="I826">
        <v>9</v>
      </c>
      <c r="J826">
        <v>3591</v>
      </c>
    </row>
    <row r="827" spans="1:10" x14ac:dyDescent="0.25">
      <c r="A827" s="3" t="s">
        <v>872</v>
      </c>
      <c r="B827" s="4">
        <v>43354</v>
      </c>
      <c r="C827">
        <v>15</v>
      </c>
      <c r="D827" t="s">
        <v>118</v>
      </c>
      <c r="E827" t="s">
        <v>63</v>
      </c>
      <c r="F827" t="s">
        <v>13</v>
      </c>
      <c r="G827" t="s">
        <v>19</v>
      </c>
      <c r="H827">
        <v>289</v>
      </c>
      <c r="I827">
        <v>1</v>
      </c>
      <c r="J827">
        <v>289</v>
      </c>
    </row>
    <row r="828" spans="1:10" x14ac:dyDescent="0.25">
      <c r="A828" s="3" t="s">
        <v>873</v>
      </c>
      <c r="B828" s="4">
        <v>43354</v>
      </c>
      <c r="C828">
        <v>1</v>
      </c>
      <c r="D828" t="s">
        <v>16</v>
      </c>
      <c r="E828" t="s">
        <v>17</v>
      </c>
      <c r="F828" t="s">
        <v>18</v>
      </c>
      <c r="G828" t="s">
        <v>24</v>
      </c>
      <c r="H828">
        <v>159</v>
      </c>
      <c r="I828">
        <v>3</v>
      </c>
      <c r="J828">
        <v>477</v>
      </c>
    </row>
    <row r="829" spans="1:10" x14ac:dyDescent="0.25">
      <c r="A829" s="3" t="s">
        <v>874</v>
      </c>
      <c r="B829" s="4">
        <v>43355</v>
      </c>
      <c r="C829">
        <v>5</v>
      </c>
      <c r="D829" t="s">
        <v>60</v>
      </c>
      <c r="E829" t="s">
        <v>17</v>
      </c>
      <c r="F829" t="s">
        <v>18</v>
      </c>
      <c r="G829" t="s">
        <v>14</v>
      </c>
      <c r="H829">
        <v>199</v>
      </c>
      <c r="I829">
        <v>3</v>
      </c>
      <c r="J829">
        <v>597</v>
      </c>
    </row>
    <row r="830" spans="1:10" x14ac:dyDescent="0.25">
      <c r="A830" s="3" t="s">
        <v>875</v>
      </c>
      <c r="B830" s="4">
        <v>43355</v>
      </c>
      <c r="C830">
        <v>14</v>
      </c>
      <c r="D830" t="s">
        <v>38</v>
      </c>
      <c r="E830" t="s">
        <v>12</v>
      </c>
      <c r="F830" t="s">
        <v>13</v>
      </c>
      <c r="G830" t="s">
        <v>31</v>
      </c>
      <c r="H830">
        <v>69</v>
      </c>
      <c r="I830">
        <v>4</v>
      </c>
      <c r="J830">
        <v>276</v>
      </c>
    </row>
    <row r="831" spans="1:10" x14ac:dyDescent="0.25">
      <c r="A831" s="3" t="s">
        <v>876</v>
      </c>
      <c r="B831" s="4">
        <v>43356</v>
      </c>
      <c r="C831">
        <v>1</v>
      </c>
      <c r="D831" t="s">
        <v>16</v>
      </c>
      <c r="E831" t="s">
        <v>17</v>
      </c>
      <c r="F831" t="s">
        <v>18</v>
      </c>
      <c r="G831" t="s">
        <v>41</v>
      </c>
      <c r="H831">
        <v>399</v>
      </c>
      <c r="I831">
        <v>6</v>
      </c>
      <c r="J831">
        <v>2394</v>
      </c>
    </row>
    <row r="832" spans="1:10" x14ac:dyDescent="0.25">
      <c r="A832" s="3" t="s">
        <v>877</v>
      </c>
      <c r="B832" s="4">
        <v>43357</v>
      </c>
      <c r="C832">
        <v>1</v>
      </c>
      <c r="D832" t="s">
        <v>16</v>
      </c>
      <c r="E832" t="s">
        <v>17</v>
      </c>
      <c r="F832" t="s">
        <v>18</v>
      </c>
      <c r="G832" t="s">
        <v>14</v>
      </c>
      <c r="H832">
        <v>199</v>
      </c>
      <c r="I832">
        <v>1</v>
      </c>
      <c r="J832">
        <v>199</v>
      </c>
    </row>
    <row r="833" spans="1:10" x14ac:dyDescent="0.25">
      <c r="A833" s="3" t="s">
        <v>878</v>
      </c>
      <c r="B833" s="4">
        <v>43357</v>
      </c>
      <c r="C833">
        <v>3</v>
      </c>
      <c r="D833" t="s">
        <v>43</v>
      </c>
      <c r="E833" t="s">
        <v>68</v>
      </c>
      <c r="F833" t="s">
        <v>18</v>
      </c>
      <c r="G833" t="s">
        <v>19</v>
      </c>
      <c r="H833">
        <v>289</v>
      </c>
      <c r="I833">
        <v>1</v>
      </c>
      <c r="J833">
        <v>289</v>
      </c>
    </row>
    <row r="834" spans="1:10" x14ac:dyDescent="0.25">
      <c r="A834" s="3" t="s">
        <v>879</v>
      </c>
      <c r="B834" s="4">
        <v>43358</v>
      </c>
      <c r="C834">
        <v>16</v>
      </c>
      <c r="D834" t="s">
        <v>30</v>
      </c>
      <c r="E834" t="s">
        <v>36</v>
      </c>
      <c r="F834" t="s">
        <v>28</v>
      </c>
      <c r="G834" t="s">
        <v>41</v>
      </c>
      <c r="H834">
        <v>399</v>
      </c>
      <c r="I834">
        <v>9</v>
      </c>
      <c r="J834">
        <v>3591</v>
      </c>
    </row>
    <row r="835" spans="1:10" x14ac:dyDescent="0.25">
      <c r="A835" s="3" t="s">
        <v>880</v>
      </c>
      <c r="B835" s="4">
        <v>43358</v>
      </c>
      <c r="C835">
        <v>6</v>
      </c>
      <c r="D835" t="s">
        <v>48</v>
      </c>
      <c r="E835" t="s">
        <v>46</v>
      </c>
      <c r="F835" t="s">
        <v>23</v>
      </c>
      <c r="G835" t="s">
        <v>31</v>
      </c>
      <c r="H835">
        <v>69</v>
      </c>
      <c r="I835">
        <v>6</v>
      </c>
      <c r="J835">
        <v>414</v>
      </c>
    </row>
    <row r="836" spans="1:10" x14ac:dyDescent="0.25">
      <c r="A836" s="3" t="s">
        <v>881</v>
      </c>
      <c r="B836" s="4">
        <v>43358</v>
      </c>
      <c r="C836">
        <v>19</v>
      </c>
      <c r="D836" t="s">
        <v>56</v>
      </c>
      <c r="E836" t="s">
        <v>36</v>
      </c>
      <c r="F836" t="s">
        <v>28</v>
      </c>
      <c r="G836" t="s">
        <v>41</v>
      </c>
      <c r="H836">
        <v>399</v>
      </c>
      <c r="I836">
        <v>2</v>
      </c>
      <c r="J836">
        <v>798</v>
      </c>
    </row>
    <row r="837" spans="1:10" x14ac:dyDescent="0.25">
      <c r="A837" s="3" t="s">
        <v>882</v>
      </c>
      <c r="B837" s="4">
        <v>43359</v>
      </c>
      <c r="C837">
        <v>5</v>
      </c>
      <c r="D837" t="s">
        <v>60</v>
      </c>
      <c r="E837" t="s">
        <v>17</v>
      </c>
      <c r="F837" t="s">
        <v>18</v>
      </c>
      <c r="G837" t="s">
        <v>31</v>
      </c>
      <c r="H837">
        <v>69</v>
      </c>
      <c r="I837">
        <v>6</v>
      </c>
      <c r="J837">
        <v>414</v>
      </c>
    </row>
    <row r="838" spans="1:10" x14ac:dyDescent="0.25">
      <c r="A838" s="3" t="s">
        <v>883</v>
      </c>
      <c r="B838" s="4">
        <v>43360</v>
      </c>
      <c r="C838">
        <v>3</v>
      </c>
      <c r="D838" t="s">
        <v>43</v>
      </c>
      <c r="E838" t="s">
        <v>68</v>
      </c>
      <c r="F838" t="s">
        <v>18</v>
      </c>
      <c r="G838" t="s">
        <v>14</v>
      </c>
      <c r="H838">
        <v>199</v>
      </c>
      <c r="I838">
        <v>6</v>
      </c>
      <c r="J838">
        <v>1194</v>
      </c>
    </row>
    <row r="839" spans="1:10" x14ac:dyDescent="0.25">
      <c r="A839" s="3" t="s">
        <v>884</v>
      </c>
      <c r="B839" s="4">
        <v>43361</v>
      </c>
      <c r="C839">
        <v>7</v>
      </c>
      <c r="D839" t="s">
        <v>88</v>
      </c>
      <c r="E839" t="s">
        <v>46</v>
      </c>
      <c r="F839" t="s">
        <v>23</v>
      </c>
      <c r="G839" t="s">
        <v>41</v>
      </c>
      <c r="H839">
        <v>399</v>
      </c>
      <c r="I839">
        <v>3</v>
      </c>
      <c r="J839">
        <v>1197</v>
      </c>
    </row>
    <row r="840" spans="1:10" x14ac:dyDescent="0.25">
      <c r="A840" s="3" t="s">
        <v>885</v>
      </c>
      <c r="B840" s="4">
        <v>43362</v>
      </c>
      <c r="C840">
        <v>20</v>
      </c>
      <c r="D840" t="s">
        <v>40</v>
      </c>
      <c r="E840" t="s">
        <v>36</v>
      </c>
      <c r="F840" t="s">
        <v>28</v>
      </c>
      <c r="G840" t="s">
        <v>19</v>
      </c>
      <c r="H840">
        <v>289</v>
      </c>
      <c r="I840">
        <v>4</v>
      </c>
      <c r="J840">
        <v>1156</v>
      </c>
    </row>
    <row r="841" spans="1:10" x14ac:dyDescent="0.25">
      <c r="A841" s="3" t="s">
        <v>886</v>
      </c>
      <c r="B841" s="4">
        <v>43363</v>
      </c>
      <c r="C841">
        <v>6</v>
      </c>
      <c r="D841" t="s">
        <v>48</v>
      </c>
      <c r="E841" t="s">
        <v>46</v>
      </c>
      <c r="F841" t="s">
        <v>23</v>
      </c>
      <c r="G841" t="s">
        <v>24</v>
      </c>
      <c r="H841">
        <v>159</v>
      </c>
      <c r="I841">
        <v>8</v>
      </c>
      <c r="J841">
        <v>1272</v>
      </c>
    </row>
    <row r="842" spans="1:10" x14ac:dyDescent="0.25">
      <c r="A842" s="3" t="s">
        <v>887</v>
      </c>
      <c r="B842" s="4">
        <v>43363</v>
      </c>
      <c r="C842">
        <v>7</v>
      </c>
      <c r="D842" t="s">
        <v>88</v>
      </c>
      <c r="E842" t="s">
        <v>22</v>
      </c>
      <c r="F842" t="s">
        <v>23</v>
      </c>
      <c r="G842" t="s">
        <v>19</v>
      </c>
      <c r="H842">
        <v>289</v>
      </c>
      <c r="I842">
        <v>2</v>
      </c>
      <c r="J842">
        <v>578</v>
      </c>
    </row>
    <row r="843" spans="1:10" x14ac:dyDescent="0.25">
      <c r="A843" s="3" t="s">
        <v>888</v>
      </c>
      <c r="B843" s="4">
        <v>43363</v>
      </c>
      <c r="C843">
        <v>12</v>
      </c>
      <c r="D843" t="s">
        <v>66</v>
      </c>
      <c r="E843" t="s">
        <v>63</v>
      </c>
      <c r="F843" t="s">
        <v>13</v>
      </c>
      <c r="G843" t="s">
        <v>14</v>
      </c>
      <c r="H843">
        <v>199</v>
      </c>
      <c r="I843">
        <v>4</v>
      </c>
      <c r="J843">
        <v>796</v>
      </c>
    </row>
    <row r="844" spans="1:10" x14ac:dyDescent="0.25">
      <c r="A844" s="3" t="s">
        <v>889</v>
      </c>
      <c r="B844" s="4">
        <v>43363</v>
      </c>
      <c r="C844">
        <v>4</v>
      </c>
      <c r="D844" t="s">
        <v>51</v>
      </c>
      <c r="E844" t="s">
        <v>17</v>
      </c>
      <c r="F844" t="s">
        <v>18</v>
      </c>
      <c r="G844" t="s">
        <v>14</v>
      </c>
      <c r="H844">
        <v>199</v>
      </c>
      <c r="I844">
        <v>7</v>
      </c>
      <c r="J844">
        <v>1393</v>
      </c>
    </row>
    <row r="845" spans="1:10" x14ac:dyDescent="0.25">
      <c r="A845" s="3" t="s">
        <v>890</v>
      </c>
      <c r="B845" s="4">
        <v>43364</v>
      </c>
      <c r="C845">
        <v>11</v>
      </c>
      <c r="D845" t="s">
        <v>11</v>
      </c>
      <c r="E845" t="s">
        <v>12</v>
      </c>
      <c r="F845" t="s">
        <v>13</v>
      </c>
      <c r="G845" t="s">
        <v>19</v>
      </c>
      <c r="H845">
        <v>289</v>
      </c>
      <c r="I845">
        <v>6</v>
      </c>
      <c r="J845">
        <v>1734</v>
      </c>
    </row>
    <row r="846" spans="1:10" x14ac:dyDescent="0.25">
      <c r="A846" s="3" t="s">
        <v>891</v>
      </c>
      <c r="B846" s="4">
        <v>43364</v>
      </c>
      <c r="C846">
        <v>8</v>
      </c>
      <c r="D846" t="s">
        <v>45</v>
      </c>
      <c r="E846" t="s">
        <v>46</v>
      </c>
      <c r="F846" t="s">
        <v>23</v>
      </c>
      <c r="G846" t="s">
        <v>24</v>
      </c>
      <c r="H846">
        <v>159</v>
      </c>
      <c r="I846">
        <v>7</v>
      </c>
      <c r="J846">
        <v>1113</v>
      </c>
    </row>
    <row r="847" spans="1:10" x14ac:dyDescent="0.25">
      <c r="A847" s="3" t="s">
        <v>892</v>
      </c>
      <c r="B847" s="4">
        <v>43365</v>
      </c>
      <c r="C847">
        <v>8</v>
      </c>
      <c r="D847" t="s">
        <v>45</v>
      </c>
      <c r="E847" t="s">
        <v>46</v>
      </c>
      <c r="F847" t="s">
        <v>23</v>
      </c>
      <c r="G847" t="s">
        <v>14</v>
      </c>
      <c r="H847">
        <v>199</v>
      </c>
      <c r="I847">
        <v>8</v>
      </c>
      <c r="J847">
        <v>1592</v>
      </c>
    </row>
    <row r="848" spans="1:10" x14ac:dyDescent="0.25">
      <c r="A848" s="3" t="s">
        <v>893</v>
      </c>
      <c r="B848" s="4">
        <v>43365</v>
      </c>
      <c r="C848">
        <v>5</v>
      </c>
      <c r="D848" t="s">
        <v>60</v>
      </c>
      <c r="E848" t="s">
        <v>17</v>
      </c>
      <c r="F848" t="s">
        <v>18</v>
      </c>
      <c r="G848" t="s">
        <v>24</v>
      </c>
      <c r="H848">
        <v>159</v>
      </c>
      <c r="I848">
        <v>0</v>
      </c>
      <c r="J848">
        <v>0</v>
      </c>
    </row>
    <row r="849" spans="1:10" x14ac:dyDescent="0.25">
      <c r="A849" s="3" t="s">
        <v>894</v>
      </c>
      <c r="B849" s="4">
        <v>43365</v>
      </c>
      <c r="C849">
        <v>15</v>
      </c>
      <c r="D849" t="s">
        <v>118</v>
      </c>
      <c r="E849" t="s">
        <v>12</v>
      </c>
      <c r="F849" t="s">
        <v>13</v>
      </c>
      <c r="G849" t="s">
        <v>19</v>
      </c>
      <c r="H849">
        <v>289</v>
      </c>
      <c r="I849">
        <v>3</v>
      </c>
      <c r="J849">
        <v>867</v>
      </c>
    </row>
    <row r="850" spans="1:10" x14ac:dyDescent="0.25">
      <c r="A850" s="3" t="s">
        <v>895</v>
      </c>
      <c r="B850" s="4">
        <v>43365</v>
      </c>
      <c r="C850">
        <v>4</v>
      </c>
      <c r="D850" t="s">
        <v>51</v>
      </c>
      <c r="E850" t="s">
        <v>17</v>
      </c>
      <c r="F850" t="s">
        <v>18</v>
      </c>
      <c r="G850" t="s">
        <v>14</v>
      </c>
      <c r="H850">
        <v>199</v>
      </c>
      <c r="I850">
        <v>8</v>
      </c>
      <c r="J850">
        <v>1592</v>
      </c>
    </row>
    <row r="851" spans="1:10" x14ac:dyDescent="0.25">
      <c r="A851" s="3" t="s">
        <v>896</v>
      </c>
      <c r="B851" s="4">
        <v>43365</v>
      </c>
      <c r="C851">
        <v>10</v>
      </c>
      <c r="D851" t="s">
        <v>58</v>
      </c>
      <c r="E851" t="s">
        <v>46</v>
      </c>
      <c r="F851" t="s">
        <v>23</v>
      </c>
      <c r="G851" t="s">
        <v>19</v>
      </c>
      <c r="H851">
        <v>289</v>
      </c>
      <c r="I851">
        <v>0</v>
      </c>
      <c r="J851">
        <v>0</v>
      </c>
    </row>
    <row r="852" spans="1:10" x14ac:dyDescent="0.25">
      <c r="A852" s="3" t="s">
        <v>897</v>
      </c>
      <c r="B852" s="4">
        <v>43365</v>
      </c>
      <c r="C852">
        <v>17</v>
      </c>
      <c r="D852" t="s">
        <v>35</v>
      </c>
      <c r="E852" t="s">
        <v>27</v>
      </c>
      <c r="F852" t="s">
        <v>28</v>
      </c>
      <c r="G852" t="s">
        <v>19</v>
      </c>
      <c r="H852">
        <v>289</v>
      </c>
      <c r="I852">
        <v>0</v>
      </c>
      <c r="J852">
        <v>0</v>
      </c>
    </row>
    <row r="853" spans="1:10" x14ac:dyDescent="0.25">
      <c r="A853" s="3" t="s">
        <v>898</v>
      </c>
      <c r="B853" s="4">
        <v>43365</v>
      </c>
      <c r="C853">
        <v>6</v>
      </c>
      <c r="D853" t="s">
        <v>48</v>
      </c>
      <c r="E853" t="s">
        <v>46</v>
      </c>
      <c r="F853" t="s">
        <v>23</v>
      </c>
      <c r="G853" t="s">
        <v>41</v>
      </c>
      <c r="H853">
        <v>399</v>
      </c>
      <c r="I853">
        <v>9</v>
      </c>
      <c r="J853">
        <v>3591</v>
      </c>
    </row>
    <row r="854" spans="1:10" x14ac:dyDescent="0.25">
      <c r="A854" s="3" t="s">
        <v>899</v>
      </c>
      <c r="B854" s="4">
        <v>43365</v>
      </c>
      <c r="C854">
        <v>14</v>
      </c>
      <c r="D854" t="s">
        <v>38</v>
      </c>
      <c r="E854" t="s">
        <v>63</v>
      </c>
      <c r="F854" t="s">
        <v>13</v>
      </c>
      <c r="G854" t="s">
        <v>41</v>
      </c>
      <c r="H854">
        <v>399</v>
      </c>
      <c r="I854">
        <v>4</v>
      </c>
      <c r="J854">
        <v>1596</v>
      </c>
    </row>
    <row r="855" spans="1:10" x14ac:dyDescent="0.25">
      <c r="A855" s="3" t="s">
        <v>900</v>
      </c>
      <c r="B855" s="4">
        <v>43365</v>
      </c>
      <c r="C855">
        <v>7</v>
      </c>
      <c r="D855" t="s">
        <v>88</v>
      </c>
      <c r="E855" t="s">
        <v>22</v>
      </c>
      <c r="F855" t="s">
        <v>23</v>
      </c>
      <c r="G855" t="s">
        <v>14</v>
      </c>
      <c r="H855">
        <v>199</v>
      </c>
      <c r="I855">
        <v>5</v>
      </c>
      <c r="J855">
        <v>995</v>
      </c>
    </row>
    <row r="856" spans="1:10" x14ac:dyDescent="0.25">
      <c r="A856" s="3" t="s">
        <v>901</v>
      </c>
      <c r="B856" s="4">
        <v>43365</v>
      </c>
      <c r="C856">
        <v>9</v>
      </c>
      <c r="D856" t="s">
        <v>21</v>
      </c>
      <c r="E856" t="s">
        <v>22</v>
      </c>
      <c r="F856" t="s">
        <v>23</v>
      </c>
      <c r="G856" t="s">
        <v>19</v>
      </c>
      <c r="H856">
        <v>289</v>
      </c>
      <c r="I856">
        <v>7</v>
      </c>
      <c r="J856">
        <v>2023</v>
      </c>
    </row>
    <row r="857" spans="1:10" x14ac:dyDescent="0.25">
      <c r="A857" s="3" t="s">
        <v>902</v>
      </c>
      <c r="B857" s="4">
        <v>43365</v>
      </c>
      <c r="C857">
        <v>19</v>
      </c>
      <c r="D857" t="s">
        <v>56</v>
      </c>
      <c r="E857" t="s">
        <v>36</v>
      </c>
      <c r="F857" t="s">
        <v>28</v>
      </c>
      <c r="G857" t="s">
        <v>24</v>
      </c>
      <c r="H857">
        <v>159</v>
      </c>
      <c r="I857">
        <v>3</v>
      </c>
      <c r="J857">
        <v>477</v>
      </c>
    </row>
    <row r="858" spans="1:10" x14ac:dyDescent="0.25">
      <c r="A858" s="3" t="s">
        <v>903</v>
      </c>
      <c r="B858" s="4">
        <v>43366</v>
      </c>
      <c r="C858">
        <v>19</v>
      </c>
      <c r="D858" t="s">
        <v>56</v>
      </c>
      <c r="E858" t="s">
        <v>27</v>
      </c>
      <c r="F858" t="s">
        <v>28</v>
      </c>
      <c r="G858" t="s">
        <v>19</v>
      </c>
      <c r="H858">
        <v>289</v>
      </c>
      <c r="I858">
        <v>8</v>
      </c>
      <c r="J858">
        <v>2312</v>
      </c>
    </row>
    <row r="859" spans="1:10" x14ac:dyDescent="0.25">
      <c r="A859" s="3" t="s">
        <v>904</v>
      </c>
      <c r="B859" s="4">
        <v>43367</v>
      </c>
      <c r="C859">
        <v>17</v>
      </c>
      <c r="D859" t="s">
        <v>35</v>
      </c>
      <c r="E859" t="s">
        <v>27</v>
      </c>
      <c r="F859" t="s">
        <v>28</v>
      </c>
      <c r="G859" t="s">
        <v>31</v>
      </c>
      <c r="H859">
        <v>69</v>
      </c>
      <c r="I859">
        <v>5</v>
      </c>
      <c r="J859">
        <v>345</v>
      </c>
    </row>
    <row r="860" spans="1:10" x14ac:dyDescent="0.25">
      <c r="A860" s="3" t="s">
        <v>905</v>
      </c>
      <c r="B860" s="4">
        <v>43367</v>
      </c>
      <c r="C860">
        <v>19</v>
      </c>
      <c r="D860" t="s">
        <v>56</v>
      </c>
      <c r="E860" t="s">
        <v>36</v>
      </c>
      <c r="F860" t="s">
        <v>28</v>
      </c>
      <c r="G860" t="s">
        <v>19</v>
      </c>
      <c r="H860">
        <v>289</v>
      </c>
      <c r="I860">
        <v>4</v>
      </c>
      <c r="J860">
        <v>1156</v>
      </c>
    </row>
    <row r="861" spans="1:10" x14ac:dyDescent="0.25">
      <c r="A861" s="3" t="s">
        <v>906</v>
      </c>
      <c r="B861" s="4">
        <v>43367</v>
      </c>
      <c r="C861">
        <v>6</v>
      </c>
      <c r="D861" t="s">
        <v>48</v>
      </c>
      <c r="E861" t="s">
        <v>46</v>
      </c>
      <c r="F861" t="s">
        <v>23</v>
      </c>
      <c r="G861" t="s">
        <v>14</v>
      </c>
      <c r="H861">
        <v>199</v>
      </c>
      <c r="I861">
        <v>8</v>
      </c>
      <c r="J861">
        <v>1592</v>
      </c>
    </row>
    <row r="862" spans="1:10" x14ac:dyDescent="0.25">
      <c r="A862" s="3" t="s">
        <v>907</v>
      </c>
      <c r="B862" s="4">
        <v>43367</v>
      </c>
      <c r="C862">
        <v>14</v>
      </c>
      <c r="D862" t="s">
        <v>38</v>
      </c>
      <c r="E862" t="s">
        <v>12</v>
      </c>
      <c r="F862" t="s">
        <v>13</v>
      </c>
      <c r="G862" t="s">
        <v>41</v>
      </c>
      <c r="H862">
        <v>399</v>
      </c>
      <c r="I862">
        <v>2</v>
      </c>
      <c r="J862">
        <v>798</v>
      </c>
    </row>
    <row r="863" spans="1:10" x14ac:dyDescent="0.25">
      <c r="A863" s="3" t="s">
        <v>908</v>
      </c>
      <c r="B863" s="4">
        <v>43368</v>
      </c>
      <c r="C863">
        <v>17</v>
      </c>
      <c r="D863" t="s">
        <v>35</v>
      </c>
      <c r="E863" t="s">
        <v>27</v>
      </c>
      <c r="F863" t="s">
        <v>28</v>
      </c>
      <c r="G863" t="s">
        <v>31</v>
      </c>
      <c r="H863">
        <v>69</v>
      </c>
      <c r="I863">
        <v>8</v>
      </c>
      <c r="J863">
        <v>552</v>
      </c>
    </row>
    <row r="864" spans="1:10" x14ac:dyDescent="0.25">
      <c r="A864" s="3" t="s">
        <v>909</v>
      </c>
      <c r="B864" s="4">
        <v>43368</v>
      </c>
      <c r="C864">
        <v>16</v>
      </c>
      <c r="D864" t="s">
        <v>30</v>
      </c>
      <c r="E864" t="s">
        <v>27</v>
      </c>
      <c r="F864" t="s">
        <v>28</v>
      </c>
      <c r="G864" t="s">
        <v>14</v>
      </c>
      <c r="H864">
        <v>199</v>
      </c>
      <c r="I864">
        <v>0</v>
      </c>
      <c r="J864">
        <v>0</v>
      </c>
    </row>
    <row r="865" spans="1:10" x14ac:dyDescent="0.25">
      <c r="A865" s="3" t="s">
        <v>910</v>
      </c>
      <c r="B865" s="4">
        <v>43368</v>
      </c>
      <c r="C865">
        <v>3</v>
      </c>
      <c r="D865" t="s">
        <v>43</v>
      </c>
      <c r="E865" t="s">
        <v>68</v>
      </c>
      <c r="F865" t="s">
        <v>18</v>
      </c>
      <c r="G865" t="s">
        <v>19</v>
      </c>
      <c r="H865">
        <v>289</v>
      </c>
      <c r="I865">
        <v>4</v>
      </c>
      <c r="J865">
        <v>1156</v>
      </c>
    </row>
    <row r="866" spans="1:10" x14ac:dyDescent="0.25">
      <c r="A866" s="3" t="s">
        <v>911</v>
      </c>
      <c r="B866" s="4">
        <v>43369</v>
      </c>
      <c r="C866">
        <v>16</v>
      </c>
      <c r="D866" t="s">
        <v>30</v>
      </c>
      <c r="E866" t="s">
        <v>27</v>
      </c>
      <c r="F866" t="s">
        <v>28</v>
      </c>
      <c r="G866" t="s">
        <v>31</v>
      </c>
      <c r="H866">
        <v>69</v>
      </c>
      <c r="I866">
        <v>6</v>
      </c>
      <c r="J866">
        <v>414</v>
      </c>
    </row>
    <row r="867" spans="1:10" x14ac:dyDescent="0.25">
      <c r="A867" s="3" t="s">
        <v>912</v>
      </c>
      <c r="B867" s="4">
        <v>43369</v>
      </c>
      <c r="C867">
        <v>19</v>
      </c>
      <c r="D867" t="s">
        <v>56</v>
      </c>
      <c r="E867" t="s">
        <v>36</v>
      </c>
      <c r="F867" t="s">
        <v>28</v>
      </c>
      <c r="G867" t="s">
        <v>31</v>
      </c>
      <c r="H867">
        <v>69</v>
      </c>
      <c r="I867">
        <v>2</v>
      </c>
      <c r="J867">
        <v>138</v>
      </c>
    </row>
    <row r="868" spans="1:10" x14ac:dyDescent="0.25">
      <c r="A868" s="3" t="s">
        <v>913</v>
      </c>
      <c r="B868" s="4">
        <v>43370</v>
      </c>
      <c r="C868">
        <v>7</v>
      </c>
      <c r="D868" t="s">
        <v>88</v>
      </c>
      <c r="E868" t="s">
        <v>46</v>
      </c>
      <c r="F868" t="s">
        <v>23</v>
      </c>
      <c r="G868" t="s">
        <v>14</v>
      </c>
      <c r="H868">
        <v>199</v>
      </c>
      <c r="I868">
        <v>6</v>
      </c>
      <c r="J868">
        <v>1194</v>
      </c>
    </row>
    <row r="869" spans="1:10" x14ac:dyDescent="0.25">
      <c r="A869" s="3" t="s">
        <v>914</v>
      </c>
      <c r="B869" s="4">
        <v>43370</v>
      </c>
      <c r="C869">
        <v>9</v>
      </c>
      <c r="D869" t="s">
        <v>21</v>
      </c>
      <c r="E869" t="s">
        <v>46</v>
      </c>
      <c r="F869" t="s">
        <v>23</v>
      </c>
      <c r="G869" t="s">
        <v>31</v>
      </c>
      <c r="H869">
        <v>69</v>
      </c>
      <c r="I869">
        <v>7</v>
      </c>
      <c r="J869">
        <v>483</v>
      </c>
    </row>
    <row r="870" spans="1:10" x14ac:dyDescent="0.25">
      <c r="A870" s="3" t="s">
        <v>915</v>
      </c>
      <c r="B870" s="4">
        <v>43371</v>
      </c>
      <c r="C870">
        <v>14</v>
      </c>
      <c r="D870" t="s">
        <v>38</v>
      </c>
      <c r="E870" t="s">
        <v>63</v>
      </c>
      <c r="F870" t="s">
        <v>13</v>
      </c>
      <c r="G870" t="s">
        <v>41</v>
      </c>
      <c r="H870">
        <v>399</v>
      </c>
      <c r="I870">
        <v>3</v>
      </c>
      <c r="J870">
        <v>1197</v>
      </c>
    </row>
    <row r="871" spans="1:10" x14ac:dyDescent="0.25">
      <c r="A871" s="3" t="s">
        <v>916</v>
      </c>
      <c r="B871" s="4">
        <v>43371</v>
      </c>
      <c r="C871">
        <v>3</v>
      </c>
      <c r="D871" t="s">
        <v>43</v>
      </c>
      <c r="E871" t="s">
        <v>68</v>
      </c>
      <c r="F871" t="s">
        <v>18</v>
      </c>
      <c r="G871" t="s">
        <v>24</v>
      </c>
      <c r="H871">
        <v>159</v>
      </c>
      <c r="I871">
        <v>5</v>
      </c>
      <c r="J871">
        <v>795</v>
      </c>
    </row>
    <row r="872" spans="1:10" x14ac:dyDescent="0.25">
      <c r="A872" s="3" t="s">
        <v>917</v>
      </c>
      <c r="B872" s="4">
        <v>43371</v>
      </c>
      <c r="C872">
        <v>9</v>
      </c>
      <c r="D872" t="s">
        <v>21</v>
      </c>
      <c r="E872" t="s">
        <v>46</v>
      </c>
      <c r="F872" t="s">
        <v>23</v>
      </c>
      <c r="G872" t="s">
        <v>31</v>
      </c>
      <c r="H872">
        <v>69</v>
      </c>
      <c r="I872">
        <v>6</v>
      </c>
      <c r="J872">
        <v>414</v>
      </c>
    </row>
    <row r="873" spans="1:10" x14ac:dyDescent="0.25">
      <c r="A873" s="3" t="s">
        <v>918</v>
      </c>
      <c r="B873" s="4">
        <v>43371</v>
      </c>
      <c r="C873">
        <v>1</v>
      </c>
      <c r="D873" t="s">
        <v>16</v>
      </c>
      <c r="E873" t="s">
        <v>17</v>
      </c>
      <c r="F873" t="s">
        <v>18</v>
      </c>
      <c r="G873" t="s">
        <v>24</v>
      </c>
      <c r="H873">
        <v>159</v>
      </c>
      <c r="I873">
        <v>5</v>
      </c>
      <c r="J873">
        <v>795</v>
      </c>
    </row>
    <row r="874" spans="1:10" x14ac:dyDescent="0.25">
      <c r="A874" s="3" t="s">
        <v>919</v>
      </c>
      <c r="B874" s="4">
        <v>43372</v>
      </c>
      <c r="C874">
        <v>20</v>
      </c>
      <c r="D874" t="s">
        <v>40</v>
      </c>
      <c r="E874" t="s">
        <v>27</v>
      </c>
      <c r="F874" t="s">
        <v>28</v>
      </c>
      <c r="G874" t="s">
        <v>14</v>
      </c>
      <c r="H874">
        <v>199</v>
      </c>
      <c r="I874">
        <v>3</v>
      </c>
      <c r="J874">
        <v>597</v>
      </c>
    </row>
    <row r="875" spans="1:10" x14ac:dyDescent="0.25">
      <c r="A875" s="3" t="s">
        <v>920</v>
      </c>
      <c r="B875" s="4">
        <v>43372</v>
      </c>
      <c r="C875">
        <v>3</v>
      </c>
      <c r="D875" t="s">
        <v>43</v>
      </c>
      <c r="E875" t="s">
        <v>68</v>
      </c>
      <c r="F875" t="s">
        <v>18</v>
      </c>
      <c r="G875" t="s">
        <v>19</v>
      </c>
      <c r="H875">
        <v>289</v>
      </c>
      <c r="I875">
        <v>8</v>
      </c>
      <c r="J875">
        <v>2312</v>
      </c>
    </row>
    <row r="876" spans="1:10" x14ac:dyDescent="0.25">
      <c r="A876" s="3" t="s">
        <v>921</v>
      </c>
      <c r="B876" s="4">
        <v>43372</v>
      </c>
      <c r="C876">
        <v>4</v>
      </c>
      <c r="D876" t="s">
        <v>51</v>
      </c>
      <c r="E876" t="s">
        <v>68</v>
      </c>
      <c r="F876" t="s">
        <v>18</v>
      </c>
      <c r="G876" t="s">
        <v>31</v>
      </c>
      <c r="H876">
        <v>69</v>
      </c>
      <c r="I876">
        <v>6</v>
      </c>
      <c r="J876">
        <v>414</v>
      </c>
    </row>
    <row r="877" spans="1:10" x14ac:dyDescent="0.25">
      <c r="A877" s="3" t="s">
        <v>922</v>
      </c>
      <c r="B877" s="4">
        <v>43372</v>
      </c>
      <c r="C877">
        <v>7</v>
      </c>
      <c r="D877" t="s">
        <v>88</v>
      </c>
      <c r="E877" t="s">
        <v>46</v>
      </c>
      <c r="F877" t="s">
        <v>23</v>
      </c>
      <c r="G877" t="s">
        <v>19</v>
      </c>
      <c r="H877">
        <v>289</v>
      </c>
      <c r="I877">
        <v>0</v>
      </c>
      <c r="J877">
        <v>0</v>
      </c>
    </row>
    <row r="878" spans="1:10" x14ac:dyDescent="0.25">
      <c r="A878" s="3" t="s">
        <v>923</v>
      </c>
      <c r="B878" s="4">
        <v>43373</v>
      </c>
      <c r="C878">
        <v>11</v>
      </c>
      <c r="D878" t="s">
        <v>11</v>
      </c>
      <c r="E878" t="s">
        <v>12</v>
      </c>
      <c r="F878" t="s">
        <v>13</v>
      </c>
      <c r="G878" t="s">
        <v>19</v>
      </c>
      <c r="H878">
        <v>289</v>
      </c>
      <c r="I878">
        <v>1</v>
      </c>
      <c r="J878">
        <v>289</v>
      </c>
    </row>
    <row r="879" spans="1:10" x14ac:dyDescent="0.25">
      <c r="A879" s="3" t="s">
        <v>924</v>
      </c>
      <c r="B879" s="4">
        <v>43373</v>
      </c>
      <c r="C879">
        <v>15</v>
      </c>
      <c r="D879" t="s">
        <v>118</v>
      </c>
      <c r="E879" t="s">
        <v>63</v>
      </c>
      <c r="F879" t="s">
        <v>13</v>
      </c>
      <c r="G879" t="s">
        <v>24</v>
      </c>
      <c r="H879">
        <v>159</v>
      </c>
      <c r="I879">
        <v>0</v>
      </c>
      <c r="J879">
        <v>0</v>
      </c>
    </row>
    <row r="880" spans="1:10" x14ac:dyDescent="0.25">
      <c r="A880" s="3" t="s">
        <v>925</v>
      </c>
      <c r="B880" s="4">
        <v>43373</v>
      </c>
      <c r="C880">
        <v>20</v>
      </c>
      <c r="D880" t="s">
        <v>40</v>
      </c>
      <c r="E880" t="s">
        <v>36</v>
      </c>
      <c r="F880" t="s">
        <v>28</v>
      </c>
      <c r="G880" t="s">
        <v>14</v>
      </c>
      <c r="H880">
        <v>199</v>
      </c>
      <c r="I880">
        <v>1</v>
      </c>
      <c r="J880">
        <v>199</v>
      </c>
    </row>
    <row r="881" spans="1:10" x14ac:dyDescent="0.25">
      <c r="A881" s="3" t="s">
        <v>926</v>
      </c>
      <c r="B881" s="4">
        <v>43373</v>
      </c>
      <c r="C881">
        <v>6</v>
      </c>
      <c r="D881" t="s">
        <v>48</v>
      </c>
      <c r="E881" t="s">
        <v>22</v>
      </c>
      <c r="F881" t="s">
        <v>23</v>
      </c>
      <c r="G881" t="s">
        <v>14</v>
      </c>
      <c r="H881">
        <v>199</v>
      </c>
      <c r="I881">
        <v>7</v>
      </c>
      <c r="J881">
        <v>1393</v>
      </c>
    </row>
    <row r="882" spans="1:10" x14ac:dyDescent="0.25">
      <c r="A882" s="3" t="s">
        <v>927</v>
      </c>
      <c r="B882" s="4">
        <v>43374</v>
      </c>
      <c r="C882">
        <v>9</v>
      </c>
      <c r="D882" t="s">
        <v>21</v>
      </c>
      <c r="E882" t="s">
        <v>22</v>
      </c>
      <c r="F882" t="s">
        <v>23</v>
      </c>
      <c r="G882" t="s">
        <v>41</v>
      </c>
      <c r="H882">
        <v>399</v>
      </c>
      <c r="I882">
        <v>7</v>
      </c>
      <c r="J882">
        <v>2793</v>
      </c>
    </row>
    <row r="883" spans="1:10" x14ac:dyDescent="0.25">
      <c r="A883" s="3" t="s">
        <v>928</v>
      </c>
      <c r="B883" s="4">
        <v>43374</v>
      </c>
      <c r="C883">
        <v>7</v>
      </c>
      <c r="D883" t="s">
        <v>88</v>
      </c>
      <c r="E883" t="s">
        <v>46</v>
      </c>
      <c r="F883" t="s">
        <v>23</v>
      </c>
      <c r="G883" t="s">
        <v>24</v>
      </c>
      <c r="H883">
        <v>159</v>
      </c>
      <c r="I883">
        <v>2</v>
      </c>
      <c r="J883">
        <v>318</v>
      </c>
    </row>
    <row r="884" spans="1:10" x14ac:dyDescent="0.25">
      <c r="A884" s="3" t="s">
        <v>929</v>
      </c>
      <c r="B884" s="4">
        <v>43375</v>
      </c>
      <c r="C884">
        <v>3</v>
      </c>
      <c r="D884" t="s">
        <v>43</v>
      </c>
      <c r="E884" t="s">
        <v>68</v>
      </c>
      <c r="F884" t="s">
        <v>18</v>
      </c>
      <c r="G884" t="s">
        <v>14</v>
      </c>
      <c r="H884">
        <v>199</v>
      </c>
      <c r="I884">
        <v>5</v>
      </c>
      <c r="J884">
        <v>995</v>
      </c>
    </row>
    <row r="885" spans="1:10" x14ac:dyDescent="0.25">
      <c r="A885" s="3" t="s">
        <v>930</v>
      </c>
      <c r="B885" s="4">
        <v>43375</v>
      </c>
      <c r="C885">
        <v>14</v>
      </c>
      <c r="D885" t="s">
        <v>38</v>
      </c>
      <c r="E885" t="s">
        <v>63</v>
      </c>
      <c r="F885" t="s">
        <v>13</v>
      </c>
      <c r="G885" t="s">
        <v>19</v>
      </c>
      <c r="H885">
        <v>289</v>
      </c>
      <c r="I885">
        <v>9</v>
      </c>
      <c r="J885">
        <v>2601</v>
      </c>
    </row>
    <row r="886" spans="1:10" x14ac:dyDescent="0.25">
      <c r="A886" s="3" t="s">
        <v>931</v>
      </c>
      <c r="B886" s="4">
        <v>43375</v>
      </c>
      <c r="C886">
        <v>15</v>
      </c>
      <c r="D886" t="s">
        <v>118</v>
      </c>
      <c r="E886" t="s">
        <v>63</v>
      </c>
      <c r="F886" t="s">
        <v>13</v>
      </c>
      <c r="G886" t="s">
        <v>24</v>
      </c>
      <c r="H886">
        <v>159</v>
      </c>
      <c r="I886">
        <v>8</v>
      </c>
      <c r="J886">
        <v>1272</v>
      </c>
    </row>
    <row r="887" spans="1:10" x14ac:dyDescent="0.25">
      <c r="A887" s="3" t="s">
        <v>932</v>
      </c>
      <c r="B887" s="4">
        <v>43376</v>
      </c>
      <c r="C887">
        <v>20</v>
      </c>
      <c r="D887" t="s">
        <v>40</v>
      </c>
      <c r="E887" t="s">
        <v>27</v>
      </c>
      <c r="F887" t="s">
        <v>28</v>
      </c>
      <c r="G887" t="s">
        <v>24</v>
      </c>
      <c r="H887">
        <v>159</v>
      </c>
      <c r="I887">
        <v>1</v>
      </c>
      <c r="J887">
        <v>159</v>
      </c>
    </row>
    <row r="888" spans="1:10" x14ac:dyDescent="0.25">
      <c r="A888" s="3" t="s">
        <v>933</v>
      </c>
      <c r="B888" s="4">
        <v>43377</v>
      </c>
      <c r="C888">
        <v>20</v>
      </c>
      <c r="D888" t="s">
        <v>40</v>
      </c>
      <c r="E888" t="s">
        <v>36</v>
      </c>
      <c r="F888" t="s">
        <v>28</v>
      </c>
      <c r="G888" t="s">
        <v>19</v>
      </c>
      <c r="H888">
        <v>289</v>
      </c>
      <c r="I888">
        <v>1</v>
      </c>
      <c r="J888">
        <v>289</v>
      </c>
    </row>
    <row r="889" spans="1:10" x14ac:dyDescent="0.25">
      <c r="A889" s="3" t="s">
        <v>934</v>
      </c>
      <c r="B889" s="4">
        <v>43377</v>
      </c>
      <c r="C889">
        <v>15</v>
      </c>
      <c r="D889" t="s">
        <v>118</v>
      </c>
      <c r="E889" t="s">
        <v>12</v>
      </c>
      <c r="F889" t="s">
        <v>13</v>
      </c>
      <c r="G889" t="s">
        <v>14</v>
      </c>
      <c r="H889">
        <v>199</v>
      </c>
      <c r="I889">
        <v>3</v>
      </c>
      <c r="J889">
        <v>597</v>
      </c>
    </row>
    <row r="890" spans="1:10" x14ac:dyDescent="0.25">
      <c r="A890" s="3" t="s">
        <v>935</v>
      </c>
      <c r="B890" s="4">
        <v>43378</v>
      </c>
      <c r="C890">
        <v>20</v>
      </c>
      <c r="D890" t="s">
        <v>40</v>
      </c>
      <c r="E890" t="s">
        <v>27</v>
      </c>
      <c r="F890" t="s">
        <v>28</v>
      </c>
      <c r="G890" t="s">
        <v>14</v>
      </c>
      <c r="H890">
        <v>199</v>
      </c>
      <c r="I890">
        <v>3</v>
      </c>
      <c r="J890">
        <v>597</v>
      </c>
    </row>
    <row r="891" spans="1:10" x14ac:dyDescent="0.25">
      <c r="A891" s="3" t="s">
        <v>936</v>
      </c>
      <c r="B891" s="4">
        <v>43378</v>
      </c>
      <c r="C891">
        <v>9</v>
      </c>
      <c r="D891" t="s">
        <v>21</v>
      </c>
      <c r="E891" t="s">
        <v>46</v>
      </c>
      <c r="F891" t="s">
        <v>23</v>
      </c>
      <c r="G891" t="s">
        <v>19</v>
      </c>
      <c r="H891">
        <v>289</v>
      </c>
      <c r="I891">
        <v>9</v>
      </c>
      <c r="J891">
        <v>2601</v>
      </c>
    </row>
    <row r="892" spans="1:10" x14ac:dyDescent="0.25">
      <c r="A892" s="3" t="s">
        <v>937</v>
      </c>
      <c r="B892" s="4">
        <v>43378</v>
      </c>
      <c r="C892">
        <v>4</v>
      </c>
      <c r="D892" t="s">
        <v>51</v>
      </c>
      <c r="E892" t="s">
        <v>17</v>
      </c>
      <c r="F892" t="s">
        <v>18</v>
      </c>
      <c r="G892" t="s">
        <v>14</v>
      </c>
      <c r="H892">
        <v>199</v>
      </c>
      <c r="I892">
        <v>9</v>
      </c>
      <c r="J892">
        <v>1791</v>
      </c>
    </row>
    <row r="893" spans="1:10" x14ac:dyDescent="0.25">
      <c r="A893" s="3" t="s">
        <v>938</v>
      </c>
      <c r="B893" s="4">
        <v>43378</v>
      </c>
      <c r="C893">
        <v>16</v>
      </c>
      <c r="D893" t="s">
        <v>30</v>
      </c>
      <c r="E893" t="s">
        <v>36</v>
      </c>
      <c r="F893" t="s">
        <v>28</v>
      </c>
      <c r="G893" t="s">
        <v>24</v>
      </c>
      <c r="H893">
        <v>159</v>
      </c>
      <c r="I893">
        <v>7</v>
      </c>
      <c r="J893">
        <v>1113</v>
      </c>
    </row>
    <row r="894" spans="1:10" x14ac:dyDescent="0.25">
      <c r="A894" s="3" t="s">
        <v>939</v>
      </c>
      <c r="B894" s="4">
        <v>43378</v>
      </c>
      <c r="C894">
        <v>5</v>
      </c>
      <c r="D894" t="s">
        <v>60</v>
      </c>
      <c r="E894" t="s">
        <v>68</v>
      </c>
      <c r="F894" t="s">
        <v>18</v>
      </c>
      <c r="G894" t="s">
        <v>31</v>
      </c>
      <c r="H894">
        <v>69</v>
      </c>
      <c r="I894">
        <v>3</v>
      </c>
      <c r="J894">
        <v>207</v>
      </c>
    </row>
    <row r="895" spans="1:10" x14ac:dyDescent="0.25">
      <c r="A895" s="3" t="s">
        <v>940</v>
      </c>
      <c r="B895" s="4">
        <v>43379</v>
      </c>
      <c r="C895">
        <v>11</v>
      </c>
      <c r="D895" t="s">
        <v>11</v>
      </c>
      <c r="E895" t="s">
        <v>63</v>
      </c>
      <c r="F895" t="s">
        <v>13</v>
      </c>
      <c r="G895" t="s">
        <v>24</v>
      </c>
      <c r="H895">
        <v>159</v>
      </c>
      <c r="I895">
        <v>6</v>
      </c>
      <c r="J895">
        <v>954</v>
      </c>
    </row>
    <row r="896" spans="1:10" x14ac:dyDescent="0.25">
      <c r="A896" s="3" t="s">
        <v>941</v>
      </c>
      <c r="B896" s="4">
        <v>43379</v>
      </c>
      <c r="C896">
        <v>9</v>
      </c>
      <c r="D896" t="s">
        <v>21</v>
      </c>
      <c r="E896" t="s">
        <v>22</v>
      </c>
      <c r="F896" t="s">
        <v>23</v>
      </c>
      <c r="G896" t="s">
        <v>14</v>
      </c>
      <c r="H896">
        <v>199</v>
      </c>
      <c r="I896">
        <v>2</v>
      </c>
      <c r="J896">
        <v>398</v>
      </c>
    </row>
    <row r="897" spans="1:10" x14ac:dyDescent="0.25">
      <c r="A897" s="3" t="s">
        <v>942</v>
      </c>
      <c r="B897" s="4">
        <v>43379</v>
      </c>
      <c r="C897">
        <v>6</v>
      </c>
      <c r="D897" t="s">
        <v>48</v>
      </c>
      <c r="E897" t="s">
        <v>46</v>
      </c>
      <c r="F897" t="s">
        <v>23</v>
      </c>
      <c r="G897" t="s">
        <v>14</v>
      </c>
      <c r="H897">
        <v>199</v>
      </c>
      <c r="I897">
        <v>8</v>
      </c>
      <c r="J897">
        <v>1592</v>
      </c>
    </row>
    <row r="898" spans="1:10" x14ac:dyDescent="0.25">
      <c r="A898" s="3" t="s">
        <v>943</v>
      </c>
      <c r="B898" s="4">
        <v>43379</v>
      </c>
      <c r="C898">
        <v>4</v>
      </c>
      <c r="D898" t="s">
        <v>51</v>
      </c>
      <c r="E898" t="s">
        <v>17</v>
      </c>
      <c r="F898" t="s">
        <v>18</v>
      </c>
      <c r="G898" t="s">
        <v>41</v>
      </c>
      <c r="H898">
        <v>399</v>
      </c>
      <c r="I898">
        <v>0</v>
      </c>
      <c r="J898">
        <v>0</v>
      </c>
    </row>
    <row r="899" spans="1:10" x14ac:dyDescent="0.25">
      <c r="A899" s="3" t="s">
        <v>944</v>
      </c>
      <c r="B899" s="4">
        <v>43379</v>
      </c>
      <c r="C899">
        <v>17</v>
      </c>
      <c r="D899" t="s">
        <v>35</v>
      </c>
      <c r="E899" t="s">
        <v>36</v>
      </c>
      <c r="F899" t="s">
        <v>28</v>
      </c>
      <c r="G899" t="s">
        <v>14</v>
      </c>
      <c r="H899">
        <v>199</v>
      </c>
      <c r="I899">
        <v>2</v>
      </c>
      <c r="J899">
        <v>398</v>
      </c>
    </row>
    <row r="900" spans="1:10" x14ac:dyDescent="0.25">
      <c r="A900" s="3" t="s">
        <v>945</v>
      </c>
      <c r="B900" s="4">
        <v>43380</v>
      </c>
      <c r="C900">
        <v>1</v>
      </c>
      <c r="D900" t="s">
        <v>16</v>
      </c>
      <c r="E900" t="s">
        <v>68</v>
      </c>
      <c r="F900" t="s">
        <v>18</v>
      </c>
      <c r="G900" t="s">
        <v>14</v>
      </c>
      <c r="H900">
        <v>199</v>
      </c>
      <c r="I900">
        <v>4</v>
      </c>
      <c r="J900">
        <v>796</v>
      </c>
    </row>
    <row r="901" spans="1:10" x14ac:dyDescent="0.25">
      <c r="A901" s="3" t="s">
        <v>946</v>
      </c>
      <c r="B901" s="4">
        <v>43380</v>
      </c>
      <c r="C901">
        <v>4</v>
      </c>
      <c r="D901" t="s">
        <v>51</v>
      </c>
      <c r="E901" t="s">
        <v>17</v>
      </c>
      <c r="F901" t="s">
        <v>18</v>
      </c>
      <c r="G901" t="s">
        <v>24</v>
      </c>
      <c r="H901">
        <v>159</v>
      </c>
      <c r="I901">
        <v>5</v>
      </c>
      <c r="J901">
        <v>795</v>
      </c>
    </row>
    <row r="902" spans="1:10" x14ac:dyDescent="0.25">
      <c r="A902" s="3" t="s">
        <v>947</v>
      </c>
      <c r="B902" s="4">
        <v>43381</v>
      </c>
      <c r="C902">
        <v>15</v>
      </c>
      <c r="D902" t="s">
        <v>118</v>
      </c>
      <c r="E902" t="s">
        <v>12</v>
      </c>
      <c r="F902" t="s">
        <v>13</v>
      </c>
      <c r="G902" t="s">
        <v>41</v>
      </c>
      <c r="H902">
        <v>399</v>
      </c>
      <c r="I902">
        <v>7</v>
      </c>
      <c r="J902">
        <v>2793</v>
      </c>
    </row>
    <row r="903" spans="1:10" x14ac:dyDescent="0.25">
      <c r="A903" s="3" t="s">
        <v>948</v>
      </c>
      <c r="B903" s="4">
        <v>43382</v>
      </c>
      <c r="C903">
        <v>13</v>
      </c>
      <c r="D903" t="s">
        <v>33</v>
      </c>
      <c r="E903" t="s">
        <v>12</v>
      </c>
      <c r="F903" t="s">
        <v>13</v>
      </c>
      <c r="G903" t="s">
        <v>41</v>
      </c>
      <c r="H903">
        <v>399</v>
      </c>
      <c r="I903">
        <v>4</v>
      </c>
      <c r="J903">
        <v>1596</v>
      </c>
    </row>
    <row r="904" spans="1:10" x14ac:dyDescent="0.25">
      <c r="A904" s="3" t="s">
        <v>949</v>
      </c>
      <c r="B904" s="4">
        <v>43383</v>
      </c>
      <c r="C904">
        <v>6</v>
      </c>
      <c r="D904" t="s">
        <v>48</v>
      </c>
      <c r="E904" t="s">
        <v>22</v>
      </c>
      <c r="F904" t="s">
        <v>23</v>
      </c>
      <c r="G904" t="s">
        <v>19</v>
      </c>
      <c r="H904">
        <v>289</v>
      </c>
      <c r="I904">
        <v>3</v>
      </c>
      <c r="J904">
        <v>867</v>
      </c>
    </row>
    <row r="905" spans="1:10" x14ac:dyDescent="0.25">
      <c r="A905" s="3" t="s">
        <v>950</v>
      </c>
      <c r="B905" s="4">
        <v>43383</v>
      </c>
      <c r="C905">
        <v>5</v>
      </c>
      <c r="D905" t="s">
        <v>60</v>
      </c>
      <c r="E905" t="s">
        <v>17</v>
      </c>
      <c r="F905" t="s">
        <v>18</v>
      </c>
      <c r="G905" t="s">
        <v>19</v>
      </c>
      <c r="H905">
        <v>289</v>
      </c>
      <c r="I905">
        <v>1</v>
      </c>
      <c r="J905">
        <v>289</v>
      </c>
    </row>
    <row r="906" spans="1:10" x14ac:dyDescent="0.25">
      <c r="A906" s="3" t="s">
        <v>951</v>
      </c>
      <c r="B906" s="4">
        <v>43384</v>
      </c>
      <c r="C906">
        <v>13</v>
      </c>
      <c r="D906" t="s">
        <v>33</v>
      </c>
      <c r="E906" t="s">
        <v>12</v>
      </c>
      <c r="F906" t="s">
        <v>13</v>
      </c>
      <c r="G906" t="s">
        <v>19</v>
      </c>
      <c r="H906">
        <v>289</v>
      </c>
      <c r="I906">
        <v>7</v>
      </c>
      <c r="J906">
        <v>2023</v>
      </c>
    </row>
    <row r="907" spans="1:10" x14ac:dyDescent="0.25">
      <c r="A907" s="3" t="s">
        <v>952</v>
      </c>
      <c r="B907" s="4">
        <v>43384</v>
      </c>
      <c r="C907">
        <v>19</v>
      </c>
      <c r="D907" t="s">
        <v>56</v>
      </c>
      <c r="E907" t="s">
        <v>27</v>
      </c>
      <c r="F907" t="s">
        <v>28</v>
      </c>
      <c r="G907" t="s">
        <v>14</v>
      </c>
      <c r="H907">
        <v>199</v>
      </c>
      <c r="I907">
        <v>5</v>
      </c>
      <c r="J907">
        <v>995</v>
      </c>
    </row>
    <row r="908" spans="1:10" x14ac:dyDescent="0.25">
      <c r="A908" s="3" t="s">
        <v>953</v>
      </c>
      <c r="B908" s="4">
        <v>43385</v>
      </c>
      <c r="C908">
        <v>10</v>
      </c>
      <c r="D908" t="s">
        <v>58</v>
      </c>
      <c r="E908" t="s">
        <v>22</v>
      </c>
      <c r="F908" t="s">
        <v>23</v>
      </c>
      <c r="G908" t="s">
        <v>14</v>
      </c>
      <c r="H908">
        <v>199</v>
      </c>
      <c r="I908">
        <v>1</v>
      </c>
      <c r="J908">
        <v>199</v>
      </c>
    </row>
    <row r="909" spans="1:10" x14ac:dyDescent="0.25">
      <c r="A909" s="3" t="s">
        <v>954</v>
      </c>
      <c r="B909" s="4">
        <v>43385</v>
      </c>
      <c r="C909">
        <v>20</v>
      </c>
      <c r="D909" t="s">
        <v>40</v>
      </c>
      <c r="E909" t="s">
        <v>27</v>
      </c>
      <c r="F909" t="s">
        <v>28</v>
      </c>
      <c r="G909" t="s">
        <v>19</v>
      </c>
      <c r="H909">
        <v>289</v>
      </c>
      <c r="I909">
        <v>3</v>
      </c>
      <c r="J909">
        <v>867</v>
      </c>
    </row>
    <row r="910" spans="1:10" x14ac:dyDescent="0.25">
      <c r="A910" s="3" t="s">
        <v>955</v>
      </c>
      <c r="B910" s="4">
        <v>43386</v>
      </c>
      <c r="C910">
        <v>7</v>
      </c>
      <c r="D910" t="s">
        <v>88</v>
      </c>
      <c r="E910" t="s">
        <v>46</v>
      </c>
      <c r="F910" t="s">
        <v>23</v>
      </c>
      <c r="G910" t="s">
        <v>24</v>
      </c>
      <c r="H910">
        <v>159</v>
      </c>
      <c r="I910">
        <v>8</v>
      </c>
      <c r="J910">
        <v>1272</v>
      </c>
    </row>
    <row r="911" spans="1:10" x14ac:dyDescent="0.25">
      <c r="A911" s="3" t="s">
        <v>956</v>
      </c>
      <c r="B911" s="4">
        <v>43386</v>
      </c>
      <c r="C911">
        <v>19</v>
      </c>
      <c r="D911" t="s">
        <v>56</v>
      </c>
      <c r="E911" t="s">
        <v>27</v>
      </c>
      <c r="F911" t="s">
        <v>28</v>
      </c>
      <c r="G911" t="s">
        <v>14</v>
      </c>
      <c r="H911">
        <v>199</v>
      </c>
      <c r="I911">
        <v>3</v>
      </c>
      <c r="J911">
        <v>597</v>
      </c>
    </row>
    <row r="912" spans="1:10" x14ac:dyDescent="0.25">
      <c r="A912" s="3" t="s">
        <v>957</v>
      </c>
      <c r="B912" s="4">
        <v>43386</v>
      </c>
      <c r="C912">
        <v>18</v>
      </c>
      <c r="D912" t="s">
        <v>26</v>
      </c>
      <c r="E912" t="s">
        <v>27</v>
      </c>
      <c r="F912" t="s">
        <v>28</v>
      </c>
      <c r="G912" t="s">
        <v>31</v>
      </c>
      <c r="H912">
        <v>69</v>
      </c>
      <c r="I912">
        <v>9</v>
      </c>
      <c r="J912">
        <v>621</v>
      </c>
    </row>
    <row r="913" spans="1:10" x14ac:dyDescent="0.25">
      <c r="A913" s="3" t="s">
        <v>958</v>
      </c>
      <c r="B913" s="4">
        <v>43386</v>
      </c>
      <c r="C913">
        <v>13</v>
      </c>
      <c r="D913" t="s">
        <v>33</v>
      </c>
      <c r="E913" t="s">
        <v>12</v>
      </c>
      <c r="F913" t="s">
        <v>13</v>
      </c>
      <c r="G913" t="s">
        <v>19</v>
      </c>
      <c r="H913">
        <v>289</v>
      </c>
      <c r="I913">
        <v>8</v>
      </c>
      <c r="J913">
        <v>2312</v>
      </c>
    </row>
    <row r="914" spans="1:10" x14ac:dyDescent="0.25">
      <c r="A914" s="3" t="s">
        <v>959</v>
      </c>
      <c r="B914" s="4">
        <v>43386</v>
      </c>
      <c r="C914">
        <v>9</v>
      </c>
      <c r="D914" t="s">
        <v>21</v>
      </c>
      <c r="E914" t="s">
        <v>46</v>
      </c>
      <c r="F914" t="s">
        <v>23</v>
      </c>
      <c r="G914" t="s">
        <v>14</v>
      </c>
      <c r="H914">
        <v>199</v>
      </c>
      <c r="I914">
        <v>5</v>
      </c>
      <c r="J914">
        <v>995</v>
      </c>
    </row>
    <row r="915" spans="1:10" x14ac:dyDescent="0.25">
      <c r="A915" s="3" t="s">
        <v>960</v>
      </c>
      <c r="B915" s="4">
        <v>43386</v>
      </c>
      <c r="C915">
        <v>14</v>
      </c>
      <c r="D915" t="s">
        <v>38</v>
      </c>
      <c r="E915" t="s">
        <v>12</v>
      </c>
      <c r="F915" t="s">
        <v>13</v>
      </c>
      <c r="G915" t="s">
        <v>24</v>
      </c>
      <c r="H915">
        <v>159</v>
      </c>
      <c r="I915">
        <v>7</v>
      </c>
      <c r="J915">
        <v>1113</v>
      </c>
    </row>
    <row r="916" spans="1:10" x14ac:dyDescent="0.25">
      <c r="A916" s="3" t="s">
        <v>961</v>
      </c>
      <c r="B916" s="4">
        <v>43387</v>
      </c>
      <c r="C916">
        <v>3</v>
      </c>
      <c r="D916" t="s">
        <v>43</v>
      </c>
      <c r="E916" t="s">
        <v>17</v>
      </c>
      <c r="F916" t="s">
        <v>18</v>
      </c>
      <c r="G916" t="s">
        <v>31</v>
      </c>
      <c r="H916">
        <v>69</v>
      </c>
      <c r="I916">
        <v>2</v>
      </c>
      <c r="J916">
        <v>138</v>
      </c>
    </row>
    <row r="917" spans="1:10" x14ac:dyDescent="0.25">
      <c r="A917" s="3" t="s">
        <v>962</v>
      </c>
      <c r="B917" s="4">
        <v>43387</v>
      </c>
      <c r="C917">
        <v>10</v>
      </c>
      <c r="D917" t="s">
        <v>58</v>
      </c>
      <c r="E917" t="s">
        <v>46</v>
      </c>
      <c r="F917" t="s">
        <v>23</v>
      </c>
      <c r="G917" t="s">
        <v>19</v>
      </c>
      <c r="H917">
        <v>289</v>
      </c>
      <c r="I917">
        <v>5</v>
      </c>
      <c r="J917">
        <v>1445</v>
      </c>
    </row>
    <row r="918" spans="1:10" x14ac:dyDescent="0.25">
      <c r="A918" s="3" t="s">
        <v>963</v>
      </c>
      <c r="B918" s="4">
        <v>43388</v>
      </c>
      <c r="C918">
        <v>18</v>
      </c>
      <c r="D918" t="s">
        <v>26</v>
      </c>
      <c r="E918" t="s">
        <v>36</v>
      </c>
      <c r="F918" t="s">
        <v>28</v>
      </c>
      <c r="G918" t="s">
        <v>31</v>
      </c>
      <c r="H918">
        <v>69</v>
      </c>
      <c r="I918">
        <v>2</v>
      </c>
      <c r="J918">
        <v>138</v>
      </c>
    </row>
    <row r="919" spans="1:10" x14ac:dyDescent="0.25">
      <c r="A919" s="3" t="s">
        <v>964</v>
      </c>
      <c r="B919" s="4">
        <v>43388</v>
      </c>
      <c r="C919">
        <v>18</v>
      </c>
      <c r="D919" t="s">
        <v>26</v>
      </c>
      <c r="E919" t="s">
        <v>36</v>
      </c>
      <c r="F919" t="s">
        <v>28</v>
      </c>
      <c r="G919" t="s">
        <v>24</v>
      </c>
      <c r="H919">
        <v>159</v>
      </c>
      <c r="I919">
        <v>5</v>
      </c>
      <c r="J919">
        <v>795</v>
      </c>
    </row>
    <row r="920" spans="1:10" x14ac:dyDescent="0.25">
      <c r="A920" s="3" t="s">
        <v>965</v>
      </c>
      <c r="B920" s="4">
        <v>43388</v>
      </c>
      <c r="C920">
        <v>14</v>
      </c>
      <c r="D920" t="s">
        <v>38</v>
      </c>
      <c r="E920" t="s">
        <v>63</v>
      </c>
      <c r="F920" t="s">
        <v>13</v>
      </c>
      <c r="G920" t="s">
        <v>41</v>
      </c>
      <c r="H920">
        <v>399</v>
      </c>
      <c r="I920">
        <v>9</v>
      </c>
      <c r="J920">
        <v>3591</v>
      </c>
    </row>
    <row r="921" spans="1:10" x14ac:dyDescent="0.25">
      <c r="A921" s="3" t="s">
        <v>966</v>
      </c>
      <c r="B921" s="4">
        <v>43388</v>
      </c>
      <c r="C921">
        <v>2</v>
      </c>
      <c r="D921" t="s">
        <v>106</v>
      </c>
      <c r="E921" t="s">
        <v>68</v>
      </c>
      <c r="F921" t="s">
        <v>18</v>
      </c>
      <c r="G921" t="s">
        <v>14</v>
      </c>
      <c r="H921">
        <v>199</v>
      </c>
      <c r="I921">
        <v>3</v>
      </c>
      <c r="J921">
        <v>597</v>
      </c>
    </row>
    <row r="922" spans="1:10" x14ac:dyDescent="0.25">
      <c r="A922" s="3" t="s">
        <v>967</v>
      </c>
      <c r="B922" s="4">
        <v>43389</v>
      </c>
      <c r="C922">
        <v>17</v>
      </c>
      <c r="D922" t="s">
        <v>35</v>
      </c>
      <c r="E922" t="s">
        <v>27</v>
      </c>
      <c r="F922" t="s">
        <v>28</v>
      </c>
      <c r="G922" t="s">
        <v>41</v>
      </c>
      <c r="H922">
        <v>399</v>
      </c>
      <c r="I922">
        <v>6</v>
      </c>
      <c r="J922">
        <v>2394</v>
      </c>
    </row>
    <row r="923" spans="1:10" x14ac:dyDescent="0.25">
      <c r="A923" s="3" t="s">
        <v>968</v>
      </c>
      <c r="B923" s="4">
        <v>43389</v>
      </c>
      <c r="C923">
        <v>1</v>
      </c>
      <c r="D923" t="s">
        <v>16</v>
      </c>
      <c r="E923" t="s">
        <v>17</v>
      </c>
      <c r="F923" t="s">
        <v>18</v>
      </c>
      <c r="G923" t="s">
        <v>19</v>
      </c>
      <c r="H923">
        <v>289</v>
      </c>
      <c r="I923">
        <v>7</v>
      </c>
      <c r="J923">
        <v>2023</v>
      </c>
    </row>
    <row r="924" spans="1:10" x14ac:dyDescent="0.25">
      <c r="A924" s="3" t="s">
        <v>969</v>
      </c>
      <c r="B924" s="4">
        <v>43389</v>
      </c>
      <c r="C924">
        <v>15</v>
      </c>
      <c r="D924" t="s">
        <v>118</v>
      </c>
      <c r="E924" t="s">
        <v>63</v>
      </c>
      <c r="F924" t="s">
        <v>13</v>
      </c>
      <c r="G924" t="s">
        <v>24</v>
      </c>
      <c r="H924">
        <v>159</v>
      </c>
      <c r="I924">
        <v>3</v>
      </c>
      <c r="J924">
        <v>477</v>
      </c>
    </row>
    <row r="925" spans="1:10" x14ac:dyDescent="0.25">
      <c r="A925" s="3" t="s">
        <v>970</v>
      </c>
      <c r="B925" s="4">
        <v>43389</v>
      </c>
      <c r="C925">
        <v>11</v>
      </c>
      <c r="D925" t="s">
        <v>11</v>
      </c>
      <c r="E925" t="s">
        <v>12</v>
      </c>
      <c r="F925" t="s">
        <v>13</v>
      </c>
      <c r="G925" t="s">
        <v>19</v>
      </c>
      <c r="H925">
        <v>289</v>
      </c>
      <c r="I925">
        <v>9</v>
      </c>
      <c r="J925">
        <v>2601</v>
      </c>
    </row>
    <row r="926" spans="1:10" x14ac:dyDescent="0.25">
      <c r="A926" s="3" t="s">
        <v>971</v>
      </c>
      <c r="B926" s="4">
        <v>43389</v>
      </c>
      <c r="C926">
        <v>12</v>
      </c>
      <c r="D926" t="s">
        <v>66</v>
      </c>
      <c r="E926" t="s">
        <v>12</v>
      </c>
      <c r="F926" t="s">
        <v>13</v>
      </c>
      <c r="G926" t="s">
        <v>14</v>
      </c>
      <c r="H926">
        <v>199</v>
      </c>
      <c r="I926">
        <v>7</v>
      </c>
      <c r="J926">
        <v>1393</v>
      </c>
    </row>
    <row r="927" spans="1:10" x14ac:dyDescent="0.25">
      <c r="A927" s="3" t="s">
        <v>972</v>
      </c>
      <c r="B927" s="4">
        <v>43390</v>
      </c>
      <c r="C927">
        <v>1</v>
      </c>
      <c r="D927" t="s">
        <v>16</v>
      </c>
      <c r="E927" t="s">
        <v>68</v>
      </c>
      <c r="F927" t="s">
        <v>18</v>
      </c>
      <c r="G927" t="s">
        <v>14</v>
      </c>
      <c r="H927">
        <v>199</v>
      </c>
      <c r="I927">
        <v>0</v>
      </c>
      <c r="J927">
        <v>0</v>
      </c>
    </row>
    <row r="928" spans="1:10" x14ac:dyDescent="0.25">
      <c r="A928" s="3" t="s">
        <v>973</v>
      </c>
      <c r="B928" s="4">
        <v>43390</v>
      </c>
      <c r="C928">
        <v>8</v>
      </c>
      <c r="D928" t="s">
        <v>45</v>
      </c>
      <c r="E928" t="s">
        <v>46</v>
      </c>
      <c r="F928" t="s">
        <v>23</v>
      </c>
      <c r="G928" t="s">
        <v>14</v>
      </c>
      <c r="H928">
        <v>199</v>
      </c>
      <c r="I928">
        <v>8</v>
      </c>
      <c r="J928">
        <v>1592</v>
      </c>
    </row>
    <row r="929" spans="1:10" x14ac:dyDescent="0.25">
      <c r="A929" s="3" t="s">
        <v>974</v>
      </c>
      <c r="B929" s="4">
        <v>43390</v>
      </c>
      <c r="C929">
        <v>20</v>
      </c>
      <c r="D929" t="s">
        <v>40</v>
      </c>
      <c r="E929" t="s">
        <v>36</v>
      </c>
      <c r="F929" t="s">
        <v>28</v>
      </c>
      <c r="G929" t="s">
        <v>24</v>
      </c>
      <c r="H929">
        <v>159</v>
      </c>
      <c r="I929">
        <v>8</v>
      </c>
      <c r="J929">
        <v>1272</v>
      </c>
    </row>
    <row r="930" spans="1:10" x14ac:dyDescent="0.25">
      <c r="A930" s="3" t="s">
        <v>975</v>
      </c>
      <c r="B930" s="4">
        <v>43390</v>
      </c>
      <c r="C930">
        <v>14</v>
      </c>
      <c r="D930" t="s">
        <v>38</v>
      </c>
      <c r="E930" t="s">
        <v>63</v>
      </c>
      <c r="F930" t="s">
        <v>13</v>
      </c>
      <c r="G930" t="s">
        <v>24</v>
      </c>
      <c r="H930">
        <v>159</v>
      </c>
      <c r="I930">
        <v>5</v>
      </c>
      <c r="J930">
        <v>795</v>
      </c>
    </row>
    <row r="931" spans="1:10" x14ac:dyDescent="0.25">
      <c r="A931" s="3" t="s">
        <v>976</v>
      </c>
      <c r="B931" s="4">
        <v>43390</v>
      </c>
      <c r="C931">
        <v>10</v>
      </c>
      <c r="D931" t="s">
        <v>58</v>
      </c>
      <c r="E931" t="s">
        <v>46</v>
      </c>
      <c r="F931" t="s">
        <v>23</v>
      </c>
      <c r="G931" t="s">
        <v>14</v>
      </c>
      <c r="H931">
        <v>199</v>
      </c>
      <c r="I931">
        <v>3</v>
      </c>
      <c r="J931">
        <v>597</v>
      </c>
    </row>
    <row r="932" spans="1:10" x14ac:dyDescent="0.25">
      <c r="A932" s="3" t="s">
        <v>977</v>
      </c>
      <c r="B932" s="4">
        <v>43391</v>
      </c>
      <c r="C932">
        <v>17</v>
      </c>
      <c r="D932" t="s">
        <v>35</v>
      </c>
      <c r="E932" t="s">
        <v>36</v>
      </c>
      <c r="F932" t="s">
        <v>28</v>
      </c>
      <c r="G932" t="s">
        <v>41</v>
      </c>
      <c r="H932">
        <v>399</v>
      </c>
      <c r="I932">
        <v>0</v>
      </c>
      <c r="J932">
        <v>0</v>
      </c>
    </row>
    <row r="933" spans="1:10" x14ac:dyDescent="0.25">
      <c r="A933" s="3" t="s">
        <v>978</v>
      </c>
      <c r="B933" s="4">
        <v>43392</v>
      </c>
      <c r="C933">
        <v>5</v>
      </c>
      <c r="D933" t="s">
        <v>60</v>
      </c>
      <c r="E933" t="s">
        <v>68</v>
      </c>
      <c r="F933" t="s">
        <v>18</v>
      </c>
      <c r="G933" t="s">
        <v>14</v>
      </c>
      <c r="H933">
        <v>199</v>
      </c>
      <c r="I933">
        <v>6</v>
      </c>
      <c r="J933">
        <v>1194</v>
      </c>
    </row>
    <row r="934" spans="1:10" x14ac:dyDescent="0.25">
      <c r="A934" s="3" t="s">
        <v>979</v>
      </c>
      <c r="B934" s="4">
        <v>43392</v>
      </c>
      <c r="C934">
        <v>10</v>
      </c>
      <c r="D934" t="s">
        <v>58</v>
      </c>
      <c r="E934" t="s">
        <v>46</v>
      </c>
      <c r="F934" t="s">
        <v>23</v>
      </c>
      <c r="G934" t="s">
        <v>24</v>
      </c>
      <c r="H934">
        <v>159</v>
      </c>
      <c r="I934">
        <v>6</v>
      </c>
      <c r="J934">
        <v>954</v>
      </c>
    </row>
    <row r="935" spans="1:10" x14ac:dyDescent="0.25">
      <c r="A935" s="3" t="s">
        <v>980</v>
      </c>
      <c r="B935" s="4">
        <v>43393</v>
      </c>
      <c r="C935">
        <v>17</v>
      </c>
      <c r="D935" t="s">
        <v>35</v>
      </c>
      <c r="E935" t="s">
        <v>36</v>
      </c>
      <c r="F935" t="s">
        <v>28</v>
      </c>
      <c r="G935" t="s">
        <v>24</v>
      </c>
      <c r="H935">
        <v>159</v>
      </c>
      <c r="I935">
        <v>1</v>
      </c>
      <c r="J935">
        <v>159</v>
      </c>
    </row>
    <row r="936" spans="1:10" x14ac:dyDescent="0.25">
      <c r="A936" s="3" t="s">
        <v>981</v>
      </c>
      <c r="B936" s="4">
        <v>43393</v>
      </c>
      <c r="C936">
        <v>18</v>
      </c>
      <c r="D936" t="s">
        <v>26</v>
      </c>
      <c r="E936" t="s">
        <v>27</v>
      </c>
      <c r="F936" t="s">
        <v>28</v>
      </c>
      <c r="G936" t="s">
        <v>19</v>
      </c>
      <c r="H936">
        <v>289</v>
      </c>
      <c r="I936">
        <v>5</v>
      </c>
      <c r="J936">
        <v>1445</v>
      </c>
    </row>
    <row r="937" spans="1:10" x14ac:dyDescent="0.25">
      <c r="A937" s="3" t="s">
        <v>982</v>
      </c>
      <c r="B937" s="4">
        <v>43393</v>
      </c>
      <c r="C937">
        <v>2</v>
      </c>
      <c r="D937" t="s">
        <v>106</v>
      </c>
      <c r="E937" t="s">
        <v>17</v>
      </c>
      <c r="F937" t="s">
        <v>18</v>
      </c>
      <c r="G937" t="s">
        <v>31</v>
      </c>
      <c r="H937">
        <v>69</v>
      </c>
      <c r="I937">
        <v>8</v>
      </c>
      <c r="J937">
        <v>552</v>
      </c>
    </row>
    <row r="938" spans="1:10" x14ac:dyDescent="0.25">
      <c r="A938" s="3" t="s">
        <v>983</v>
      </c>
      <c r="B938" s="4">
        <v>43394</v>
      </c>
      <c r="C938">
        <v>17</v>
      </c>
      <c r="D938" t="s">
        <v>35</v>
      </c>
      <c r="E938" t="s">
        <v>27</v>
      </c>
      <c r="F938" t="s">
        <v>28</v>
      </c>
      <c r="G938" t="s">
        <v>31</v>
      </c>
      <c r="H938">
        <v>69</v>
      </c>
      <c r="I938">
        <v>5</v>
      </c>
      <c r="J938">
        <v>345</v>
      </c>
    </row>
    <row r="939" spans="1:10" x14ac:dyDescent="0.25">
      <c r="A939" s="3" t="s">
        <v>984</v>
      </c>
      <c r="B939" s="4">
        <v>43395</v>
      </c>
      <c r="C939">
        <v>10</v>
      </c>
      <c r="D939" t="s">
        <v>58</v>
      </c>
      <c r="E939" t="s">
        <v>22</v>
      </c>
      <c r="F939" t="s">
        <v>23</v>
      </c>
      <c r="G939" t="s">
        <v>41</v>
      </c>
      <c r="H939">
        <v>399</v>
      </c>
      <c r="I939">
        <v>0</v>
      </c>
      <c r="J939">
        <v>0</v>
      </c>
    </row>
    <row r="940" spans="1:10" x14ac:dyDescent="0.25">
      <c r="A940" s="3" t="s">
        <v>985</v>
      </c>
      <c r="B940" s="4">
        <v>43395</v>
      </c>
      <c r="C940">
        <v>1</v>
      </c>
      <c r="D940" t="s">
        <v>16</v>
      </c>
      <c r="E940" t="s">
        <v>68</v>
      </c>
      <c r="F940" t="s">
        <v>18</v>
      </c>
      <c r="G940" t="s">
        <v>19</v>
      </c>
      <c r="H940">
        <v>289</v>
      </c>
      <c r="I940">
        <v>7</v>
      </c>
      <c r="J940">
        <v>2023</v>
      </c>
    </row>
    <row r="941" spans="1:10" x14ac:dyDescent="0.25">
      <c r="A941" s="3" t="s">
        <v>986</v>
      </c>
      <c r="B941" s="4">
        <v>43395</v>
      </c>
      <c r="C941">
        <v>5</v>
      </c>
      <c r="D941" t="s">
        <v>60</v>
      </c>
      <c r="E941" t="s">
        <v>17</v>
      </c>
      <c r="F941" t="s">
        <v>18</v>
      </c>
      <c r="G941" t="s">
        <v>14</v>
      </c>
      <c r="H941">
        <v>199</v>
      </c>
      <c r="I941">
        <v>5</v>
      </c>
      <c r="J941">
        <v>995</v>
      </c>
    </row>
    <row r="942" spans="1:10" x14ac:dyDescent="0.25">
      <c r="A942" s="3" t="s">
        <v>987</v>
      </c>
      <c r="B942" s="4">
        <v>43395</v>
      </c>
      <c r="C942">
        <v>20</v>
      </c>
      <c r="D942" t="s">
        <v>40</v>
      </c>
      <c r="E942" t="s">
        <v>27</v>
      </c>
      <c r="F942" t="s">
        <v>28</v>
      </c>
      <c r="G942" t="s">
        <v>24</v>
      </c>
      <c r="H942">
        <v>159</v>
      </c>
      <c r="I942">
        <v>5</v>
      </c>
      <c r="J942">
        <v>795</v>
      </c>
    </row>
    <row r="943" spans="1:10" x14ac:dyDescent="0.25">
      <c r="A943" s="3" t="s">
        <v>988</v>
      </c>
      <c r="B943" s="4">
        <v>43395</v>
      </c>
      <c r="C943">
        <v>1</v>
      </c>
      <c r="D943" t="s">
        <v>16</v>
      </c>
      <c r="E943" t="s">
        <v>17</v>
      </c>
      <c r="F943" t="s">
        <v>18</v>
      </c>
      <c r="G943" t="s">
        <v>41</v>
      </c>
      <c r="H943">
        <v>399</v>
      </c>
      <c r="I943">
        <v>8</v>
      </c>
      <c r="J943">
        <v>3192</v>
      </c>
    </row>
    <row r="944" spans="1:10" x14ac:dyDescent="0.25">
      <c r="A944" s="3" t="s">
        <v>989</v>
      </c>
      <c r="B944" s="4">
        <v>43395</v>
      </c>
      <c r="C944">
        <v>6</v>
      </c>
      <c r="D944" t="s">
        <v>48</v>
      </c>
      <c r="E944" t="s">
        <v>22</v>
      </c>
      <c r="F944" t="s">
        <v>23</v>
      </c>
      <c r="G944" t="s">
        <v>24</v>
      </c>
      <c r="H944">
        <v>159</v>
      </c>
      <c r="I944">
        <v>6</v>
      </c>
      <c r="J944">
        <v>954</v>
      </c>
    </row>
    <row r="945" spans="1:10" x14ac:dyDescent="0.25">
      <c r="A945" s="3" t="s">
        <v>990</v>
      </c>
      <c r="B945" s="4">
        <v>43396</v>
      </c>
      <c r="C945">
        <v>4</v>
      </c>
      <c r="D945" t="s">
        <v>51</v>
      </c>
      <c r="E945" t="s">
        <v>68</v>
      </c>
      <c r="F945" t="s">
        <v>18</v>
      </c>
      <c r="G945" t="s">
        <v>41</v>
      </c>
      <c r="H945">
        <v>399</v>
      </c>
      <c r="I945">
        <v>1</v>
      </c>
      <c r="J945">
        <v>399</v>
      </c>
    </row>
    <row r="946" spans="1:10" x14ac:dyDescent="0.25">
      <c r="A946" s="3" t="s">
        <v>991</v>
      </c>
      <c r="B946" s="4">
        <v>43397</v>
      </c>
      <c r="C946">
        <v>17</v>
      </c>
      <c r="D946" t="s">
        <v>35</v>
      </c>
      <c r="E946" t="s">
        <v>36</v>
      </c>
      <c r="F946" t="s">
        <v>28</v>
      </c>
      <c r="G946" t="s">
        <v>14</v>
      </c>
      <c r="H946">
        <v>199</v>
      </c>
      <c r="I946">
        <v>5</v>
      </c>
      <c r="J946">
        <v>995</v>
      </c>
    </row>
    <row r="947" spans="1:10" x14ac:dyDescent="0.25">
      <c r="A947" s="3" t="s">
        <v>992</v>
      </c>
      <c r="B947" s="4">
        <v>43398</v>
      </c>
      <c r="C947">
        <v>1</v>
      </c>
      <c r="D947" t="s">
        <v>16</v>
      </c>
      <c r="E947" t="s">
        <v>17</v>
      </c>
      <c r="F947" t="s">
        <v>18</v>
      </c>
      <c r="G947" t="s">
        <v>14</v>
      </c>
      <c r="H947">
        <v>199</v>
      </c>
      <c r="I947">
        <v>1</v>
      </c>
      <c r="J947">
        <v>199</v>
      </c>
    </row>
    <row r="948" spans="1:10" x14ac:dyDescent="0.25">
      <c r="A948" s="3" t="s">
        <v>993</v>
      </c>
      <c r="B948" s="4">
        <v>43398</v>
      </c>
      <c r="C948">
        <v>15</v>
      </c>
      <c r="D948" t="s">
        <v>118</v>
      </c>
      <c r="E948" t="s">
        <v>12</v>
      </c>
      <c r="F948" t="s">
        <v>13</v>
      </c>
      <c r="G948" t="s">
        <v>31</v>
      </c>
      <c r="H948">
        <v>69</v>
      </c>
      <c r="I948">
        <v>4</v>
      </c>
      <c r="J948">
        <v>276</v>
      </c>
    </row>
    <row r="949" spans="1:10" x14ac:dyDescent="0.25">
      <c r="A949" s="3" t="s">
        <v>994</v>
      </c>
      <c r="B949" s="4">
        <v>43398</v>
      </c>
      <c r="C949">
        <v>9</v>
      </c>
      <c r="D949" t="s">
        <v>21</v>
      </c>
      <c r="E949" t="s">
        <v>46</v>
      </c>
      <c r="F949" t="s">
        <v>23</v>
      </c>
      <c r="G949" t="s">
        <v>14</v>
      </c>
      <c r="H949">
        <v>199</v>
      </c>
      <c r="I949">
        <v>5</v>
      </c>
      <c r="J949">
        <v>995</v>
      </c>
    </row>
    <row r="950" spans="1:10" x14ac:dyDescent="0.25">
      <c r="A950" s="3" t="s">
        <v>995</v>
      </c>
      <c r="B950" s="4">
        <v>43399</v>
      </c>
      <c r="C950">
        <v>6</v>
      </c>
      <c r="D950" t="s">
        <v>48</v>
      </c>
      <c r="E950" t="s">
        <v>46</v>
      </c>
      <c r="F950" t="s">
        <v>23</v>
      </c>
      <c r="G950" t="s">
        <v>41</v>
      </c>
      <c r="H950">
        <v>399</v>
      </c>
      <c r="I950">
        <v>5</v>
      </c>
      <c r="J950">
        <v>1995</v>
      </c>
    </row>
    <row r="951" spans="1:10" x14ac:dyDescent="0.25">
      <c r="A951" s="3" t="s">
        <v>996</v>
      </c>
      <c r="B951" s="4">
        <v>43399</v>
      </c>
      <c r="C951">
        <v>20</v>
      </c>
      <c r="D951" t="s">
        <v>40</v>
      </c>
      <c r="E951" t="s">
        <v>27</v>
      </c>
      <c r="F951" t="s">
        <v>28</v>
      </c>
      <c r="G951" t="s">
        <v>31</v>
      </c>
      <c r="H951">
        <v>69</v>
      </c>
      <c r="I951">
        <v>8</v>
      </c>
      <c r="J951">
        <v>552</v>
      </c>
    </row>
    <row r="952" spans="1:10" x14ac:dyDescent="0.25">
      <c r="A952" s="3" t="s">
        <v>997</v>
      </c>
      <c r="B952" s="4">
        <v>43400</v>
      </c>
      <c r="C952">
        <v>17</v>
      </c>
      <c r="D952" t="s">
        <v>35</v>
      </c>
      <c r="E952" t="s">
        <v>36</v>
      </c>
      <c r="F952" t="s">
        <v>28</v>
      </c>
      <c r="G952" t="s">
        <v>14</v>
      </c>
      <c r="H952">
        <v>199</v>
      </c>
      <c r="I952">
        <v>1</v>
      </c>
      <c r="J952">
        <v>199</v>
      </c>
    </row>
    <row r="953" spans="1:10" x14ac:dyDescent="0.25">
      <c r="A953" s="3" t="s">
        <v>998</v>
      </c>
      <c r="B953" s="4">
        <v>43400</v>
      </c>
      <c r="C953">
        <v>6</v>
      </c>
      <c r="D953" t="s">
        <v>48</v>
      </c>
      <c r="E953" t="s">
        <v>46</v>
      </c>
      <c r="F953" t="s">
        <v>23</v>
      </c>
      <c r="G953" t="s">
        <v>41</v>
      </c>
      <c r="H953">
        <v>399</v>
      </c>
      <c r="I953">
        <v>7</v>
      </c>
      <c r="J953">
        <v>2793</v>
      </c>
    </row>
    <row r="954" spans="1:10" x14ac:dyDescent="0.25">
      <c r="A954" s="3" t="s">
        <v>999</v>
      </c>
      <c r="B954" s="4">
        <v>43400</v>
      </c>
      <c r="C954">
        <v>3</v>
      </c>
      <c r="D954" t="s">
        <v>43</v>
      </c>
      <c r="E954" t="s">
        <v>68</v>
      </c>
      <c r="F954" t="s">
        <v>18</v>
      </c>
      <c r="G954" t="s">
        <v>14</v>
      </c>
      <c r="H954">
        <v>199</v>
      </c>
      <c r="I954">
        <v>1</v>
      </c>
      <c r="J954">
        <v>199</v>
      </c>
    </row>
    <row r="955" spans="1:10" x14ac:dyDescent="0.25">
      <c r="A955" s="3" t="s">
        <v>1000</v>
      </c>
      <c r="B955" s="4">
        <v>43400</v>
      </c>
      <c r="C955">
        <v>4</v>
      </c>
      <c r="D955" t="s">
        <v>51</v>
      </c>
      <c r="E955" t="s">
        <v>17</v>
      </c>
      <c r="F955" t="s">
        <v>18</v>
      </c>
      <c r="G955" t="s">
        <v>14</v>
      </c>
      <c r="H955">
        <v>199</v>
      </c>
      <c r="I955">
        <v>8</v>
      </c>
      <c r="J955">
        <v>1592</v>
      </c>
    </row>
    <row r="956" spans="1:10" x14ac:dyDescent="0.25">
      <c r="A956" s="3" t="s">
        <v>1001</v>
      </c>
      <c r="B956" s="4">
        <v>43401</v>
      </c>
      <c r="C956">
        <v>10</v>
      </c>
      <c r="D956" t="s">
        <v>58</v>
      </c>
      <c r="E956" t="s">
        <v>22</v>
      </c>
      <c r="F956" t="s">
        <v>23</v>
      </c>
      <c r="G956" t="s">
        <v>14</v>
      </c>
      <c r="H956">
        <v>199</v>
      </c>
      <c r="I956">
        <v>0</v>
      </c>
      <c r="J956">
        <v>0</v>
      </c>
    </row>
    <row r="957" spans="1:10" x14ac:dyDescent="0.25">
      <c r="A957" s="3" t="s">
        <v>1002</v>
      </c>
      <c r="B957" s="4">
        <v>43402</v>
      </c>
      <c r="C957">
        <v>6</v>
      </c>
      <c r="D957" t="s">
        <v>48</v>
      </c>
      <c r="E957" t="s">
        <v>22</v>
      </c>
      <c r="F957" t="s">
        <v>23</v>
      </c>
      <c r="G957" t="s">
        <v>24</v>
      </c>
      <c r="H957">
        <v>159</v>
      </c>
      <c r="I957">
        <v>4</v>
      </c>
      <c r="J957">
        <v>636</v>
      </c>
    </row>
    <row r="958" spans="1:10" x14ac:dyDescent="0.25">
      <c r="A958" s="3" t="s">
        <v>1003</v>
      </c>
      <c r="B958" s="4">
        <v>43402</v>
      </c>
      <c r="C958">
        <v>17</v>
      </c>
      <c r="D958" t="s">
        <v>35</v>
      </c>
      <c r="E958" t="s">
        <v>36</v>
      </c>
      <c r="F958" t="s">
        <v>28</v>
      </c>
      <c r="G958" t="s">
        <v>19</v>
      </c>
      <c r="H958">
        <v>289</v>
      </c>
      <c r="I958">
        <v>9</v>
      </c>
      <c r="J958">
        <v>2601</v>
      </c>
    </row>
    <row r="959" spans="1:10" x14ac:dyDescent="0.25">
      <c r="A959" s="3" t="s">
        <v>1004</v>
      </c>
      <c r="B959" s="4">
        <v>43402</v>
      </c>
      <c r="C959">
        <v>9</v>
      </c>
      <c r="D959" t="s">
        <v>21</v>
      </c>
      <c r="E959" t="s">
        <v>22</v>
      </c>
      <c r="F959" t="s">
        <v>23</v>
      </c>
      <c r="G959" t="s">
        <v>41</v>
      </c>
      <c r="H959">
        <v>399</v>
      </c>
      <c r="I959">
        <v>2</v>
      </c>
      <c r="J959">
        <v>798</v>
      </c>
    </row>
    <row r="960" spans="1:10" x14ac:dyDescent="0.25">
      <c r="A960" s="3" t="s">
        <v>1005</v>
      </c>
      <c r="B960" s="4">
        <v>43402</v>
      </c>
      <c r="C960">
        <v>2</v>
      </c>
      <c r="D960" t="s">
        <v>106</v>
      </c>
      <c r="E960" t="s">
        <v>17</v>
      </c>
      <c r="F960" t="s">
        <v>18</v>
      </c>
      <c r="G960" t="s">
        <v>31</v>
      </c>
      <c r="H960">
        <v>69</v>
      </c>
      <c r="I960">
        <v>6</v>
      </c>
      <c r="J960">
        <v>414</v>
      </c>
    </row>
    <row r="961" spans="1:10" x14ac:dyDescent="0.25">
      <c r="A961" s="3" t="s">
        <v>1006</v>
      </c>
      <c r="B961" s="4">
        <v>43402</v>
      </c>
      <c r="C961">
        <v>9</v>
      </c>
      <c r="D961" t="s">
        <v>21</v>
      </c>
      <c r="E961" t="s">
        <v>22</v>
      </c>
      <c r="F961" t="s">
        <v>23</v>
      </c>
      <c r="G961" t="s">
        <v>31</v>
      </c>
      <c r="H961">
        <v>69</v>
      </c>
      <c r="I961">
        <v>6</v>
      </c>
      <c r="J961">
        <v>414</v>
      </c>
    </row>
    <row r="962" spans="1:10" x14ac:dyDescent="0.25">
      <c r="A962" s="3" t="s">
        <v>1007</v>
      </c>
      <c r="B962" s="4">
        <v>43402</v>
      </c>
      <c r="C962">
        <v>18</v>
      </c>
      <c r="D962" t="s">
        <v>26</v>
      </c>
      <c r="E962" t="s">
        <v>36</v>
      </c>
      <c r="F962" t="s">
        <v>28</v>
      </c>
      <c r="G962" t="s">
        <v>31</v>
      </c>
      <c r="H962">
        <v>69</v>
      </c>
      <c r="I962">
        <v>3</v>
      </c>
      <c r="J962">
        <v>207</v>
      </c>
    </row>
    <row r="963" spans="1:10" x14ac:dyDescent="0.25">
      <c r="A963" s="3" t="s">
        <v>1008</v>
      </c>
      <c r="B963" s="4">
        <v>43402</v>
      </c>
      <c r="C963">
        <v>9</v>
      </c>
      <c r="D963" t="s">
        <v>21</v>
      </c>
      <c r="E963" t="s">
        <v>22</v>
      </c>
      <c r="F963" t="s">
        <v>23</v>
      </c>
      <c r="G963" t="s">
        <v>31</v>
      </c>
      <c r="H963">
        <v>69</v>
      </c>
      <c r="I963">
        <v>2</v>
      </c>
      <c r="J963">
        <v>138</v>
      </c>
    </row>
    <row r="964" spans="1:10" x14ac:dyDescent="0.25">
      <c r="A964" s="3" t="s">
        <v>1009</v>
      </c>
      <c r="B964" s="4">
        <v>43402</v>
      </c>
      <c r="C964">
        <v>14</v>
      </c>
      <c r="D964" t="s">
        <v>38</v>
      </c>
      <c r="E964" t="s">
        <v>12</v>
      </c>
      <c r="F964" t="s">
        <v>13</v>
      </c>
      <c r="G964" t="s">
        <v>24</v>
      </c>
      <c r="H964">
        <v>159</v>
      </c>
      <c r="I964">
        <v>1</v>
      </c>
      <c r="J964">
        <v>159</v>
      </c>
    </row>
    <row r="965" spans="1:10" x14ac:dyDescent="0.25">
      <c r="A965" s="3" t="s">
        <v>1010</v>
      </c>
      <c r="B965" s="4">
        <v>43402</v>
      </c>
      <c r="C965">
        <v>7</v>
      </c>
      <c r="D965" t="s">
        <v>88</v>
      </c>
      <c r="E965" t="s">
        <v>22</v>
      </c>
      <c r="F965" t="s">
        <v>23</v>
      </c>
      <c r="G965" t="s">
        <v>41</v>
      </c>
      <c r="H965">
        <v>399</v>
      </c>
      <c r="I965">
        <v>2</v>
      </c>
      <c r="J965">
        <v>798</v>
      </c>
    </row>
    <row r="966" spans="1:10" x14ac:dyDescent="0.25">
      <c r="A966" s="3" t="s">
        <v>1011</v>
      </c>
      <c r="B966" s="4">
        <v>43402</v>
      </c>
      <c r="C966">
        <v>2</v>
      </c>
      <c r="D966" t="s">
        <v>106</v>
      </c>
      <c r="E966" t="s">
        <v>68</v>
      </c>
      <c r="F966" t="s">
        <v>18</v>
      </c>
      <c r="G966" t="s">
        <v>14</v>
      </c>
      <c r="H966">
        <v>199</v>
      </c>
      <c r="I966">
        <v>7</v>
      </c>
      <c r="J966">
        <v>1393</v>
      </c>
    </row>
    <row r="967" spans="1:10" x14ac:dyDescent="0.25">
      <c r="A967" s="3" t="s">
        <v>1012</v>
      </c>
      <c r="B967" s="4">
        <v>43402</v>
      </c>
      <c r="C967">
        <v>18</v>
      </c>
      <c r="D967" t="s">
        <v>26</v>
      </c>
      <c r="E967" t="s">
        <v>36</v>
      </c>
      <c r="F967" t="s">
        <v>28</v>
      </c>
      <c r="G967" t="s">
        <v>24</v>
      </c>
      <c r="H967">
        <v>159</v>
      </c>
      <c r="I967">
        <v>7</v>
      </c>
      <c r="J967">
        <v>1113</v>
      </c>
    </row>
    <row r="968" spans="1:10" x14ac:dyDescent="0.25">
      <c r="A968" s="3" t="s">
        <v>1013</v>
      </c>
      <c r="B968" s="4">
        <v>43403</v>
      </c>
      <c r="C968">
        <v>14</v>
      </c>
      <c r="D968" t="s">
        <v>38</v>
      </c>
      <c r="E968" t="s">
        <v>63</v>
      </c>
      <c r="F968" t="s">
        <v>13</v>
      </c>
      <c r="G968" t="s">
        <v>41</v>
      </c>
      <c r="H968">
        <v>399</v>
      </c>
      <c r="I968">
        <v>1</v>
      </c>
      <c r="J968">
        <v>399</v>
      </c>
    </row>
    <row r="969" spans="1:10" x14ac:dyDescent="0.25">
      <c r="A969" s="3" t="s">
        <v>1014</v>
      </c>
      <c r="B969" s="4">
        <v>43403</v>
      </c>
      <c r="C969">
        <v>19</v>
      </c>
      <c r="D969" t="s">
        <v>56</v>
      </c>
      <c r="E969" t="s">
        <v>27</v>
      </c>
      <c r="F969" t="s">
        <v>28</v>
      </c>
      <c r="G969" t="s">
        <v>31</v>
      </c>
      <c r="H969">
        <v>69</v>
      </c>
      <c r="I969">
        <v>3</v>
      </c>
      <c r="J969">
        <v>207</v>
      </c>
    </row>
    <row r="970" spans="1:10" x14ac:dyDescent="0.25">
      <c r="A970" s="3" t="s">
        <v>1015</v>
      </c>
      <c r="B970" s="4">
        <v>43403</v>
      </c>
      <c r="C970">
        <v>7</v>
      </c>
      <c r="D970" t="s">
        <v>88</v>
      </c>
      <c r="E970" t="s">
        <v>46</v>
      </c>
      <c r="F970" t="s">
        <v>23</v>
      </c>
      <c r="G970" t="s">
        <v>24</v>
      </c>
      <c r="H970">
        <v>159</v>
      </c>
      <c r="I970">
        <v>1</v>
      </c>
      <c r="J970">
        <v>159</v>
      </c>
    </row>
    <row r="971" spans="1:10" x14ac:dyDescent="0.25">
      <c r="A971" s="3" t="s">
        <v>1016</v>
      </c>
      <c r="B971" s="4">
        <v>43404</v>
      </c>
      <c r="C971">
        <v>7</v>
      </c>
      <c r="D971" t="s">
        <v>88</v>
      </c>
      <c r="E971" t="s">
        <v>46</v>
      </c>
      <c r="F971" t="s">
        <v>23</v>
      </c>
      <c r="G971" t="s">
        <v>41</v>
      </c>
      <c r="H971">
        <v>399</v>
      </c>
      <c r="I971">
        <v>0</v>
      </c>
      <c r="J971">
        <v>0</v>
      </c>
    </row>
    <row r="972" spans="1:10" x14ac:dyDescent="0.25">
      <c r="A972" s="3" t="s">
        <v>1017</v>
      </c>
      <c r="B972" s="4">
        <v>43405</v>
      </c>
      <c r="C972">
        <v>14</v>
      </c>
      <c r="D972" t="s">
        <v>38</v>
      </c>
      <c r="E972" t="s">
        <v>63</v>
      </c>
      <c r="F972" t="s">
        <v>13</v>
      </c>
      <c r="G972" t="s">
        <v>14</v>
      </c>
      <c r="H972">
        <v>199</v>
      </c>
      <c r="I972">
        <v>0</v>
      </c>
      <c r="J972">
        <v>0</v>
      </c>
    </row>
    <row r="973" spans="1:10" x14ac:dyDescent="0.25">
      <c r="A973" s="3" t="s">
        <v>1018</v>
      </c>
      <c r="B973" s="4">
        <v>43406</v>
      </c>
      <c r="C973">
        <v>19</v>
      </c>
      <c r="D973" t="s">
        <v>56</v>
      </c>
      <c r="E973" t="s">
        <v>27</v>
      </c>
      <c r="F973" t="s">
        <v>28</v>
      </c>
      <c r="G973" t="s">
        <v>24</v>
      </c>
      <c r="H973">
        <v>159</v>
      </c>
      <c r="I973">
        <v>4</v>
      </c>
      <c r="J973">
        <v>636</v>
      </c>
    </row>
    <row r="974" spans="1:10" x14ac:dyDescent="0.25">
      <c r="A974" s="3" t="s">
        <v>1019</v>
      </c>
      <c r="B974" s="4">
        <v>43407</v>
      </c>
      <c r="C974">
        <v>13</v>
      </c>
      <c r="D974" t="s">
        <v>33</v>
      </c>
      <c r="E974" t="s">
        <v>12</v>
      </c>
      <c r="F974" t="s">
        <v>13</v>
      </c>
      <c r="G974" t="s">
        <v>41</v>
      </c>
      <c r="H974">
        <v>399</v>
      </c>
      <c r="I974">
        <v>0</v>
      </c>
      <c r="J974">
        <v>0</v>
      </c>
    </row>
    <row r="975" spans="1:10" x14ac:dyDescent="0.25">
      <c r="A975" s="3" t="s">
        <v>1020</v>
      </c>
      <c r="B975" s="4">
        <v>43408</v>
      </c>
      <c r="C975">
        <v>1</v>
      </c>
      <c r="D975" t="s">
        <v>16</v>
      </c>
      <c r="E975" t="s">
        <v>17</v>
      </c>
      <c r="F975" t="s">
        <v>18</v>
      </c>
      <c r="G975" t="s">
        <v>31</v>
      </c>
      <c r="H975">
        <v>69</v>
      </c>
      <c r="I975">
        <v>7</v>
      </c>
      <c r="J975">
        <v>483</v>
      </c>
    </row>
    <row r="976" spans="1:10" x14ac:dyDescent="0.25">
      <c r="A976" s="3" t="s">
        <v>1021</v>
      </c>
      <c r="B976" s="4">
        <v>43408</v>
      </c>
      <c r="C976">
        <v>13</v>
      </c>
      <c r="D976" t="s">
        <v>33</v>
      </c>
      <c r="E976" t="s">
        <v>63</v>
      </c>
      <c r="F976" t="s">
        <v>13</v>
      </c>
      <c r="G976" t="s">
        <v>24</v>
      </c>
      <c r="H976">
        <v>159</v>
      </c>
      <c r="I976">
        <v>2</v>
      </c>
      <c r="J976">
        <v>318</v>
      </c>
    </row>
    <row r="977" spans="1:10" x14ac:dyDescent="0.25">
      <c r="A977" s="3" t="s">
        <v>1022</v>
      </c>
      <c r="B977" s="4">
        <v>43408</v>
      </c>
      <c r="C977">
        <v>2</v>
      </c>
      <c r="D977" t="s">
        <v>106</v>
      </c>
      <c r="E977" t="s">
        <v>68</v>
      </c>
      <c r="F977" t="s">
        <v>18</v>
      </c>
      <c r="G977" t="s">
        <v>31</v>
      </c>
      <c r="H977">
        <v>69</v>
      </c>
      <c r="I977">
        <v>1</v>
      </c>
      <c r="J977">
        <v>69</v>
      </c>
    </row>
    <row r="978" spans="1:10" x14ac:dyDescent="0.25">
      <c r="A978" s="3" t="s">
        <v>1023</v>
      </c>
      <c r="B978" s="4">
        <v>43409</v>
      </c>
      <c r="C978">
        <v>5</v>
      </c>
      <c r="D978" t="s">
        <v>60</v>
      </c>
      <c r="E978" t="s">
        <v>68</v>
      </c>
      <c r="F978" t="s">
        <v>18</v>
      </c>
      <c r="G978" t="s">
        <v>14</v>
      </c>
      <c r="H978">
        <v>199</v>
      </c>
      <c r="I978">
        <v>9</v>
      </c>
      <c r="J978">
        <v>1791</v>
      </c>
    </row>
    <row r="979" spans="1:10" x14ac:dyDescent="0.25">
      <c r="A979" s="3" t="s">
        <v>1024</v>
      </c>
      <c r="B979" s="4">
        <v>43410</v>
      </c>
      <c r="C979">
        <v>20</v>
      </c>
      <c r="D979" t="s">
        <v>40</v>
      </c>
      <c r="E979" t="s">
        <v>27</v>
      </c>
      <c r="F979" t="s">
        <v>28</v>
      </c>
      <c r="G979" t="s">
        <v>24</v>
      </c>
      <c r="H979">
        <v>159</v>
      </c>
      <c r="I979">
        <v>0</v>
      </c>
      <c r="J979">
        <v>0</v>
      </c>
    </row>
    <row r="980" spans="1:10" x14ac:dyDescent="0.25">
      <c r="A980" s="3" t="s">
        <v>1025</v>
      </c>
      <c r="B980" s="4">
        <v>43411</v>
      </c>
      <c r="C980">
        <v>16</v>
      </c>
      <c r="D980" t="s">
        <v>30</v>
      </c>
      <c r="E980" t="s">
        <v>27</v>
      </c>
      <c r="F980" t="s">
        <v>28</v>
      </c>
      <c r="G980" t="s">
        <v>31</v>
      </c>
      <c r="H980">
        <v>69</v>
      </c>
      <c r="I980">
        <v>9</v>
      </c>
      <c r="J980">
        <v>621</v>
      </c>
    </row>
    <row r="981" spans="1:10" x14ac:dyDescent="0.25">
      <c r="A981" s="3" t="s">
        <v>1026</v>
      </c>
      <c r="B981" s="4">
        <v>43411</v>
      </c>
      <c r="C981">
        <v>9</v>
      </c>
      <c r="D981" t="s">
        <v>21</v>
      </c>
      <c r="E981" t="s">
        <v>46</v>
      </c>
      <c r="F981" t="s">
        <v>23</v>
      </c>
      <c r="G981" t="s">
        <v>19</v>
      </c>
      <c r="H981">
        <v>289</v>
      </c>
      <c r="I981">
        <v>9</v>
      </c>
      <c r="J981">
        <v>2601</v>
      </c>
    </row>
    <row r="982" spans="1:10" x14ac:dyDescent="0.25">
      <c r="A982" s="3" t="s">
        <v>1027</v>
      </c>
      <c r="B982" s="4">
        <v>43411</v>
      </c>
      <c r="C982">
        <v>2</v>
      </c>
      <c r="D982" t="s">
        <v>106</v>
      </c>
      <c r="E982" t="s">
        <v>17</v>
      </c>
      <c r="F982" t="s">
        <v>18</v>
      </c>
      <c r="G982" t="s">
        <v>41</v>
      </c>
      <c r="H982">
        <v>399</v>
      </c>
      <c r="I982">
        <v>4</v>
      </c>
      <c r="J982">
        <v>1596</v>
      </c>
    </row>
    <row r="983" spans="1:10" x14ac:dyDescent="0.25">
      <c r="A983" s="3" t="s">
        <v>1028</v>
      </c>
      <c r="B983" s="4">
        <v>43412</v>
      </c>
      <c r="C983">
        <v>8</v>
      </c>
      <c r="D983" t="s">
        <v>45</v>
      </c>
      <c r="E983" t="s">
        <v>46</v>
      </c>
      <c r="F983" t="s">
        <v>23</v>
      </c>
      <c r="G983" t="s">
        <v>14</v>
      </c>
      <c r="H983">
        <v>199</v>
      </c>
      <c r="I983">
        <v>1</v>
      </c>
      <c r="J983">
        <v>199</v>
      </c>
    </row>
    <row r="984" spans="1:10" x14ac:dyDescent="0.25">
      <c r="A984" s="3" t="s">
        <v>1029</v>
      </c>
      <c r="B984" s="4">
        <v>43412</v>
      </c>
      <c r="C984">
        <v>18</v>
      </c>
      <c r="D984" t="s">
        <v>26</v>
      </c>
      <c r="E984" t="s">
        <v>36</v>
      </c>
      <c r="F984" t="s">
        <v>28</v>
      </c>
      <c r="G984" t="s">
        <v>41</v>
      </c>
      <c r="H984">
        <v>399</v>
      </c>
      <c r="I984">
        <v>9</v>
      </c>
      <c r="J984">
        <v>3591</v>
      </c>
    </row>
    <row r="985" spans="1:10" x14ac:dyDescent="0.25">
      <c r="A985" s="3" t="s">
        <v>1030</v>
      </c>
      <c r="B985" s="4">
        <v>43412</v>
      </c>
      <c r="C985">
        <v>12</v>
      </c>
      <c r="D985" t="s">
        <v>66</v>
      </c>
      <c r="E985" t="s">
        <v>12</v>
      </c>
      <c r="F985" t="s">
        <v>13</v>
      </c>
      <c r="G985" t="s">
        <v>31</v>
      </c>
      <c r="H985">
        <v>69</v>
      </c>
      <c r="I985">
        <v>0</v>
      </c>
      <c r="J985">
        <v>0</v>
      </c>
    </row>
    <row r="986" spans="1:10" x14ac:dyDescent="0.25">
      <c r="A986" s="3" t="s">
        <v>1031</v>
      </c>
      <c r="B986" s="4">
        <v>43412</v>
      </c>
      <c r="C986">
        <v>10</v>
      </c>
      <c r="D986" t="s">
        <v>58</v>
      </c>
      <c r="E986" t="s">
        <v>22</v>
      </c>
      <c r="F986" t="s">
        <v>23</v>
      </c>
      <c r="G986" t="s">
        <v>24</v>
      </c>
      <c r="H986">
        <v>159</v>
      </c>
      <c r="I986">
        <v>9</v>
      </c>
      <c r="J986">
        <v>1431</v>
      </c>
    </row>
    <row r="987" spans="1:10" x14ac:dyDescent="0.25">
      <c r="A987" s="3" t="s">
        <v>1032</v>
      </c>
      <c r="B987" s="4">
        <v>43412</v>
      </c>
      <c r="C987">
        <v>9</v>
      </c>
      <c r="D987" t="s">
        <v>21</v>
      </c>
      <c r="E987" t="s">
        <v>46</v>
      </c>
      <c r="F987" t="s">
        <v>23</v>
      </c>
      <c r="G987" t="s">
        <v>24</v>
      </c>
      <c r="H987">
        <v>159</v>
      </c>
      <c r="I987">
        <v>7</v>
      </c>
      <c r="J987">
        <v>1113</v>
      </c>
    </row>
    <row r="988" spans="1:10" x14ac:dyDescent="0.25">
      <c r="A988" s="3" t="s">
        <v>1033</v>
      </c>
      <c r="B988" s="4">
        <v>43413</v>
      </c>
      <c r="C988">
        <v>8</v>
      </c>
      <c r="D988" t="s">
        <v>45</v>
      </c>
      <c r="E988" t="s">
        <v>22</v>
      </c>
      <c r="F988" t="s">
        <v>23</v>
      </c>
      <c r="G988" t="s">
        <v>14</v>
      </c>
      <c r="H988">
        <v>199</v>
      </c>
      <c r="I988">
        <v>7</v>
      </c>
      <c r="J988">
        <v>1393</v>
      </c>
    </row>
    <row r="989" spans="1:10" x14ac:dyDescent="0.25">
      <c r="A989" s="3" t="s">
        <v>1034</v>
      </c>
      <c r="B989" s="4">
        <v>43413</v>
      </c>
      <c r="C989">
        <v>17</v>
      </c>
      <c r="D989" t="s">
        <v>35</v>
      </c>
      <c r="E989" t="s">
        <v>27</v>
      </c>
      <c r="F989" t="s">
        <v>28</v>
      </c>
      <c r="G989" t="s">
        <v>14</v>
      </c>
      <c r="H989">
        <v>199</v>
      </c>
      <c r="I989">
        <v>2</v>
      </c>
      <c r="J989">
        <v>398</v>
      </c>
    </row>
    <row r="990" spans="1:10" x14ac:dyDescent="0.25">
      <c r="A990" s="3" t="s">
        <v>1035</v>
      </c>
      <c r="B990" s="4">
        <v>43413</v>
      </c>
      <c r="C990">
        <v>4</v>
      </c>
      <c r="D990" t="s">
        <v>51</v>
      </c>
      <c r="E990" t="s">
        <v>17</v>
      </c>
      <c r="F990" t="s">
        <v>18</v>
      </c>
      <c r="G990" t="s">
        <v>24</v>
      </c>
      <c r="H990">
        <v>159</v>
      </c>
      <c r="I990">
        <v>9</v>
      </c>
      <c r="J990">
        <v>1431</v>
      </c>
    </row>
    <row r="991" spans="1:10" x14ac:dyDescent="0.25">
      <c r="A991" s="3" t="s">
        <v>1036</v>
      </c>
      <c r="B991" s="4">
        <v>43413</v>
      </c>
      <c r="C991">
        <v>16</v>
      </c>
      <c r="D991" t="s">
        <v>30</v>
      </c>
      <c r="E991" t="s">
        <v>36</v>
      </c>
      <c r="F991" t="s">
        <v>28</v>
      </c>
      <c r="G991" t="s">
        <v>19</v>
      </c>
      <c r="H991">
        <v>289</v>
      </c>
      <c r="I991">
        <v>4</v>
      </c>
      <c r="J991">
        <v>1156</v>
      </c>
    </row>
    <row r="992" spans="1:10" x14ac:dyDescent="0.25">
      <c r="A992" s="3" t="s">
        <v>1037</v>
      </c>
      <c r="B992" s="4">
        <v>43413</v>
      </c>
      <c r="C992">
        <v>18</v>
      </c>
      <c r="D992" t="s">
        <v>26</v>
      </c>
      <c r="E992" t="s">
        <v>27</v>
      </c>
      <c r="F992" t="s">
        <v>28</v>
      </c>
      <c r="G992" t="s">
        <v>41</v>
      </c>
      <c r="H992">
        <v>399</v>
      </c>
      <c r="I992">
        <v>9</v>
      </c>
      <c r="J992">
        <v>3591</v>
      </c>
    </row>
    <row r="993" spans="1:10" x14ac:dyDescent="0.25">
      <c r="A993" s="3" t="s">
        <v>1038</v>
      </c>
      <c r="B993" s="4">
        <v>43414</v>
      </c>
      <c r="C993">
        <v>19</v>
      </c>
      <c r="D993" t="s">
        <v>56</v>
      </c>
      <c r="E993" t="s">
        <v>36</v>
      </c>
      <c r="F993" t="s">
        <v>28</v>
      </c>
      <c r="G993" t="s">
        <v>14</v>
      </c>
      <c r="H993">
        <v>199</v>
      </c>
      <c r="I993">
        <v>8</v>
      </c>
      <c r="J993">
        <v>1592</v>
      </c>
    </row>
    <row r="994" spans="1:10" x14ac:dyDescent="0.25">
      <c r="A994" s="3" t="s">
        <v>1039</v>
      </c>
      <c r="B994" s="4">
        <v>43414</v>
      </c>
      <c r="C994">
        <v>10</v>
      </c>
      <c r="D994" t="s">
        <v>58</v>
      </c>
      <c r="E994" t="s">
        <v>46</v>
      </c>
      <c r="F994" t="s">
        <v>23</v>
      </c>
      <c r="G994" t="s">
        <v>41</v>
      </c>
      <c r="H994">
        <v>399</v>
      </c>
      <c r="I994">
        <v>6</v>
      </c>
      <c r="J994">
        <v>2394</v>
      </c>
    </row>
    <row r="995" spans="1:10" x14ac:dyDescent="0.25">
      <c r="A995" s="3" t="s">
        <v>1040</v>
      </c>
      <c r="B995" s="4">
        <v>43414</v>
      </c>
      <c r="C995">
        <v>5</v>
      </c>
      <c r="D995" t="s">
        <v>60</v>
      </c>
      <c r="E995" t="s">
        <v>17</v>
      </c>
      <c r="F995" t="s">
        <v>18</v>
      </c>
      <c r="G995" t="s">
        <v>24</v>
      </c>
      <c r="H995">
        <v>159</v>
      </c>
      <c r="I995">
        <v>4</v>
      </c>
      <c r="J995">
        <v>636</v>
      </c>
    </row>
    <row r="996" spans="1:10" x14ac:dyDescent="0.25">
      <c r="A996" s="3" t="s">
        <v>1041</v>
      </c>
      <c r="B996" s="4">
        <v>43415</v>
      </c>
      <c r="C996">
        <v>10</v>
      </c>
      <c r="D996" t="s">
        <v>58</v>
      </c>
      <c r="E996" t="s">
        <v>22</v>
      </c>
      <c r="F996" t="s">
        <v>23</v>
      </c>
      <c r="G996" t="s">
        <v>31</v>
      </c>
      <c r="H996">
        <v>69</v>
      </c>
      <c r="I996">
        <v>1</v>
      </c>
      <c r="J996">
        <v>69</v>
      </c>
    </row>
    <row r="997" spans="1:10" x14ac:dyDescent="0.25">
      <c r="A997" s="3" t="s">
        <v>1042</v>
      </c>
      <c r="B997" s="4">
        <v>43415</v>
      </c>
      <c r="C997">
        <v>7</v>
      </c>
      <c r="D997" t="s">
        <v>88</v>
      </c>
      <c r="E997" t="s">
        <v>22</v>
      </c>
      <c r="F997" t="s">
        <v>23</v>
      </c>
      <c r="G997" t="s">
        <v>14</v>
      </c>
      <c r="H997">
        <v>199</v>
      </c>
      <c r="I997">
        <v>0</v>
      </c>
      <c r="J997">
        <v>0</v>
      </c>
    </row>
    <row r="998" spans="1:10" x14ac:dyDescent="0.25">
      <c r="A998" s="3" t="s">
        <v>1043</v>
      </c>
      <c r="B998" s="4">
        <v>43415</v>
      </c>
      <c r="C998">
        <v>13</v>
      </c>
      <c r="D998" t="s">
        <v>33</v>
      </c>
      <c r="E998" t="s">
        <v>63</v>
      </c>
      <c r="F998" t="s">
        <v>13</v>
      </c>
      <c r="G998" t="s">
        <v>14</v>
      </c>
      <c r="H998">
        <v>199</v>
      </c>
      <c r="I998">
        <v>9</v>
      </c>
      <c r="J998">
        <v>1791</v>
      </c>
    </row>
    <row r="999" spans="1:10" x14ac:dyDescent="0.25">
      <c r="A999" s="3" t="s">
        <v>1044</v>
      </c>
      <c r="B999" s="4">
        <v>43416</v>
      </c>
      <c r="C999">
        <v>14</v>
      </c>
      <c r="D999" t="s">
        <v>38</v>
      </c>
      <c r="E999" t="s">
        <v>63</v>
      </c>
      <c r="F999" t="s">
        <v>13</v>
      </c>
      <c r="G999" t="s">
        <v>14</v>
      </c>
      <c r="H999">
        <v>199</v>
      </c>
      <c r="I999">
        <v>5</v>
      </c>
      <c r="J999">
        <v>995</v>
      </c>
    </row>
    <row r="1000" spans="1:10" x14ac:dyDescent="0.25">
      <c r="A1000" s="3" t="s">
        <v>1045</v>
      </c>
      <c r="B1000" s="4">
        <v>43417</v>
      </c>
      <c r="C1000">
        <v>2</v>
      </c>
      <c r="D1000" t="s">
        <v>106</v>
      </c>
      <c r="E1000" t="s">
        <v>17</v>
      </c>
      <c r="F1000" t="s">
        <v>18</v>
      </c>
      <c r="G1000" t="s">
        <v>14</v>
      </c>
      <c r="H1000">
        <v>199</v>
      </c>
      <c r="I1000">
        <v>3</v>
      </c>
      <c r="J1000">
        <v>597</v>
      </c>
    </row>
    <row r="1001" spans="1:10" x14ac:dyDescent="0.25">
      <c r="A1001" s="3" t="s">
        <v>1046</v>
      </c>
      <c r="B1001" s="4">
        <v>43418</v>
      </c>
      <c r="C1001">
        <v>1</v>
      </c>
      <c r="D1001" t="s">
        <v>16</v>
      </c>
      <c r="E1001" t="s">
        <v>68</v>
      </c>
      <c r="F1001" t="s">
        <v>18</v>
      </c>
      <c r="G1001" t="s">
        <v>14</v>
      </c>
      <c r="H1001">
        <v>199</v>
      </c>
      <c r="I1001">
        <v>7</v>
      </c>
      <c r="J1001">
        <v>1393</v>
      </c>
    </row>
    <row r="1002" spans="1:10" x14ac:dyDescent="0.25">
      <c r="A1002" s="3" t="s">
        <v>1047</v>
      </c>
      <c r="B1002" s="4">
        <v>43419</v>
      </c>
      <c r="C1002">
        <v>15</v>
      </c>
      <c r="D1002" t="s">
        <v>118</v>
      </c>
      <c r="E1002" t="s">
        <v>12</v>
      </c>
      <c r="F1002" t="s">
        <v>13</v>
      </c>
      <c r="G1002" t="s">
        <v>19</v>
      </c>
      <c r="H1002">
        <v>289</v>
      </c>
      <c r="I1002">
        <v>7</v>
      </c>
      <c r="J1002">
        <v>2023</v>
      </c>
    </row>
    <row r="1003" spans="1:10" x14ac:dyDescent="0.25">
      <c r="A1003" s="3" t="s">
        <v>1048</v>
      </c>
      <c r="B1003" s="4">
        <v>43419</v>
      </c>
      <c r="C1003">
        <v>2</v>
      </c>
      <c r="D1003" t="s">
        <v>106</v>
      </c>
      <c r="E1003" t="s">
        <v>68</v>
      </c>
      <c r="F1003" t="s">
        <v>18</v>
      </c>
      <c r="G1003" t="s">
        <v>14</v>
      </c>
      <c r="H1003">
        <v>199</v>
      </c>
      <c r="I1003">
        <v>2</v>
      </c>
      <c r="J1003">
        <v>398</v>
      </c>
    </row>
    <row r="1004" spans="1:10" x14ac:dyDescent="0.25">
      <c r="A1004" s="3" t="s">
        <v>1049</v>
      </c>
      <c r="B1004" s="4">
        <v>43419</v>
      </c>
      <c r="C1004">
        <v>10</v>
      </c>
      <c r="D1004" t="s">
        <v>58</v>
      </c>
      <c r="E1004" t="s">
        <v>46</v>
      </c>
      <c r="F1004" t="s">
        <v>23</v>
      </c>
      <c r="G1004" t="s">
        <v>24</v>
      </c>
      <c r="H1004">
        <v>159</v>
      </c>
      <c r="I1004">
        <v>4</v>
      </c>
      <c r="J1004">
        <v>636</v>
      </c>
    </row>
    <row r="1005" spans="1:10" x14ac:dyDescent="0.25">
      <c r="A1005" s="3" t="s">
        <v>1050</v>
      </c>
      <c r="B1005" s="4">
        <v>43419</v>
      </c>
      <c r="C1005">
        <v>17</v>
      </c>
      <c r="D1005" t="s">
        <v>35</v>
      </c>
      <c r="E1005" t="s">
        <v>27</v>
      </c>
      <c r="F1005" t="s">
        <v>28</v>
      </c>
      <c r="G1005" t="s">
        <v>14</v>
      </c>
      <c r="H1005">
        <v>199</v>
      </c>
      <c r="I1005">
        <v>9</v>
      </c>
      <c r="J1005">
        <v>1791</v>
      </c>
    </row>
    <row r="1006" spans="1:10" x14ac:dyDescent="0.25">
      <c r="A1006" s="3" t="s">
        <v>1051</v>
      </c>
      <c r="B1006" s="4">
        <v>43419</v>
      </c>
      <c r="C1006">
        <v>10</v>
      </c>
      <c r="D1006" t="s">
        <v>58</v>
      </c>
      <c r="E1006" t="s">
        <v>22</v>
      </c>
      <c r="F1006" t="s">
        <v>23</v>
      </c>
      <c r="G1006" t="s">
        <v>14</v>
      </c>
      <c r="H1006">
        <v>199</v>
      </c>
      <c r="I1006">
        <v>1</v>
      </c>
      <c r="J1006">
        <v>199</v>
      </c>
    </row>
    <row r="1007" spans="1:10" x14ac:dyDescent="0.25">
      <c r="A1007" s="3" t="s">
        <v>1052</v>
      </c>
      <c r="B1007" s="4">
        <v>43419</v>
      </c>
      <c r="C1007">
        <v>19</v>
      </c>
      <c r="D1007" t="s">
        <v>56</v>
      </c>
      <c r="E1007" t="s">
        <v>27</v>
      </c>
      <c r="F1007" t="s">
        <v>28</v>
      </c>
      <c r="G1007" t="s">
        <v>24</v>
      </c>
      <c r="H1007">
        <v>159</v>
      </c>
      <c r="I1007">
        <v>2</v>
      </c>
      <c r="J1007">
        <v>318</v>
      </c>
    </row>
    <row r="1008" spans="1:10" x14ac:dyDescent="0.25">
      <c r="A1008" s="3" t="s">
        <v>1053</v>
      </c>
      <c r="B1008" s="4">
        <v>43419</v>
      </c>
      <c r="C1008">
        <v>6</v>
      </c>
      <c r="D1008" t="s">
        <v>48</v>
      </c>
      <c r="E1008" t="s">
        <v>22</v>
      </c>
      <c r="F1008" t="s">
        <v>23</v>
      </c>
      <c r="G1008" t="s">
        <v>14</v>
      </c>
      <c r="H1008">
        <v>199</v>
      </c>
      <c r="I1008">
        <v>7</v>
      </c>
      <c r="J1008">
        <v>1393</v>
      </c>
    </row>
    <row r="1009" spans="1:10" x14ac:dyDescent="0.25">
      <c r="A1009" s="3" t="s">
        <v>1054</v>
      </c>
      <c r="B1009" s="4">
        <v>43420</v>
      </c>
      <c r="C1009">
        <v>15</v>
      </c>
      <c r="D1009" t="s">
        <v>118</v>
      </c>
      <c r="E1009" t="s">
        <v>12</v>
      </c>
      <c r="F1009" t="s">
        <v>13</v>
      </c>
      <c r="G1009" t="s">
        <v>19</v>
      </c>
      <c r="H1009">
        <v>289</v>
      </c>
      <c r="I1009">
        <v>1</v>
      </c>
      <c r="J1009">
        <v>289</v>
      </c>
    </row>
    <row r="1010" spans="1:10" x14ac:dyDescent="0.25">
      <c r="A1010" s="3" t="s">
        <v>1055</v>
      </c>
      <c r="B1010" s="4">
        <v>43420</v>
      </c>
      <c r="C1010">
        <v>8</v>
      </c>
      <c r="D1010" t="s">
        <v>45</v>
      </c>
      <c r="E1010" t="s">
        <v>22</v>
      </c>
      <c r="F1010" t="s">
        <v>23</v>
      </c>
      <c r="G1010" t="s">
        <v>41</v>
      </c>
      <c r="H1010">
        <v>399</v>
      </c>
      <c r="I1010">
        <v>0</v>
      </c>
      <c r="J1010">
        <v>0</v>
      </c>
    </row>
    <row r="1011" spans="1:10" x14ac:dyDescent="0.25">
      <c r="A1011" s="3" t="s">
        <v>1056</v>
      </c>
      <c r="B1011" s="4">
        <v>43421</v>
      </c>
      <c r="C1011">
        <v>1</v>
      </c>
      <c r="D1011" t="s">
        <v>16</v>
      </c>
      <c r="E1011" t="s">
        <v>17</v>
      </c>
      <c r="F1011" t="s">
        <v>18</v>
      </c>
      <c r="G1011" t="s">
        <v>14</v>
      </c>
      <c r="H1011">
        <v>199</v>
      </c>
      <c r="I1011">
        <v>2</v>
      </c>
      <c r="J1011">
        <v>398</v>
      </c>
    </row>
    <row r="1012" spans="1:10" x14ac:dyDescent="0.25">
      <c r="A1012" s="3" t="s">
        <v>1057</v>
      </c>
      <c r="B1012" s="4">
        <v>43421</v>
      </c>
      <c r="C1012">
        <v>7</v>
      </c>
      <c r="D1012" t="s">
        <v>88</v>
      </c>
      <c r="E1012" t="s">
        <v>46</v>
      </c>
      <c r="F1012" t="s">
        <v>23</v>
      </c>
      <c r="G1012" t="s">
        <v>19</v>
      </c>
      <c r="H1012">
        <v>289</v>
      </c>
      <c r="I1012">
        <v>0</v>
      </c>
      <c r="J1012">
        <v>0</v>
      </c>
    </row>
    <row r="1013" spans="1:10" x14ac:dyDescent="0.25">
      <c r="A1013" s="3" t="s">
        <v>1058</v>
      </c>
      <c r="B1013" s="4">
        <v>43421</v>
      </c>
      <c r="C1013">
        <v>3</v>
      </c>
      <c r="D1013" t="s">
        <v>43</v>
      </c>
      <c r="E1013" t="s">
        <v>68</v>
      </c>
      <c r="F1013" t="s">
        <v>18</v>
      </c>
      <c r="G1013" t="s">
        <v>19</v>
      </c>
      <c r="H1013">
        <v>289</v>
      </c>
      <c r="I1013">
        <v>4</v>
      </c>
      <c r="J1013">
        <v>1156</v>
      </c>
    </row>
    <row r="1014" spans="1:10" x14ac:dyDescent="0.25">
      <c r="A1014" s="3" t="s">
        <v>1059</v>
      </c>
      <c r="B1014" s="4">
        <v>43421</v>
      </c>
      <c r="C1014">
        <v>9</v>
      </c>
      <c r="D1014" t="s">
        <v>21</v>
      </c>
      <c r="E1014" t="s">
        <v>46</v>
      </c>
      <c r="F1014" t="s">
        <v>23</v>
      </c>
      <c r="G1014" t="s">
        <v>31</v>
      </c>
      <c r="H1014">
        <v>69</v>
      </c>
      <c r="I1014">
        <v>8</v>
      </c>
      <c r="J1014">
        <v>552</v>
      </c>
    </row>
    <row r="1015" spans="1:10" x14ac:dyDescent="0.25">
      <c r="A1015" s="3" t="s">
        <v>1060</v>
      </c>
      <c r="B1015" s="4">
        <v>43422</v>
      </c>
      <c r="C1015">
        <v>2</v>
      </c>
      <c r="D1015" t="s">
        <v>106</v>
      </c>
      <c r="E1015" t="s">
        <v>68</v>
      </c>
      <c r="F1015" t="s">
        <v>18</v>
      </c>
      <c r="G1015" t="s">
        <v>14</v>
      </c>
      <c r="H1015">
        <v>199</v>
      </c>
      <c r="I1015">
        <v>6</v>
      </c>
      <c r="J1015">
        <v>1194</v>
      </c>
    </row>
    <row r="1016" spans="1:10" x14ac:dyDescent="0.25">
      <c r="A1016" s="3" t="s">
        <v>1061</v>
      </c>
      <c r="B1016" s="4">
        <v>43423</v>
      </c>
      <c r="C1016">
        <v>5</v>
      </c>
      <c r="D1016" t="s">
        <v>60</v>
      </c>
      <c r="E1016" t="s">
        <v>17</v>
      </c>
      <c r="F1016" t="s">
        <v>18</v>
      </c>
      <c r="G1016" t="s">
        <v>41</v>
      </c>
      <c r="H1016">
        <v>399</v>
      </c>
      <c r="I1016">
        <v>2</v>
      </c>
      <c r="J1016">
        <v>798</v>
      </c>
    </row>
    <row r="1017" spans="1:10" x14ac:dyDescent="0.25">
      <c r="A1017" s="3" t="s">
        <v>1062</v>
      </c>
      <c r="B1017" s="4">
        <v>43423</v>
      </c>
      <c r="C1017">
        <v>6</v>
      </c>
      <c r="D1017" t="s">
        <v>48</v>
      </c>
      <c r="E1017" t="s">
        <v>22</v>
      </c>
      <c r="F1017" t="s">
        <v>23</v>
      </c>
      <c r="G1017" t="s">
        <v>19</v>
      </c>
      <c r="H1017">
        <v>289</v>
      </c>
      <c r="I1017">
        <v>5</v>
      </c>
      <c r="J1017">
        <v>1445</v>
      </c>
    </row>
    <row r="1018" spans="1:10" x14ac:dyDescent="0.25">
      <c r="A1018" s="3" t="s">
        <v>1063</v>
      </c>
      <c r="B1018" s="4">
        <v>43423</v>
      </c>
      <c r="C1018">
        <v>12</v>
      </c>
      <c r="D1018" t="s">
        <v>66</v>
      </c>
      <c r="E1018" t="s">
        <v>12</v>
      </c>
      <c r="F1018" t="s">
        <v>13</v>
      </c>
      <c r="G1018" t="s">
        <v>14</v>
      </c>
      <c r="H1018">
        <v>199</v>
      </c>
      <c r="I1018">
        <v>4</v>
      </c>
      <c r="J1018">
        <v>796</v>
      </c>
    </row>
    <row r="1019" spans="1:10" x14ac:dyDescent="0.25">
      <c r="A1019" s="3" t="s">
        <v>1064</v>
      </c>
      <c r="B1019" s="4">
        <v>43423</v>
      </c>
      <c r="C1019">
        <v>5</v>
      </c>
      <c r="D1019" t="s">
        <v>60</v>
      </c>
      <c r="E1019" t="s">
        <v>68</v>
      </c>
      <c r="F1019" t="s">
        <v>18</v>
      </c>
      <c r="G1019" t="s">
        <v>41</v>
      </c>
      <c r="H1019">
        <v>399</v>
      </c>
      <c r="I1019">
        <v>1</v>
      </c>
      <c r="J1019">
        <v>399</v>
      </c>
    </row>
    <row r="1020" spans="1:10" x14ac:dyDescent="0.25">
      <c r="A1020" s="3" t="s">
        <v>1065</v>
      </c>
      <c r="B1020" s="4">
        <v>43424</v>
      </c>
      <c r="C1020">
        <v>5</v>
      </c>
      <c r="D1020" t="s">
        <v>60</v>
      </c>
      <c r="E1020" t="s">
        <v>68</v>
      </c>
      <c r="F1020" t="s">
        <v>18</v>
      </c>
      <c r="G1020" t="s">
        <v>41</v>
      </c>
      <c r="H1020">
        <v>399</v>
      </c>
      <c r="I1020">
        <v>8</v>
      </c>
      <c r="J1020">
        <v>3192</v>
      </c>
    </row>
    <row r="1021" spans="1:10" x14ac:dyDescent="0.25">
      <c r="A1021" s="3" t="s">
        <v>1066</v>
      </c>
      <c r="B1021" s="4">
        <v>43425</v>
      </c>
      <c r="C1021">
        <v>20</v>
      </c>
      <c r="D1021" t="s">
        <v>40</v>
      </c>
      <c r="E1021" t="s">
        <v>36</v>
      </c>
      <c r="F1021" t="s">
        <v>28</v>
      </c>
      <c r="G1021" t="s">
        <v>31</v>
      </c>
      <c r="H1021">
        <v>69</v>
      </c>
      <c r="I1021">
        <v>9</v>
      </c>
      <c r="J1021">
        <v>621</v>
      </c>
    </row>
    <row r="1022" spans="1:10" x14ac:dyDescent="0.25">
      <c r="A1022" s="3" t="s">
        <v>1067</v>
      </c>
      <c r="B1022" s="4">
        <v>43425</v>
      </c>
      <c r="C1022">
        <v>16</v>
      </c>
      <c r="D1022" t="s">
        <v>30</v>
      </c>
      <c r="E1022" t="s">
        <v>27</v>
      </c>
      <c r="F1022" t="s">
        <v>28</v>
      </c>
      <c r="G1022" t="s">
        <v>41</v>
      </c>
      <c r="H1022">
        <v>399</v>
      </c>
      <c r="I1022">
        <v>3</v>
      </c>
      <c r="J1022">
        <v>1197</v>
      </c>
    </row>
    <row r="1023" spans="1:10" x14ac:dyDescent="0.25">
      <c r="A1023" s="3" t="s">
        <v>1068</v>
      </c>
      <c r="B1023" s="4">
        <v>43426</v>
      </c>
      <c r="C1023">
        <v>1</v>
      </c>
      <c r="D1023" t="s">
        <v>16</v>
      </c>
      <c r="E1023" t="s">
        <v>68</v>
      </c>
      <c r="F1023" t="s">
        <v>18</v>
      </c>
      <c r="G1023" t="s">
        <v>24</v>
      </c>
      <c r="H1023">
        <v>159</v>
      </c>
      <c r="I1023">
        <v>6</v>
      </c>
      <c r="J1023">
        <v>954</v>
      </c>
    </row>
    <row r="1024" spans="1:10" x14ac:dyDescent="0.25">
      <c r="A1024" s="3" t="s">
        <v>1069</v>
      </c>
      <c r="B1024" s="4">
        <v>43426</v>
      </c>
      <c r="C1024">
        <v>5</v>
      </c>
      <c r="D1024" t="s">
        <v>60</v>
      </c>
      <c r="E1024" t="s">
        <v>68</v>
      </c>
      <c r="F1024" t="s">
        <v>18</v>
      </c>
      <c r="G1024" t="s">
        <v>41</v>
      </c>
      <c r="H1024">
        <v>399</v>
      </c>
      <c r="I1024">
        <v>6</v>
      </c>
      <c r="J1024">
        <v>2394</v>
      </c>
    </row>
    <row r="1025" spans="1:10" x14ac:dyDescent="0.25">
      <c r="A1025" s="3" t="s">
        <v>1070</v>
      </c>
      <c r="B1025" s="4">
        <v>43426</v>
      </c>
      <c r="C1025">
        <v>15</v>
      </c>
      <c r="D1025" t="s">
        <v>118</v>
      </c>
      <c r="E1025" t="s">
        <v>63</v>
      </c>
      <c r="F1025" t="s">
        <v>13</v>
      </c>
      <c r="G1025" t="s">
        <v>31</v>
      </c>
      <c r="H1025">
        <v>69</v>
      </c>
      <c r="I1025">
        <v>7</v>
      </c>
      <c r="J1025">
        <v>483</v>
      </c>
    </row>
    <row r="1026" spans="1:10" x14ac:dyDescent="0.25">
      <c r="A1026" s="3" t="s">
        <v>1071</v>
      </c>
      <c r="B1026" s="4">
        <v>43426</v>
      </c>
      <c r="C1026">
        <v>2</v>
      </c>
      <c r="D1026" t="s">
        <v>106</v>
      </c>
      <c r="E1026" t="s">
        <v>68</v>
      </c>
      <c r="F1026" t="s">
        <v>18</v>
      </c>
      <c r="G1026" t="s">
        <v>14</v>
      </c>
      <c r="H1026">
        <v>199</v>
      </c>
      <c r="I1026">
        <v>9</v>
      </c>
      <c r="J1026">
        <v>1791</v>
      </c>
    </row>
    <row r="1027" spans="1:10" x14ac:dyDescent="0.25">
      <c r="A1027" s="3" t="s">
        <v>1072</v>
      </c>
      <c r="B1027" s="4">
        <v>43426</v>
      </c>
      <c r="C1027">
        <v>8</v>
      </c>
      <c r="D1027" t="s">
        <v>45</v>
      </c>
      <c r="E1027" t="s">
        <v>22</v>
      </c>
      <c r="F1027" t="s">
        <v>23</v>
      </c>
      <c r="G1027" t="s">
        <v>24</v>
      </c>
      <c r="H1027">
        <v>159</v>
      </c>
      <c r="I1027">
        <v>6</v>
      </c>
      <c r="J1027">
        <v>954</v>
      </c>
    </row>
    <row r="1028" spans="1:10" x14ac:dyDescent="0.25">
      <c r="A1028" s="3" t="s">
        <v>1073</v>
      </c>
      <c r="B1028" s="4">
        <v>43426</v>
      </c>
      <c r="C1028">
        <v>3</v>
      </c>
      <c r="D1028" t="s">
        <v>43</v>
      </c>
      <c r="E1028" t="s">
        <v>68</v>
      </c>
      <c r="F1028" t="s">
        <v>18</v>
      </c>
      <c r="G1028" t="s">
        <v>31</v>
      </c>
      <c r="H1028">
        <v>69</v>
      </c>
      <c r="I1028">
        <v>5</v>
      </c>
      <c r="J1028">
        <v>345</v>
      </c>
    </row>
    <row r="1029" spans="1:10" x14ac:dyDescent="0.25">
      <c r="A1029" s="3" t="s">
        <v>1074</v>
      </c>
      <c r="B1029" s="4">
        <v>43426</v>
      </c>
      <c r="C1029">
        <v>20</v>
      </c>
      <c r="D1029" t="s">
        <v>40</v>
      </c>
      <c r="E1029" t="s">
        <v>27</v>
      </c>
      <c r="F1029" t="s">
        <v>28</v>
      </c>
      <c r="G1029" t="s">
        <v>24</v>
      </c>
      <c r="H1029">
        <v>159</v>
      </c>
      <c r="I1029">
        <v>0</v>
      </c>
      <c r="J1029">
        <v>0</v>
      </c>
    </row>
    <row r="1030" spans="1:10" x14ac:dyDescent="0.25">
      <c r="A1030" s="3" t="s">
        <v>1075</v>
      </c>
      <c r="B1030" s="4">
        <v>43426</v>
      </c>
      <c r="C1030">
        <v>8</v>
      </c>
      <c r="D1030" t="s">
        <v>45</v>
      </c>
      <c r="E1030" t="s">
        <v>22</v>
      </c>
      <c r="F1030" t="s">
        <v>23</v>
      </c>
      <c r="G1030" t="s">
        <v>41</v>
      </c>
      <c r="H1030">
        <v>399</v>
      </c>
      <c r="I1030">
        <v>9</v>
      </c>
      <c r="J1030">
        <v>3591</v>
      </c>
    </row>
    <row r="1031" spans="1:10" x14ac:dyDescent="0.25">
      <c r="A1031" s="3" t="s">
        <v>1076</v>
      </c>
      <c r="B1031" s="4">
        <v>43426</v>
      </c>
      <c r="C1031">
        <v>7</v>
      </c>
      <c r="D1031" t="s">
        <v>88</v>
      </c>
      <c r="E1031" t="s">
        <v>22</v>
      </c>
      <c r="F1031" t="s">
        <v>23</v>
      </c>
      <c r="G1031" t="s">
        <v>41</v>
      </c>
      <c r="H1031">
        <v>399</v>
      </c>
      <c r="I1031">
        <v>5</v>
      </c>
      <c r="J1031">
        <v>1995</v>
      </c>
    </row>
    <row r="1032" spans="1:10" x14ac:dyDescent="0.25">
      <c r="A1032" s="3" t="s">
        <v>1077</v>
      </c>
      <c r="B1032" s="4">
        <v>43426</v>
      </c>
      <c r="C1032">
        <v>10</v>
      </c>
      <c r="D1032" t="s">
        <v>58</v>
      </c>
      <c r="E1032" t="s">
        <v>46</v>
      </c>
      <c r="F1032" t="s">
        <v>23</v>
      </c>
      <c r="G1032" t="s">
        <v>41</v>
      </c>
      <c r="H1032">
        <v>399</v>
      </c>
      <c r="I1032">
        <v>0</v>
      </c>
      <c r="J1032">
        <v>0</v>
      </c>
    </row>
    <row r="1033" spans="1:10" x14ac:dyDescent="0.25">
      <c r="A1033" s="3" t="s">
        <v>1078</v>
      </c>
      <c r="B1033" s="4">
        <v>43426</v>
      </c>
      <c r="C1033">
        <v>13</v>
      </c>
      <c r="D1033" t="s">
        <v>33</v>
      </c>
      <c r="E1033" t="s">
        <v>12</v>
      </c>
      <c r="F1033" t="s">
        <v>13</v>
      </c>
      <c r="G1033" t="s">
        <v>14</v>
      </c>
      <c r="H1033">
        <v>199</v>
      </c>
      <c r="I1033">
        <v>7</v>
      </c>
      <c r="J1033">
        <v>1393</v>
      </c>
    </row>
    <row r="1034" spans="1:10" x14ac:dyDescent="0.25">
      <c r="A1034" s="3" t="s">
        <v>1079</v>
      </c>
      <c r="B1034" s="4">
        <v>43427</v>
      </c>
      <c r="C1034">
        <v>15</v>
      </c>
      <c r="D1034" t="s">
        <v>118</v>
      </c>
      <c r="E1034" t="s">
        <v>12</v>
      </c>
      <c r="F1034" t="s">
        <v>13</v>
      </c>
      <c r="G1034" t="s">
        <v>31</v>
      </c>
      <c r="H1034">
        <v>69</v>
      </c>
      <c r="I1034">
        <v>7</v>
      </c>
      <c r="J1034">
        <v>483</v>
      </c>
    </row>
    <row r="1035" spans="1:10" x14ac:dyDescent="0.25">
      <c r="A1035" s="3" t="s">
        <v>1080</v>
      </c>
      <c r="B1035" s="4">
        <v>43427</v>
      </c>
      <c r="C1035">
        <v>3</v>
      </c>
      <c r="D1035" t="s">
        <v>43</v>
      </c>
      <c r="E1035" t="s">
        <v>17</v>
      </c>
      <c r="F1035" t="s">
        <v>18</v>
      </c>
      <c r="G1035" t="s">
        <v>41</v>
      </c>
      <c r="H1035">
        <v>399</v>
      </c>
      <c r="I1035">
        <v>2</v>
      </c>
      <c r="J1035">
        <v>798</v>
      </c>
    </row>
    <row r="1036" spans="1:10" x14ac:dyDescent="0.25">
      <c r="A1036" s="3" t="s">
        <v>1081</v>
      </c>
      <c r="B1036" s="4">
        <v>43427</v>
      </c>
      <c r="C1036">
        <v>4</v>
      </c>
      <c r="D1036" t="s">
        <v>51</v>
      </c>
      <c r="E1036" t="s">
        <v>17</v>
      </c>
      <c r="F1036" t="s">
        <v>18</v>
      </c>
      <c r="G1036" t="s">
        <v>41</v>
      </c>
      <c r="H1036">
        <v>399</v>
      </c>
      <c r="I1036">
        <v>6</v>
      </c>
      <c r="J1036">
        <v>2394</v>
      </c>
    </row>
    <row r="1037" spans="1:10" x14ac:dyDescent="0.25">
      <c r="A1037" s="3" t="s">
        <v>1082</v>
      </c>
      <c r="B1037" s="4">
        <v>43427</v>
      </c>
      <c r="C1037">
        <v>13</v>
      </c>
      <c r="D1037" t="s">
        <v>33</v>
      </c>
      <c r="E1037" t="s">
        <v>12</v>
      </c>
      <c r="F1037" t="s">
        <v>13</v>
      </c>
      <c r="G1037" t="s">
        <v>41</v>
      </c>
      <c r="H1037">
        <v>399</v>
      </c>
      <c r="I1037">
        <v>9</v>
      </c>
      <c r="J1037">
        <v>3591</v>
      </c>
    </row>
    <row r="1038" spans="1:10" x14ac:dyDescent="0.25">
      <c r="A1038" s="3" t="s">
        <v>1083</v>
      </c>
      <c r="B1038" s="4">
        <v>43427</v>
      </c>
      <c r="C1038">
        <v>12</v>
      </c>
      <c r="D1038" t="s">
        <v>66</v>
      </c>
      <c r="E1038" t="s">
        <v>12</v>
      </c>
      <c r="F1038" t="s">
        <v>13</v>
      </c>
      <c r="G1038" t="s">
        <v>19</v>
      </c>
      <c r="H1038">
        <v>289</v>
      </c>
      <c r="I1038">
        <v>6</v>
      </c>
      <c r="J1038">
        <v>1734</v>
      </c>
    </row>
    <row r="1039" spans="1:10" x14ac:dyDescent="0.25">
      <c r="A1039" s="3" t="s">
        <v>1084</v>
      </c>
      <c r="B1039" s="4">
        <v>43427</v>
      </c>
      <c r="C1039">
        <v>17</v>
      </c>
      <c r="D1039" t="s">
        <v>35</v>
      </c>
      <c r="E1039" t="s">
        <v>36</v>
      </c>
      <c r="F1039" t="s">
        <v>28</v>
      </c>
      <c r="G1039" t="s">
        <v>14</v>
      </c>
      <c r="H1039">
        <v>199</v>
      </c>
      <c r="I1039">
        <v>3</v>
      </c>
      <c r="J1039">
        <v>597</v>
      </c>
    </row>
    <row r="1040" spans="1:10" x14ac:dyDescent="0.25">
      <c r="A1040" s="3" t="s">
        <v>1085</v>
      </c>
      <c r="B1040" s="4">
        <v>43428</v>
      </c>
      <c r="C1040">
        <v>13</v>
      </c>
      <c r="D1040" t="s">
        <v>33</v>
      </c>
      <c r="E1040" t="s">
        <v>63</v>
      </c>
      <c r="F1040" t="s">
        <v>13</v>
      </c>
      <c r="G1040" t="s">
        <v>19</v>
      </c>
      <c r="H1040">
        <v>289</v>
      </c>
      <c r="I1040">
        <v>1</v>
      </c>
      <c r="J1040">
        <v>289</v>
      </c>
    </row>
    <row r="1041" spans="1:10" x14ac:dyDescent="0.25">
      <c r="A1041" s="3" t="s">
        <v>1086</v>
      </c>
      <c r="B1041" s="4">
        <v>43428</v>
      </c>
      <c r="C1041">
        <v>7</v>
      </c>
      <c r="D1041" t="s">
        <v>88</v>
      </c>
      <c r="E1041" t="s">
        <v>46</v>
      </c>
      <c r="F1041" t="s">
        <v>23</v>
      </c>
      <c r="G1041" t="s">
        <v>14</v>
      </c>
      <c r="H1041">
        <v>199</v>
      </c>
      <c r="I1041">
        <v>5</v>
      </c>
      <c r="J1041">
        <v>995</v>
      </c>
    </row>
    <row r="1042" spans="1:10" x14ac:dyDescent="0.25">
      <c r="A1042" s="3" t="s">
        <v>1087</v>
      </c>
      <c r="B1042" s="4">
        <v>43428</v>
      </c>
      <c r="C1042">
        <v>18</v>
      </c>
      <c r="D1042" t="s">
        <v>26</v>
      </c>
      <c r="E1042" t="s">
        <v>36</v>
      </c>
      <c r="F1042" t="s">
        <v>28</v>
      </c>
      <c r="G1042" t="s">
        <v>24</v>
      </c>
      <c r="H1042">
        <v>159</v>
      </c>
      <c r="I1042">
        <v>2</v>
      </c>
      <c r="J1042">
        <v>318</v>
      </c>
    </row>
    <row r="1043" spans="1:10" x14ac:dyDescent="0.25">
      <c r="A1043" s="3" t="s">
        <v>1088</v>
      </c>
      <c r="B1043" s="4">
        <v>43428</v>
      </c>
      <c r="C1043">
        <v>14</v>
      </c>
      <c r="D1043" t="s">
        <v>38</v>
      </c>
      <c r="E1043" t="s">
        <v>63</v>
      </c>
      <c r="F1043" t="s">
        <v>13</v>
      </c>
      <c r="G1043" t="s">
        <v>19</v>
      </c>
      <c r="H1043">
        <v>289</v>
      </c>
      <c r="I1043">
        <v>2</v>
      </c>
      <c r="J1043">
        <v>578</v>
      </c>
    </row>
    <row r="1044" spans="1:10" x14ac:dyDescent="0.25">
      <c r="A1044" s="3" t="s">
        <v>1089</v>
      </c>
      <c r="B1044" s="4">
        <v>43428</v>
      </c>
      <c r="C1044">
        <v>3</v>
      </c>
      <c r="D1044" t="s">
        <v>43</v>
      </c>
      <c r="E1044" t="s">
        <v>68</v>
      </c>
      <c r="F1044" t="s">
        <v>18</v>
      </c>
      <c r="G1044" t="s">
        <v>31</v>
      </c>
      <c r="H1044">
        <v>69</v>
      </c>
      <c r="I1044">
        <v>4</v>
      </c>
      <c r="J1044">
        <v>276</v>
      </c>
    </row>
    <row r="1045" spans="1:10" x14ac:dyDescent="0.25">
      <c r="A1045" s="3" t="s">
        <v>1090</v>
      </c>
      <c r="B1045" s="4">
        <v>43428</v>
      </c>
      <c r="C1045">
        <v>9</v>
      </c>
      <c r="D1045" t="s">
        <v>21</v>
      </c>
      <c r="E1045" t="s">
        <v>46</v>
      </c>
      <c r="F1045" t="s">
        <v>23</v>
      </c>
      <c r="G1045" t="s">
        <v>41</v>
      </c>
      <c r="H1045">
        <v>399</v>
      </c>
      <c r="I1045">
        <v>1</v>
      </c>
      <c r="J1045">
        <v>399</v>
      </c>
    </row>
    <row r="1046" spans="1:10" x14ac:dyDescent="0.25">
      <c r="A1046" s="3" t="s">
        <v>1091</v>
      </c>
      <c r="B1046" s="4">
        <v>43428</v>
      </c>
      <c r="C1046">
        <v>11</v>
      </c>
      <c r="D1046" t="s">
        <v>11</v>
      </c>
      <c r="E1046" t="s">
        <v>63</v>
      </c>
      <c r="F1046" t="s">
        <v>13</v>
      </c>
      <c r="G1046" t="s">
        <v>41</v>
      </c>
      <c r="H1046">
        <v>399</v>
      </c>
      <c r="I1046">
        <v>3</v>
      </c>
      <c r="J1046">
        <v>1197</v>
      </c>
    </row>
    <row r="1047" spans="1:10" x14ac:dyDescent="0.25">
      <c r="A1047" s="3" t="s">
        <v>1092</v>
      </c>
      <c r="B1047" s="4">
        <v>43429</v>
      </c>
      <c r="C1047">
        <v>4</v>
      </c>
      <c r="D1047" t="s">
        <v>51</v>
      </c>
      <c r="E1047" t="s">
        <v>68</v>
      </c>
      <c r="F1047" t="s">
        <v>18</v>
      </c>
      <c r="G1047" t="s">
        <v>41</v>
      </c>
      <c r="H1047">
        <v>399</v>
      </c>
      <c r="I1047">
        <v>5</v>
      </c>
      <c r="J1047">
        <v>1995</v>
      </c>
    </row>
    <row r="1048" spans="1:10" x14ac:dyDescent="0.25">
      <c r="A1048" s="3" t="s">
        <v>1093</v>
      </c>
      <c r="B1048" s="4">
        <v>43430</v>
      </c>
      <c r="C1048">
        <v>6</v>
      </c>
      <c r="D1048" t="s">
        <v>48</v>
      </c>
      <c r="E1048" t="s">
        <v>46</v>
      </c>
      <c r="F1048" t="s">
        <v>23</v>
      </c>
      <c r="G1048" t="s">
        <v>19</v>
      </c>
      <c r="H1048">
        <v>289</v>
      </c>
      <c r="I1048">
        <v>1</v>
      </c>
      <c r="J1048">
        <v>289</v>
      </c>
    </row>
    <row r="1049" spans="1:10" x14ac:dyDescent="0.25">
      <c r="A1049" s="3" t="s">
        <v>1094</v>
      </c>
      <c r="B1049" s="4">
        <v>43430</v>
      </c>
      <c r="C1049">
        <v>13</v>
      </c>
      <c r="D1049" t="s">
        <v>33</v>
      </c>
      <c r="E1049" t="s">
        <v>63</v>
      </c>
      <c r="F1049" t="s">
        <v>13</v>
      </c>
      <c r="G1049" t="s">
        <v>19</v>
      </c>
      <c r="H1049">
        <v>289</v>
      </c>
      <c r="I1049">
        <v>7</v>
      </c>
      <c r="J1049">
        <v>2023</v>
      </c>
    </row>
    <row r="1050" spans="1:10" x14ac:dyDescent="0.25">
      <c r="A1050" s="3" t="s">
        <v>1095</v>
      </c>
      <c r="B1050" s="4">
        <v>43431</v>
      </c>
      <c r="C1050">
        <v>2</v>
      </c>
      <c r="D1050" t="s">
        <v>106</v>
      </c>
      <c r="E1050" t="s">
        <v>17</v>
      </c>
      <c r="F1050" t="s">
        <v>18</v>
      </c>
      <c r="G1050" t="s">
        <v>41</v>
      </c>
      <c r="H1050">
        <v>399</v>
      </c>
      <c r="I1050">
        <v>8</v>
      </c>
      <c r="J1050">
        <v>3192</v>
      </c>
    </row>
    <row r="1051" spans="1:10" x14ac:dyDescent="0.25">
      <c r="A1051" s="3" t="s">
        <v>1096</v>
      </c>
      <c r="B1051" s="4">
        <v>43431</v>
      </c>
      <c r="C1051">
        <v>4</v>
      </c>
      <c r="D1051" t="s">
        <v>51</v>
      </c>
      <c r="E1051" t="s">
        <v>68</v>
      </c>
      <c r="F1051" t="s">
        <v>18</v>
      </c>
      <c r="G1051" t="s">
        <v>41</v>
      </c>
      <c r="H1051">
        <v>399</v>
      </c>
      <c r="I1051">
        <v>6</v>
      </c>
      <c r="J1051">
        <v>2394</v>
      </c>
    </row>
    <row r="1052" spans="1:10" x14ac:dyDescent="0.25">
      <c r="A1052" s="3" t="s">
        <v>1097</v>
      </c>
      <c r="B1052" s="4">
        <v>43431</v>
      </c>
      <c r="C1052">
        <v>1</v>
      </c>
      <c r="D1052" t="s">
        <v>16</v>
      </c>
      <c r="E1052" t="s">
        <v>68</v>
      </c>
      <c r="F1052" t="s">
        <v>18</v>
      </c>
      <c r="G1052" t="s">
        <v>31</v>
      </c>
      <c r="H1052">
        <v>69</v>
      </c>
      <c r="I1052">
        <v>9</v>
      </c>
      <c r="J1052">
        <v>621</v>
      </c>
    </row>
    <row r="1053" spans="1:10" x14ac:dyDescent="0.25">
      <c r="A1053" s="3" t="s">
        <v>1098</v>
      </c>
      <c r="B1053" s="4">
        <v>43432</v>
      </c>
      <c r="C1053">
        <v>10</v>
      </c>
      <c r="D1053" t="s">
        <v>58</v>
      </c>
      <c r="E1053" t="s">
        <v>22</v>
      </c>
      <c r="F1053" t="s">
        <v>23</v>
      </c>
      <c r="G1053" t="s">
        <v>31</v>
      </c>
      <c r="H1053">
        <v>69</v>
      </c>
      <c r="I1053">
        <v>7</v>
      </c>
      <c r="J1053">
        <v>483</v>
      </c>
    </row>
    <row r="1054" spans="1:10" x14ac:dyDescent="0.25">
      <c r="A1054" s="3" t="s">
        <v>1099</v>
      </c>
      <c r="B1054" s="4">
        <v>43432</v>
      </c>
      <c r="C1054">
        <v>15</v>
      </c>
      <c r="D1054" t="s">
        <v>118</v>
      </c>
      <c r="E1054" t="s">
        <v>63</v>
      </c>
      <c r="F1054" t="s">
        <v>13</v>
      </c>
      <c r="G1054" t="s">
        <v>31</v>
      </c>
      <c r="H1054">
        <v>69</v>
      </c>
      <c r="I1054">
        <v>1</v>
      </c>
      <c r="J1054">
        <v>69</v>
      </c>
    </row>
    <row r="1055" spans="1:10" x14ac:dyDescent="0.25">
      <c r="A1055" s="3" t="s">
        <v>1100</v>
      </c>
      <c r="B1055" s="4">
        <v>43432</v>
      </c>
      <c r="C1055">
        <v>6</v>
      </c>
      <c r="D1055" t="s">
        <v>48</v>
      </c>
      <c r="E1055" t="s">
        <v>46</v>
      </c>
      <c r="F1055" t="s">
        <v>23</v>
      </c>
      <c r="G1055" t="s">
        <v>24</v>
      </c>
      <c r="H1055">
        <v>159</v>
      </c>
      <c r="I1055">
        <v>2</v>
      </c>
      <c r="J1055">
        <v>318</v>
      </c>
    </row>
    <row r="1056" spans="1:10" x14ac:dyDescent="0.25">
      <c r="A1056" s="3" t="s">
        <v>1101</v>
      </c>
      <c r="B1056" s="4">
        <v>43432</v>
      </c>
      <c r="C1056">
        <v>11</v>
      </c>
      <c r="D1056" t="s">
        <v>11</v>
      </c>
      <c r="E1056" t="s">
        <v>12</v>
      </c>
      <c r="F1056" t="s">
        <v>13</v>
      </c>
      <c r="G1056" t="s">
        <v>19</v>
      </c>
      <c r="H1056">
        <v>289</v>
      </c>
      <c r="I1056">
        <v>8</v>
      </c>
      <c r="J1056">
        <v>2312</v>
      </c>
    </row>
    <row r="1057" spans="1:10" x14ac:dyDescent="0.25">
      <c r="A1057" s="3" t="s">
        <v>1102</v>
      </c>
      <c r="B1057" s="4">
        <v>43432</v>
      </c>
      <c r="C1057">
        <v>4</v>
      </c>
      <c r="D1057" t="s">
        <v>51</v>
      </c>
      <c r="E1057" t="s">
        <v>17</v>
      </c>
      <c r="F1057" t="s">
        <v>18</v>
      </c>
      <c r="G1057" t="s">
        <v>19</v>
      </c>
      <c r="H1057">
        <v>289</v>
      </c>
      <c r="I1057">
        <v>7</v>
      </c>
      <c r="J1057">
        <v>2023</v>
      </c>
    </row>
    <row r="1058" spans="1:10" x14ac:dyDescent="0.25">
      <c r="A1058" s="3" t="s">
        <v>1103</v>
      </c>
      <c r="B1058" s="4">
        <v>43433</v>
      </c>
      <c r="C1058">
        <v>8</v>
      </c>
      <c r="D1058" t="s">
        <v>45</v>
      </c>
      <c r="E1058" t="s">
        <v>46</v>
      </c>
      <c r="F1058" t="s">
        <v>23</v>
      </c>
      <c r="G1058" t="s">
        <v>14</v>
      </c>
      <c r="H1058">
        <v>199</v>
      </c>
      <c r="I1058">
        <v>3</v>
      </c>
      <c r="J1058">
        <v>597</v>
      </c>
    </row>
    <row r="1059" spans="1:10" x14ac:dyDescent="0.25">
      <c r="A1059" s="3" t="s">
        <v>1104</v>
      </c>
      <c r="B1059" s="4">
        <v>43433</v>
      </c>
      <c r="C1059">
        <v>9</v>
      </c>
      <c r="D1059" t="s">
        <v>21</v>
      </c>
      <c r="E1059" t="s">
        <v>46</v>
      </c>
      <c r="F1059" t="s">
        <v>23</v>
      </c>
      <c r="G1059" t="s">
        <v>41</v>
      </c>
      <c r="H1059">
        <v>399</v>
      </c>
      <c r="I1059">
        <v>6</v>
      </c>
      <c r="J1059">
        <v>2394</v>
      </c>
    </row>
    <row r="1060" spans="1:10" x14ac:dyDescent="0.25">
      <c r="A1060" s="3" t="s">
        <v>1105</v>
      </c>
      <c r="B1060" s="4">
        <v>43433</v>
      </c>
      <c r="C1060">
        <v>12</v>
      </c>
      <c r="D1060" t="s">
        <v>66</v>
      </c>
      <c r="E1060" t="s">
        <v>63</v>
      </c>
      <c r="F1060" t="s">
        <v>13</v>
      </c>
      <c r="G1060" t="s">
        <v>19</v>
      </c>
      <c r="H1060">
        <v>289</v>
      </c>
      <c r="I1060">
        <v>9</v>
      </c>
      <c r="J1060">
        <v>2601</v>
      </c>
    </row>
    <row r="1061" spans="1:10" x14ac:dyDescent="0.25">
      <c r="A1061" s="3" t="s">
        <v>1106</v>
      </c>
      <c r="B1061" s="4">
        <v>43434</v>
      </c>
      <c r="C1061">
        <v>2</v>
      </c>
      <c r="D1061" t="s">
        <v>106</v>
      </c>
      <c r="E1061" t="s">
        <v>17</v>
      </c>
      <c r="F1061" t="s">
        <v>18</v>
      </c>
      <c r="G1061" t="s">
        <v>24</v>
      </c>
      <c r="H1061">
        <v>159</v>
      </c>
      <c r="I1061">
        <v>1</v>
      </c>
      <c r="J1061">
        <v>159</v>
      </c>
    </row>
    <row r="1062" spans="1:10" x14ac:dyDescent="0.25">
      <c r="A1062" s="3" t="s">
        <v>1107</v>
      </c>
      <c r="B1062" s="4">
        <v>43435</v>
      </c>
      <c r="C1062">
        <v>8</v>
      </c>
      <c r="D1062" t="s">
        <v>45</v>
      </c>
      <c r="E1062" t="s">
        <v>46</v>
      </c>
      <c r="F1062" t="s">
        <v>23</v>
      </c>
      <c r="G1062" t="s">
        <v>41</v>
      </c>
      <c r="H1062">
        <v>399</v>
      </c>
      <c r="I1062">
        <v>5</v>
      </c>
      <c r="J1062">
        <v>1995</v>
      </c>
    </row>
    <row r="1063" spans="1:10" x14ac:dyDescent="0.25">
      <c r="A1063" s="3" t="s">
        <v>1108</v>
      </c>
      <c r="B1063" s="4">
        <v>43435</v>
      </c>
      <c r="C1063">
        <v>17</v>
      </c>
      <c r="D1063" t="s">
        <v>35</v>
      </c>
      <c r="E1063" t="s">
        <v>36</v>
      </c>
      <c r="F1063" t="s">
        <v>28</v>
      </c>
      <c r="G1063" t="s">
        <v>19</v>
      </c>
      <c r="H1063">
        <v>289</v>
      </c>
      <c r="I1063">
        <v>0</v>
      </c>
      <c r="J1063">
        <v>0</v>
      </c>
    </row>
    <row r="1064" spans="1:10" x14ac:dyDescent="0.25">
      <c r="A1064" s="3" t="s">
        <v>1109</v>
      </c>
      <c r="B1064" s="4">
        <v>43436</v>
      </c>
      <c r="C1064">
        <v>7</v>
      </c>
      <c r="D1064" t="s">
        <v>88</v>
      </c>
      <c r="E1064" t="s">
        <v>46</v>
      </c>
      <c r="F1064" t="s">
        <v>23</v>
      </c>
      <c r="G1064" t="s">
        <v>41</v>
      </c>
      <c r="H1064">
        <v>399</v>
      </c>
      <c r="I1064">
        <v>3</v>
      </c>
      <c r="J1064">
        <v>1197</v>
      </c>
    </row>
    <row r="1065" spans="1:10" x14ac:dyDescent="0.25">
      <c r="A1065" s="3" t="s">
        <v>1110</v>
      </c>
      <c r="B1065" s="4">
        <v>43437</v>
      </c>
      <c r="C1065">
        <v>1</v>
      </c>
      <c r="D1065" t="s">
        <v>16</v>
      </c>
      <c r="E1065" t="s">
        <v>68</v>
      </c>
      <c r="F1065" t="s">
        <v>18</v>
      </c>
      <c r="G1065" t="s">
        <v>19</v>
      </c>
      <c r="H1065">
        <v>289</v>
      </c>
      <c r="I1065">
        <v>4</v>
      </c>
      <c r="J1065">
        <v>1156</v>
      </c>
    </row>
    <row r="1066" spans="1:10" x14ac:dyDescent="0.25">
      <c r="A1066" s="3" t="s">
        <v>1111</v>
      </c>
      <c r="B1066" s="4">
        <v>43437</v>
      </c>
      <c r="C1066">
        <v>19</v>
      </c>
      <c r="D1066" t="s">
        <v>56</v>
      </c>
      <c r="E1066" t="s">
        <v>27</v>
      </c>
      <c r="F1066" t="s">
        <v>28</v>
      </c>
      <c r="G1066" t="s">
        <v>19</v>
      </c>
      <c r="H1066">
        <v>289</v>
      </c>
      <c r="I1066">
        <v>2</v>
      </c>
      <c r="J1066">
        <v>578</v>
      </c>
    </row>
    <row r="1067" spans="1:10" x14ac:dyDescent="0.25">
      <c r="A1067" s="3" t="s">
        <v>1112</v>
      </c>
      <c r="B1067" s="4">
        <v>43438</v>
      </c>
      <c r="C1067">
        <v>2</v>
      </c>
      <c r="D1067" t="s">
        <v>106</v>
      </c>
      <c r="E1067" t="s">
        <v>17</v>
      </c>
      <c r="F1067" t="s">
        <v>18</v>
      </c>
      <c r="G1067" t="s">
        <v>31</v>
      </c>
      <c r="H1067">
        <v>69</v>
      </c>
      <c r="I1067">
        <v>7</v>
      </c>
      <c r="J1067">
        <v>483</v>
      </c>
    </row>
    <row r="1068" spans="1:10" x14ac:dyDescent="0.25">
      <c r="A1068" s="3" t="s">
        <v>1113</v>
      </c>
      <c r="B1068" s="4">
        <v>43438</v>
      </c>
      <c r="C1068">
        <v>16</v>
      </c>
      <c r="D1068" t="s">
        <v>30</v>
      </c>
      <c r="E1068" t="s">
        <v>36</v>
      </c>
      <c r="F1068" t="s">
        <v>28</v>
      </c>
      <c r="G1068" t="s">
        <v>41</v>
      </c>
      <c r="H1068">
        <v>399</v>
      </c>
      <c r="I1068">
        <v>0</v>
      </c>
      <c r="J1068">
        <v>0</v>
      </c>
    </row>
    <row r="1069" spans="1:10" x14ac:dyDescent="0.25">
      <c r="A1069" s="3" t="s">
        <v>1114</v>
      </c>
      <c r="B1069" s="4">
        <v>43439</v>
      </c>
      <c r="C1069">
        <v>5</v>
      </c>
      <c r="D1069" t="s">
        <v>60</v>
      </c>
      <c r="E1069" t="s">
        <v>68</v>
      </c>
      <c r="F1069" t="s">
        <v>18</v>
      </c>
      <c r="G1069" t="s">
        <v>41</v>
      </c>
      <c r="H1069">
        <v>399</v>
      </c>
      <c r="I1069">
        <v>4</v>
      </c>
      <c r="J1069">
        <v>1596</v>
      </c>
    </row>
    <row r="1070" spans="1:10" x14ac:dyDescent="0.25">
      <c r="A1070" s="3" t="s">
        <v>1115</v>
      </c>
      <c r="B1070" s="4">
        <v>43440</v>
      </c>
      <c r="C1070">
        <v>4</v>
      </c>
      <c r="D1070" t="s">
        <v>51</v>
      </c>
      <c r="E1070" t="s">
        <v>17</v>
      </c>
      <c r="F1070" t="s">
        <v>18</v>
      </c>
      <c r="G1070" t="s">
        <v>14</v>
      </c>
      <c r="H1070">
        <v>199</v>
      </c>
      <c r="I1070">
        <v>2</v>
      </c>
      <c r="J1070">
        <v>398</v>
      </c>
    </row>
    <row r="1071" spans="1:10" x14ac:dyDescent="0.25">
      <c r="A1071" s="3" t="s">
        <v>1116</v>
      </c>
      <c r="B1071" s="4">
        <v>43440</v>
      </c>
      <c r="C1071">
        <v>14</v>
      </c>
      <c r="D1071" t="s">
        <v>38</v>
      </c>
      <c r="E1071" t="s">
        <v>12</v>
      </c>
      <c r="F1071" t="s">
        <v>13</v>
      </c>
      <c r="G1071" t="s">
        <v>14</v>
      </c>
      <c r="H1071">
        <v>199</v>
      </c>
      <c r="I1071">
        <v>3</v>
      </c>
      <c r="J1071">
        <v>597</v>
      </c>
    </row>
    <row r="1072" spans="1:10" x14ac:dyDescent="0.25">
      <c r="A1072" s="3" t="s">
        <v>1117</v>
      </c>
      <c r="B1072" s="4">
        <v>43440</v>
      </c>
      <c r="C1072">
        <v>4</v>
      </c>
      <c r="D1072" t="s">
        <v>51</v>
      </c>
      <c r="E1072" t="s">
        <v>17</v>
      </c>
      <c r="F1072" t="s">
        <v>18</v>
      </c>
      <c r="G1072" t="s">
        <v>14</v>
      </c>
      <c r="H1072">
        <v>199</v>
      </c>
      <c r="I1072">
        <v>5</v>
      </c>
      <c r="J1072">
        <v>995</v>
      </c>
    </row>
    <row r="1073" spans="1:10" x14ac:dyDescent="0.25">
      <c r="A1073" s="3" t="s">
        <v>1118</v>
      </c>
      <c r="B1073" s="4">
        <v>43441</v>
      </c>
      <c r="C1073">
        <v>4</v>
      </c>
      <c r="D1073" t="s">
        <v>51</v>
      </c>
      <c r="E1073" t="s">
        <v>17</v>
      </c>
      <c r="F1073" t="s">
        <v>18</v>
      </c>
      <c r="G1073" t="s">
        <v>31</v>
      </c>
      <c r="H1073">
        <v>69</v>
      </c>
      <c r="I1073">
        <v>7</v>
      </c>
      <c r="J1073">
        <v>483</v>
      </c>
    </row>
    <row r="1074" spans="1:10" x14ac:dyDescent="0.25">
      <c r="A1074" s="3" t="s">
        <v>1119</v>
      </c>
      <c r="B1074" s="4">
        <v>43441</v>
      </c>
      <c r="C1074">
        <v>9</v>
      </c>
      <c r="D1074" t="s">
        <v>21</v>
      </c>
      <c r="E1074" t="s">
        <v>22</v>
      </c>
      <c r="F1074" t="s">
        <v>23</v>
      </c>
      <c r="G1074" t="s">
        <v>19</v>
      </c>
      <c r="H1074">
        <v>289</v>
      </c>
      <c r="I1074">
        <v>7</v>
      </c>
      <c r="J1074">
        <v>2023</v>
      </c>
    </row>
    <row r="1075" spans="1:10" x14ac:dyDescent="0.25">
      <c r="A1075" s="3" t="s">
        <v>1120</v>
      </c>
      <c r="B1075" s="4">
        <v>43442</v>
      </c>
      <c r="C1075">
        <v>10</v>
      </c>
      <c r="D1075" t="s">
        <v>58</v>
      </c>
      <c r="E1075" t="s">
        <v>22</v>
      </c>
      <c r="F1075" t="s">
        <v>23</v>
      </c>
      <c r="G1075" t="s">
        <v>31</v>
      </c>
      <c r="H1075">
        <v>69</v>
      </c>
      <c r="I1075">
        <v>7</v>
      </c>
      <c r="J1075">
        <v>483</v>
      </c>
    </row>
    <row r="1076" spans="1:10" x14ac:dyDescent="0.25">
      <c r="A1076" s="3" t="s">
        <v>1121</v>
      </c>
      <c r="B1076" s="4">
        <v>43442</v>
      </c>
      <c r="C1076">
        <v>4</v>
      </c>
      <c r="D1076" t="s">
        <v>51</v>
      </c>
      <c r="E1076" t="s">
        <v>17</v>
      </c>
      <c r="F1076" t="s">
        <v>18</v>
      </c>
      <c r="G1076" t="s">
        <v>31</v>
      </c>
      <c r="H1076">
        <v>69</v>
      </c>
      <c r="I1076">
        <v>5</v>
      </c>
      <c r="J1076">
        <v>345</v>
      </c>
    </row>
    <row r="1077" spans="1:10" x14ac:dyDescent="0.25">
      <c r="A1077" s="3" t="s">
        <v>1122</v>
      </c>
      <c r="B1077" s="4">
        <v>43443</v>
      </c>
      <c r="C1077">
        <v>20</v>
      </c>
      <c r="D1077" t="s">
        <v>40</v>
      </c>
      <c r="E1077" t="s">
        <v>27</v>
      </c>
      <c r="F1077" t="s">
        <v>28</v>
      </c>
      <c r="G1077" t="s">
        <v>19</v>
      </c>
      <c r="H1077">
        <v>289</v>
      </c>
      <c r="I1077">
        <v>8</v>
      </c>
      <c r="J1077">
        <v>2312</v>
      </c>
    </row>
    <row r="1078" spans="1:10" x14ac:dyDescent="0.25">
      <c r="A1078" s="3" t="s">
        <v>1123</v>
      </c>
      <c r="B1078" s="4">
        <v>43444</v>
      </c>
      <c r="C1078">
        <v>11</v>
      </c>
      <c r="D1078" t="s">
        <v>11</v>
      </c>
      <c r="E1078" t="s">
        <v>12</v>
      </c>
      <c r="F1078" t="s">
        <v>13</v>
      </c>
      <c r="G1078" t="s">
        <v>19</v>
      </c>
      <c r="H1078">
        <v>289</v>
      </c>
      <c r="I1078">
        <v>9</v>
      </c>
      <c r="J1078">
        <v>2601</v>
      </c>
    </row>
    <row r="1079" spans="1:10" x14ac:dyDescent="0.25">
      <c r="A1079" s="3" t="s">
        <v>1124</v>
      </c>
      <c r="B1079" s="4">
        <v>43445</v>
      </c>
      <c r="C1079">
        <v>13</v>
      </c>
      <c r="D1079" t="s">
        <v>33</v>
      </c>
      <c r="E1079" t="s">
        <v>12</v>
      </c>
      <c r="F1079" t="s">
        <v>13</v>
      </c>
      <c r="G1079" t="s">
        <v>19</v>
      </c>
      <c r="H1079">
        <v>289</v>
      </c>
      <c r="I1079">
        <v>8</v>
      </c>
      <c r="J1079">
        <v>2312</v>
      </c>
    </row>
    <row r="1080" spans="1:10" x14ac:dyDescent="0.25">
      <c r="A1080" s="3" t="s">
        <v>1125</v>
      </c>
      <c r="B1080" s="4">
        <v>43445</v>
      </c>
      <c r="C1080">
        <v>10</v>
      </c>
      <c r="D1080" t="s">
        <v>58</v>
      </c>
      <c r="E1080" t="s">
        <v>22</v>
      </c>
      <c r="F1080" t="s">
        <v>23</v>
      </c>
      <c r="G1080" t="s">
        <v>31</v>
      </c>
      <c r="H1080">
        <v>69</v>
      </c>
      <c r="I1080">
        <v>6</v>
      </c>
      <c r="J1080">
        <v>414</v>
      </c>
    </row>
    <row r="1081" spans="1:10" x14ac:dyDescent="0.25">
      <c r="A1081" s="3" t="s">
        <v>1126</v>
      </c>
      <c r="B1081" s="4">
        <v>43445</v>
      </c>
      <c r="C1081">
        <v>19</v>
      </c>
      <c r="D1081" t="s">
        <v>56</v>
      </c>
      <c r="E1081" t="s">
        <v>27</v>
      </c>
      <c r="F1081" t="s">
        <v>28</v>
      </c>
      <c r="G1081" t="s">
        <v>19</v>
      </c>
      <c r="H1081">
        <v>289</v>
      </c>
      <c r="I1081">
        <v>9</v>
      </c>
      <c r="J1081">
        <v>2601</v>
      </c>
    </row>
    <row r="1082" spans="1:10" x14ac:dyDescent="0.25">
      <c r="A1082" s="3" t="s">
        <v>1127</v>
      </c>
      <c r="B1082" s="4">
        <v>43446</v>
      </c>
      <c r="C1082">
        <v>14</v>
      </c>
      <c r="D1082" t="s">
        <v>38</v>
      </c>
      <c r="E1082" t="s">
        <v>12</v>
      </c>
      <c r="F1082" t="s">
        <v>13</v>
      </c>
      <c r="G1082" t="s">
        <v>19</v>
      </c>
      <c r="H1082">
        <v>289</v>
      </c>
      <c r="I1082">
        <v>5</v>
      </c>
      <c r="J1082">
        <v>1445</v>
      </c>
    </row>
    <row r="1083" spans="1:10" x14ac:dyDescent="0.25">
      <c r="A1083" s="3" t="s">
        <v>1128</v>
      </c>
      <c r="B1083" s="4">
        <v>43447</v>
      </c>
      <c r="C1083">
        <v>16</v>
      </c>
      <c r="D1083" t="s">
        <v>30</v>
      </c>
      <c r="E1083" t="s">
        <v>27</v>
      </c>
      <c r="F1083" t="s">
        <v>28</v>
      </c>
      <c r="G1083" t="s">
        <v>24</v>
      </c>
      <c r="H1083">
        <v>159</v>
      </c>
      <c r="I1083">
        <v>0</v>
      </c>
      <c r="J1083">
        <v>0</v>
      </c>
    </row>
    <row r="1084" spans="1:10" x14ac:dyDescent="0.25">
      <c r="A1084" s="3" t="s">
        <v>1129</v>
      </c>
      <c r="B1084" s="4">
        <v>43447</v>
      </c>
      <c r="C1084">
        <v>13</v>
      </c>
      <c r="D1084" t="s">
        <v>33</v>
      </c>
      <c r="E1084" t="s">
        <v>12</v>
      </c>
      <c r="F1084" t="s">
        <v>13</v>
      </c>
      <c r="G1084" t="s">
        <v>19</v>
      </c>
      <c r="H1084">
        <v>289</v>
      </c>
      <c r="I1084">
        <v>5</v>
      </c>
      <c r="J1084">
        <v>1445</v>
      </c>
    </row>
    <row r="1085" spans="1:10" x14ac:dyDescent="0.25">
      <c r="A1085" s="3" t="s">
        <v>1130</v>
      </c>
      <c r="B1085" s="4">
        <v>43447</v>
      </c>
      <c r="C1085">
        <v>2</v>
      </c>
      <c r="D1085" t="s">
        <v>106</v>
      </c>
      <c r="E1085" t="s">
        <v>17</v>
      </c>
      <c r="F1085" t="s">
        <v>18</v>
      </c>
      <c r="G1085" t="s">
        <v>14</v>
      </c>
      <c r="H1085">
        <v>199</v>
      </c>
      <c r="I1085">
        <v>4</v>
      </c>
      <c r="J1085">
        <v>796</v>
      </c>
    </row>
    <row r="1086" spans="1:10" x14ac:dyDescent="0.25">
      <c r="A1086" s="3" t="s">
        <v>1131</v>
      </c>
      <c r="B1086" s="4">
        <v>43447</v>
      </c>
      <c r="C1086">
        <v>5</v>
      </c>
      <c r="D1086" t="s">
        <v>60</v>
      </c>
      <c r="E1086" t="s">
        <v>68</v>
      </c>
      <c r="F1086" t="s">
        <v>18</v>
      </c>
      <c r="G1086" t="s">
        <v>14</v>
      </c>
      <c r="H1086">
        <v>199</v>
      </c>
      <c r="I1086">
        <v>9</v>
      </c>
      <c r="J1086">
        <v>1791</v>
      </c>
    </row>
    <row r="1087" spans="1:10" x14ac:dyDescent="0.25">
      <c r="A1087" s="3" t="s">
        <v>1132</v>
      </c>
      <c r="B1087" s="4">
        <v>43447</v>
      </c>
      <c r="C1087">
        <v>11</v>
      </c>
      <c r="D1087" t="s">
        <v>11</v>
      </c>
      <c r="E1087" t="s">
        <v>63</v>
      </c>
      <c r="F1087" t="s">
        <v>13</v>
      </c>
      <c r="G1087" t="s">
        <v>31</v>
      </c>
      <c r="H1087">
        <v>69</v>
      </c>
      <c r="I1087">
        <v>1</v>
      </c>
      <c r="J1087">
        <v>69</v>
      </c>
    </row>
    <row r="1088" spans="1:10" x14ac:dyDescent="0.25">
      <c r="A1088" s="3" t="s">
        <v>1133</v>
      </c>
      <c r="B1088" s="4">
        <v>43447</v>
      </c>
      <c r="C1088">
        <v>3</v>
      </c>
      <c r="D1088" t="s">
        <v>43</v>
      </c>
      <c r="E1088" t="s">
        <v>17</v>
      </c>
      <c r="F1088" t="s">
        <v>18</v>
      </c>
      <c r="G1088" t="s">
        <v>31</v>
      </c>
      <c r="H1088">
        <v>69</v>
      </c>
      <c r="I1088">
        <v>5</v>
      </c>
      <c r="J1088">
        <v>345</v>
      </c>
    </row>
    <row r="1089" spans="1:10" x14ac:dyDescent="0.25">
      <c r="A1089" s="3" t="s">
        <v>1134</v>
      </c>
      <c r="B1089" s="4">
        <v>43447</v>
      </c>
      <c r="C1089">
        <v>11</v>
      </c>
      <c r="D1089" t="s">
        <v>11</v>
      </c>
      <c r="E1089" t="s">
        <v>63</v>
      </c>
      <c r="F1089" t="s">
        <v>13</v>
      </c>
      <c r="G1089" t="s">
        <v>24</v>
      </c>
      <c r="H1089">
        <v>159</v>
      </c>
      <c r="I1089">
        <v>3</v>
      </c>
      <c r="J1089">
        <v>477</v>
      </c>
    </row>
    <row r="1090" spans="1:10" x14ac:dyDescent="0.25">
      <c r="A1090" s="3" t="s">
        <v>1135</v>
      </c>
      <c r="B1090" s="4">
        <v>43447</v>
      </c>
      <c r="C1090">
        <v>1</v>
      </c>
      <c r="D1090" t="s">
        <v>16</v>
      </c>
      <c r="E1090" t="s">
        <v>17</v>
      </c>
      <c r="F1090" t="s">
        <v>18</v>
      </c>
      <c r="G1090" t="s">
        <v>41</v>
      </c>
      <c r="H1090">
        <v>399</v>
      </c>
      <c r="I1090">
        <v>1</v>
      </c>
      <c r="J1090">
        <v>399</v>
      </c>
    </row>
    <row r="1091" spans="1:10" x14ac:dyDescent="0.25">
      <c r="A1091" s="3" t="s">
        <v>1136</v>
      </c>
      <c r="B1091" s="4">
        <v>43448</v>
      </c>
      <c r="C1091">
        <v>18</v>
      </c>
      <c r="D1091" t="s">
        <v>26</v>
      </c>
      <c r="E1091" t="s">
        <v>27</v>
      </c>
      <c r="F1091" t="s">
        <v>28</v>
      </c>
      <c r="G1091" t="s">
        <v>19</v>
      </c>
      <c r="H1091">
        <v>289</v>
      </c>
      <c r="I1091">
        <v>9</v>
      </c>
      <c r="J1091">
        <v>2601</v>
      </c>
    </row>
    <row r="1092" spans="1:10" x14ac:dyDescent="0.25">
      <c r="A1092" s="3" t="s">
        <v>1137</v>
      </c>
      <c r="B1092" s="4">
        <v>43449</v>
      </c>
      <c r="C1092">
        <v>15</v>
      </c>
      <c r="D1092" t="s">
        <v>118</v>
      </c>
      <c r="E1092" t="s">
        <v>63</v>
      </c>
      <c r="F1092" t="s">
        <v>13</v>
      </c>
      <c r="G1092" t="s">
        <v>19</v>
      </c>
      <c r="H1092">
        <v>289</v>
      </c>
      <c r="I1092">
        <v>9</v>
      </c>
      <c r="J1092">
        <v>2601</v>
      </c>
    </row>
    <row r="1093" spans="1:10" x14ac:dyDescent="0.25">
      <c r="A1093" s="3" t="s">
        <v>1138</v>
      </c>
      <c r="B1093" s="4">
        <v>43449</v>
      </c>
      <c r="C1093">
        <v>8</v>
      </c>
      <c r="D1093" t="s">
        <v>45</v>
      </c>
      <c r="E1093" t="s">
        <v>22</v>
      </c>
      <c r="F1093" t="s">
        <v>23</v>
      </c>
      <c r="G1093" t="s">
        <v>19</v>
      </c>
      <c r="H1093">
        <v>289</v>
      </c>
      <c r="I1093">
        <v>2</v>
      </c>
      <c r="J1093">
        <v>578</v>
      </c>
    </row>
    <row r="1094" spans="1:10" x14ac:dyDescent="0.25">
      <c r="A1094" s="3" t="s">
        <v>1139</v>
      </c>
      <c r="B1094" s="4">
        <v>43450</v>
      </c>
      <c r="C1094">
        <v>18</v>
      </c>
      <c r="D1094" t="s">
        <v>26</v>
      </c>
      <c r="E1094" t="s">
        <v>27</v>
      </c>
      <c r="F1094" t="s">
        <v>28</v>
      </c>
      <c r="G1094" t="s">
        <v>24</v>
      </c>
      <c r="H1094">
        <v>159</v>
      </c>
      <c r="I1094">
        <v>4</v>
      </c>
      <c r="J1094">
        <v>636</v>
      </c>
    </row>
    <row r="1095" spans="1:10" x14ac:dyDescent="0.25">
      <c r="A1095" s="3" t="s">
        <v>1140</v>
      </c>
      <c r="B1095" s="4">
        <v>43450</v>
      </c>
      <c r="C1095">
        <v>5</v>
      </c>
      <c r="D1095" t="s">
        <v>60</v>
      </c>
      <c r="E1095" t="s">
        <v>68</v>
      </c>
      <c r="F1095" t="s">
        <v>18</v>
      </c>
      <c r="G1095" t="s">
        <v>31</v>
      </c>
      <c r="H1095">
        <v>69</v>
      </c>
      <c r="I1095">
        <v>1</v>
      </c>
      <c r="J1095">
        <v>69</v>
      </c>
    </row>
    <row r="1096" spans="1:10" x14ac:dyDescent="0.25">
      <c r="A1096" s="3" t="s">
        <v>1141</v>
      </c>
      <c r="B1096" s="4">
        <v>43450</v>
      </c>
      <c r="C1096">
        <v>20</v>
      </c>
      <c r="D1096" t="s">
        <v>40</v>
      </c>
      <c r="E1096" t="s">
        <v>36</v>
      </c>
      <c r="F1096" t="s">
        <v>28</v>
      </c>
      <c r="G1096" t="s">
        <v>19</v>
      </c>
      <c r="H1096">
        <v>289</v>
      </c>
      <c r="I1096">
        <v>3</v>
      </c>
      <c r="J1096">
        <v>867</v>
      </c>
    </row>
    <row r="1097" spans="1:10" x14ac:dyDescent="0.25">
      <c r="A1097" s="3" t="s">
        <v>1142</v>
      </c>
      <c r="B1097" s="4">
        <v>43451</v>
      </c>
      <c r="C1097">
        <v>12</v>
      </c>
      <c r="D1097" t="s">
        <v>66</v>
      </c>
      <c r="E1097" t="s">
        <v>12</v>
      </c>
      <c r="F1097" t="s">
        <v>13</v>
      </c>
      <c r="G1097" t="s">
        <v>41</v>
      </c>
      <c r="H1097">
        <v>399</v>
      </c>
      <c r="I1097">
        <v>5</v>
      </c>
      <c r="J1097">
        <v>1995</v>
      </c>
    </row>
    <row r="1098" spans="1:10" x14ac:dyDescent="0.25">
      <c r="A1098" s="3" t="s">
        <v>1143</v>
      </c>
      <c r="B1098" s="4">
        <v>43451</v>
      </c>
      <c r="C1098">
        <v>1</v>
      </c>
      <c r="D1098" t="s">
        <v>16</v>
      </c>
      <c r="E1098" t="s">
        <v>17</v>
      </c>
      <c r="F1098" t="s">
        <v>18</v>
      </c>
      <c r="G1098" t="s">
        <v>31</v>
      </c>
      <c r="H1098">
        <v>69</v>
      </c>
      <c r="I1098">
        <v>6</v>
      </c>
      <c r="J1098">
        <v>414</v>
      </c>
    </row>
    <row r="1099" spans="1:10" x14ac:dyDescent="0.25">
      <c r="A1099" s="3" t="s">
        <v>1144</v>
      </c>
      <c r="B1099" s="4">
        <v>43452</v>
      </c>
      <c r="C1099">
        <v>10</v>
      </c>
      <c r="D1099" t="s">
        <v>58</v>
      </c>
      <c r="E1099" t="s">
        <v>22</v>
      </c>
      <c r="F1099" t="s">
        <v>23</v>
      </c>
      <c r="G1099" t="s">
        <v>14</v>
      </c>
      <c r="H1099">
        <v>199</v>
      </c>
      <c r="I1099">
        <v>3</v>
      </c>
      <c r="J1099">
        <v>597</v>
      </c>
    </row>
    <row r="1100" spans="1:10" x14ac:dyDescent="0.25">
      <c r="A1100" s="3" t="s">
        <v>1145</v>
      </c>
      <c r="B1100" s="4">
        <v>43452</v>
      </c>
      <c r="C1100">
        <v>3</v>
      </c>
      <c r="D1100" t="s">
        <v>43</v>
      </c>
      <c r="E1100" t="s">
        <v>17</v>
      </c>
      <c r="F1100" t="s">
        <v>18</v>
      </c>
      <c r="G1100" t="s">
        <v>31</v>
      </c>
      <c r="H1100">
        <v>69</v>
      </c>
      <c r="I1100">
        <v>2</v>
      </c>
      <c r="J1100">
        <v>138</v>
      </c>
    </row>
    <row r="1101" spans="1:10" x14ac:dyDescent="0.25">
      <c r="A1101" s="3" t="s">
        <v>1146</v>
      </c>
      <c r="B1101" s="4">
        <v>43452</v>
      </c>
      <c r="C1101">
        <v>8</v>
      </c>
      <c r="D1101" t="s">
        <v>45</v>
      </c>
      <c r="E1101" t="s">
        <v>46</v>
      </c>
      <c r="F1101" t="s">
        <v>23</v>
      </c>
      <c r="G1101" t="s">
        <v>24</v>
      </c>
      <c r="H1101">
        <v>159</v>
      </c>
      <c r="I1101">
        <v>3</v>
      </c>
      <c r="J1101">
        <v>477</v>
      </c>
    </row>
    <row r="1102" spans="1:10" x14ac:dyDescent="0.25">
      <c r="A1102" s="3" t="s">
        <v>1147</v>
      </c>
      <c r="B1102" s="4">
        <v>43452</v>
      </c>
      <c r="C1102">
        <v>8</v>
      </c>
      <c r="D1102" t="s">
        <v>45</v>
      </c>
      <c r="E1102" t="s">
        <v>22</v>
      </c>
      <c r="F1102" t="s">
        <v>23</v>
      </c>
      <c r="G1102" t="s">
        <v>31</v>
      </c>
      <c r="H1102">
        <v>69</v>
      </c>
      <c r="I1102">
        <v>9</v>
      </c>
      <c r="J1102">
        <v>621</v>
      </c>
    </row>
    <row r="1103" spans="1:10" x14ac:dyDescent="0.25">
      <c r="A1103" s="3" t="s">
        <v>1148</v>
      </c>
      <c r="B1103" s="4">
        <v>43452</v>
      </c>
      <c r="C1103">
        <v>12</v>
      </c>
      <c r="D1103" t="s">
        <v>66</v>
      </c>
      <c r="E1103" t="s">
        <v>12</v>
      </c>
      <c r="F1103" t="s">
        <v>13</v>
      </c>
      <c r="G1103" t="s">
        <v>41</v>
      </c>
      <c r="H1103">
        <v>399</v>
      </c>
      <c r="I1103">
        <v>3</v>
      </c>
      <c r="J1103">
        <v>1197</v>
      </c>
    </row>
    <row r="1104" spans="1:10" x14ac:dyDescent="0.25">
      <c r="A1104" s="3" t="s">
        <v>1149</v>
      </c>
      <c r="B1104" s="4">
        <v>43452</v>
      </c>
      <c r="C1104">
        <v>5</v>
      </c>
      <c r="D1104" t="s">
        <v>60</v>
      </c>
      <c r="E1104" t="s">
        <v>68</v>
      </c>
      <c r="F1104" t="s">
        <v>18</v>
      </c>
      <c r="G1104" t="s">
        <v>41</v>
      </c>
      <c r="H1104">
        <v>399</v>
      </c>
      <c r="I1104">
        <v>0</v>
      </c>
      <c r="J1104">
        <v>0</v>
      </c>
    </row>
    <row r="1105" spans="1:10" x14ac:dyDescent="0.25">
      <c r="A1105" s="3" t="s">
        <v>1150</v>
      </c>
      <c r="B1105" s="4">
        <v>43452</v>
      </c>
      <c r="C1105">
        <v>12</v>
      </c>
      <c r="D1105" t="s">
        <v>66</v>
      </c>
      <c r="E1105" t="s">
        <v>63</v>
      </c>
      <c r="F1105" t="s">
        <v>13</v>
      </c>
      <c r="G1105" t="s">
        <v>14</v>
      </c>
      <c r="H1105">
        <v>199</v>
      </c>
      <c r="I1105">
        <v>2</v>
      </c>
      <c r="J1105">
        <v>398</v>
      </c>
    </row>
    <row r="1106" spans="1:10" x14ac:dyDescent="0.25">
      <c r="A1106" s="3" t="s">
        <v>1151</v>
      </c>
      <c r="B1106" s="4">
        <v>43452</v>
      </c>
      <c r="C1106">
        <v>12</v>
      </c>
      <c r="D1106" t="s">
        <v>66</v>
      </c>
      <c r="E1106" t="s">
        <v>12</v>
      </c>
      <c r="F1106" t="s">
        <v>13</v>
      </c>
      <c r="G1106" t="s">
        <v>24</v>
      </c>
      <c r="H1106">
        <v>159</v>
      </c>
      <c r="I1106">
        <v>7</v>
      </c>
      <c r="J1106">
        <v>1113</v>
      </c>
    </row>
    <row r="1107" spans="1:10" x14ac:dyDescent="0.25">
      <c r="A1107" s="3" t="s">
        <v>1152</v>
      </c>
      <c r="B1107" s="4">
        <v>43452</v>
      </c>
      <c r="C1107">
        <v>20</v>
      </c>
      <c r="D1107" t="s">
        <v>40</v>
      </c>
      <c r="E1107" t="s">
        <v>27</v>
      </c>
      <c r="F1107" t="s">
        <v>28</v>
      </c>
      <c r="G1107" t="s">
        <v>19</v>
      </c>
      <c r="H1107">
        <v>289</v>
      </c>
      <c r="I1107">
        <v>4</v>
      </c>
      <c r="J1107">
        <v>1156</v>
      </c>
    </row>
    <row r="1108" spans="1:10" x14ac:dyDescent="0.25">
      <c r="A1108" s="3" t="s">
        <v>1153</v>
      </c>
      <c r="B1108" s="4">
        <v>43452</v>
      </c>
      <c r="C1108">
        <v>7</v>
      </c>
      <c r="D1108" t="s">
        <v>88</v>
      </c>
      <c r="E1108" t="s">
        <v>46</v>
      </c>
      <c r="F1108" t="s">
        <v>23</v>
      </c>
      <c r="G1108" t="s">
        <v>14</v>
      </c>
      <c r="H1108">
        <v>199</v>
      </c>
      <c r="I1108">
        <v>9</v>
      </c>
      <c r="J1108">
        <v>1791</v>
      </c>
    </row>
    <row r="1109" spans="1:10" x14ac:dyDescent="0.25">
      <c r="A1109" s="3" t="s">
        <v>1154</v>
      </c>
      <c r="B1109" s="4">
        <v>43452</v>
      </c>
      <c r="C1109">
        <v>14</v>
      </c>
      <c r="D1109" t="s">
        <v>38</v>
      </c>
      <c r="E1109" t="s">
        <v>12</v>
      </c>
      <c r="F1109" t="s">
        <v>13</v>
      </c>
      <c r="G1109" t="s">
        <v>41</v>
      </c>
      <c r="H1109">
        <v>399</v>
      </c>
      <c r="I1109">
        <v>5</v>
      </c>
      <c r="J1109">
        <v>1995</v>
      </c>
    </row>
    <row r="1110" spans="1:10" x14ac:dyDescent="0.25">
      <c r="A1110" s="3" t="s">
        <v>1155</v>
      </c>
      <c r="B1110" s="4">
        <v>43453</v>
      </c>
      <c r="C1110">
        <v>11</v>
      </c>
      <c r="D1110" t="s">
        <v>11</v>
      </c>
      <c r="E1110" t="s">
        <v>12</v>
      </c>
      <c r="F1110" t="s">
        <v>13</v>
      </c>
      <c r="G1110" t="s">
        <v>24</v>
      </c>
      <c r="H1110">
        <v>159</v>
      </c>
      <c r="I1110">
        <v>2</v>
      </c>
      <c r="J1110">
        <v>318</v>
      </c>
    </row>
    <row r="1111" spans="1:10" x14ac:dyDescent="0.25">
      <c r="A1111" s="3" t="s">
        <v>1156</v>
      </c>
      <c r="B1111" s="4">
        <v>43453</v>
      </c>
      <c r="C1111">
        <v>10</v>
      </c>
      <c r="D1111" t="s">
        <v>58</v>
      </c>
      <c r="E1111" t="s">
        <v>46</v>
      </c>
      <c r="F1111" t="s">
        <v>23</v>
      </c>
      <c r="G1111" t="s">
        <v>24</v>
      </c>
      <c r="H1111">
        <v>159</v>
      </c>
      <c r="I1111">
        <v>9</v>
      </c>
      <c r="J1111">
        <v>1431</v>
      </c>
    </row>
    <row r="1112" spans="1:10" x14ac:dyDescent="0.25">
      <c r="A1112" s="3" t="s">
        <v>1157</v>
      </c>
      <c r="B1112" s="4">
        <v>43454</v>
      </c>
      <c r="C1112">
        <v>4</v>
      </c>
      <c r="D1112" t="s">
        <v>51</v>
      </c>
      <c r="E1112" t="s">
        <v>17</v>
      </c>
      <c r="F1112" t="s">
        <v>18</v>
      </c>
      <c r="G1112" t="s">
        <v>41</v>
      </c>
      <c r="H1112">
        <v>399</v>
      </c>
      <c r="I1112">
        <v>8</v>
      </c>
      <c r="J1112">
        <v>3192</v>
      </c>
    </row>
    <row r="1113" spans="1:10" x14ac:dyDescent="0.25">
      <c r="A1113" s="3" t="s">
        <v>1158</v>
      </c>
      <c r="B1113" s="4">
        <v>43454</v>
      </c>
      <c r="C1113">
        <v>10</v>
      </c>
      <c r="D1113" t="s">
        <v>58</v>
      </c>
      <c r="E1113" t="s">
        <v>22</v>
      </c>
      <c r="F1113" t="s">
        <v>23</v>
      </c>
      <c r="G1113" t="s">
        <v>31</v>
      </c>
      <c r="H1113">
        <v>69</v>
      </c>
      <c r="I1113">
        <v>6</v>
      </c>
      <c r="J1113">
        <v>414</v>
      </c>
    </row>
    <row r="1114" spans="1:10" x14ac:dyDescent="0.25">
      <c r="A1114" s="3" t="s">
        <v>1159</v>
      </c>
      <c r="B1114" s="4">
        <v>43454</v>
      </c>
      <c r="C1114">
        <v>19</v>
      </c>
      <c r="D1114" t="s">
        <v>56</v>
      </c>
      <c r="E1114" t="s">
        <v>27</v>
      </c>
      <c r="F1114" t="s">
        <v>28</v>
      </c>
      <c r="G1114" t="s">
        <v>31</v>
      </c>
      <c r="H1114">
        <v>69</v>
      </c>
      <c r="I1114">
        <v>7</v>
      </c>
      <c r="J1114">
        <v>483</v>
      </c>
    </row>
    <row r="1115" spans="1:10" x14ac:dyDescent="0.25">
      <c r="A1115" s="3" t="s">
        <v>1160</v>
      </c>
      <c r="B1115" s="4">
        <v>43454</v>
      </c>
      <c r="C1115">
        <v>13</v>
      </c>
      <c r="D1115" t="s">
        <v>33</v>
      </c>
      <c r="E1115" t="s">
        <v>12</v>
      </c>
      <c r="F1115" t="s">
        <v>13</v>
      </c>
      <c r="G1115" t="s">
        <v>31</v>
      </c>
      <c r="H1115">
        <v>69</v>
      </c>
      <c r="I1115">
        <v>8</v>
      </c>
      <c r="J1115">
        <v>552</v>
      </c>
    </row>
    <row r="1116" spans="1:10" x14ac:dyDescent="0.25">
      <c r="A1116" s="3" t="s">
        <v>1161</v>
      </c>
      <c r="B1116" s="4">
        <v>43454</v>
      </c>
      <c r="C1116">
        <v>20</v>
      </c>
      <c r="D1116" t="s">
        <v>40</v>
      </c>
      <c r="E1116" t="s">
        <v>36</v>
      </c>
      <c r="F1116" t="s">
        <v>28</v>
      </c>
      <c r="G1116" t="s">
        <v>14</v>
      </c>
      <c r="H1116">
        <v>199</v>
      </c>
      <c r="I1116">
        <v>1</v>
      </c>
      <c r="J1116">
        <v>199</v>
      </c>
    </row>
    <row r="1117" spans="1:10" x14ac:dyDescent="0.25">
      <c r="A1117" s="3" t="s">
        <v>1162</v>
      </c>
      <c r="B1117" s="4">
        <v>43454</v>
      </c>
      <c r="C1117">
        <v>14</v>
      </c>
      <c r="D1117" t="s">
        <v>38</v>
      </c>
      <c r="E1117" t="s">
        <v>12</v>
      </c>
      <c r="F1117" t="s">
        <v>13</v>
      </c>
      <c r="G1117" t="s">
        <v>24</v>
      </c>
      <c r="H1117">
        <v>159</v>
      </c>
      <c r="I1117">
        <v>9</v>
      </c>
      <c r="J1117">
        <v>1431</v>
      </c>
    </row>
    <row r="1118" spans="1:10" x14ac:dyDescent="0.25">
      <c r="A1118" s="3" t="s">
        <v>1163</v>
      </c>
      <c r="B1118" s="4">
        <v>43454</v>
      </c>
      <c r="C1118">
        <v>9</v>
      </c>
      <c r="D1118" t="s">
        <v>21</v>
      </c>
      <c r="E1118" t="s">
        <v>22</v>
      </c>
      <c r="F1118" t="s">
        <v>23</v>
      </c>
      <c r="G1118" t="s">
        <v>19</v>
      </c>
      <c r="H1118">
        <v>289</v>
      </c>
      <c r="I1118">
        <v>5</v>
      </c>
      <c r="J1118">
        <v>1445</v>
      </c>
    </row>
    <row r="1119" spans="1:10" x14ac:dyDescent="0.25">
      <c r="A1119" s="3" t="s">
        <v>1164</v>
      </c>
      <c r="B1119" s="4">
        <v>43454</v>
      </c>
      <c r="C1119">
        <v>18</v>
      </c>
      <c r="D1119" t="s">
        <v>26</v>
      </c>
      <c r="E1119" t="s">
        <v>27</v>
      </c>
      <c r="F1119" t="s">
        <v>28</v>
      </c>
      <c r="G1119" t="s">
        <v>41</v>
      </c>
      <c r="H1119">
        <v>399</v>
      </c>
      <c r="I1119">
        <v>7</v>
      </c>
      <c r="J1119">
        <v>2793</v>
      </c>
    </row>
    <row r="1120" spans="1:10" x14ac:dyDescent="0.25">
      <c r="A1120" s="3" t="s">
        <v>1165</v>
      </c>
      <c r="B1120" s="4">
        <v>43454</v>
      </c>
      <c r="C1120">
        <v>10</v>
      </c>
      <c r="D1120" t="s">
        <v>58</v>
      </c>
      <c r="E1120" t="s">
        <v>22</v>
      </c>
      <c r="F1120" t="s">
        <v>23</v>
      </c>
      <c r="G1120" t="s">
        <v>14</v>
      </c>
      <c r="H1120">
        <v>199</v>
      </c>
      <c r="I1120">
        <v>6</v>
      </c>
      <c r="J1120">
        <v>1194</v>
      </c>
    </row>
    <row r="1121" spans="1:10" x14ac:dyDescent="0.25">
      <c r="A1121" s="3" t="s">
        <v>1166</v>
      </c>
      <c r="B1121" s="4">
        <v>43455</v>
      </c>
      <c r="C1121">
        <v>1</v>
      </c>
      <c r="D1121" t="s">
        <v>16</v>
      </c>
      <c r="E1121" t="s">
        <v>68</v>
      </c>
      <c r="F1121" t="s">
        <v>18</v>
      </c>
      <c r="G1121" t="s">
        <v>24</v>
      </c>
      <c r="H1121">
        <v>159</v>
      </c>
      <c r="I1121">
        <v>8</v>
      </c>
      <c r="J1121">
        <v>1272</v>
      </c>
    </row>
    <row r="1122" spans="1:10" x14ac:dyDescent="0.25">
      <c r="A1122" s="3" t="s">
        <v>1167</v>
      </c>
      <c r="B1122" s="4">
        <v>43456</v>
      </c>
      <c r="C1122">
        <v>14</v>
      </c>
      <c r="D1122" t="s">
        <v>38</v>
      </c>
      <c r="E1122" t="s">
        <v>63</v>
      </c>
      <c r="F1122" t="s">
        <v>13</v>
      </c>
      <c r="G1122" t="s">
        <v>41</v>
      </c>
      <c r="H1122">
        <v>399</v>
      </c>
      <c r="I1122">
        <v>7</v>
      </c>
      <c r="J1122">
        <v>2793</v>
      </c>
    </row>
    <row r="1123" spans="1:10" x14ac:dyDescent="0.25">
      <c r="A1123" s="3" t="s">
        <v>1168</v>
      </c>
      <c r="B1123" s="4">
        <v>43457</v>
      </c>
      <c r="C1123">
        <v>6</v>
      </c>
      <c r="D1123" t="s">
        <v>48</v>
      </c>
      <c r="E1123" t="s">
        <v>46</v>
      </c>
      <c r="F1123" t="s">
        <v>23</v>
      </c>
      <c r="G1123" t="s">
        <v>24</v>
      </c>
      <c r="H1123">
        <v>159</v>
      </c>
      <c r="I1123">
        <v>2</v>
      </c>
      <c r="J1123">
        <v>318</v>
      </c>
    </row>
    <row r="1124" spans="1:10" x14ac:dyDescent="0.25">
      <c r="A1124" s="3" t="s">
        <v>1169</v>
      </c>
      <c r="B1124" s="4">
        <v>43457</v>
      </c>
      <c r="C1124">
        <v>9</v>
      </c>
      <c r="D1124" t="s">
        <v>21</v>
      </c>
      <c r="E1124" t="s">
        <v>22</v>
      </c>
      <c r="F1124" t="s">
        <v>23</v>
      </c>
      <c r="G1124" t="s">
        <v>24</v>
      </c>
      <c r="H1124">
        <v>159</v>
      </c>
      <c r="I1124">
        <v>9</v>
      </c>
      <c r="J1124">
        <v>1431</v>
      </c>
    </row>
    <row r="1125" spans="1:10" x14ac:dyDescent="0.25">
      <c r="A1125" s="3" t="s">
        <v>1170</v>
      </c>
      <c r="B1125" s="4">
        <v>43457</v>
      </c>
      <c r="C1125">
        <v>14</v>
      </c>
      <c r="D1125" t="s">
        <v>38</v>
      </c>
      <c r="E1125" t="s">
        <v>12</v>
      </c>
      <c r="F1125" t="s">
        <v>13</v>
      </c>
      <c r="G1125" t="s">
        <v>24</v>
      </c>
      <c r="H1125">
        <v>159</v>
      </c>
      <c r="I1125">
        <v>2</v>
      </c>
      <c r="J1125">
        <v>318</v>
      </c>
    </row>
    <row r="1126" spans="1:10" x14ac:dyDescent="0.25">
      <c r="A1126" s="3" t="s">
        <v>1171</v>
      </c>
      <c r="B1126" s="4">
        <v>43457</v>
      </c>
      <c r="C1126">
        <v>19</v>
      </c>
      <c r="D1126" t="s">
        <v>56</v>
      </c>
      <c r="E1126" t="s">
        <v>27</v>
      </c>
      <c r="F1126" t="s">
        <v>28</v>
      </c>
      <c r="G1126" t="s">
        <v>31</v>
      </c>
      <c r="H1126">
        <v>69</v>
      </c>
      <c r="I1126">
        <v>5</v>
      </c>
      <c r="J1126">
        <v>345</v>
      </c>
    </row>
    <row r="1127" spans="1:10" x14ac:dyDescent="0.25">
      <c r="A1127" s="3" t="s">
        <v>1172</v>
      </c>
      <c r="B1127" s="4">
        <v>43457</v>
      </c>
      <c r="C1127">
        <v>11</v>
      </c>
      <c r="D1127" t="s">
        <v>11</v>
      </c>
      <c r="E1127" t="s">
        <v>12</v>
      </c>
      <c r="F1127" t="s">
        <v>13</v>
      </c>
      <c r="G1127" t="s">
        <v>19</v>
      </c>
      <c r="H1127">
        <v>289</v>
      </c>
      <c r="I1127">
        <v>9</v>
      </c>
      <c r="J1127">
        <v>2601</v>
      </c>
    </row>
    <row r="1128" spans="1:10" x14ac:dyDescent="0.25">
      <c r="A1128" s="3" t="s">
        <v>1173</v>
      </c>
      <c r="B1128" s="4">
        <v>43457</v>
      </c>
      <c r="C1128">
        <v>17</v>
      </c>
      <c r="D1128" t="s">
        <v>35</v>
      </c>
      <c r="E1128" t="s">
        <v>36</v>
      </c>
      <c r="F1128" t="s">
        <v>28</v>
      </c>
      <c r="G1128" t="s">
        <v>14</v>
      </c>
      <c r="H1128">
        <v>199</v>
      </c>
      <c r="I1128">
        <v>9</v>
      </c>
      <c r="J1128">
        <v>1791</v>
      </c>
    </row>
    <row r="1129" spans="1:10" x14ac:dyDescent="0.25">
      <c r="A1129" s="3" t="s">
        <v>1174</v>
      </c>
      <c r="B1129" s="4">
        <v>43458</v>
      </c>
      <c r="C1129">
        <v>9</v>
      </c>
      <c r="D1129" t="s">
        <v>21</v>
      </c>
      <c r="E1129" t="s">
        <v>46</v>
      </c>
      <c r="F1129" t="s">
        <v>23</v>
      </c>
      <c r="G1129" t="s">
        <v>41</v>
      </c>
      <c r="H1129">
        <v>399</v>
      </c>
      <c r="I1129">
        <v>2</v>
      </c>
      <c r="J1129">
        <v>798</v>
      </c>
    </row>
    <row r="1130" spans="1:10" x14ac:dyDescent="0.25">
      <c r="A1130" s="3" t="s">
        <v>1175</v>
      </c>
      <c r="B1130" s="4">
        <v>43458</v>
      </c>
      <c r="C1130">
        <v>13</v>
      </c>
      <c r="D1130" t="s">
        <v>33</v>
      </c>
      <c r="E1130" t="s">
        <v>12</v>
      </c>
      <c r="F1130" t="s">
        <v>13</v>
      </c>
      <c r="G1130" t="s">
        <v>24</v>
      </c>
      <c r="H1130">
        <v>159</v>
      </c>
      <c r="I1130">
        <v>2</v>
      </c>
      <c r="J1130">
        <v>318</v>
      </c>
    </row>
    <row r="1131" spans="1:10" x14ac:dyDescent="0.25">
      <c r="A1131" s="3" t="s">
        <v>1176</v>
      </c>
      <c r="B1131" s="4">
        <v>43459</v>
      </c>
      <c r="C1131">
        <v>18</v>
      </c>
      <c r="D1131" t="s">
        <v>26</v>
      </c>
      <c r="E1131" t="s">
        <v>36</v>
      </c>
      <c r="F1131" t="s">
        <v>28</v>
      </c>
      <c r="G1131" t="s">
        <v>14</v>
      </c>
      <c r="H1131">
        <v>199</v>
      </c>
      <c r="I1131">
        <v>8</v>
      </c>
      <c r="J1131">
        <v>1592</v>
      </c>
    </row>
    <row r="1132" spans="1:10" x14ac:dyDescent="0.25">
      <c r="A1132" s="3" t="s">
        <v>1177</v>
      </c>
      <c r="B1132" s="4">
        <v>43459</v>
      </c>
      <c r="C1132">
        <v>4</v>
      </c>
      <c r="D1132" t="s">
        <v>51</v>
      </c>
      <c r="E1132" t="s">
        <v>68</v>
      </c>
      <c r="F1132" t="s">
        <v>18</v>
      </c>
      <c r="G1132" t="s">
        <v>31</v>
      </c>
      <c r="H1132">
        <v>69</v>
      </c>
      <c r="I1132">
        <v>7</v>
      </c>
      <c r="J1132">
        <v>483</v>
      </c>
    </row>
    <row r="1133" spans="1:10" x14ac:dyDescent="0.25">
      <c r="A1133" s="3" t="s">
        <v>1178</v>
      </c>
      <c r="B1133" s="4">
        <v>43459</v>
      </c>
      <c r="C1133">
        <v>17</v>
      </c>
      <c r="D1133" t="s">
        <v>35</v>
      </c>
      <c r="E1133" t="s">
        <v>27</v>
      </c>
      <c r="F1133" t="s">
        <v>28</v>
      </c>
      <c r="G1133" t="s">
        <v>14</v>
      </c>
      <c r="H1133">
        <v>199</v>
      </c>
      <c r="I1133">
        <v>3</v>
      </c>
      <c r="J1133">
        <v>597</v>
      </c>
    </row>
    <row r="1134" spans="1:10" x14ac:dyDescent="0.25">
      <c r="A1134" s="3" t="s">
        <v>1179</v>
      </c>
      <c r="B1134" s="4">
        <v>43459</v>
      </c>
      <c r="C1134">
        <v>8</v>
      </c>
      <c r="D1134" t="s">
        <v>45</v>
      </c>
      <c r="E1134" t="s">
        <v>46</v>
      </c>
      <c r="F1134" t="s">
        <v>23</v>
      </c>
      <c r="G1134" t="s">
        <v>31</v>
      </c>
      <c r="H1134">
        <v>69</v>
      </c>
      <c r="I1134">
        <v>2</v>
      </c>
      <c r="J1134">
        <v>138</v>
      </c>
    </row>
    <row r="1135" spans="1:10" x14ac:dyDescent="0.25">
      <c r="A1135" s="3" t="s">
        <v>1180</v>
      </c>
      <c r="B1135" s="4">
        <v>43459</v>
      </c>
      <c r="C1135">
        <v>12</v>
      </c>
      <c r="D1135" t="s">
        <v>66</v>
      </c>
      <c r="E1135" t="s">
        <v>63</v>
      </c>
      <c r="F1135" t="s">
        <v>13</v>
      </c>
      <c r="G1135" t="s">
        <v>24</v>
      </c>
      <c r="H1135">
        <v>159</v>
      </c>
      <c r="I1135">
        <v>5</v>
      </c>
      <c r="J1135">
        <v>795</v>
      </c>
    </row>
    <row r="1136" spans="1:10" x14ac:dyDescent="0.25">
      <c r="A1136" s="3" t="s">
        <v>1181</v>
      </c>
      <c r="B1136" s="4">
        <v>43459</v>
      </c>
      <c r="C1136">
        <v>5</v>
      </c>
      <c r="D1136" t="s">
        <v>60</v>
      </c>
      <c r="E1136" t="s">
        <v>17</v>
      </c>
      <c r="F1136" t="s">
        <v>18</v>
      </c>
      <c r="G1136" t="s">
        <v>19</v>
      </c>
      <c r="H1136">
        <v>289</v>
      </c>
      <c r="I1136">
        <v>4</v>
      </c>
      <c r="J1136">
        <v>1156</v>
      </c>
    </row>
    <row r="1137" spans="1:10" x14ac:dyDescent="0.25">
      <c r="A1137" s="3" t="s">
        <v>1182</v>
      </c>
      <c r="B1137" s="4">
        <v>43459</v>
      </c>
      <c r="C1137">
        <v>16</v>
      </c>
      <c r="D1137" t="s">
        <v>30</v>
      </c>
      <c r="E1137" t="s">
        <v>27</v>
      </c>
      <c r="F1137" t="s">
        <v>28</v>
      </c>
      <c r="G1137" t="s">
        <v>24</v>
      </c>
      <c r="H1137">
        <v>159</v>
      </c>
      <c r="I1137">
        <v>4</v>
      </c>
      <c r="J1137">
        <v>636</v>
      </c>
    </row>
    <row r="1138" spans="1:10" x14ac:dyDescent="0.25">
      <c r="A1138" s="3" t="s">
        <v>1183</v>
      </c>
      <c r="B1138" s="4">
        <v>43459</v>
      </c>
      <c r="C1138">
        <v>3</v>
      </c>
      <c r="D1138" t="s">
        <v>43</v>
      </c>
      <c r="E1138" t="s">
        <v>68</v>
      </c>
      <c r="F1138" t="s">
        <v>18</v>
      </c>
      <c r="G1138" t="s">
        <v>19</v>
      </c>
      <c r="H1138">
        <v>289</v>
      </c>
      <c r="I1138">
        <v>6</v>
      </c>
      <c r="J1138">
        <v>1734</v>
      </c>
    </row>
    <row r="1139" spans="1:10" x14ac:dyDescent="0.25">
      <c r="A1139" s="3" t="s">
        <v>1184</v>
      </c>
      <c r="B1139" s="4">
        <v>43459</v>
      </c>
      <c r="C1139">
        <v>14</v>
      </c>
      <c r="D1139" t="s">
        <v>38</v>
      </c>
      <c r="E1139" t="s">
        <v>12</v>
      </c>
      <c r="F1139" t="s">
        <v>13</v>
      </c>
      <c r="G1139" t="s">
        <v>24</v>
      </c>
      <c r="H1139">
        <v>159</v>
      </c>
      <c r="I1139">
        <v>0</v>
      </c>
      <c r="J1139">
        <v>0</v>
      </c>
    </row>
    <row r="1140" spans="1:10" x14ac:dyDescent="0.25">
      <c r="A1140" s="3" t="s">
        <v>1185</v>
      </c>
      <c r="B1140" s="4">
        <v>43460</v>
      </c>
      <c r="C1140">
        <v>11</v>
      </c>
      <c r="D1140" t="s">
        <v>11</v>
      </c>
      <c r="E1140" t="s">
        <v>12</v>
      </c>
      <c r="F1140" t="s">
        <v>13</v>
      </c>
      <c r="G1140" t="s">
        <v>19</v>
      </c>
      <c r="H1140">
        <v>289</v>
      </c>
      <c r="I1140">
        <v>2</v>
      </c>
      <c r="J1140">
        <v>578</v>
      </c>
    </row>
    <row r="1141" spans="1:10" x14ac:dyDescent="0.25">
      <c r="A1141" s="3" t="s">
        <v>1186</v>
      </c>
      <c r="B1141" s="4">
        <v>43461</v>
      </c>
      <c r="C1141">
        <v>6</v>
      </c>
      <c r="D1141" t="s">
        <v>48</v>
      </c>
      <c r="E1141" t="s">
        <v>46</v>
      </c>
      <c r="F1141" t="s">
        <v>23</v>
      </c>
      <c r="G1141" t="s">
        <v>24</v>
      </c>
      <c r="H1141">
        <v>159</v>
      </c>
      <c r="I1141">
        <v>1</v>
      </c>
      <c r="J1141">
        <v>159</v>
      </c>
    </row>
    <row r="1142" spans="1:10" x14ac:dyDescent="0.25">
      <c r="A1142" s="3" t="s">
        <v>1187</v>
      </c>
      <c r="B1142" s="4">
        <v>43461</v>
      </c>
      <c r="C1142">
        <v>15</v>
      </c>
      <c r="D1142" t="s">
        <v>118</v>
      </c>
      <c r="E1142" t="s">
        <v>12</v>
      </c>
      <c r="F1142" t="s">
        <v>13</v>
      </c>
      <c r="G1142" t="s">
        <v>24</v>
      </c>
      <c r="H1142">
        <v>159</v>
      </c>
      <c r="I1142">
        <v>0</v>
      </c>
      <c r="J1142">
        <v>0</v>
      </c>
    </row>
    <row r="1143" spans="1:10" x14ac:dyDescent="0.25">
      <c r="A1143" s="3" t="s">
        <v>1188</v>
      </c>
      <c r="B1143" s="4">
        <v>43461</v>
      </c>
      <c r="C1143">
        <v>16</v>
      </c>
      <c r="D1143" t="s">
        <v>30</v>
      </c>
      <c r="E1143" t="s">
        <v>27</v>
      </c>
      <c r="F1143" t="s">
        <v>28</v>
      </c>
      <c r="G1143" t="s">
        <v>41</v>
      </c>
      <c r="H1143">
        <v>399</v>
      </c>
      <c r="I1143">
        <v>8</v>
      </c>
      <c r="J1143">
        <v>3192</v>
      </c>
    </row>
    <row r="1144" spans="1:10" x14ac:dyDescent="0.25">
      <c r="A1144" s="3" t="s">
        <v>1189</v>
      </c>
      <c r="B1144" s="4">
        <v>43462</v>
      </c>
      <c r="C1144">
        <v>17</v>
      </c>
      <c r="D1144" t="s">
        <v>35</v>
      </c>
      <c r="E1144" t="s">
        <v>27</v>
      </c>
      <c r="F1144" t="s">
        <v>28</v>
      </c>
      <c r="G1144" t="s">
        <v>31</v>
      </c>
      <c r="H1144">
        <v>69</v>
      </c>
      <c r="I1144">
        <v>6</v>
      </c>
      <c r="J1144">
        <v>414</v>
      </c>
    </row>
    <row r="1145" spans="1:10" x14ac:dyDescent="0.25">
      <c r="A1145" s="3" t="s">
        <v>1190</v>
      </c>
      <c r="B1145" s="4">
        <v>43463</v>
      </c>
      <c r="C1145">
        <v>11</v>
      </c>
      <c r="D1145" t="s">
        <v>11</v>
      </c>
      <c r="E1145" t="s">
        <v>12</v>
      </c>
      <c r="F1145" t="s">
        <v>13</v>
      </c>
      <c r="G1145" t="s">
        <v>41</v>
      </c>
      <c r="H1145">
        <v>399</v>
      </c>
      <c r="I1145">
        <v>2</v>
      </c>
      <c r="J1145">
        <v>798</v>
      </c>
    </row>
    <row r="1146" spans="1:10" x14ac:dyDescent="0.25">
      <c r="A1146" s="3" t="s">
        <v>1191</v>
      </c>
      <c r="B1146" s="4">
        <v>43464</v>
      </c>
      <c r="C1146">
        <v>12</v>
      </c>
      <c r="D1146" t="s">
        <v>66</v>
      </c>
      <c r="E1146" t="s">
        <v>12</v>
      </c>
      <c r="F1146" t="s">
        <v>13</v>
      </c>
      <c r="G1146" t="s">
        <v>41</v>
      </c>
      <c r="H1146">
        <v>399</v>
      </c>
      <c r="I1146">
        <v>8</v>
      </c>
      <c r="J1146">
        <v>3192</v>
      </c>
    </row>
    <row r="1147" spans="1:10" x14ac:dyDescent="0.25">
      <c r="A1147" s="3" t="s">
        <v>1192</v>
      </c>
      <c r="B1147" s="4">
        <v>43465</v>
      </c>
      <c r="C1147">
        <v>4</v>
      </c>
      <c r="D1147" t="s">
        <v>51</v>
      </c>
      <c r="E1147" t="s">
        <v>17</v>
      </c>
      <c r="F1147" t="s">
        <v>18</v>
      </c>
      <c r="G1147" t="s">
        <v>14</v>
      </c>
      <c r="H1147">
        <v>199</v>
      </c>
      <c r="I1147">
        <v>8</v>
      </c>
      <c r="J1147">
        <v>1592</v>
      </c>
    </row>
    <row r="1148" spans="1:10" x14ac:dyDescent="0.25">
      <c r="A1148" s="3" t="s">
        <v>1193</v>
      </c>
      <c r="B1148" s="4">
        <v>43466</v>
      </c>
      <c r="C1148">
        <v>20</v>
      </c>
      <c r="D1148" t="s">
        <v>40</v>
      </c>
      <c r="E1148" t="s">
        <v>36</v>
      </c>
      <c r="F1148" t="s">
        <v>28</v>
      </c>
      <c r="G1148" t="s">
        <v>41</v>
      </c>
      <c r="H1148">
        <v>399</v>
      </c>
      <c r="I1148">
        <v>4</v>
      </c>
      <c r="J1148">
        <v>1596</v>
      </c>
    </row>
    <row r="1149" spans="1:10" x14ac:dyDescent="0.25">
      <c r="A1149" s="3" t="s">
        <v>1194</v>
      </c>
      <c r="B1149" s="4">
        <v>43467</v>
      </c>
      <c r="C1149">
        <v>19</v>
      </c>
      <c r="D1149" t="s">
        <v>56</v>
      </c>
      <c r="E1149" t="s">
        <v>36</v>
      </c>
      <c r="F1149" t="s">
        <v>28</v>
      </c>
      <c r="G1149" t="s">
        <v>14</v>
      </c>
      <c r="H1149">
        <v>199</v>
      </c>
      <c r="I1149">
        <v>0</v>
      </c>
      <c r="J1149">
        <v>0</v>
      </c>
    </row>
    <row r="1150" spans="1:10" x14ac:dyDescent="0.25">
      <c r="A1150" s="3" t="s">
        <v>1195</v>
      </c>
      <c r="B1150" s="4">
        <v>43467</v>
      </c>
      <c r="C1150">
        <v>10</v>
      </c>
      <c r="D1150" t="s">
        <v>58</v>
      </c>
      <c r="E1150" t="s">
        <v>22</v>
      </c>
      <c r="F1150" t="s">
        <v>23</v>
      </c>
      <c r="G1150" t="s">
        <v>24</v>
      </c>
      <c r="H1150">
        <v>159</v>
      </c>
      <c r="I1150">
        <v>7</v>
      </c>
      <c r="J1150">
        <v>1113</v>
      </c>
    </row>
    <row r="1151" spans="1:10" x14ac:dyDescent="0.25">
      <c r="A1151" s="3" t="s">
        <v>1196</v>
      </c>
      <c r="B1151" s="4">
        <v>43467</v>
      </c>
      <c r="C1151">
        <v>5</v>
      </c>
      <c r="D1151" t="s">
        <v>60</v>
      </c>
      <c r="E1151" t="s">
        <v>68</v>
      </c>
      <c r="F1151" t="s">
        <v>18</v>
      </c>
      <c r="G1151" t="s">
        <v>24</v>
      </c>
      <c r="H1151">
        <v>159</v>
      </c>
      <c r="I1151">
        <v>0</v>
      </c>
      <c r="J1151">
        <v>0</v>
      </c>
    </row>
    <row r="1152" spans="1:10" x14ac:dyDescent="0.25">
      <c r="A1152" s="3" t="s">
        <v>1197</v>
      </c>
      <c r="B1152" s="4">
        <v>43468</v>
      </c>
      <c r="C1152">
        <v>1</v>
      </c>
      <c r="D1152" t="s">
        <v>16</v>
      </c>
      <c r="E1152" t="s">
        <v>68</v>
      </c>
      <c r="F1152" t="s">
        <v>18</v>
      </c>
      <c r="G1152" t="s">
        <v>19</v>
      </c>
      <c r="H1152">
        <v>289</v>
      </c>
      <c r="I1152">
        <v>4</v>
      </c>
      <c r="J1152">
        <v>1156</v>
      </c>
    </row>
    <row r="1153" spans="1:10" x14ac:dyDescent="0.25">
      <c r="A1153" s="3" t="s">
        <v>1198</v>
      </c>
      <c r="B1153" s="4">
        <v>43468</v>
      </c>
      <c r="C1153">
        <v>1</v>
      </c>
      <c r="D1153" t="s">
        <v>16</v>
      </c>
      <c r="E1153" t="s">
        <v>68</v>
      </c>
      <c r="F1153" t="s">
        <v>18</v>
      </c>
      <c r="G1153" t="s">
        <v>31</v>
      </c>
      <c r="H1153">
        <v>69</v>
      </c>
      <c r="I1153">
        <v>7</v>
      </c>
      <c r="J1153">
        <v>483</v>
      </c>
    </row>
    <row r="1154" spans="1:10" x14ac:dyDescent="0.25">
      <c r="A1154" s="3" t="s">
        <v>1199</v>
      </c>
      <c r="B1154" s="4">
        <v>43469</v>
      </c>
      <c r="C1154">
        <v>20</v>
      </c>
      <c r="D1154" t="s">
        <v>40</v>
      </c>
      <c r="E1154" t="s">
        <v>36</v>
      </c>
      <c r="F1154" t="s">
        <v>28</v>
      </c>
      <c r="G1154" t="s">
        <v>24</v>
      </c>
      <c r="H1154">
        <v>159</v>
      </c>
      <c r="I1154">
        <v>2</v>
      </c>
      <c r="J1154">
        <v>318</v>
      </c>
    </row>
    <row r="1155" spans="1:10" x14ac:dyDescent="0.25">
      <c r="A1155" s="3" t="s">
        <v>1200</v>
      </c>
      <c r="B1155" s="4">
        <v>43470</v>
      </c>
      <c r="C1155">
        <v>4</v>
      </c>
      <c r="D1155" t="s">
        <v>51</v>
      </c>
      <c r="E1155" t="s">
        <v>68</v>
      </c>
      <c r="F1155" t="s">
        <v>18</v>
      </c>
      <c r="G1155" t="s">
        <v>31</v>
      </c>
      <c r="H1155">
        <v>69</v>
      </c>
      <c r="I1155">
        <v>1</v>
      </c>
      <c r="J1155">
        <v>69</v>
      </c>
    </row>
    <row r="1156" spans="1:10" x14ac:dyDescent="0.25">
      <c r="A1156" s="3" t="s">
        <v>1201</v>
      </c>
      <c r="B1156" s="4">
        <v>43470</v>
      </c>
      <c r="C1156">
        <v>12</v>
      </c>
      <c r="D1156" t="s">
        <v>66</v>
      </c>
      <c r="E1156" t="s">
        <v>12</v>
      </c>
      <c r="F1156" t="s">
        <v>13</v>
      </c>
      <c r="G1156" t="s">
        <v>31</v>
      </c>
      <c r="H1156">
        <v>69</v>
      </c>
      <c r="I1156">
        <v>5</v>
      </c>
      <c r="J1156">
        <v>345</v>
      </c>
    </row>
    <row r="1157" spans="1:10" x14ac:dyDescent="0.25">
      <c r="A1157" s="3" t="s">
        <v>1202</v>
      </c>
      <c r="B1157" s="4">
        <v>43470</v>
      </c>
      <c r="C1157">
        <v>15</v>
      </c>
      <c r="D1157" t="s">
        <v>118</v>
      </c>
      <c r="E1157" t="s">
        <v>63</v>
      </c>
      <c r="F1157" t="s">
        <v>13</v>
      </c>
      <c r="G1157" t="s">
        <v>19</v>
      </c>
      <c r="H1157">
        <v>289</v>
      </c>
      <c r="I1157">
        <v>0</v>
      </c>
      <c r="J1157">
        <v>0</v>
      </c>
    </row>
    <row r="1158" spans="1:10" x14ac:dyDescent="0.25">
      <c r="A1158" s="3" t="s">
        <v>1203</v>
      </c>
      <c r="B1158" s="4">
        <v>43470</v>
      </c>
      <c r="C1158">
        <v>17</v>
      </c>
      <c r="D1158" t="s">
        <v>35</v>
      </c>
      <c r="E1158" t="s">
        <v>27</v>
      </c>
      <c r="F1158" t="s">
        <v>28</v>
      </c>
      <c r="G1158" t="s">
        <v>31</v>
      </c>
      <c r="H1158">
        <v>69</v>
      </c>
      <c r="I1158">
        <v>6</v>
      </c>
      <c r="J1158">
        <v>414</v>
      </c>
    </row>
    <row r="1159" spans="1:10" x14ac:dyDescent="0.25">
      <c r="A1159" s="3" t="s">
        <v>1204</v>
      </c>
      <c r="B1159" s="4">
        <v>43470</v>
      </c>
      <c r="C1159">
        <v>17</v>
      </c>
      <c r="D1159" t="s">
        <v>35</v>
      </c>
      <c r="E1159" t="s">
        <v>27</v>
      </c>
      <c r="F1159" t="s">
        <v>28</v>
      </c>
      <c r="G1159" t="s">
        <v>14</v>
      </c>
      <c r="H1159">
        <v>199</v>
      </c>
      <c r="I1159">
        <v>6</v>
      </c>
      <c r="J1159">
        <v>1194</v>
      </c>
    </row>
    <row r="1160" spans="1:10" x14ac:dyDescent="0.25">
      <c r="A1160" s="3" t="s">
        <v>1205</v>
      </c>
      <c r="B1160" s="4">
        <v>43471</v>
      </c>
      <c r="C1160">
        <v>7</v>
      </c>
      <c r="D1160" t="s">
        <v>88</v>
      </c>
      <c r="E1160" t="s">
        <v>46</v>
      </c>
      <c r="F1160" t="s">
        <v>23</v>
      </c>
      <c r="G1160" t="s">
        <v>24</v>
      </c>
      <c r="H1160">
        <v>159</v>
      </c>
      <c r="I1160">
        <v>1</v>
      </c>
      <c r="J1160">
        <v>159</v>
      </c>
    </row>
    <row r="1161" spans="1:10" x14ac:dyDescent="0.25">
      <c r="A1161" s="3" t="s">
        <v>1206</v>
      </c>
      <c r="B1161" s="4">
        <v>43471</v>
      </c>
      <c r="C1161">
        <v>20</v>
      </c>
      <c r="D1161" t="s">
        <v>40</v>
      </c>
      <c r="E1161" t="s">
        <v>36</v>
      </c>
      <c r="F1161" t="s">
        <v>28</v>
      </c>
      <c r="G1161" t="s">
        <v>14</v>
      </c>
      <c r="H1161">
        <v>199</v>
      </c>
      <c r="I1161">
        <v>0</v>
      </c>
      <c r="J1161">
        <v>0</v>
      </c>
    </row>
    <row r="1162" spans="1:10" x14ac:dyDescent="0.25">
      <c r="A1162" s="3" t="s">
        <v>1207</v>
      </c>
      <c r="B1162" s="4">
        <v>43471</v>
      </c>
      <c r="C1162">
        <v>10</v>
      </c>
      <c r="D1162" t="s">
        <v>58</v>
      </c>
      <c r="E1162" t="s">
        <v>46</v>
      </c>
      <c r="F1162" t="s">
        <v>23</v>
      </c>
      <c r="G1162" t="s">
        <v>19</v>
      </c>
      <c r="H1162">
        <v>289</v>
      </c>
      <c r="I1162">
        <v>3</v>
      </c>
      <c r="J1162">
        <v>867</v>
      </c>
    </row>
    <row r="1163" spans="1:10" x14ac:dyDescent="0.25">
      <c r="A1163" s="3" t="s">
        <v>1208</v>
      </c>
      <c r="B1163" s="4">
        <v>43471</v>
      </c>
      <c r="C1163">
        <v>15</v>
      </c>
      <c r="D1163" t="s">
        <v>118</v>
      </c>
      <c r="E1163" t="s">
        <v>63</v>
      </c>
      <c r="F1163" t="s">
        <v>13</v>
      </c>
      <c r="G1163" t="s">
        <v>14</v>
      </c>
      <c r="H1163">
        <v>199</v>
      </c>
      <c r="I1163">
        <v>7</v>
      </c>
      <c r="J1163">
        <v>1393</v>
      </c>
    </row>
    <row r="1164" spans="1:10" x14ac:dyDescent="0.25">
      <c r="A1164" s="3" t="s">
        <v>1209</v>
      </c>
      <c r="B1164" s="4">
        <v>43472</v>
      </c>
      <c r="C1164">
        <v>17</v>
      </c>
      <c r="D1164" t="s">
        <v>35</v>
      </c>
      <c r="E1164" t="s">
        <v>36</v>
      </c>
      <c r="F1164" t="s">
        <v>28</v>
      </c>
      <c r="G1164" t="s">
        <v>14</v>
      </c>
      <c r="H1164">
        <v>199</v>
      </c>
      <c r="I1164">
        <v>0</v>
      </c>
      <c r="J1164">
        <v>0</v>
      </c>
    </row>
    <row r="1165" spans="1:10" x14ac:dyDescent="0.25">
      <c r="A1165" s="3" t="s">
        <v>1210</v>
      </c>
      <c r="B1165" s="4">
        <v>43472</v>
      </c>
      <c r="C1165">
        <v>7</v>
      </c>
      <c r="D1165" t="s">
        <v>88</v>
      </c>
      <c r="E1165" t="s">
        <v>22</v>
      </c>
      <c r="F1165" t="s">
        <v>23</v>
      </c>
      <c r="G1165" t="s">
        <v>31</v>
      </c>
      <c r="H1165">
        <v>69</v>
      </c>
      <c r="I1165">
        <v>6</v>
      </c>
      <c r="J1165">
        <v>414</v>
      </c>
    </row>
    <row r="1166" spans="1:10" x14ac:dyDescent="0.25">
      <c r="A1166" s="3" t="s">
        <v>1211</v>
      </c>
      <c r="B1166" s="4">
        <v>43472</v>
      </c>
      <c r="C1166">
        <v>6</v>
      </c>
      <c r="D1166" t="s">
        <v>48</v>
      </c>
      <c r="E1166" t="s">
        <v>22</v>
      </c>
      <c r="F1166" t="s">
        <v>23</v>
      </c>
      <c r="G1166" t="s">
        <v>14</v>
      </c>
      <c r="H1166">
        <v>199</v>
      </c>
      <c r="I1166">
        <v>1</v>
      </c>
      <c r="J1166">
        <v>199</v>
      </c>
    </row>
    <row r="1167" spans="1:10" x14ac:dyDescent="0.25">
      <c r="A1167" s="3" t="s">
        <v>1212</v>
      </c>
      <c r="B1167" s="4">
        <v>43472</v>
      </c>
      <c r="C1167">
        <v>13</v>
      </c>
      <c r="D1167" t="s">
        <v>33</v>
      </c>
      <c r="E1167" t="s">
        <v>63</v>
      </c>
      <c r="F1167" t="s">
        <v>13</v>
      </c>
      <c r="G1167" t="s">
        <v>19</v>
      </c>
      <c r="H1167">
        <v>289</v>
      </c>
      <c r="I1167">
        <v>9</v>
      </c>
      <c r="J1167">
        <v>2601</v>
      </c>
    </row>
    <row r="1168" spans="1:10" x14ac:dyDescent="0.25">
      <c r="A1168" s="3" t="s">
        <v>1213</v>
      </c>
      <c r="B1168" s="4">
        <v>43473</v>
      </c>
      <c r="C1168">
        <v>13</v>
      </c>
      <c r="D1168" t="s">
        <v>33</v>
      </c>
      <c r="E1168" t="s">
        <v>63</v>
      </c>
      <c r="F1168" t="s">
        <v>13</v>
      </c>
      <c r="G1168" t="s">
        <v>31</v>
      </c>
      <c r="H1168">
        <v>69</v>
      </c>
      <c r="I1168">
        <v>9</v>
      </c>
      <c r="J1168">
        <v>621</v>
      </c>
    </row>
    <row r="1169" spans="1:10" x14ac:dyDescent="0.25">
      <c r="A1169" s="3" t="s">
        <v>1214</v>
      </c>
      <c r="B1169" s="4">
        <v>43473</v>
      </c>
      <c r="C1169">
        <v>3</v>
      </c>
      <c r="D1169" t="s">
        <v>43</v>
      </c>
      <c r="E1169" t="s">
        <v>68</v>
      </c>
      <c r="F1169" t="s">
        <v>18</v>
      </c>
      <c r="G1169" t="s">
        <v>24</v>
      </c>
      <c r="H1169">
        <v>159</v>
      </c>
      <c r="I1169">
        <v>6</v>
      </c>
      <c r="J1169">
        <v>954</v>
      </c>
    </row>
    <row r="1170" spans="1:10" x14ac:dyDescent="0.25">
      <c r="A1170" s="3" t="s">
        <v>1215</v>
      </c>
      <c r="B1170" s="4">
        <v>43473</v>
      </c>
      <c r="C1170">
        <v>13</v>
      </c>
      <c r="D1170" t="s">
        <v>33</v>
      </c>
      <c r="E1170" t="s">
        <v>63</v>
      </c>
      <c r="F1170" t="s">
        <v>13</v>
      </c>
      <c r="G1170" t="s">
        <v>31</v>
      </c>
      <c r="H1170">
        <v>69</v>
      </c>
      <c r="I1170">
        <v>6</v>
      </c>
      <c r="J1170">
        <v>414</v>
      </c>
    </row>
    <row r="1171" spans="1:10" x14ac:dyDescent="0.25">
      <c r="A1171" s="3" t="s">
        <v>1216</v>
      </c>
      <c r="B1171" s="4">
        <v>43474</v>
      </c>
      <c r="C1171">
        <v>3</v>
      </c>
      <c r="D1171" t="s">
        <v>43</v>
      </c>
      <c r="E1171" t="s">
        <v>68</v>
      </c>
      <c r="F1171" t="s">
        <v>18</v>
      </c>
      <c r="G1171" t="s">
        <v>24</v>
      </c>
      <c r="H1171">
        <v>159</v>
      </c>
      <c r="I1171">
        <v>0</v>
      </c>
      <c r="J1171">
        <v>0</v>
      </c>
    </row>
    <row r="1172" spans="1:10" x14ac:dyDescent="0.25">
      <c r="A1172" s="3" t="s">
        <v>1217</v>
      </c>
      <c r="B1172" s="4">
        <v>43475</v>
      </c>
      <c r="C1172">
        <v>14</v>
      </c>
      <c r="D1172" t="s">
        <v>38</v>
      </c>
      <c r="E1172" t="s">
        <v>12</v>
      </c>
      <c r="F1172" t="s">
        <v>13</v>
      </c>
      <c r="G1172" t="s">
        <v>14</v>
      </c>
      <c r="H1172">
        <v>199</v>
      </c>
      <c r="I1172">
        <v>7</v>
      </c>
      <c r="J1172">
        <v>1393</v>
      </c>
    </row>
    <row r="1173" spans="1:10" x14ac:dyDescent="0.25">
      <c r="A1173" s="3" t="s">
        <v>1218</v>
      </c>
      <c r="B1173" s="4">
        <v>43475</v>
      </c>
      <c r="C1173">
        <v>11</v>
      </c>
      <c r="D1173" t="s">
        <v>11</v>
      </c>
      <c r="E1173" t="s">
        <v>63</v>
      </c>
      <c r="F1173" t="s">
        <v>13</v>
      </c>
      <c r="G1173" t="s">
        <v>24</v>
      </c>
      <c r="H1173">
        <v>159</v>
      </c>
      <c r="I1173">
        <v>4</v>
      </c>
      <c r="J1173">
        <v>636</v>
      </c>
    </row>
    <row r="1174" spans="1:10" x14ac:dyDescent="0.25">
      <c r="A1174" s="3" t="s">
        <v>1219</v>
      </c>
      <c r="B1174" s="4">
        <v>43475</v>
      </c>
      <c r="C1174">
        <v>6</v>
      </c>
      <c r="D1174" t="s">
        <v>48</v>
      </c>
      <c r="E1174" t="s">
        <v>46</v>
      </c>
      <c r="F1174" t="s">
        <v>23</v>
      </c>
      <c r="G1174" t="s">
        <v>14</v>
      </c>
      <c r="H1174">
        <v>199</v>
      </c>
      <c r="I1174">
        <v>2</v>
      </c>
      <c r="J1174">
        <v>398</v>
      </c>
    </row>
    <row r="1175" spans="1:10" x14ac:dyDescent="0.25">
      <c r="A1175" s="3" t="s">
        <v>1220</v>
      </c>
      <c r="B1175" s="4">
        <v>43476</v>
      </c>
      <c r="C1175">
        <v>11</v>
      </c>
      <c r="D1175" t="s">
        <v>11</v>
      </c>
      <c r="E1175" t="s">
        <v>12</v>
      </c>
      <c r="F1175" t="s">
        <v>13</v>
      </c>
      <c r="G1175" t="s">
        <v>14</v>
      </c>
      <c r="H1175">
        <v>199</v>
      </c>
      <c r="I1175">
        <v>6</v>
      </c>
      <c r="J1175">
        <v>1194</v>
      </c>
    </row>
    <row r="1176" spans="1:10" x14ac:dyDescent="0.25">
      <c r="A1176" s="3" t="s">
        <v>1221</v>
      </c>
      <c r="B1176" s="4">
        <v>43477</v>
      </c>
      <c r="C1176">
        <v>16</v>
      </c>
      <c r="D1176" t="s">
        <v>30</v>
      </c>
      <c r="E1176" t="s">
        <v>36</v>
      </c>
      <c r="F1176" t="s">
        <v>28</v>
      </c>
      <c r="G1176" t="s">
        <v>31</v>
      </c>
      <c r="H1176">
        <v>69</v>
      </c>
      <c r="I1176">
        <v>1</v>
      </c>
      <c r="J1176">
        <v>69</v>
      </c>
    </row>
    <row r="1177" spans="1:10" x14ac:dyDescent="0.25">
      <c r="A1177" s="3" t="s">
        <v>1222</v>
      </c>
      <c r="B1177" s="4">
        <v>43477</v>
      </c>
      <c r="C1177">
        <v>8</v>
      </c>
      <c r="D1177" t="s">
        <v>45</v>
      </c>
      <c r="E1177" t="s">
        <v>22</v>
      </c>
      <c r="F1177" t="s">
        <v>23</v>
      </c>
      <c r="G1177" t="s">
        <v>31</v>
      </c>
      <c r="H1177">
        <v>69</v>
      </c>
      <c r="I1177">
        <v>1</v>
      </c>
      <c r="J1177">
        <v>69</v>
      </c>
    </row>
    <row r="1178" spans="1:10" x14ac:dyDescent="0.25">
      <c r="A1178" s="3" t="s">
        <v>1223</v>
      </c>
      <c r="B1178" s="4">
        <v>43477</v>
      </c>
      <c r="C1178">
        <v>5</v>
      </c>
      <c r="D1178" t="s">
        <v>60</v>
      </c>
      <c r="E1178" t="s">
        <v>68</v>
      </c>
      <c r="F1178" t="s">
        <v>18</v>
      </c>
      <c r="G1178" t="s">
        <v>14</v>
      </c>
      <c r="H1178">
        <v>199</v>
      </c>
      <c r="I1178">
        <v>9</v>
      </c>
      <c r="J1178">
        <v>1791</v>
      </c>
    </row>
    <row r="1179" spans="1:10" x14ac:dyDescent="0.25">
      <c r="A1179" s="3" t="s">
        <v>1224</v>
      </c>
      <c r="B1179" s="4">
        <v>43477</v>
      </c>
      <c r="C1179">
        <v>19</v>
      </c>
      <c r="D1179" t="s">
        <v>56</v>
      </c>
      <c r="E1179" t="s">
        <v>27</v>
      </c>
      <c r="F1179" t="s">
        <v>28</v>
      </c>
      <c r="G1179" t="s">
        <v>41</v>
      </c>
      <c r="H1179">
        <v>399</v>
      </c>
      <c r="I1179">
        <v>5</v>
      </c>
      <c r="J1179">
        <v>1995</v>
      </c>
    </row>
    <row r="1180" spans="1:10" x14ac:dyDescent="0.25">
      <c r="A1180" s="3" t="s">
        <v>1225</v>
      </c>
      <c r="B1180" s="4">
        <v>43477</v>
      </c>
      <c r="C1180">
        <v>10</v>
      </c>
      <c r="D1180" t="s">
        <v>58</v>
      </c>
      <c r="E1180" t="s">
        <v>46</v>
      </c>
      <c r="F1180" t="s">
        <v>23</v>
      </c>
      <c r="G1180" t="s">
        <v>41</v>
      </c>
      <c r="H1180">
        <v>399</v>
      </c>
      <c r="I1180">
        <v>7</v>
      </c>
      <c r="J1180">
        <v>2793</v>
      </c>
    </row>
    <row r="1181" spans="1:10" x14ac:dyDescent="0.25">
      <c r="A1181" s="3" t="s">
        <v>1226</v>
      </c>
      <c r="B1181" s="4">
        <v>43477</v>
      </c>
      <c r="C1181">
        <v>14</v>
      </c>
      <c r="D1181" t="s">
        <v>38</v>
      </c>
      <c r="E1181" t="s">
        <v>12</v>
      </c>
      <c r="F1181" t="s">
        <v>13</v>
      </c>
      <c r="G1181" t="s">
        <v>31</v>
      </c>
      <c r="H1181">
        <v>69</v>
      </c>
      <c r="I1181">
        <v>8</v>
      </c>
      <c r="J1181">
        <v>552</v>
      </c>
    </row>
    <row r="1182" spans="1:10" x14ac:dyDescent="0.25">
      <c r="A1182" s="3" t="s">
        <v>1227</v>
      </c>
      <c r="B1182" s="4">
        <v>43477</v>
      </c>
      <c r="C1182">
        <v>11</v>
      </c>
      <c r="D1182" t="s">
        <v>11</v>
      </c>
      <c r="E1182" t="s">
        <v>63</v>
      </c>
      <c r="F1182" t="s">
        <v>13</v>
      </c>
      <c r="G1182" t="s">
        <v>41</v>
      </c>
      <c r="H1182">
        <v>399</v>
      </c>
      <c r="I1182">
        <v>4</v>
      </c>
      <c r="J1182">
        <v>1596</v>
      </c>
    </row>
    <row r="1183" spans="1:10" x14ac:dyDescent="0.25">
      <c r="A1183" s="3" t="s">
        <v>1228</v>
      </c>
      <c r="B1183" s="4">
        <v>43478</v>
      </c>
      <c r="C1183">
        <v>15</v>
      </c>
      <c r="D1183" t="s">
        <v>118</v>
      </c>
      <c r="E1183" t="s">
        <v>63</v>
      </c>
      <c r="F1183" t="s">
        <v>13</v>
      </c>
      <c r="G1183" t="s">
        <v>19</v>
      </c>
      <c r="H1183">
        <v>289</v>
      </c>
      <c r="I1183">
        <v>2</v>
      </c>
      <c r="J1183">
        <v>578</v>
      </c>
    </row>
    <row r="1184" spans="1:10" x14ac:dyDescent="0.25">
      <c r="A1184" s="3" t="s">
        <v>1229</v>
      </c>
      <c r="B1184" s="4">
        <v>43478</v>
      </c>
      <c r="C1184">
        <v>3</v>
      </c>
      <c r="D1184" t="s">
        <v>43</v>
      </c>
      <c r="E1184" t="s">
        <v>68</v>
      </c>
      <c r="F1184" t="s">
        <v>18</v>
      </c>
      <c r="G1184" t="s">
        <v>41</v>
      </c>
      <c r="H1184">
        <v>399</v>
      </c>
      <c r="I1184">
        <v>7</v>
      </c>
      <c r="J1184">
        <v>2793</v>
      </c>
    </row>
    <row r="1185" spans="1:10" x14ac:dyDescent="0.25">
      <c r="A1185" s="3" t="s">
        <v>1230</v>
      </c>
      <c r="B1185" s="4">
        <v>43478</v>
      </c>
      <c r="C1185">
        <v>15</v>
      </c>
      <c r="D1185" t="s">
        <v>118</v>
      </c>
      <c r="E1185" t="s">
        <v>63</v>
      </c>
      <c r="F1185" t="s">
        <v>13</v>
      </c>
      <c r="G1185" t="s">
        <v>14</v>
      </c>
      <c r="H1185">
        <v>199</v>
      </c>
      <c r="I1185">
        <v>3</v>
      </c>
      <c r="J1185">
        <v>597</v>
      </c>
    </row>
    <row r="1186" spans="1:10" x14ac:dyDescent="0.25">
      <c r="A1186" s="3" t="s">
        <v>1231</v>
      </c>
      <c r="B1186" s="4">
        <v>43478</v>
      </c>
      <c r="C1186">
        <v>13</v>
      </c>
      <c r="D1186" t="s">
        <v>33</v>
      </c>
      <c r="E1186" t="s">
        <v>12</v>
      </c>
      <c r="F1186" t="s">
        <v>13</v>
      </c>
      <c r="G1186" t="s">
        <v>24</v>
      </c>
      <c r="H1186">
        <v>159</v>
      </c>
      <c r="I1186">
        <v>0</v>
      </c>
      <c r="J1186">
        <v>0</v>
      </c>
    </row>
    <row r="1187" spans="1:10" x14ac:dyDescent="0.25">
      <c r="A1187" s="3" t="s">
        <v>1232</v>
      </c>
      <c r="B1187" s="4">
        <v>43478</v>
      </c>
      <c r="C1187">
        <v>3</v>
      </c>
      <c r="D1187" t="s">
        <v>43</v>
      </c>
      <c r="E1187" t="s">
        <v>68</v>
      </c>
      <c r="F1187" t="s">
        <v>18</v>
      </c>
      <c r="G1187" t="s">
        <v>24</v>
      </c>
      <c r="H1187">
        <v>159</v>
      </c>
      <c r="I1187">
        <v>4</v>
      </c>
      <c r="J1187">
        <v>636</v>
      </c>
    </row>
    <row r="1188" spans="1:10" x14ac:dyDescent="0.25">
      <c r="A1188" s="3" t="s">
        <v>1233</v>
      </c>
      <c r="B1188" s="4">
        <v>43478</v>
      </c>
      <c r="C1188">
        <v>4</v>
      </c>
      <c r="D1188" t="s">
        <v>51</v>
      </c>
      <c r="E1188" t="s">
        <v>68</v>
      </c>
      <c r="F1188" t="s">
        <v>18</v>
      </c>
      <c r="G1188" t="s">
        <v>41</v>
      </c>
      <c r="H1188">
        <v>399</v>
      </c>
      <c r="I1188">
        <v>2</v>
      </c>
      <c r="J1188">
        <v>798</v>
      </c>
    </row>
    <row r="1189" spans="1:10" x14ac:dyDescent="0.25">
      <c r="A1189" s="3" t="s">
        <v>1234</v>
      </c>
      <c r="B1189" s="4">
        <v>43478</v>
      </c>
      <c r="C1189">
        <v>8</v>
      </c>
      <c r="D1189" t="s">
        <v>45</v>
      </c>
      <c r="E1189" t="s">
        <v>22</v>
      </c>
      <c r="F1189" t="s">
        <v>23</v>
      </c>
      <c r="G1189" t="s">
        <v>24</v>
      </c>
      <c r="H1189">
        <v>159</v>
      </c>
      <c r="I1189">
        <v>6</v>
      </c>
      <c r="J1189">
        <v>954</v>
      </c>
    </row>
    <row r="1190" spans="1:10" x14ac:dyDescent="0.25">
      <c r="A1190" s="3" t="s">
        <v>1235</v>
      </c>
      <c r="B1190" s="4">
        <v>43478</v>
      </c>
      <c r="C1190">
        <v>12</v>
      </c>
      <c r="D1190" t="s">
        <v>66</v>
      </c>
      <c r="E1190" t="s">
        <v>12</v>
      </c>
      <c r="F1190" t="s">
        <v>13</v>
      </c>
      <c r="G1190" t="s">
        <v>31</v>
      </c>
      <c r="H1190">
        <v>69</v>
      </c>
      <c r="I1190">
        <v>4</v>
      </c>
      <c r="J1190">
        <v>276</v>
      </c>
    </row>
    <row r="1191" spans="1:10" x14ac:dyDescent="0.25">
      <c r="A1191" s="3" t="s">
        <v>1236</v>
      </c>
      <c r="B1191" s="4">
        <v>43478</v>
      </c>
      <c r="C1191">
        <v>2</v>
      </c>
      <c r="D1191" t="s">
        <v>106</v>
      </c>
      <c r="E1191" t="s">
        <v>17</v>
      </c>
      <c r="F1191" t="s">
        <v>18</v>
      </c>
      <c r="G1191" t="s">
        <v>41</v>
      </c>
      <c r="H1191">
        <v>399</v>
      </c>
      <c r="I1191">
        <v>4</v>
      </c>
      <c r="J1191">
        <v>1596</v>
      </c>
    </row>
    <row r="1192" spans="1:10" x14ac:dyDescent="0.25">
      <c r="A1192" s="3" t="s">
        <v>1237</v>
      </c>
      <c r="B1192" s="4">
        <v>43478</v>
      </c>
      <c r="C1192">
        <v>18</v>
      </c>
      <c r="D1192" t="s">
        <v>26</v>
      </c>
      <c r="E1192" t="s">
        <v>36</v>
      </c>
      <c r="F1192" t="s">
        <v>28</v>
      </c>
      <c r="G1192" t="s">
        <v>41</v>
      </c>
      <c r="H1192">
        <v>399</v>
      </c>
      <c r="I1192">
        <v>1</v>
      </c>
      <c r="J1192">
        <v>399</v>
      </c>
    </row>
    <row r="1193" spans="1:10" x14ac:dyDescent="0.25">
      <c r="A1193" s="3" t="s">
        <v>1238</v>
      </c>
      <c r="B1193" s="4">
        <v>43479</v>
      </c>
      <c r="C1193">
        <v>10</v>
      </c>
      <c r="D1193" t="s">
        <v>58</v>
      </c>
      <c r="E1193" t="s">
        <v>46</v>
      </c>
      <c r="F1193" t="s">
        <v>23</v>
      </c>
      <c r="G1193" t="s">
        <v>24</v>
      </c>
      <c r="H1193">
        <v>159</v>
      </c>
      <c r="I1193">
        <v>3</v>
      </c>
      <c r="J1193">
        <v>477</v>
      </c>
    </row>
    <row r="1194" spans="1:10" x14ac:dyDescent="0.25">
      <c r="A1194" s="3" t="s">
        <v>1239</v>
      </c>
      <c r="B1194" s="4">
        <v>43479</v>
      </c>
      <c r="C1194">
        <v>3</v>
      </c>
      <c r="D1194" t="s">
        <v>43</v>
      </c>
      <c r="E1194" t="s">
        <v>68</v>
      </c>
      <c r="F1194" t="s">
        <v>18</v>
      </c>
      <c r="G1194" t="s">
        <v>31</v>
      </c>
      <c r="H1194">
        <v>69</v>
      </c>
      <c r="I1194">
        <v>0</v>
      </c>
      <c r="J1194">
        <v>0</v>
      </c>
    </row>
    <row r="1195" spans="1:10" x14ac:dyDescent="0.25">
      <c r="A1195" s="3" t="s">
        <v>1240</v>
      </c>
      <c r="B1195" s="4">
        <v>43479</v>
      </c>
      <c r="C1195">
        <v>12</v>
      </c>
      <c r="D1195" t="s">
        <v>66</v>
      </c>
      <c r="E1195" t="s">
        <v>63</v>
      </c>
      <c r="F1195" t="s">
        <v>13</v>
      </c>
      <c r="G1195" t="s">
        <v>19</v>
      </c>
      <c r="H1195">
        <v>289</v>
      </c>
      <c r="I1195">
        <v>7</v>
      </c>
      <c r="J1195">
        <v>2023</v>
      </c>
    </row>
    <row r="1196" spans="1:10" x14ac:dyDescent="0.25">
      <c r="A1196" s="3" t="s">
        <v>1241</v>
      </c>
      <c r="B1196" s="4">
        <v>43479</v>
      </c>
      <c r="C1196">
        <v>19</v>
      </c>
      <c r="D1196" t="s">
        <v>56</v>
      </c>
      <c r="E1196" t="s">
        <v>27</v>
      </c>
      <c r="F1196" t="s">
        <v>28</v>
      </c>
      <c r="G1196" t="s">
        <v>41</v>
      </c>
      <c r="H1196">
        <v>399</v>
      </c>
      <c r="I1196">
        <v>8</v>
      </c>
      <c r="J1196">
        <v>3192</v>
      </c>
    </row>
    <row r="1197" spans="1:10" x14ac:dyDescent="0.25">
      <c r="A1197" s="3" t="s">
        <v>1242</v>
      </c>
      <c r="B1197" s="4">
        <v>43480</v>
      </c>
      <c r="C1197">
        <v>16</v>
      </c>
      <c r="D1197" t="s">
        <v>30</v>
      </c>
      <c r="E1197" t="s">
        <v>36</v>
      </c>
      <c r="F1197" t="s">
        <v>28</v>
      </c>
      <c r="G1197" t="s">
        <v>19</v>
      </c>
      <c r="H1197">
        <v>289</v>
      </c>
      <c r="I1197">
        <v>9</v>
      </c>
      <c r="J1197">
        <v>2601</v>
      </c>
    </row>
    <row r="1198" spans="1:10" x14ac:dyDescent="0.25">
      <c r="A1198" s="3" t="s">
        <v>1243</v>
      </c>
      <c r="B1198" s="4">
        <v>43481</v>
      </c>
      <c r="C1198">
        <v>6</v>
      </c>
      <c r="D1198" t="s">
        <v>48</v>
      </c>
      <c r="E1198" t="s">
        <v>22</v>
      </c>
      <c r="F1198" t="s">
        <v>23</v>
      </c>
      <c r="G1198" t="s">
        <v>14</v>
      </c>
      <c r="H1198">
        <v>199</v>
      </c>
      <c r="I1198">
        <v>2</v>
      </c>
      <c r="J1198">
        <v>398</v>
      </c>
    </row>
    <row r="1199" spans="1:10" x14ac:dyDescent="0.25">
      <c r="A1199" s="3" t="s">
        <v>1244</v>
      </c>
      <c r="B1199" s="4">
        <v>43481</v>
      </c>
      <c r="C1199">
        <v>16</v>
      </c>
      <c r="D1199" t="s">
        <v>30</v>
      </c>
      <c r="E1199" t="s">
        <v>36</v>
      </c>
      <c r="F1199" t="s">
        <v>28</v>
      </c>
      <c r="G1199" t="s">
        <v>31</v>
      </c>
      <c r="H1199">
        <v>69</v>
      </c>
      <c r="I1199">
        <v>9</v>
      </c>
      <c r="J1199">
        <v>621</v>
      </c>
    </row>
    <row r="1200" spans="1:10" x14ac:dyDescent="0.25">
      <c r="A1200" s="3" t="s">
        <v>1245</v>
      </c>
      <c r="B1200" s="4">
        <v>43481</v>
      </c>
      <c r="C1200">
        <v>16</v>
      </c>
      <c r="D1200" t="s">
        <v>30</v>
      </c>
      <c r="E1200" t="s">
        <v>36</v>
      </c>
      <c r="F1200" t="s">
        <v>28</v>
      </c>
      <c r="G1200" t="s">
        <v>31</v>
      </c>
      <c r="H1200">
        <v>69</v>
      </c>
      <c r="I1200">
        <v>5</v>
      </c>
      <c r="J1200">
        <v>345</v>
      </c>
    </row>
    <row r="1201" spans="1:10" x14ac:dyDescent="0.25">
      <c r="A1201" s="3" t="s">
        <v>1246</v>
      </c>
      <c r="B1201" s="4">
        <v>43481</v>
      </c>
      <c r="C1201">
        <v>16</v>
      </c>
      <c r="D1201" t="s">
        <v>30</v>
      </c>
      <c r="E1201" t="s">
        <v>27</v>
      </c>
      <c r="F1201" t="s">
        <v>28</v>
      </c>
      <c r="G1201" t="s">
        <v>31</v>
      </c>
      <c r="H1201">
        <v>69</v>
      </c>
      <c r="I1201">
        <v>2</v>
      </c>
      <c r="J1201">
        <v>138</v>
      </c>
    </row>
    <row r="1202" spans="1:10" x14ac:dyDescent="0.25">
      <c r="A1202" s="3" t="s">
        <v>1247</v>
      </c>
      <c r="B1202" s="4">
        <v>43482</v>
      </c>
      <c r="C1202">
        <v>16</v>
      </c>
      <c r="D1202" t="s">
        <v>30</v>
      </c>
      <c r="E1202" t="s">
        <v>27</v>
      </c>
      <c r="F1202" t="s">
        <v>28</v>
      </c>
      <c r="G1202" t="s">
        <v>31</v>
      </c>
      <c r="H1202">
        <v>69</v>
      </c>
      <c r="I1202">
        <v>1</v>
      </c>
      <c r="J1202">
        <v>69</v>
      </c>
    </row>
    <row r="1203" spans="1:10" x14ac:dyDescent="0.25">
      <c r="A1203" s="3" t="s">
        <v>1248</v>
      </c>
      <c r="B1203" s="4">
        <v>43482</v>
      </c>
      <c r="C1203">
        <v>18</v>
      </c>
      <c r="D1203" t="s">
        <v>26</v>
      </c>
      <c r="E1203" t="s">
        <v>36</v>
      </c>
      <c r="F1203" t="s">
        <v>28</v>
      </c>
      <c r="G1203" t="s">
        <v>19</v>
      </c>
      <c r="H1203">
        <v>289</v>
      </c>
      <c r="I1203">
        <v>2</v>
      </c>
      <c r="J1203">
        <v>578</v>
      </c>
    </row>
    <row r="1204" spans="1:10" x14ac:dyDescent="0.25">
      <c r="A1204" s="3" t="s">
        <v>1249</v>
      </c>
      <c r="B1204" s="4">
        <v>43482</v>
      </c>
      <c r="C1204">
        <v>14</v>
      </c>
      <c r="D1204" t="s">
        <v>38</v>
      </c>
      <c r="E1204" t="s">
        <v>12</v>
      </c>
      <c r="F1204" t="s">
        <v>13</v>
      </c>
      <c r="G1204" t="s">
        <v>41</v>
      </c>
      <c r="H1204">
        <v>399</v>
      </c>
      <c r="I1204">
        <v>2</v>
      </c>
      <c r="J1204">
        <v>798</v>
      </c>
    </row>
    <row r="1205" spans="1:10" x14ac:dyDescent="0.25">
      <c r="A1205" s="3" t="s">
        <v>1250</v>
      </c>
      <c r="B1205" s="4">
        <v>43482</v>
      </c>
      <c r="C1205">
        <v>5</v>
      </c>
      <c r="D1205" t="s">
        <v>60</v>
      </c>
      <c r="E1205" t="s">
        <v>17</v>
      </c>
      <c r="F1205" t="s">
        <v>18</v>
      </c>
      <c r="G1205" t="s">
        <v>31</v>
      </c>
      <c r="H1205">
        <v>69</v>
      </c>
      <c r="I1205">
        <v>3</v>
      </c>
      <c r="J1205">
        <v>207</v>
      </c>
    </row>
    <row r="1206" spans="1:10" x14ac:dyDescent="0.25">
      <c r="A1206" s="3" t="s">
        <v>1251</v>
      </c>
      <c r="B1206" s="4">
        <v>43482</v>
      </c>
      <c r="C1206">
        <v>7</v>
      </c>
      <c r="D1206" t="s">
        <v>88</v>
      </c>
      <c r="E1206" t="s">
        <v>22</v>
      </c>
      <c r="F1206" t="s">
        <v>23</v>
      </c>
      <c r="G1206" t="s">
        <v>19</v>
      </c>
      <c r="H1206">
        <v>289</v>
      </c>
      <c r="I1206">
        <v>5</v>
      </c>
      <c r="J1206">
        <v>1445</v>
      </c>
    </row>
    <row r="1207" spans="1:10" x14ac:dyDescent="0.25">
      <c r="A1207" s="3" t="s">
        <v>1252</v>
      </c>
      <c r="B1207" s="4">
        <v>43482</v>
      </c>
      <c r="C1207">
        <v>17</v>
      </c>
      <c r="D1207" t="s">
        <v>35</v>
      </c>
      <c r="E1207" t="s">
        <v>27</v>
      </c>
      <c r="F1207" t="s">
        <v>28</v>
      </c>
      <c r="G1207" t="s">
        <v>31</v>
      </c>
      <c r="H1207">
        <v>69</v>
      </c>
      <c r="I1207">
        <v>6</v>
      </c>
      <c r="J1207">
        <v>414</v>
      </c>
    </row>
    <row r="1208" spans="1:10" x14ac:dyDescent="0.25">
      <c r="A1208" s="3" t="s">
        <v>1253</v>
      </c>
      <c r="B1208" s="4">
        <v>43482</v>
      </c>
      <c r="C1208">
        <v>10</v>
      </c>
      <c r="D1208" t="s">
        <v>58</v>
      </c>
      <c r="E1208" t="s">
        <v>46</v>
      </c>
      <c r="F1208" t="s">
        <v>23</v>
      </c>
      <c r="G1208" t="s">
        <v>24</v>
      </c>
      <c r="H1208">
        <v>159</v>
      </c>
      <c r="I1208">
        <v>3</v>
      </c>
      <c r="J1208">
        <v>477</v>
      </c>
    </row>
    <row r="1209" spans="1:10" x14ac:dyDescent="0.25">
      <c r="A1209" s="3" t="s">
        <v>1254</v>
      </c>
      <c r="B1209" s="4">
        <v>43483</v>
      </c>
      <c r="C1209">
        <v>7</v>
      </c>
      <c r="D1209" t="s">
        <v>88</v>
      </c>
      <c r="E1209" t="s">
        <v>22</v>
      </c>
      <c r="F1209" t="s">
        <v>23</v>
      </c>
      <c r="G1209" t="s">
        <v>41</v>
      </c>
      <c r="H1209">
        <v>399</v>
      </c>
      <c r="I1209">
        <v>6</v>
      </c>
      <c r="J1209">
        <v>2394</v>
      </c>
    </row>
    <row r="1210" spans="1:10" x14ac:dyDescent="0.25">
      <c r="A1210" s="3" t="s">
        <v>1255</v>
      </c>
      <c r="B1210" s="4">
        <v>43483</v>
      </c>
      <c r="C1210">
        <v>12</v>
      </c>
      <c r="D1210" t="s">
        <v>66</v>
      </c>
      <c r="E1210" t="s">
        <v>63</v>
      </c>
      <c r="F1210" t="s">
        <v>13</v>
      </c>
      <c r="G1210" t="s">
        <v>41</v>
      </c>
      <c r="H1210">
        <v>399</v>
      </c>
      <c r="I1210">
        <v>3</v>
      </c>
      <c r="J1210">
        <v>1197</v>
      </c>
    </row>
    <row r="1211" spans="1:10" x14ac:dyDescent="0.25">
      <c r="A1211" s="3" t="s">
        <v>1256</v>
      </c>
      <c r="B1211" s="4">
        <v>43483</v>
      </c>
      <c r="C1211">
        <v>11</v>
      </c>
      <c r="D1211" t="s">
        <v>11</v>
      </c>
      <c r="E1211" t="s">
        <v>63</v>
      </c>
      <c r="F1211" t="s">
        <v>13</v>
      </c>
      <c r="G1211" t="s">
        <v>14</v>
      </c>
      <c r="H1211">
        <v>199</v>
      </c>
      <c r="I1211">
        <v>7</v>
      </c>
      <c r="J1211">
        <v>1393</v>
      </c>
    </row>
    <row r="1212" spans="1:10" x14ac:dyDescent="0.25">
      <c r="A1212" s="3" t="s">
        <v>1257</v>
      </c>
      <c r="B1212" s="4">
        <v>43484</v>
      </c>
      <c r="C1212">
        <v>9</v>
      </c>
      <c r="D1212" t="s">
        <v>21</v>
      </c>
      <c r="E1212" t="s">
        <v>46</v>
      </c>
      <c r="F1212" t="s">
        <v>23</v>
      </c>
      <c r="G1212" t="s">
        <v>24</v>
      </c>
      <c r="H1212">
        <v>159</v>
      </c>
      <c r="I1212">
        <v>7</v>
      </c>
      <c r="J1212">
        <v>1113</v>
      </c>
    </row>
    <row r="1213" spans="1:10" x14ac:dyDescent="0.25">
      <c r="A1213" s="3" t="s">
        <v>1258</v>
      </c>
      <c r="B1213" s="4">
        <v>43485</v>
      </c>
      <c r="C1213">
        <v>14</v>
      </c>
      <c r="D1213" t="s">
        <v>38</v>
      </c>
      <c r="E1213" t="s">
        <v>12</v>
      </c>
      <c r="F1213" t="s">
        <v>13</v>
      </c>
      <c r="G1213" t="s">
        <v>24</v>
      </c>
      <c r="H1213">
        <v>159</v>
      </c>
      <c r="I1213">
        <v>1</v>
      </c>
      <c r="J1213">
        <v>159</v>
      </c>
    </row>
    <row r="1214" spans="1:10" x14ac:dyDescent="0.25">
      <c r="A1214" s="3" t="s">
        <v>1259</v>
      </c>
      <c r="B1214" s="4">
        <v>43485</v>
      </c>
      <c r="C1214">
        <v>16</v>
      </c>
      <c r="D1214" t="s">
        <v>30</v>
      </c>
      <c r="E1214" t="s">
        <v>27</v>
      </c>
      <c r="F1214" t="s">
        <v>28</v>
      </c>
      <c r="G1214" t="s">
        <v>31</v>
      </c>
      <c r="H1214">
        <v>69</v>
      </c>
      <c r="I1214">
        <v>2</v>
      </c>
      <c r="J1214">
        <v>138</v>
      </c>
    </row>
    <row r="1215" spans="1:10" x14ac:dyDescent="0.25">
      <c r="A1215" s="3" t="s">
        <v>1260</v>
      </c>
      <c r="B1215" s="4">
        <v>43486</v>
      </c>
      <c r="C1215">
        <v>8</v>
      </c>
      <c r="D1215" t="s">
        <v>45</v>
      </c>
      <c r="E1215" t="s">
        <v>46</v>
      </c>
      <c r="F1215" t="s">
        <v>23</v>
      </c>
      <c r="G1215" t="s">
        <v>19</v>
      </c>
      <c r="H1215">
        <v>289</v>
      </c>
      <c r="I1215">
        <v>4</v>
      </c>
      <c r="J1215">
        <v>1156</v>
      </c>
    </row>
    <row r="1216" spans="1:10" x14ac:dyDescent="0.25">
      <c r="A1216" s="3" t="s">
        <v>1261</v>
      </c>
      <c r="B1216" s="4">
        <v>43486</v>
      </c>
      <c r="C1216">
        <v>4</v>
      </c>
      <c r="D1216" t="s">
        <v>51</v>
      </c>
      <c r="E1216" t="s">
        <v>17</v>
      </c>
      <c r="F1216" t="s">
        <v>18</v>
      </c>
      <c r="G1216" t="s">
        <v>31</v>
      </c>
      <c r="H1216">
        <v>69</v>
      </c>
      <c r="I1216">
        <v>6</v>
      </c>
      <c r="J1216">
        <v>414</v>
      </c>
    </row>
    <row r="1217" spans="1:10" x14ac:dyDescent="0.25">
      <c r="A1217" s="3" t="s">
        <v>1262</v>
      </c>
      <c r="B1217" s="4">
        <v>43486</v>
      </c>
      <c r="C1217">
        <v>10</v>
      </c>
      <c r="D1217" t="s">
        <v>58</v>
      </c>
      <c r="E1217" t="s">
        <v>46</v>
      </c>
      <c r="F1217" t="s">
        <v>23</v>
      </c>
      <c r="G1217" t="s">
        <v>24</v>
      </c>
      <c r="H1217">
        <v>159</v>
      </c>
      <c r="I1217">
        <v>1</v>
      </c>
      <c r="J1217">
        <v>159</v>
      </c>
    </row>
    <row r="1218" spans="1:10" x14ac:dyDescent="0.25">
      <c r="A1218" s="3" t="s">
        <v>1263</v>
      </c>
      <c r="B1218" s="4">
        <v>43486</v>
      </c>
      <c r="C1218">
        <v>4</v>
      </c>
      <c r="D1218" t="s">
        <v>51</v>
      </c>
      <c r="E1218" t="s">
        <v>68</v>
      </c>
      <c r="F1218" t="s">
        <v>18</v>
      </c>
      <c r="G1218" t="s">
        <v>24</v>
      </c>
      <c r="H1218">
        <v>159</v>
      </c>
      <c r="I1218">
        <v>4</v>
      </c>
      <c r="J1218">
        <v>636</v>
      </c>
    </row>
    <row r="1219" spans="1:10" x14ac:dyDescent="0.25">
      <c r="A1219" s="3" t="s">
        <v>1264</v>
      </c>
      <c r="B1219" s="4">
        <v>43487</v>
      </c>
      <c r="C1219">
        <v>12</v>
      </c>
      <c r="D1219" t="s">
        <v>66</v>
      </c>
      <c r="E1219" t="s">
        <v>12</v>
      </c>
      <c r="F1219" t="s">
        <v>13</v>
      </c>
      <c r="G1219" t="s">
        <v>31</v>
      </c>
      <c r="H1219">
        <v>69</v>
      </c>
      <c r="I1219">
        <v>7</v>
      </c>
      <c r="J1219">
        <v>483</v>
      </c>
    </row>
    <row r="1220" spans="1:10" x14ac:dyDescent="0.25">
      <c r="A1220" s="3" t="s">
        <v>1265</v>
      </c>
      <c r="B1220" s="4">
        <v>43487</v>
      </c>
      <c r="C1220">
        <v>2</v>
      </c>
      <c r="D1220" t="s">
        <v>106</v>
      </c>
      <c r="E1220" t="s">
        <v>68</v>
      </c>
      <c r="F1220" t="s">
        <v>18</v>
      </c>
      <c r="G1220" t="s">
        <v>19</v>
      </c>
      <c r="H1220">
        <v>289</v>
      </c>
      <c r="I1220">
        <v>5</v>
      </c>
      <c r="J1220">
        <v>1445</v>
      </c>
    </row>
    <row r="1221" spans="1:10" x14ac:dyDescent="0.25">
      <c r="A1221" s="3" t="s">
        <v>1266</v>
      </c>
      <c r="B1221" s="4">
        <v>43487</v>
      </c>
      <c r="C1221">
        <v>7</v>
      </c>
      <c r="D1221" t="s">
        <v>88</v>
      </c>
      <c r="E1221" t="s">
        <v>22</v>
      </c>
      <c r="F1221" t="s">
        <v>23</v>
      </c>
      <c r="G1221" t="s">
        <v>19</v>
      </c>
      <c r="H1221">
        <v>289</v>
      </c>
      <c r="I1221">
        <v>7</v>
      </c>
      <c r="J1221">
        <v>2023</v>
      </c>
    </row>
    <row r="1222" spans="1:10" x14ac:dyDescent="0.25">
      <c r="A1222" s="3" t="s">
        <v>1267</v>
      </c>
      <c r="B1222" s="4">
        <v>43488</v>
      </c>
      <c r="C1222">
        <v>10</v>
      </c>
      <c r="D1222" t="s">
        <v>58</v>
      </c>
      <c r="E1222" t="s">
        <v>46</v>
      </c>
      <c r="F1222" t="s">
        <v>23</v>
      </c>
      <c r="G1222" t="s">
        <v>24</v>
      </c>
      <c r="H1222">
        <v>159</v>
      </c>
      <c r="I1222">
        <v>6</v>
      </c>
      <c r="J1222">
        <v>954</v>
      </c>
    </row>
    <row r="1223" spans="1:10" x14ac:dyDescent="0.25">
      <c r="A1223" s="3" t="s">
        <v>1268</v>
      </c>
      <c r="B1223" s="4">
        <v>43489</v>
      </c>
      <c r="C1223">
        <v>8</v>
      </c>
      <c r="D1223" t="s">
        <v>45</v>
      </c>
      <c r="E1223" t="s">
        <v>22</v>
      </c>
      <c r="F1223" t="s">
        <v>23</v>
      </c>
      <c r="G1223" t="s">
        <v>24</v>
      </c>
      <c r="H1223">
        <v>159</v>
      </c>
      <c r="I1223">
        <v>4</v>
      </c>
      <c r="J1223">
        <v>636</v>
      </c>
    </row>
    <row r="1224" spans="1:10" x14ac:dyDescent="0.25">
      <c r="A1224" s="3" t="s">
        <v>1269</v>
      </c>
      <c r="B1224" s="4">
        <v>43490</v>
      </c>
      <c r="C1224">
        <v>18</v>
      </c>
      <c r="D1224" t="s">
        <v>26</v>
      </c>
      <c r="E1224" t="s">
        <v>36</v>
      </c>
      <c r="F1224" t="s">
        <v>28</v>
      </c>
      <c r="G1224" t="s">
        <v>41</v>
      </c>
      <c r="H1224">
        <v>399</v>
      </c>
      <c r="I1224">
        <v>9</v>
      </c>
      <c r="J1224">
        <v>3591</v>
      </c>
    </row>
    <row r="1225" spans="1:10" x14ac:dyDescent="0.25">
      <c r="A1225" s="3" t="s">
        <v>1270</v>
      </c>
      <c r="B1225" s="4">
        <v>43491</v>
      </c>
      <c r="C1225">
        <v>4</v>
      </c>
      <c r="D1225" t="s">
        <v>51</v>
      </c>
      <c r="E1225" t="s">
        <v>17</v>
      </c>
      <c r="F1225" t="s">
        <v>18</v>
      </c>
      <c r="G1225" t="s">
        <v>14</v>
      </c>
      <c r="H1225">
        <v>199</v>
      </c>
      <c r="I1225">
        <v>5</v>
      </c>
      <c r="J1225">
        <v>995</v>
      </c>
    </row>
    <row r="1226" spans="1:10" x14ac:dyDescent="0.25">
      <c r="A1226" s="3" t="s">
        <v>1271</v>
      </c>
      <c r="B1226" s="4">
        <v>43491</v>
      </c>
      <c r="C1226">
        <v>7</v>
      </c>
      <c r="D1226" t="s">
        <v>88</v>
      </c>
      <c r="E1226" t="s">
        <v>46</v>
      </c>
      <c r="F1226" t="s">
        <v>23</v>
      </c>
      <c r="G1226" t="s">
        <v>41</v>
      </c>
      <c r="H1226">
        <v>399</v>
      </c>
      <c r="I1226">
        <v>8</v>
      </c>
      <c r="J1226">
        <v>3192</v>
      </c>
    </row>
    <row r="1227" spans="1:10" x14ac:dyDescent="0.25">
      <c r="A1227" s="3" t="s">
        <v>1272</v>
      </c>
      <c r="B1227" s="4">
        <v>43491</v>
      </c>
      <c r="C1227">
        <v>1</v>
      </c>
      <c r="D1227" t="s">
        <v>16</v>
      </c>
      <c r="E1227" t="s">
        <v>68</v>
      </c>
      <c r="F1227" t="s">
        <v>18</v>
      </c>
      <c r="G1227" t="s">
        <v>41</v>
      </c>
      <c r="H1227">
        <v>399</v>
      </c>
      <c r="I1227">
        <v>4</v>
      </c>
      <c r="J1227">
        <v>1596</v>
      </c>
    </row>
    <row r="1228" spans="1:10" x14ac:dyDescent="0.25">
      <c r="A1228" s="3" t="s">
        <v>1273</v>
      </c>
      <c r="B1228" s="4">
        <v>43491</v>
      </c>
      <c r="C1228">
        <v>10</v>
      </c>
      <c r="D1228" t="s">
        <v>58</v>
      </c>
      <c r="E1228" t="s">
        <v>22</v>
      </c>
      <c r="F1228" t="s">
        <v>23</v>
      </c>
      <c r="G1228" t="s">
        <v>41</v>
      </c>
      <c r="H1228">
        <v>399</v>
      </c>
      <c r="I1228">
        <v>4</v>
      </c>
      <c r="J1228">
        <v>1596</v>
      </c>
    </row>
    <row r="1229" spans="1:10" x14ac:dyDescent="0.25">
      <c r="A1229" s="3" t="s">
        <v>1274</v>
      </c>
      <c r="B1229" s="4">
        <v>43492</v>
      </c>
      <c r="C1229">
        <v>17</v>
      </c>
      <c r="D1229" t="s">
        <v>35</v>
      </c>
      <c r="E1229" t="s">
        <v>27</v>
      </c>
      <c r="F1229" t="s">
        <v>28</v>
      </c>
      <c r="G1229" t="s">
        <v>19</v>
      </c>
      <c r="H1229">
        <v>289</v>
      </c>
      <c r="I1229">
        <v>2</v>
      </c>
      <c r="J1229">
        <v>578</v>
      </c>
    </row>
    <row r="1230" spans="1:10" x14ac:dyDescent="0.25">
      <c r="A1230" s="3" t="s">
        <v>1275</v>
      </c>
      <c r="B1230" s="4">
        <v>43493</v>
      </c>
      <c r="C1230">
        <v>12</v>
      </c>
      <c r="D1230" t="s">
        <v>66</v>
      </c>
      <c r="E1230" t="s">
        <v>63</v>
      </c>
      <c r="F1230" t="s">
        <v>13</v>
      </c>
      <c r="G1230" t="s">
        <v>14</v>
      </c>
      <c r="H1230">
        <v>199</v>
      </c>
      <c r="I1230">
        <v>4</v>
      </c>
      <c r="J1230">
        <v>796</v>
      </c>
    </row>
    <row r="1231" spans="1:10" x14ac:dyDescent="0.25">
      <c r="A1231" s="3" t="s">
        <v>1276</v>
      </c>
      <c r="B1231" s="4">
        <v>43493</v>
      </c>
      <c r="C1231">
        <v>3</v>
      </c>
      <c r="D1231" t="s">
        <v>43</v>
      </c>
      <c r="E1231" t="s">
        <v>17</v>
      </c>
      <c r="F1231" t="s">
        <v>18</v>
      </c>
      <c r="G1231" t="s">
        <v>41</v>
      </c>
      <c r="H1231">
        <v>399</v>
      </c>
      <c r="I1231">
        <v>5</v>
      </c>
      <c r="J1231">
        <v>1995</v>
      </c>
    </row>
    <row r="1232" spans="1:10" x14ac:dyDescent="0.25">
      <c r="A1232" s="3" t="s">
        <v>1277</v>
      </c>
      <c r="B1232" s="4">
        <v>43493</v>
      </c>
      <c r="C1232">
        <v>2</v>
      </c>
      <c r="D1232" t="s">
        <v>106</v>
      </c>
      <c r="E1232" t="s">
        <v>68</v>
      </c>
      <c r="F1232" t="s">
        <v>18</v>
      </c>
      <c r="G1232" t="s">
        <v>31</v>
      </c>
      <c r="H1232">
        <v>69</v>
      </c>
      <c r="I1232">
        <v>3</v>
      </c>
      <c r="J1232">
        <v>207</v>
      </c>
    </row>
    <row r="1233" spans="1:10" x14ac:dyDescent="0.25">
      <c r="A1233" s="3" t="s">
        <v>1278</v>
      </c>
      <c r="B1233" s="4">
        <v>43493</v>
      </c>
      <c r="C1233">
        <v>4</v>
      </c>
      <c r="D1233" t="s">
        <v>51</v>
      </c>
      <c r="E1233" t="s">
        <v>17</v>
      </c>
      <c r="F1233" t="s">
        <v>18</v>
      </c>
      <c r="G1233" t="s">
        <v>24</v>
      </c>
      <c r="H1233">
        <v>159</v>
      </c>
      <c r="I1233">
        <v>7</v>
      </c>
      <c r="J1233">
        <v>1113</v>
      </c>
    </row>
    <row r="1234" spans="1:10" x14ac:dyDescent="0.25">
      <c r="A1234" s="3" t="s">
        <v>1279</v>
      </c>
      <c r="B1234" s="4">
        <v>43493</v>
      </c>
      <c r="C1234">
        <v>5</v>
      </c>
      <c r="D1234" t="s">
        <v>60</v>
      </c>
      <c r="E1234" t="s">
        <v>17</v>
      </c>
      <c r="F1234" t="s">
        <v>18</v>
      </c>
      <c r="G1234" t="s">
        <v>31</v>
      </c>
      <c r="H1234">
        <v>69</v>
      </c>
      <c r="I1234">
        <v>2</v>
      </c>
      <c r="J1234">
        <v>138</v>
      </c>
    </row>
    <row r="1235" spans="1:10" x14ac:dyDescent="0.25">
      <c r="A1235" s="3" t="s">
        <v>1280</v>
      </c>
      <c r="B1235" s="4">
        <v>43494</v>
      </c>
      <c r="C1235">
        <v>9</v>
      </c>
      <c r="D1235" t="s">
        <v>21</v>
      </c>
      <c r="E1235" t="s">
        <v>46</v>
      </c>
      <c r="F1235" t="s">
        <v>23</v>
      </c>
      <c r="G1235" t="s">
        <v>24</v>
      </c>
      <c r="H1235">
        <v>159</v>
      </c>
      <c r="I1235">
        <v>3</v>
      </c>
      <c r="J1235">
        <v>477</v>
      </c>
    </row>
    <row r="1236" spans="1:10" x14ac:dyDescent="0.25">
      <c r="A1236" s="3" t="s">
        <v>1281</v>
      </c>
      <c r="B1236" s="4">
        <v>43494</v>
      </c>
      <c r="C1236">
        <v>9</v>
      </c>
      <c r="D1236" t="s">
        <v>21</v>
      </c>
      <c r="E1236" t="s">
        <v>46</v>
      </c>
      <c r="F1236" t="s">
        <v>23</v>
      </c>
      <c r="G1236" t="s">
        <v>19</v>
      </c>
      <c r="H1236">
        <v>289</v>
      </c>
      <c r="I1236">
        <v>1</v>
      </c>
      <c r="J1236">
        <v>289</v>
      </c>
    </row>
    <row r="1237" spans="1:10" x14ac:dyDescent="0.25">
      <c r="A1237" s="3" t="s">
        <v>1282</v>
      </c>
      <c r="B1237" s="4">
        <v>43495</v>
      </c>
      <c r="C1237">
        <v>3</v>
      </c>
      <c r="D1237" t="s">
        <v>43</v>
      </c>
      <c r="E1237" t="s">
        <v>68</v>
      </c>
      <c r="F1237" t="s">
        <v>18</v>
      </c>
      <c r="G1237" t="s">
        <v>24</v>
      </c>
      <c r="H1237">
        <v>159</v>
      </c>
      <c r="I1237">
        <v>9</v>
      </c>
      <c r="J1237">
        <v>1431</v>
      </c>
    </row>
    <row r="1238" spans="1:10" x14ac:dyDescent="0.25">
      <c r="A1238" s="3" t="s">
        <v>1283</v>
      </c>
      <c r="B1238" s="4">
        <v>43496</v>
      </c>
      <c r="C1238">
        <v>2</v>
      </c>
      <c r="D1238" t="s">
        <v>106</v>
      </c>
      <c r="E1238" t="s">
        <v>68</v>
      </c>
      <c r="F1238" t="s">
        <v>18</v>
      </c>
      <c r="G1238" t="s">
        <v>41</v>
      </c>
      <c r="H1238">
        <v>399</v>
      </c>
      <c r="I1238">
        <v>7</v>
      </c>
      <c r="J1238">
        <v>2793</v>
      </c>
    </row>
    <row r="1239" spans="1:10" x14ac:dyDescent="0.25">
      <c r="A1239" s="3" t="s">
        <v>1284</v>
      </c>
      <c r="B1239" s="4">
        <v>43497</v>
      </c>
      <c r="C1239">
        <v>13</v>
      </c>
      <c r="D1239" t="s">
        <v>33</v>
      </c>
      <c r="E1239" t="s">
        <v>63</v>
      </c>
      <c r="F1239" t="s">
        <v>13</v>
      </c>
      <c r="G1239" t="s">
        <v>19</v>
      </c>
      <c r="H1239">
        <v>289</v>
      </c>
      <c r="I1239">
        <v>9</v>
      </c>
      <c r="J1239">
        <v>2601</v>
      </c>
    </row>
    <row r="1240" spans="1:10" x14ac:dyDescent="0.25">
      <c r="A1240" s="3" t="s">
        <v>1285</v>
      </c>
      <c r="B1240" s="4">
        <v>43498</v>
      </c>
      <c r="C1240">
        <v>8</v>
      </c>
      <c r="D1240" t="s">
        <v>45</v>
      </c>
      <c r="E1240" t="s">
        <v>22</v>
      </c>
      <c r="F1240" t="s">
        <v>23</v>
      </c>
      <c r="G1240" t="s">
        <v>19</v>
      </c>
      <c r="H1240">
        <v>289</v>
      </c>
      <c r="I1240">
        <v>3</v>
      </c>
      <c r="J1240">
        <v>867</v>
      </c>
    </row>
    <row r="1241" spans="1:10" x14ac:dyDescent="0.25">
      <c r="A1241" s="3" t="s">
        <v>1286</v>
      </c>
      <c r="B1241" s="4">
        <v>43499</v>
      </c>
      <c r="C1241">
        <v>12</v>
      </c>
      <c r="D1241" t="s">
        <v>66</v>
      </c>
      <c r="E1241" t="s">
        <v>12</v>
      </c>
      <c r="F1241" t="s">
        <v>13</v>
      </c>
      <c r="G1241" t="s">
        <v>14</v>
      </c>
      <c r="H1241">
        <v>199</v>
      </c>
      <c r="I1241">
        <v>3</v>
      </c>
      <c r="J1241">
        <v>597</v>
      </c>
    </row>
    <row r="1242" spans="1:10" x14ac:dyDescent="0.25">
      <c r="A1242" s="3" t="s">
        <v>1287</v>
      </c>
      <c r="B1242" s="4">
        <v>43499</v>
      </c>
      <c r="C1242">
        <v>6</v>
      </c>
      <c r="D1242" t="s">
        <v>48</v>
      </c>
      <c r="E1242" t="s">
        <v>46</v>
      </c>
      <c r="F1242" t="s">
        <v>23</v>
      </c>
      <c r="G1242" t="s">
        <v>31</v>
      </c>
      <c r="H1242">
        <v>69</v>
      </c>
      <c r="I1242">
        <v>5</v>
      </c>
      <c r="J1242">
        <v>345</v>
      </c>
    </row>
    <row r="1243" spans="1:10" x14ac:dyDescent="0.25">
      <c r="A1243" s="3" t="s">
        <v>1288</v>
      </c>
      <c r="B1243" s="4">
        <v>43500</v>
      </c>
      <c r="C1243">
        <v>9</v>
      </c>
      <c r="D1243" t="s">
        <v>21</v>
      </c>
      <c r="E1243" t="s">
        <v>46</v>
      </c>
      <c r="F1243" t="s">
        <v>23</v>
      </c>
      <c r="G1243" t="s">
        <v>19</v>
      </c>
      <c r="H1243">
        <v>289</v>
      </c>
      <c r="I1243">
        <v>0</v>
      </c>
      <c r="J1243">
        <v>0</v>
      </c>
    </row>
    <row r="1244" spans="1:10" x14ac:dyDescent="0.25">
      <c r="A1244" s="3" t="s">
        <v>1289</v>
      </c>
      <c r="B1244" s="4">
        <v>43501</v>
      </c>
      <c r="C1244">
        <v>16</v>
      </c>
      <c r="D1244" t="s">
        <v>30</v>
      </c>
      <c r="E1244" t="s">
        <v>36</v>
      </c>
      <c r="F1244" t="s">
        <v>28</v>
      </c>
      <c r="G1244" t="s">
        <v>19</v>
      </c>
      <c r="H1244">
        <v>289</v>
      </c>
      <c r="I1244">
        <v>9</v>
      </c>
      <c r="J1244">
        <v>2601</v>
      </c>
    </row>
    <row r="1245" spans="1:10" x14ac:dyDescent="0.25">
      <c r="A1245" s="3" t="s">
        <v>1290</v>
      </c>
      <c r="B1245" s="4">
        <v>43501</v>
      </c>
      <c r="C1245">
        <v>16</v>
      </c>
      <c r="D1245" t="s">
        <v>30</v>
      </c>
      <c r="E1245" t="s">
        <v>27</v>
      </c>
      <c r="F1245" t="s">
        <v>28</v>
      </c>
      <c r="G1245" t="s">
        <v>19</v>
      </c>
      <c r="H1245">
        <v>289</v>
      </c>
      <c r="I1245">
        <v>9</v>
      </c>
      <c r="J1245">
        <v>2601</v>
      </c>
    </row>
    <row r="1246" spans="1:10" x14ac:dyDescent="0.25">
      <c r="A1246" s="3" t="s">
        <v>1291</v>
      </c>
      <c r="B1246" s="4">
        <v>43501</v>
      </c>
      <c r="C1246">
        <v>8</v>
      </c>
      <c r="D1246" t="s">
        <v>45</v>
      </c>
      <c r="E1246" t="s">
        <v>22</v>
      </c>
      <c r="F1246" t="s">
        <v>23</v>
      </c>
      <c r="G1246" t="s">
        <v>14</v>
      </c>
      <c r="H1246">
        <v>199</v>
      </c>
      <c r="I1246">
        <v>0</v>
      </c>
      <c r="J1246">
        <v>0</v>
      </c>
    </row>
    <row r="1247" spans="1:10" x14ac:dyDescent="0.25">
      <c r="A1247" s="3" t="s">
        <v>1292</v>
      </c>
      <c r="B1247" s="4">
        <v>43501</v>
      </c>
      <c r="C1247">
        <v>3</v>
      </c>
      <c r="D1247" t="s">
        <v>43</v>
      </c>
      <c r="E1247" t="s">
        <v>68</v>
      </c>
      <c r="F1247" t="s">
        <v>18</v>
      </c>
      <c r="G1247" t="s">
        <v>19</v>
      </c>
      <c r="H1247">
        <v>289</v>
      </c>
      <c r="I1247">
        <v>9</v>
      </c>
      <c r="J1247">
        <v>2601</v>
      </c>
    </row>
    <row r="1248" spans="1:10" x14ac:dyDescent="0.25">
      <c r="A1248" s="3" t="s">
        <v>1293</v>
      </c>
      <c r="B1248" s="4">
        <v>43501</v>
      </c>
      <c r="C1248">
        <v>12</v>
      </c>
      <c r="D1248" t="s">
        <v>66</v>
      </c>
      <c r="E1248" t="s">
        <v>12</v>
      </c>
      <c r="F1248" t="s">
        <v>13</v>
      </c>
      <c r="G1248" t="s">
        <v>24</v>
      </c>
      <c r="H1248">
        <v>159</v>
      </c>
      <c r="I1248">
        <v>2</v>
      </c>
      <c r="J1248">
        <v>318</v>
      </c>
    </row>
    <row r="1249" spans="1:10" x14ac:dyDescent="0.25">
      <c r="A1249" s="3" t="s">
        <v>1294</v>
      </c>
      <c r="B1249" s="4">
        <v>43501</v>
      </c>
      <c r="C1249">
        <v>11</v>
      </c>
      <c r="D1249" t="s">
        <v>11</v>
      </c>
      <c r="E1249" t="s">
        <v>12</v>
      </c>
      <c r="F1249" t="s">
        <v>13</v>
      </c>
      <c r="G1249" t="s">
        <v>31</v>
      </c>
      <c r="H1249">
        <v>69</v>
      </c>
      <c r="I1249">
        <v>4</v>
      </c>
      <c r="J1249">
        <v>276</v>
      </c>
    </row>
    <row r="1250" spans="1:10" x14ac:dyDescent="0.25">
      <c r="A1250" s="3" t="s">
        <v>1295</v>
      </c>
      <c r="B1250" s="4">
        <v>43501</v>
      </c>
      <c r="C1250">
        <v>9</v>
      </c>
      <c r="D1250" t="s">
        <v>21</v>
      </c>
      <c r="E1250" t="s">
        <v>46</v>
      </c>
      <c r="F1250" t="s">
        <v>23</v>
      </c>
      <c r="G1250" t="s">
        <v>41</v>
      </c>
      <c r="H1250">
        <v>399</v>
      </c>
      <c r="I1250">
        <v>7</v>
      </c>
      <c r="J1250">
        <v>2793</v>
      </c>
    </row>
    <row r="1251" spans="1:10" x14ac:dyDescent="0.25">
      <c r="A1251" s="3" t="s">
        <v>1296</v>
      </c>
      <c r="B1251" s="4">
        <v>43501</v>
      </c>
      <c r="C1251">
        <v>3</v>
      </c>
      <c r="D1251" t="s">
        <v>43</v>
      </c>
      <c r="E1251" t="s">
        <v>17</v>
      </c>
      <c r="F1251" t="s">
        <v>18</v>
      </c>
      <c r="G1251" t="s">
        <v>31</v>
      </c>
      <c r="H1251">
        <v>69</v>
      </c>
      <c r="I1251">
        <v>6</v>
      </c>
      <c r="J1251">
        <v>414</v>
      </c>
    </row>
    <row r="1252" spans="1:10" x14ac:dyDescent="0.25">
      <c r="A1252" s="3" t="s">
        <v>1297</v>
      </c>
      <c r="B1252" s="4">
        <v>43501</v>
      </c>
      <c r="C1252">
        <v>3</v>
      </c>
      <c r="D1252" t="s">
        <v>43</v>
      </c>
      <c r="E1252" t="s">
        <v>68</v>
      </c>
      <c r="F1252" t="s">
        <v>18</v>
      </c>
      <c r="G1252" t="s">
        <v>14</v>
      </c>
      <c r="H1252">
        <v>199</v>
      </c>
      <c r="I1252">
        <v>1</v>
      </c>
      <c r="J1252">
        <v>199</v>
      </c>
    </row>
    <row r="1253" spans="1:10" x14ac:dyDescent="0.25">
      <c r="A1253" s="3" t="s">
        <v>1298</v>
      </c>
      <c r="B1253" s="4">
        <v>43502</v>
      </c>
      <c r="C1253">
        <v>9</v>
      </c>
      <c r="D1253" t="s">
        <v>21</v>
      </c>
      <c r="E1253" t="s">
        <v>22</v>
      </c>
      <c r="F1253" t="s">
        <v>23</v>
      </c>
      <c r="G1253" t="s">
        <v>19</v>
      </c>
      <c r="H1253">
        <v>289</v>
      </c>
      <c r="I1253">
        <v>4</v>
      </c>
      <c r="J1253">
        <v>1156</v>
      </c>
    </row>
    <row r="1254" spans="1:10" x14ac:dyDescent="0.25">
      <c r="A1254" s="3" t="s">
        <v>1299</v>
      </c>
      <c r="B1254" s="4">
        <v>43502</v>
      </c>
      <c r="C1254">
        <v>12</v>
      </c>
      <c r="D1254" t="s">
        <v>66</v>
      </c>
      <c r="E1254" t="s">
        <v>63</v>
      </c>
      <c r="F1254" t="s">
        <v>13</v>
      </c>
      <c r="G1254" t="s">
        <v>24</v>
      </c>
      <c r="H1254">
        <v>159</v>
      </c>
      <c r="I1254">
        <v>2</v>
      </c>
      <c r="J1254">
        <v>318</v>
      </c>
    </row>
    <row r="1255" spans="1:10" x14ac:dyDescent="0.25">
      <c r="A1255" s="3" t="s">
        <v>1300</v>
      </c>
      <c r="B1255" s="4">
        <v>43503</v>
      </c>
      <c r="C1255">
        <v>15</v>
      </c>
      <c r="D1255" t="s">
        <v>118</v>
      </c>
      <c r="E1255" t="s">
        <v>12</v>
      </c>
      <c r="F1255" t="s">
        <v>13</v>
      </c>
      <c r="G1255" t="s">
        <v>14</v>
      </c>
      <c r="H1255">
        <v>199</v>
      </c>
      <c r="I1255">
        <v>8</v>
      </c>
      <c r="J1255">
        <v>1592</v>
      </c>
    </row>
    <row r="1256" spans="1:10" x14ac:dyDescent="0.25">
      <c r="A1256" s="3" t="s">
        <v>1301</v>
      </c>
      <c r="B1256" s="4">
        <v>43503</v>
      </c>
      <c r="C1256">
        <v>14</v>
      </c>
      <c r="D1256" t="s">
        <v>38</v>
      </c>
      <c r="E1256" t="s">
        <v>12</v>
      </c>
      <c r="F1256" t="s">
        <v>13</v>
      </c>
      <c r="G1256" t="s">
        <v>41</v>
      </c>
      <c r="H1256">
        <v>399</v>
      </c>
      <c r="I1256">
        <v>4</v>
      </c>
      <c r="J1256">
        <v>1596</v>
      </c>
    </row>
    <row r="1257" spans="1:10" x14ac:dyDescent="0.25">
      <c r="A1257" s="3" t="s">
        <v>1302</v>
      </c>
      <c r="B1257" s="4">
        <v>43503</v>
      </c>
      <c r="C1257">
        <v>8</v>
      </c>
      <c r="D1257" t="s">
        <v>45</v>
      </c>
      <c r="E1257" t="s">
        <v>22</v>
      </c>
      <c r="F1257" t="s">
        <v>23</v>
      </c>
      <c r="G1257" t="s">
        <v>41</v>
      </c>
      <c r="H1257">
        <v>399</v>
      </c>
      <c r="I1257">
        <v>9</v>
      </c>
      <c r="J1257">
        <v>3591</v>
      </c>
    </row>
    <row r="1258" spans="1:10" x14ac:dyDescent="0.25">
      <c r="A1258" s="3" t="s">
        <v>1303</v>
      </c>
      <c r="B1258" s="4">
        <v>43504</v>
      </c>
      <c r="C1258">
        <v>14</v>
      </c>
      <c r="D1258" t="s">
        <v>38</v>
      </c>
      <c r="E1258" t="s">
        <v>63</v>
      </c>
      <c r="F1258" t="s">
        <v>13</v>
      </c>
      <c r="G1258" t="s">
        <v>24</v>
      </c>
      <c r="H1258">
        <v>159</v>
      </c>
      <c r="I1258">
        <v>8</v>
      </c>
      <c r="J1258">
        <v>1272</v>
      </c>
    </row>
    <row r="1259" spans="1:10" x14ac:dyDescent="0.25">
      <c r="A1259" s="3" t="s">
        <v>1304</v>
      </c>
      <c r="B1259" s="4">
        <v>43504</v>
      </c>
      <c r="C1259">
        <v>11</v>
      </c>
      <c r="D1259" t="s">
        <v>11</v>
      </c>
      <c r="E1259" t="s">
        <v>12</v>
      </c>
      <c r="F1259" t="s">
        <v>13</v>
      </c>
      <c r="G1259" t="s">
        <v>31</v>
      </c>
      <c r="H1259">
        <v>69</v>
      </c>
      <c r="I1259">
        <v>6</v>
      </c>
      <c r="J1259">
        <v>414</v>
      </c>
    </row>
    <row r="1260" spans="1:10" x14ac:dyDescent="0.25">
      <c r="A1260" s="3" t="s">
        <v>1305</v>
      </c>
      <c r="B1260" s="4">
        <v>43505</v>
      </c>
      <c r="C1260">
        <v>7</v>
      </c>
      <c r="D1260" t="s">
        <v>88</v>
      </c>
      <c r="E1260" t="s">
        <v>22</v>
      </c>
      <c r="F1260" t="s">
        <v>23</v>
      </c>
      <c r="G1260" t="s">
        <v>41</v>
      </c>
      <c r="H1260">
        <v>399</v>
      </c>
      <c r="I1260">
        <v>5</v>
      </c>
      <c r="J1260">
        <v>1995</v>
      </c>
    </row>
    <row r="1261" spans="1:10" x14ac:dyDescent="0.25">
      <c r="A1261" s="3" t="s">
        <v>1306</v>
      </c>
      <c r="B1261" s="4">
        <v>43505</v>
      </c>
      <c r="C1261">
        <v>8</v>
      </c>
      <c r="D1261" t="s">
        <v>45</v>
      </c>
      <c r="E1261" t="s">
        <v>46</v>
      </c>
      <c r="F1261" t="s">
        <v>23</v>
      </c>
      <c r="G1261" t="s">
        <v>14</v>
      </c>
      <c r="H1261">
        <v>199</v>
      </c>
      <c r="I1261">
        <v>3</v>
      </c>
      <c r="J1261">
        <v>597</v>
      </c>
    </row>
    <row r="1262" spans="1:10" x14ac:dyDescent="0.25">
      <c r="A1262" s="3" t="s">
        <v>1307</v>
      </c>
      <c r="B1262" s="4">
        <v>43506</v>
      </c>
      <c r="C1262">
        <v>5</v>
      </c>
      <c r="D1262" t="s">
        <v>60</v>
      </c>
      <c r="E1262" t="s">
        <v>68</v>
      </c>
      <c r="F1262" t="s">
        <v>18</v>
      </c>
      <c r="G1262" t="s">
        <v>14</v>
      </c>
      <c r="H1262">
        <v>199</v>
      </c>
      <c r="I1262">
        <v>5</v>
      </c>
      <c r="J1262">
        <v>995</v>
      </c>
    </row>
    <row r="1263" spans="1:10" x14ac:dyDescent="0.25">
      <c r="A1263" s="3" t="s">
        <v>1308</v>
      </c>
      <c r="B1263" s="4">
        <v>43506</v>
      </c>
      <c r="C1263">
        <v>13</v>
      </c>
      <c r="D1263" t="s">
        <v>33</v>
      </c>
      <c r="E1263" t="s">
        <v>63</v>
      </c>
      <c r="F1263" t="s">
        <v>13</v>
      </c>
      <c r="G1263" t="s">
        <v>24</v>
      </c>
      <c r="H1263">
        <v>159</v>
      </c>
      <c r="I1263">
        <v>8</v>
      </c>
      <c r="J1263">
        <v>1272</v>
      </c>
    </row>
    <row r="1264" spans="1:10" x14ac:dyDescent="0.25">
      <c r="A1264" s="3" t="s">
        <v>1309</v>
      </c>
      <c r="B1264" s="4">
        <v>43507</v>
      </c>
      <c r="C1264">
        <v>20</v>
      </c>
      <c r="D1264" t="s">
        <v>40</v>
      </c>
      <c r="E1264" t="s">
        <v>27</v>
      </c>
      <c r="F1264" t="s">
        <v>28</v>
      </c>
      <c r="G1264" t="s">
        <v>41</v>
      </c>
      <c r="H1264">
        <v>399</v>
      </c>
      <c r="I1264">
        <v>2</v>
      </c>
      <c r="J1264">
        <v>798</v>
      </c>
    </row>
    <row r="1265" spans="1:10" x14ac:dyDescent="0.25">
      <c r="A1265" s="3" t="s">
        <v>1310</v>
      </c>
      <c r="B1265" s="4">
        <v>43508</v>
      </c>
      <c r="C1265">
        <v>10</v>
      </c>
      <c r="D1265" t="s">
        <v>58</v>
      </c>
      <c r="E1265" t="s">
        <v>22</v>
      </c>
      <c r="F1265" t="s">
        <v>23</v>
      </c>
      <c r="G1265" t="s">
        <v>41</v>
      </c>
      <c r="H1265">
        <v>399</v>
      </c>
      <c r="I1265">
        <v>5</v>
      </c>
      <c r="J1265">
        <v>1995</v>
      </c>
    </row>
    <row r="1266" spans="1:10" x14ac:dyDescent="0.25">
      <c r="A1266" s="3" t="s">
        <v>1311</v>
      </c>
      <c r="B1266" s="4">
        <v>43509</v>
      </c>
      <c r="C1266">
        <v>13</v>
      </c>
      <c r="D1266" t="s">
        <v>33</v>
      </c>
      <c r="E1266" t="s">
        <v>12</v>
      </c>
      <c r="F1266" t="s">
        <v>13</v>
      </c>
      <c r="G1266" t="s">
        <v>24</v>
      </c>
      <c r="H1266">
        <v>159</v>
      </c>
      <c r="I1266">
        <v>3</v>
      </c>
      <c r="J1266">
        <v>477</v>
      </c>
    </row>
    <row r="1267" spans="1:10" x14ac:dyDescent="0.25">
      <c r="A1267" s="3" t="s">
        <v>1312</v>
      </c>
      <c r="B1267" s="4">
        <v>43509</v>
      </c>
      <c r="C1267">
        <v>8</v>
      </c>
      <c r="D1267" t="s">
        <v>45</v>
      </c>
      <c r="E1267" t="s">
        <v>46</v>
      </c>
      <c r="F1267" t="s">
        <v>23</v>
      </c>
      <c r="G1267" t="s">
        <v>14</v>
      </c>
      <c r="H1267">
        <v>199</v>
      </c>
      <c r="I1267">
        <v>7</v>
      </c>
      <c r="J1267">
        <v>1393</v>
      </c>
    </row>
    <row r="1268" spans="1:10" x14ac:dyDescent="0.25">
      <c r="A1268" s="3" t="s">
        <v>1313</v>
      </c>
      <c r="B1268" s="4">
        <v>43509</v>
      </c>
      <c r="C1268">
        <v>17</v>
      </c>
      <c r="D1268" t="s">
        <v>35</v>
      </c>
      <c r="E1268" t="s">
        <v>27</v>
      </c>
      <c r="F1268" t="s">
        <v>28</v>
      </c>
      <c r="G1268" t="s">
        <v>14</v>
      </c>
      <c r="H1268">
        <v>199</v>
      </c>
      <c r="I1268">
        <v>9</v>
      </c>
      <c r="J1268">
        <v>1791</v>
      </c>
    </row>
    <row r="1269" spans="1:10" x14ac:dyDescent="0.25">
      <c r="A1269" s="3" t="s">
        <v>1314</v>
      </c>
      <c r="B1269" s="4">
        <v>43510</v>
      </c>
      <c r="C1269">
        <v>2</v>
      </c>
      <c r="D1269" t="s">
        <v>106</v>
      </c>
      <c r="E1269" t="s">
        <v>17</v>
      </c>
      <c r="F1269" t="s">
        <v>18</v>
      </c>
      <c r="G1269" t="s">
        <v>31</v>
      </c>
      <c r="H1269">
        <v>69</v>
      </c>
      <c r="I1269">
        <v>9</v>
      </c>
      <c r="J1269">
        <v>621</v>
      </c>
    </row>
    <row r="1270" spans="1:10" x14ac:dyDescent="0.25">
      <c r="A1270" s="3" t="s">
        <v>1315</v>
      </c>
      <c r="B1270" s="4">
        <v>43510</v>
      </c>
      <c r="C1270">
        <v>13</v>
      </c>
      <c r="D1270" t="s">
        <v>33</v>
      </c>
      <c r="E1270" t="s">
        <v>12</v>
      </c>
      <c r="F1270" t="s">
        <v>13</v>
      </c>
      <c r="G1270" t="s">
        <v>41</v>
      </c>
      <c r="H1270">
        <v>399</v>
      </c>
      <c r="I1270">
        <v>6</v>
      </c>
      <c r="J1270">
        <v>2394</v>
      </c>
    </row>
    <row r="1271" spans="1:10" x14ac:dyDescent="0.25">
      <c r="A1271" s="3" t="s">
        <v>1316</v>
      </c>
      <c r="B1271" s="4">
        <v>43511</v>
      </c>
      <c r="C1271">
        <v>1</v>
      </c>
      <c r="D1271" t="s">
        <v>16</v>
      </c>
      <c r="E1271" t="s">
        <v>68</v>
      </c>
      <c r="F1271" t="s">
        <v>18</v>
      </c>
      <c r="G1271" t="s">
        <v>19</v>
      </c>
      <c r="H1271">
        <v>289</v>
      </c>
      <c r="I1271">
        <v>7</v>
      </c>
      <c r="J1271">
        <v>2023</v>
      </c>
    </row>
    <row r="1272" spans="1:10" x14ac:dyDescent="0.25">
      <c r="A1272" s="3" t="s">
        <v>1317</v>
      </c>
      <c r="B1272" s="4">
        <v>43512</v>
      </c>
      <c r="C1272">
        <v>16</v>
      </c>
      <c r="D1272" t="s">
        <v>30</v>
      </c>
      <c r="E1272" t="s">
        <v>27</v>
      </c>
      <c r="F1272" t="s">
        <v>28</v>
      </c>
      <c r="G1272" t="s">
        <v>14</v>
      </c>
      <c r="H1272">
        <v>199</v>
      </c>
      <c r="I1272">
        <v>1</v>
      </c>
      <c r="J1272">
        <v>199</v>
      </c>
    </row>
    <row r="1273" spans="1:10" x14ac:dyDescent="0.25">
      <c r="A1273" s="3" t="s">
        <v>1318</v>
      </c>
      <c r="B1273" s="4">
        <v>43513</v>
      </c>
      <c r="C1273">
        <v>11</v>
      </c>
      <c r="D1273" t="s">
        <v>11</v>
      </c>
      <c r="E1273" t="s">
        <v>63</v>
      </c>
      <c r="F1273" t="s">
        <v>13</v>
      </c>
      <c r="G1273" t="s">
        <v>19</v>
      </c>
      <c r="H1273">
        <v>289</v>
      </c>
      <c r="I1273">
        <v>4</v>
      </c>
      <c r="J1273">
        <v>1156</v>
      </c>
    </row>
    <row r="1274" spans="1:10" x14ac:dyDescent="0.25">
      <c r="A1274" s="3" t="s">
        <v>1319</v>
      </c>
      <c r="B1274" s="4">
        <v>43514</v>
      </c>
      <c r="C1274">
        <v>20</v>
      </c>
      <c r="D1274" t="s">
        <v>40</v>
      </c>
      <c r="E1274" t="s">
        <v>36</v>
      </c>
      <c r="F1274" t="s">
        <v>28</v>
      </c>
      <c r="G1274" t="s">
        <v>14</v>
      </c>
      <c r="H1274">
        <v>199</v>
      </c>
      <c r="I1274">
        <v>5</v>
      </c>
      <c r="J1274">
        <v>995</v>
      </c>
    </row>
    <row r="1275" spans="1:10" x14ac:dyDescent="0.25">
      <c r="A1275" s="3" t="s">
        <v>1320</v>
      </c>
      <c r="B1275" s="4">
        <v>43514</v>
      </c>
      <c r="C1275">
        <v>5</v>
      </c>
      <c r="D1275" t="s">
        <v>60</v>
      </c>
      <c r="E1275" t="s">
        <v>68</v>
      </c>
      <c r="F1275" t="s">
        <v>18</v>
      </c>
      <c r="G1275" t="s">
        <v>19</v>
      </c>
      <c r="H1275">
        <v>289</v>
      </c>
      <c r="I1275">
        <v>0</v>
      </c>
      <c r="J1275">
        <v>0</v>
      </c>
    </row>
    <row r="1276" spans="1:10" x14ac:dyDescent="0.25">
      <c r="A1276" s="3" t="s">
        <v>1321</v>
      </c>
      <c r="B1276" s="4">
        <v>43514</v>
      </c>
      <c r="C1276">
        <v>8</v>
      </c>
      <c r="D1276" t="s">
        <v>45</v>
      </c>
      <c r="E1276" t="s">
        <v>46</v>
      </c>
      <c r="F1276" t="s">
        <v>23</v>
      </c>
      <c r="G1276" t="s">
        <v>41</v>
      </c>
      <c r="H1276">
        <v>399</v>
      </c>
      <c r="I1276">
        <v>7</v>
      </c>
      <c r="J1276">
        <v>2793</v>
      </c>
    </row>
    <row r="1277" spans="1:10" x14ac:dyDescent="0.25">
      <c r="A1277" s="3" t="s">
        <v>1322</v>
      </c>
      <c r="B1277" s="4">
        <v>43514</v>
      </c>
      <c r="C1277">
        <v>14</v>
      </c>
      <c r="D1277" t="s">
        <v>38</v>
      </c>
      <c r="E1277" t="s">
        <v>63</v>
      </c>
      <c r="F1277" t="s">
        <v>13</v>
      </c>
      <c r="G1277" t="s">
        <v>41</v>
      </c>
      <c r="H1277">
        <v>399</v>
      </c>
      <c r="I1277">
        <v>9</v>
      </c>
      <c r="J1277">
        <v>3591</v>
      </c>
    </row>
    <row r="1278" spans="1:10" x14ac:dyDescent="0.25">
      <c r="A1278" s="3" t="s">
        <v>1323</v>
      </c>
      <c r="B1278" s="4">
        <v>43515</v>
      </c>
      <c r="C1278">
        <v>9</v>
      </c>
      <c r="D1278" t="s">
        <v>21</v>
      </c>
      <c r="E1278" t="s">
        <v>22</v>
      </c>
      <c r="F1278" t="s">
        <v>23</v>
      </c>
      <c r="G1278" t="s">
        <v>41</v>
      </c>
      <c r="H1278">
        <v>399</v>
      </c>
      <c r="I1278">
        <v>5</v>
      </c>
      <c r="J1278">
        <v>1995</v>
      </c>
    </row>
    <row r="1279" spans="1:10" x14ac:dyDescent="0.25">
      <c r="A1279" s="3" t="s">
        <v>1324</v>
      </c>
      <c r="B1279" s="4">
        <v>43515</v>
      </c>
      <c r="C1279">
        <v>3</v>
      </c>
      <c r="D1279" t="s">
        <v>43</v>
      </c>
      <c r="E1279" t="s">
        <v>68</v>
      </c>
      <c r="F1279" t="s">
        <v>18</v>
      </c>
      <c r="G1279" t="s">
        <v>41</v>
      </c>
      <c r="H1279">
        <v>399</v>
      </c>
      <c r="I1279">
        <v>7</v>
      </c>
      <c r="J1279">
        <v>2793</v>
      </c>
    </row>
    <row r="1280" spans="1:10" x14ac:dyDescent="0.25">
      <c r="A1280" s="3" t="s">
        <v>1325</v>
      </c>
      <c r="B1280" s="4">
        <v>43515</v>
      </c>
      <c r="C1280">
        <v>17</v>
      </c>
      <c r="D1280" t="s">
        <v>35</v>
      </c>
      <c r="E1280" t="s">
        <v>27</v>
      </c>
      <c r="F1280" t="s">
        <v>28</v>
      </c>
      <c r="G1280" t="s">
        <v>31</v>
      </c>
      <c r="H1280">
        <v>69</v>
      </c>
      <c r="I1280">
        <v>4</v>
      </c>
      <c r="J1280">
        <v>276</v>
      </c>
    </row>
    <row r="1281" spans="1:10" x14ac:dyDescent="0.25">
      <c r="A1281" s="3" t="s">
        <v>1326</v>
      </c>
      <c r="B1281" s="4">
        <v>43515</v>
      </c>
      <c r="C1281">
        <v>3</v>
      </c>
      <c r="D1281" t="s">
        <v>43</v>
      </c>
      <c r="E1281" t="s">
        <v>17</v>
      </c>
      <c r="F1281" t="s">
        <v>18</v>
      </c>
      <c r="G1281" t="s">
        <v>19</v>
      </c>
      <c r="H1281">
        <v>289</v>
      </c>
      <c r="I1281">
        <v>7</v>
      </c>
      <c r="J1281">
        <v>2023</v>
      </c>
    </row>
    <row r="1282" spans="1:10" x14ac:dyDescent="0.25">
      <c r="A1282" s="3" t="s">
        <v>1327</v>
      </c>
      <c r="B1282" s="4">
        <v>43515</v>
      </c>
      <c r="C1282">
        <v>19</v>
      </c>
      <c r="D1282" t="s">
        <v>56</v>
      </c>
      <c r="E1282" t="s">
        <v>27</v>
      </c>
      <c r="F1282" t="s">
        <v>28</v>
      </c>
      <c r="G1282" t="s">
        <v>14</v>
      </c>
      <c r="H1282">
        <v>199</v>
      </c>
      <c r="I1282">
        <v>0</v>
      </c>
      <c r="J1282">
        <v>0</v>
      </c>
    </row>
    <row r="1283" spans="1:10" x14ac:dyDescent="0.25">
      <c r="A1283" s="3" t="s">
        <v>1328</v>
      </c>
      <c r="B1283" s="4">
        <v>43515</v>
      </c>
      <c r="C1283">
        <v>6</v>
      </c>
      <c r="D1283" t="s">
        <v>48</v>
      </c>
      <c r="E1283" t="s">
        <v>22</v>
      </c>
      <c r="F1283" t="s">
        <v>23</v>
      </c>
      <c r="G1283" t="s">
        <v>31</v>
      </c>
      <c r="H1283">
        <v>69</v>
      </c>
      <c r="I1283">
        <v>8</v>
      </c>
      <c r="J1283">
        <v>552</v>
      </c>
    </row>
    <row r="1284" spans="1:10" x14ac:dyDescent="0.25">
      <c r="A1284" s="3" t="s">
        <v>1329</v>
      </c>
      <c r="B1284" s="4">
        <v>43515</v>
      </c>
      <c r="C1284">
        <v>7</v>
      </c>
      <c r="D1284" t="s">
        <v>88</v>
      </c>
      <c r="E1284" t="s">
        <v>22</v>
      </c>
      <c r="F1284" t="s">
        <v>23</v>
      </c>
      <c r="G1284" t="s">
        <v>41</v>
      </c>
      <c r="H1284">
        <v>399</v>
      </c>
      <c r="I1284">
        <v>3</v>
      </c>
      <c r="J1284">
        <v>1197</v>
      </c>
    </row>
    <row r="1285" spans="1:10" x14ac:dyDescent="0.25">
      <c r="A1285" s="3" t="s">
        <v>1330</v>
      </c>
      <c r="B1285" s="4">
        <v>43515</v>
      </c>
      <c r="C1285">
        <v>8</v>
      </c>
      <c r="D1285" t="s">
        <v>45</v>
      </c>
      <c r="E1285" t="s">
        <v>46</v>
      </c>
      <c r="F1285" t="s">
        <v>23</v>
      </c>
      <c r="G1285" t="s">
        <v>14</v>
      </c>
      <c r="H1285">
        <v>199</v>
      </c>
      <c r="I1285">
        <v>5</v>
      </c>
      <c r="J1285">
        <v>995</v>
      </c>
    </row>
    <row r="1286" spans="1:10" x14ac:dyDescent="0.25">
      <c r="A1286" s="3" t="s">
        <v>1331</v>
      </c>
      <c r="B1286" s="4">
        <v>43515</v>
      </c>
      <c r="C1286">
        <v>2</v>
      </c>
      <c r="D1286" t="s">
        <v>106</v>
      </c>
      <c r="E1286" t="s">
        <v>68</v>
      </c>
      <c r="F1286" t="s">
        <v>18</v>
      </c>
      <c r="G1286" t="s">
        <v>31</v>
      </c>
      <c r="H1286">
        <v>69</v>
      </c>
      <c r="I1286">
        <v>8</v>
      </c>
      <c r="J1286">
        <v>552</v>
      </c>
    </row>
    <row r="1287" spans="1:10" x14ac:dyDescent="0.25">
      <c r="A1287" s="3" t="s">
        <v>1332</v>
      </c>
      <c r="B1287" s="4">
        <v>43515</v>
      </c>
      <c r="C1287">
        <v>3</v>
      </c>
      <c r="D1287" t="s">
        <v>43</v>
      </c>
      <c r="E1287" t="s">
        <v>17</v>
      </c>
      <c r="F1287" t="s">
        <v>18</v>
      </c>
      <c r="G1287" t="s">
        <v>19</v>
      </c>
      <c r="H1287">
        <v>289</v>
      </c>
      <c r="I1287">
        <v>7</v>
      </c>
      <c r="J1287">
        <v>2023</v>
      </c>
    </row>
    <row r="1288" spans="1:10" x14ac:dyDescent="0.25">
      <c r="A1288" s="3" t="s">
        <v>1333</v>
      </c>
      <c r="B1288" s="4">
        <v>43515</v>
      </c>
      <c r="C1288">
        <v>16</v>
      </c>
      <c r="D1288" t="s">
        <v>30</v>
      </c>
      <c r="E1288" t="s">
        <v>27</v>
      </c>
      <c r="F1288" t="s">
        <v>28</v>
      </c>
      <c r="G1288" t="s">
        <v>41</v>
      </c>
      <c r="H1288">
        <v>399</v>
      </c>
      <c r="I1288">
        <v>7</v>
      </c>
      <c r="J1288">
        <v>2793</v>
      </c>
    </row>
    <row r="1289" spans="1:10" x14ac:dyDescent="0.25">
      <c r="A1289" s="3" t="s">
        <v>1334</v>
      </c>
      <c r="B1289" s="4">
        <v>43515</v>
      </c>
      <c r="C1289">
        <v>7</v>
      </c>
      <c r="D1289" t="s">
        <v>88</v>
      </c>
      <c r="E1289" t="s">
        <v>46</v>
      </c>
      <c r="F1289" t="s">
        <v>23</v>
      </c>
      <c r="G1289" t="s">
        <v>14</v>
      </c>
      <c r="H1289">
        <v>199</v>
      </c>
      <c r="I1289">
        <v>1</v>
      </c>
      <c r="J1289">
        <v>199</v>
      </c>
    </row>
    <row r="1290" spans="1:10" x14ac:dyDescent="0.25">
      <c r="A1290" s="3" t="s">
        <v>1335</v>
      </c>
      <c r="B1290" s="4">
        <v>43515</v>
      </c>
      <c r="C1290">
        <v>17</v>
      </c>
      <c r="D1290" t="s">
        <v>35</v>
      </c>
      <c r="E1290" t="s">
        <v>36</v>
      </c>
      <c r="F1290" t="s">
        <v>28</v>
      </c>
      <c r="G1290" t="s">
        <v>14</v>
      </c>
      <c r="H1290">
        <v>199</v>
      </c>
      <c r="I1290">
        <v>4</v>
      </c>
      <c r="J1290">
        <v>796</v>
      </c>
    </row>
    <row r="1291" spans="1:10" x14ac:dyDescent="0.25">
      <c r="A1291" s="3" t="s">
        <v>1336</v>
      </c>
      <c r="B1291" s="4">
        <v>43515</v>
      </c>
      <c r="C1291">
        <v>14</v>
      </c>
      <c r="D1291" t="s">
        <v>38</v>
      </c>
      <c r="E1291" t="s">
        <v>63</v>
      </c>
      <c r="F1291" t="s">
        <v>13</v>
      </c>
      <c r="G1291" t="s">
        <v>19</v>
      </c>
      <c r="H1291">
        <v>289</v>
      </c>
      <c r="I1291">
        <v>9</v>
      </c>
      <c r="J1291">
        <v>2601</v>
      </c>
    </row>
    <row r="1292" spans="1:10" x14ac:dyDescent="0.25">
      <c r="A1292" s="3" t="s">
        <v>1337</v>
      </c>
      <c r="B1292" s="4">
        <v>43516</v>
      </c>
      <c r="C1292">
        <v>8</v>
      </c>
      <c r="D1292" t="s">
        <v>45</v>
      </c>
      <c r="E1292" t="s">
        <v>46</v>
      </c>
      <c r="F1292" t="s">
        <v>23</v>
      </c>
      <c r="G1292" t="s">
        <v>19</v>
      </c>
      <c r="H1292">
        <v>289</v>
      </c>
      <c r="I1292">
        <v>5</v>
      </c>
      <c r="J1292">
        <v>1445</v>
      </c>
    </row>
    <row r="1293" spans="1:10" x14ac:dyDescent="0.25">
      <c r="A1293" s="3" t="s">
        <v>1338</v>
      </c>
      <c r="B1293" s="4">
        <v>43516</v>
      </c>
      <c r="C1293">
        <v>2</v>
      </c>
      <c r="D1293" t="s">
        <v>106</v>
      </c>
      <c r="E1293" t="s">
        <v>17</v>
      </c>
      <c r="F1293" t="s">
        <v>18</v>
      </c>
      <c r="G1293" t="s">
        <v>14</v>
      </c>
      <c r="H1293">
        <v>199</v>
      </c>
      <c r="I1293">
        <v>3</v>
      </c>
      <c r="J1293">
        <v>597</v>
      </c>
    </row>
    <row r="1294" spans="1:10" x14ac:dyDescent="0.25">
      <c r="A1294" s="3" t="s">
        <v>1339</v>
      </c>
      <c r="B1294" s="4">
        <v>43516</v>
      </c>
      <c r="C1294">
        <v>9</v>
      </c>
      <c r="D1294" t="s">
        <v>21</v>
      </c>
      <c r="E1294" t="s">
        <v>46</v>
      </c>
      <c r="F1294" t="s">
        <v>23</v>
      </c>
      <c r="G1294" t="s">
        <v>24</v>
      </c>
      <c r="H1294">
        <v>159</v>
      </c>
      <c r="I1294">
        <v>2</v>
      </c>
      <c r="J1294">
        <v>318</v>
      </c>
    </row>
    <row r="1295" spans="1:10" x14ac:dyDescent="0.25">
      <c r="A1295" s="3" t="s">
        <v>1340</v>
      </c>
      <c r="B1295" s="4">
        <v>43517</v>
      </c>
      <c r="C1295">
        <v>8</v>
      </c>
      <c r="D1295" t="s">
        <v>45</v>
      </c>
      <c r="E1295" t="s">
        <v>46</v>
      </c>
      <c r="F1295" t="s">
        <v>23</v>
      </c>
      <c r="G1295" t="s">
        <v>19</v>
      </c>
      <c r="H1295">
        <v>289</v>
      </c>
      <c r="I1295">
        <v>1</v>
      </c>
      <c r="J1295">
        <v>289</v>
      </c>
    </row>
    <row r="1296" spans="1:10" x14ac:dyDescent="0.25">
      <c r="A1296" s="3" t="s">
        <v>1341</v>
      </c>
      <c r="B1296" s="4">
        <v>43517</v>
      </c>
      <c r="C1296">
        <v>18</v>
      </c>
      <c r="D1296" t="s">
        <v>26</v>
      </c>
      <c r="E1296" t="s">
        <v>27</v>
      </c>
      <c r="F1296" t="s">
        <v>28</v>
      </c>
      <c r="G1296" t="s">
        <v>41</v>
      </c>
      <c r="H1296">
        <v>399</v>
      </c>
      <c r="I1296">
        <v>3</v>
      </c>
      <c r="J1296">
        <v>1197</v>
      </c>
    </row>
    <row r="1297" spans="1:10" x14ac:dyDescent="0.25">
      <c r="A1297" s="3" t="s">
        <v>1342</v>
      </c>
      <c r="B1297" s="4">
        <v>43518</v>
      </c>
      <c r="C1297">
        <v>20</v>
      </c>
      <c r="D1297" t="s">
        <v>40</v>
      </c>
      <c r="E1297" t="s">
        <v>27</v>
      </c>
      <c r="F1297" t="s">
        <v>28</v>
      </c>
      <c r="G1297" t="s">
        <v>19</v>
      </c>
      <c r="H1297">
        <v>289</v>
      </c>
      <c r="I1297">
        <v>0</v>
      </c>
      <c r="J1297">
        <v>0</v>
      </c>
    </row>
    <row r="1298" spans="1:10" x14ac:dyDescent="0.25">
      <c r="A1298" s="3" t="s">
        <v>1343</v>
      </c>
      <c r="B1298" s="4">
        <v>43518</v>
      </c>
      <c r="C1298">
        <v>13</v>
      </c>
      <c r="D1298" t="s">
        <v>33</v>
      </c>
      <c r="E1298" t="s">
        <v>12</v>
      </c>
      <c r="F1298" t="s">
        <v>13</v>
      </c>
      <c r="G1298" t="s">
        <v>19</v>
      </c>
      <c r="H1298">
        <v>289</v>
      </c>
      <c r="I1298">
        <v>7</v>
      </c>
      <c r="J1298">
        <v>2023</v>
      </c>
    </row>
    <row r="1299" spans="1:10" x14ac:dyDescent="0.25">
      <c r="A1299" s="3" t="s">
        <v>1344</v>
      </c>
      <c r="B1299" s="4">
        <v>43518</v>
      </c>
      <c r="C1299">
        <v>3</v>
      </c>
      <c r="D1299" t="s">
        <v>43</v>
      </c>
      <c r="E1299" t="s">
        <v>68</v>
      </c>
      <c r="F1299" t="s">
        <v>18</v>
      </c>
      <c r="G1299" t="s">
        <v>41</v>
      </c>
      <c r="H1299">
        <v>399</v>
      </c>
      <c r="I1299">
        <v>3</v>
      </c>
      <c r="J1299">
        <v>1197</v>
      </c>
    </row>
    <row r="1300" spans="1:10" x14ac:dyDescent="0.25">
      <c r="A1300" s="3" t="s">
        <v>1345</v>
      </c>
      <c r="B1300" s="4">
        <v>43518</v>
      </c>
      <c r="C1300">
        <v>16</v>
      </c>
      <c r="D1300" t="s">
        <v>30</v>
      </c>
      <c r="E1300" t="s">
        <v>36</v>
      </c>
      <c r="F1300" t="s">
        <v>28</v>
      </c>
      <c r="G1300" t="s">
        <v>14</v>
      </c>
      <c r="H1300">
        <v>199</v>
      </c>
      <c r="I1300">
        <v>2</v>
      </c>
      <c r="J1300">
        <v>398</v>
      </c>
    </row>
    <row r="1301" spans="1:10" x14ac:dyDescent="0.25">
      <c r="A1301" s="3" t="s">
        <v>1346</v>
      </c>
      <c r="B1301" s="4">
        <v>43518</v>
      </c>
      <c r="C1301">
        <v>16</v>
      </c>
      <c r="D1301" t="s">
        <v>30</v>
      </c>
      <c r="E1301" t="s">
        <v>27</v>
      </c>
      <c r="F1301" t="s">
        <v>28</v>
      </c>
      <c r="G1301" t="s">
        <v>19</v>
      </c>
      <c r="H1301">
        <v>289</v>
      </c>
      <c r="I1301">
        <v>3</v>
      </c>
      <c r="J1301">
        <v>867</v>
      </c>
    </row>
    <row r="1302" spans="1:10" x14ac:dyDescent="0.25">
      <c r="A1302" s="3" t="s">
        <v>1347</v>
      </c>
      <c r="B1302" s="4">
        <v>43518</v>
      </c>
      <c r="C1302">
        <v>3</v>
      </c>
      <c r="D1302" t="s">
        <v>43</v>
      </c>
      <c r="E1302" t="s">
        <v>68</v>
      </c>
      <c r="F1302" t="s">
        <v>18</v>
      </c>
      <c r="G1302" t="s">
        <v>14</v>
      </c>
      <c r="H1302">
        <v>199</v>
      </c>
      <c r="I1302">
        <v>9</v>
      </c>
      <c r="J1302">
        <v>1791</v>
      </c>
    </row>
    <row r="1303" spans="1:10" x14ac:dyDescent="0.25">
      <c r="A1303" s="3" t="s">
        <v>1348</v>
      </c>
      <c r="B1303" s="4">
        <v>43518</v>
      </c>
      <c r="C1303">
        <v>20</v>
      </c>
      <c r="D1303" t="s">
        <v>40</v>
      </c>
      <c r="E1303" t="s">
        <v>36</v>
      </c>
      <c r="F1303" t="s">
        <v>28</v>
      </c>
      <c r="G1303" t="s">
        <v>19</v>
      </c>
      <c r="H1303">
        <v>289</v>
      </c>
      <c r="I1303">
        <v>0</v>
      </c>
      <c r="J1303">
        <v>0</v>
      </c>
    </row>
    <row r="1304" spans="1:10" x14ac:dyDescent="0.25">
      <c r="A1304" s="3" t="s">
        <v>1349</v>
      </c>
      <c r="B1304" s="4">
        <v>43518</v>
      </c>
      <c r="C1304">
        <v>3</v>
      </c>
      <c r="D1304" t="s">
        <v>43</v>
      </c>
      <c r="E1304" t="s">
        <v>17</v>
      </c>
      <c r="F1304" t="s">
        <v>18</v>
      </c>
      <c r="G1304" t="s">
        <v>19</v>
      </c>
      <c r="H1304">
        <v>289</v>
      </c>
      <c r="I1304">
        <v>7</v>
      </c>
      <c r="J1304">
        <v>2023</v>
      </c>
    </row>
    <row r="1305" spans="1:10" x14ac:dyDescent="0.25">
      <c r="A1305" s="3" t="s">
        <v>1350</v>
      </c>
      <c r="B1305" s="4">
        <v>43519</v>
      </c>
      <c r="C1305">
        <v>8</v>
      </c>
      <c r="D1305" t="s">
        <v>45</v>
      </c>
      <c r="E1305" t="s">
        <v>22</v>
      </c>
      <c r="F1305" t="s">
        <v>23</v>
      </c>
      <c r="G1305" t="s">
        <v>41</v>
      </c>
      <c r="H1305">
        <v>399</v>
      </c>
      <c r="I1305">
        <v>5</v>
      </c>
      <c r="J1305">
        <v>1995</v>
      </c>
    </row>
    <row r="1306" spans="1:10" x14ac:dyDescent="0.25">
      <c r="A1306" s="3" t="s">
        <v>1351</v>
      </c>
      <c r="B1306" s="4">
        <v>43519</v>
      </c>
      <c r="C1306">
        <v>6</v>
      </c>
      <c r="D1306" t="s">
        <v>48</v>
      </c>
      <c r="E1306" t="s">
        <v>46</v>
      </c>
      <c r="F1306" t="s">
        <v>23</v>
      </c>
      <c r="G1306" t="s">
        <v>14</v>
      </c>
      <c r="H1306">
        <v>199</v>
      </c>
      <c r="I1306">
        <v>8</v>
      </c>
      <c r="J1306">
        <v>1592</v>
      </c>
    </row>
    <row r="1307" spans="1:10" x14ac:dyDescent="0.25">
      <c r="A1307" s="3" t="s">
        <v>1352</v>
      </c>
      <c r="B1307" s="4">
        <v>43519</v>
      </c>
      <c r="C1307">
        <v>7</v>
      </c>
      <c r="D1307" t="s">
        <v>88</v>
      </c>
      <c r="E1307" t="s">
        <v>22</v>
      </c>
      <c r="F1307" t="s">
        <v>23</v>
      </c>
      <c r="G1307" t="s">
        <v>31</v>
      </c>
      <c r="H1307">
        <v>69</v>
      </c>
      <c r="I1307">
        <v>5</v>
      </c>
      <c r="J1307">
        <v>345</v>
      </c>
    </row>
    <row r="1308" spans="1:10" x14ac:dyDescent="0.25">
      <c r="A1308" s="3" t="s">
        <v>1353</v>
      </c>
      <c r="B1308" s="4">
        <v>43519</v>
      </c>
      <c r="C1308">
        <v>3</v>
      </c>
      <c r="D1308" t="s">
        <v>43</v>
      </c>
      <c r="E1308" t="s">
        <v>68</v>
      </c>
      <c r="F1308" t="s">
        <v>18</v>
      </c>
      <c r="G1308" t="s">
        <v>41</v>
      </c>
      <c r="H1308">
        <v>399</v>
      </c>
      <c r="I1308">
        <v>8</v>
      </c>
      <c r="J1308">
        <v>3192</v>
      </c>
    </row>
    <row r="1309" spans="1:10" x14ac:dyDescent="0.25">
      <c r="A1309" s="3" t="s">
        <v>1354</v>
      </c>
      <c r="B1309" s="4">
        <v>43520</v>
      </c>
      <c r="C1309">
        <v>4</v>
      </c>
      <c r="D1309" t="s">
        <v>51</v>
      </c>
      <c r="E1309" t="s">
        <v>17</v>
      </c>
      <c r="F1309" t="s">
        <v>18</v>
      </c>
      <c r="G1309" t="s">
        <v>41</v>
      </c>
      <c r="H1309">
        <v>399</v>
      </c>
      <c r="I1309">
        <v>2</v>
      </c>
      <c r="J1309">
        <v>798</v>
      </c>
    </row>
    <row r="1310" spans="1:10" x14ac:dyDescent="0.25">
      <c r="A1310" s="3" t="s">
        <v>1355</v>
      </c>
      <c r="B1310" s="4">
        <v>43520</v>
      </c>
      <c r="C1310">
        <v>2</v>
      </c>
      <c r="D1310" t="s">
        <v>106</v>
      </c>
      <c r="E1310" t="s">
        <v>68</v>
      </c>
      <c r="F1310" t="s">
        <v>18</v>
      </c>
      <c r="G1310" t="s">
        <v>41</v>
      </c>
      <c r="H1310">
        <v>399</v>
      </c>
      <c r="I1310">
        <v>6</v>
      </c>
      <c r="J1310">
        <v>2394</v>
      </c>
    </row>
    <row r="1311" spans="1:10" x14ac:dyDescent="0.25">
      <c r="A1311" s="3" t="s">
        <v>1356</v>
      </c>
      <c r="B1311" s="4">
        <v>43520</v>
      </c>
      <c r="C1311">
        <v>8</v>
      </c>
      <c r="D1311" t="s">
        <v>45</v>
      </c>
      <c r="E1311" t="s">
        <v>46</v>
      </c>
      <c r="F1311" t="s">
        <v>23</v>
      </c>
      <c r="G1311" t="s">
        <v>19</v>
      </c>
      <c r="H1311">
        <v>289</v>
      </c>
      <c r="I1311">
        <v>0</v>
      </c>
      <c r="J1311">
        <v>0</v>
      </c>
    </row>
    <row r="1312" spans="1:10" x14ac:dyDescent="0.25">
      <c r="A1312" s="3" t="s">
        <v>1357</v>
      </c>
      <c r="B1312" s="4">
        <v>43521</v>
      </c>
      <c r="C1312">
        <v>4</v>
      </c>
      <c r="D1312" t="s">
        <v>51</v>
      </c>
      <c r="E1312" t="s">
        <v>68</v>
      </c>
      <c r="F1312" t="s">
        <v>18</v>
      </c>
      <c r="G1312" t="s">
        <v>31</v>
      </c>
      <c r="H1312">
        <v>69</v>
      </c>
      <c r="I1312">
        <v>4</v>
      </c>
      <c r="J1312">
        <v>276</v>
      </c>
    </row>
    <row r="1313" spans="1:10" x14ac:dyDescent="0.25">
      <c r="A1313" s="3" t="s">
        <v>1358</v>
      </c>
      <c r="B1313" s="4">
        <v>43522</v>
      </c>
      <c r="C1313">
        <v>13</v>
      </c>
      <c r="D1313" t="s">
        <v>33</v>
      </c>
      <c r="E1313" t="s">
        <v>63</v>
      </c>
      <c r="F1313" t="s">
        <v>13</v>
      </c>
      <c r="G1313" t="s">
        <v>24</v>
      </c>
      <c r="H1313">
        <v>159</v>
      </c>
      <c r="I1313">
        <v>5</v>
      </c>
      <c r="J1313">
        <v>795</v>
      </c>
    </row>
    <row r="1314" spans="1:10" x14ac:dyDescent="0.25">
      <c r="A1314" s="3" t="s">
        <v>1359</v>
      </c>
      <c r="B1314" s="4">
        <v>43522</v>
      </c>
      <c r="C1314">
        <v>8</v>
      </c>
      <c r="D1314" t="s">
        <v>45</v>
      </c>
      <c r="E1314" t="s">
        <v>22</v>
      </c>
      <c r="F1314" t="s">
        <v>23</v>
      </c>
      <c r="G1314" t="s">
        <v>24</v>
      </c>
      <c r="H1314">
        <v>159</v>
      </c>
      <c r="I1314">
        <v>8</v>
      </c>
      <c r="J1314">
        <v>1272</v>
      </c>
    </row>
    <row r="1315" spans="1:10" x14ac:dyDescent="0.25">
      <c r="A1315" s="3" t="s">
        <v>1360</v>
      </c>
      <c r="B1315" s="4">
        <v>43522</v>
      </c>
      <c r="C1315">
        <v>11</v>
      </c>
      <c r="D1315" t="s">
        <v>11</v>
      </c>
      <c r="E1315" t="s">
        <v>12</v>
      </c>
      <c r="F1315" t="s">
        <v>13</v>
      </c>
      <c r="G1315" t="s">
        <v>14</v>
      </c>
      <c r="H1315">
        <v>199</v>
      </c>
      <c r="I1315">
        <v>9</v>
      </c>
      <c r="J1315">
        <v>1791</v>
      </c>
    </row>
    <row r="1316" spans="1:10" x14ac:dyDescent="0.25">
      <c r="A1316" s="3" t="s">
        <v>1361</v>
      </c>
      <c r="B1316" s="4">
        <v>43522</v>
      </c>
      <c r="C1316">
        <v>12</v>
      </c>
      <c r="D1316" t="s">
        <v>66</v>
      </c>
      <c r="E1316" t="s">
        <v>63</v>
      </c>
      <c r="F1316" t="s">
        <v>13</v>
      </c>
      <c r="G1316" t="s">
        <v>31</v>
      </c>
      <c r="H1316">
        <v>69</v>
      </c>
      <c r="I1316">
        <v>8</v>
      </c>
      <c r="J1316">
        <v>552</v>
      </c>
    </row>
    <row r="1317" spans="1:10" x14ac:dyDescent="0.25">
      <c r="A1317" s="3" t="s">
        <v>1362</v>
      </c>
      <c r="B1317" s="4">
        <v>43522</v>
      </c>
      <c r="C1317">
        <v>1</v>
      </c>
      <c r="D1317" t="s">
        <v>16</v>
      </c>
      <c r="E1317" t="s">
        <v>17</v>
      </c>
      <c r="F1317" t="s">
        <v>18</v>
      </c>
      <c r="G1317" t="s">
        <v>31</v>
      </c>
      <c r="H1317">
        <v>69</v>
      </c>
      <c r="I1317">
        <v>9</v>
      </c>
      <c r="J1317">
        <v>621</v>
      </c>
    </row>
    <row r="1318" spans="1:10" x14ac:dyDescent="0.25">
      <c r="A1318" s="3" t="s">
        <v>1363</v>
      </c>
      <c r="B1318" s="4">
        <v>43522</v>
      </c>
      <c r="C1318">
        <v>3</v>
      </c>
      <c r="D1318" t="s">
        <v>43</v>
      </c>
      <c r="E1318" t="s">
        <v>17</v>
      </c>
      <c r="F1318" t="s">
        <v>18</v>
      </c>
      <c r="G1318" t="s">
        <v>19</v>
      </c>
      <c r="H1318">
        <v>289</v>
      </c>
      <c r="I1318">
        <v>3</v>
      </c>
      <c r="J1318">
        <v>867</v>
      </c>
    </row>
    <row r="1319" spans="1:10" x14ac:dyDescent="0.25">
      <c r="A1319" s="3" t="s">
        <v>1364</v>
      </c>
      <c r="B1319" s="4">
        <v>43522</v>
      </c>
      <c r="C1319">
        <v>14</v>
      </c>
      <c r="D1319" t="s">
        <v>38</v>
      </c>
      <c r="E1319" t="s">
        <v>12</v>
      </c>
      <c r="F1319" t="s">
        <v>13</v>
      </c>
      <c r="G1319" t="s">
        <v>41</v>
      </c>
      <c r="H1319">
        <v>399</v>
      </c>
      <c r="I1319">
        <v>2</v>
      </c>
      <c r="J1319">
        <v>798</v>
      </c>
    </row>
    <row r="1320" spans="1:10" x14ac:dyDescent="0.25">
      <c r="A1320" s="3" t="s">
        <v>1365</v>
      </c>
      <c r="B1320" s="4">
        <v>43523</v>
      </c>
      <c r="C1320">
        <v>11</v>
      </c>
      <c r="D1320" t="s">
        <v>11</v>
      </c>
      <c r="E1320" t="s">
        <v>63</v>
      </c>
      <c r="F1320" t="s">
        <v>13</v>
      </c>
      <c r="G1320" t="s">
        <v>14</v>
      </c>
      <c r="H1320">
        <v>199</v>
      </c>
      <c r="I1320">
        <v>9</v>
      </c>
      <c r="J1320">
        <v>1791</v>
      </c>
    </row>
    <row r="1321" spans="1:10" x14ac:dyDescent="0.25">
      <c r="A1321" s="3" t="s">
        <v>1366</v>
      </c>
      <c r="B1321" s="4">
        <v>43523</v>
      </c>
      <c r="C1321">
        <v>8</v>
      </c>
      <c r="D1321" t="s">
        <v>45</v>
      </c>
      <c r="E1321" t="s">
        <v>22</v>
      </c>
      <c r="F1321" t="s">
        <v>23</v>
      </c>
      <c r="G1321" t="s">
        <v>31</v>
      </c>
      <c r="H1321">
        <v>69</v>
      </c>
      <c r="I1321">
        <v>4</v>
      </c>
      <c r="J1321">
        <v>276</v>
      </c>
    </row>
    <row r="1322" spans="1:10" x14ac:dyDescent="0.25">
      <c r="A1322" s="3" t="s">
        <v>1367</v>
      </c>
      <c r="B1322" s="4">
        <v>43524</v>
      </c>
      <c r="C1322">
        <v>10</v>
      </c>
      <c r="D1322" t="s">
        <v>58</v>
      </c>
      <c r="E1322" t="s">
        <v>22</v>
      </c>
      <c r="F1322" t="s">
        <v>23</v>
      </c>
      <c r="G1322" t="s">
        <v>31</v>
      </c>
      <c r="H1322">
        <v>69</v>
      </c>
      <c r="I1322">
        <v>9</v>
      </c>
      <c r="J1322">
        <v>621</v>
      </c>
    </row>
    <row r="1323" spans="1:10" x14ac:dyDescent="0.25">
      <c r="A1323" s="3" t="s">
        <v>1368</v>
      </c>
      <c r="B1323" s="4">
        <v>43524</v>
      </c>
      <c r="C1323">
        <v>19</v>
      </c>
      <c r="D1323" t="s">
        <v>56</v>
      </c>
      <c r="E1323" t="s">
        <v>27</v>
      </c>
      <c r="F1323" t="s">
        <v>28</v>
      </c>
      <c r="G1323" t="s">
        <v>41</v>
      </c>
      <c r="H1323">
        <v>399</v>
      </c>
      <c r="I1323">
        <v>9</v>
      </c>
      <c r="J1323">
        <v>3591</v>
      </c>
    </row>
    <row r="1324" spans="1:10" x14ac:dyDescent="0.25">
      <c r="A1324" s="3" t="s">
        <v>1369</v>
      </c>
      <c r="B1324" s="4">
        <v>43524</v>
      </c>
      <c r="C1324">
        <v>12</v>
      </c>
      <c r="D1324" t="s">
        <v>66</v>
      </c>
      <c r="E1324" t="s">
        <v>12</v>
      </c>
      <c r="F1324" t="s">
        <v>13</v>
      </c>
      <c r="G1324" t="s">
        <v>19</v>
      </c>
      <c r="H1324">
        <v>289</v>
      </c>
      <c r="I1324">
        <v>1</v>
      </c>
      <c r="J1324">
        <v>289</v>
      </c>
    </row>
    <row r="1325" spans="1:10" x14ac:dyDescent="0.25">
      <c r="A1325" s="3" t="s">
        <v>1370</v>
      </c>
      <c r="B1325" s="4">
        <v>43525</v>
      </c>
      <c r="C1325">
        <v>17</v>
      </c>
      <c r="D1325" t="s">
        <v>35</v>
      </c>
      <c r="E1325" t="s">
        <v>36</v>
      </c>
      <c r="F1325" t="s">
        <v>28</v>
      </c>
      <c r="G1325" t="s">
        <v>24</v>
      </c>
      <c r="H1325">
        <v>159</v>
      </c>
      <c r="I1325">
        <v>9</v>
      </c>
      <c r="J1325">
        <v>1431</v>
      </c>
    </row>
    <row r="1326" spans="1:10" x14ac:dyDescent="0.25">
      <c r="A1326" s="3" t="s">
        <v>1371</v>
      </c>
      <c r="B1326" s="4">
        <v>43525</v>
      </c>
      <c r="C1326">
        <v>8</v>
      </c>
      <c r="D1326" t="s">
        <v>45</v>
      </c>
      <c r="E1326" t="s">
        <v>22</v>
      </c>
      <c r="F1326" t="s">
        <v>23</v>
      </c>
      <c r="G1326" t="s">
        <v>41</v>
      </c>
      <c r="H1326">
        <v>399</v>
      </c>
      <c r="I1326">
        <v>3</v>
      </c>
      <c r="J1326">
        <v>1197</v>
      </c>
    </row>
    <row r="1327" spans="1:10" x14ac:dyDescent="0.25">
      <c r="A1327" s="3" t="s">
        <v>1372</v>
      </c>
      <c r="B1327" s="4">
        <v>43525</v>
      </c>
      <c r="C1327">
        <v>8</v>
      </c>
      <c r="D1327" t="s">
        <v>45</v>
      </c>
      <c r="E1327" t="s">
        <v>46</v>
      </c>
      <c r="F1327" t="s">
        <v>23</v>
      </c>
      <c r="G1327" t="s">
        <v>24</v>
      </c>
      <c r="H1327">
        <v>159</v>
      </c>
      <c r="I1327">
        <v>5</v>
      </c>
      <c r="J1327">
        <v>795</v>
      </c>
    </row>
    <row r="1328" spans="1:10" x14ac:dyDescent="0.25">
      <c r="A1328" s="3" t="s">
        <v>1373</v>
      </c>
      <c r="B1328" s="4">
        <v>43525</v>
      </c>
      <c r="C1328">
        <v>3</v>
      </c>
      <c r="D1328" t="s">
        <v>43</v>
      </c>
      <c r="E1328" t="s">
        <v>17</v>
      </c>
      <c r="F1328" t="s">
        <v>18</v>
      </c>
      <c r="G1328" t="s">
        <v>14</v>
      </c>
      <c r="H1328">
        <v>199</v>
      </c>
      <c r="I1328">
        <v>6</v>
      </c>
      <c r="J1328">
        <v>1194</v>
      </c>
    </row>
    <row r="1329" spans="1:10" x14ac:dyDescent="0.25">
      <c r="A1329" s="3" t="s">
        <v>1374</v>
      </c>
      <c r="B1329" s="4">
        <v>43526</v>
      </c>
      <c r="C1329">
        <v>1</v>
      </c>
      <c r="D1329" t="s">
        <v>16</v>
      </c>
      <c r="E1329" t="s">
        <v>68</v>
      </c>
      <c r="F1329" t="s">
        <v>18</v>
      </c>
      <c r="G1329" t="s">
        <v>24</v>
      </c>
      <c r="H1329">
        <v>159</v>
      </c>
      <c r="I1329">
        <v>6</v>
      </c>
      <c r="J1329">
        <v>954</v>
      </c>
    </row>
    <row r="1330" spans="1:10" x14ac:dyDescent="0.25">
      <c r="A1330" s="3" t="s">
        <v>1375</v>
      </c>
      <c r="B1330" s="4">
        <v>43526</v>
      </c>
      <c r="C1330">
        <v>19</v>
      </c>
      <c r="D1330" t="s">
        <v>56</v>
      </c>
      <c r="E1330" t="s">
        <v>36</v>
      </c>
      <c r="F1330" t="s">
        <v>28</v>
      </c>
      <c r="G1330" t="s">
        <v>19</v>
      </c>
      <c r="H1330">
        <v>289</v>
      </c>
      <c r="I1330">
        <v>7</v>
      </c>
      <c r="J1330">
        <v>2023</v>
      </c>
    </row>
    <row r="1331" spans="1:10" x14ac:dyDescent="0.25">
      <c r="A1331" s="3" t="s">
        <v>1376</v>
      </c>
      <c r="B1331" s="4">
        <v>43526</v>
      </c>
      <c r="C1331">
        <v>7</v>
      </c>
      <c r="D1331" t="s">
        <v>88</v>
      </c>
      <c r="E1331" t="s">
        <v>22</v>
      </c>
      <c r="F1331" t="s">
        <v>23</v>
      </c>
      <c r="G1331" t="s">
        <v>41</v>
      </c>
      <c r="H1331">
        <v>399</v>
      </c>
      <c r="I1331">
        <v>7</v>
      </c>
      <c r="J1331">
        <v>2793</v>
      </c>
    </row>
    <row r="1332" spans="1:10" x14ac:dyDescent="0.25">
      <c r="A1332" s="3" t="s">
        <v>1377</v>
      </c>
      <c r="B1332" s="4">
        <v>43527</v>
      </c>
      <c r="C1332">
        <v>5</v>
      </c>
      <c r="D1332" t="s">
        <v>60</v>
      </c>
      <c r="E1332" t="s">
        <v>68</v>
      </c>
      <c r="F1332" t="s">
        <v>18</v>
      </c>
      <c r="G1332" t="s">
        <v>19</v>
      </c>
      <c r="H1332">
        <v>289</v>
      </c>
      <c r="I1332">
        <v>5</v>
      </c>
      <c r="J1332">
        <v>1445</v>
      </c>
    </row>
    <row r="1333" spans="1:10" x14ac:dyDescent="0.25">
      <c r="A1333" s="3" t="s">
        <v>1378</v>
      </c>
      <c r="B1333" s="4">
        <v>43528</v>
      </c>
      <c r="C1333">
        <v>2</v>
      </c>
      <c r="D1333" t="s">
        <v>106</v>
      </c>
      <c r="E1333" t="s">
        <v>17</v>
      </c>
      <c r="F1333" t="s">
        <v>18</v>
      </c>
      <c r="G1333" t="s">
        <v>19</v>
      </c>
      <c r="H1333">
        <v>289</v>
      </c>
      <c r="I1333">
        <v>0</v>
      </c>
      <c r="J1333">
        <v>0</v>
      </c>
    </row>
    <row r="1334" spans="1:10" x14ac:dyDescent="0.25">
      <c r="A1334" s="3" t="s">
        <v>1379</v>
      </c>
      <c r="B1334" s="4">
        <v>43529</v>
      </c>
      <c r="C1334">
        <v>16</v>
      </c>
      <c r="D1334" t="s">
        <v>30</v>
      </c>
      <c r="E1334" t="s">
        <v>36</v>
      </c>
      <c r="F1334" t="s">
        <v>28</v>
      </c>
      <c r="G1334" t="s">
        <v>14</v>
      </c>
      <c r="H1334">
        <v>199</v>
      </c>
      <c r="I1334">
        <v>5</v>
      </c>
      <c r="J1334">
        <v>995</v>
      </c>
    </row>
    <row r="1335" spans="1:10" x14ac:dyDescent="0.25">
      <c r="A1335" s="3" t="s">
        <v>1380</v>
      </c>
      <c r="B1335" s="4">
        <v>43529</v>
      </c>
      <c r="C1335">
        <v>12</v>
      </c>
      <c r="D1335" t="s">
        <v>66</v>
      </c>
      <c r="E1335" t="s">
        <v>12</v>
      </c>
      <c r="F1335" t="s">
        <v>13</v>
      </c>
      <c r="G1335" t="s">
        <v>41</v>
      </c>
      <c r="H1335">
        <v>399</v>
      </c>
      <c r="I1335">
        <v>1</v>
      </c>
      <c r="J1335">
        <v>399</v>
      </c>
    </row>
    <row r="1336" spans="1:10" x14ac:dyDescent="0.25">
      <c r="A1336" s="3" t="s">
        <v>1381</v>
      </c>
      <c r="B1336" s="4">
        <v>43530</v>
      </c>
      <c r="C1336">
        <v>18</v>
      </c>
      <c r="D1336" t="s">
        <v>26</v>
      </c>
      <c r="E1336" t="s">
        <v>27</v>
      </c>
      <c r="F1336" t="s">
        <v>28</v>
      </c>
      <c r="G1336" t="s">
        <v>31</v>
      </c>
      <c r="H1336">
        <v>69</v>
      </c>
      <c r="I1336">
        <v>2</v>
      </c>
      <c r="J1336">
        <v>138</v>
      </c>
    </row>
    <row r="1337" spans="1:10" x14ac:dyDescent="0.25">
      <c r="A1337" s="3" t="s">
        <v>1382</v>
      </c>
      <c r="B1337" s="4">
        <v>43530</v>
      </c>
      <c r="C1337">
        <v>8</v>
      </c>
      <c r="D1337" t="s">
        <v>45</v>
      </c>
      <c r="E1337" t="s">
        <v>46</v>
      </c>
      <c r="F1337" t="s">
        <v>23</v>
      </c>
      <c r="G1337" t="s">
        <v>24</v>
      </c>
      <c r="H1337">
        <v>159</v>
      </c>
      <c r="I1337">
        <v>8</v>
      </c>
      <c r="J1337">
        <v>1272</v>
      </c>
    </row>
    <row r="1338" spans="1:10" x14ac:dyDescent="0.25">
      <c r="A1338" s="3" t="s">
        <v>1383</v>
      </c>
      <c r="B1338" s="4">
        <v>43530</v>
      </c>
      <c r="C1338">
        <v>19</v>
      </c>
      <c r="D1338" t="s">
        <v>56</v>
      </c>
      <c r="E1338" t="s">
        <v>27</v>
      </c>
      <c r="F1338" t="s">
        <v>28</v>
      </c>
      <c r="G1338" t="s">
        <v>24</v>
      </c>
      <c r="H1338">
        <v>159</v>
      </c>
      <c r="I1338">
        <v>5</v>
      </c>
      <c r="J1338">
        <v>795</v>
      </c>
    </row>
    <row r="1339" spans="1:10" x14ac:dyDescent="0.25">
      <c r="A1339" s="3" t="s">
        <v>1384</v>
      </c>
      <c r="B1339" s="4">
        <v>43531</v>
      </c>
      <c r="C1339">
        <v>9</v>
      </c>
      <c r="D1339" t="s">
        <v>21</v>
      </c>
      <c r="E1339" t="s">
        <v>46</v>
      </c>
      <c r="F1339" t="s">
        <v>23</v>
      </c>
      <c r="G1339" t="s">
        <v>41</v>
      </c>
      <c r="H1339">
        <v>399</v>
      </c>
      <c r="I1339">
        <v>0</v>
      </c>
      <c r="J1339">
        <v>0</v>
      </c>
    </row>
    <row r="1340" spans="1:10" x14ac:dyDescent="0.25">
      <c r="A1340" s="3" t="s">
        <v>1385</v>
      </c>
      <c r="B1340" s="4">
        <v>43531</v>
      </c>
      <c r="C1340">
        <v>19</v>
      </c>
      <c r="D1340" t="s">
        <v>56</v>
      </c>
      <c r="E1340" t="s">
        <v>27</v>
      </c>
      <c r="F1340" t="s">
        <v>28</v>
      </c>
      <c r="G1340" t="s">
        <v>31</v>
      </c>
      <c r="H1340">
        <v>69</v>
      </c>
      <c r="I1340">
        <v>7</v>
      </c>
      <c r="J1340">
        <v>483</v>
      </c>
    </row>
    <row r="1341" spans="1:10" x14ac:dyDescent="0.25">
      <c r="A1341" s="3" t="s">
        <v>1386</v>
      </c>
      <c r="B1341" s="4">
        <v>43531</v>
      </c>
      <c r="C1341">
        <v>2</v>
      </c>
      <c r="D1341" t="s">
        <v>106</v>
      </c>
      <c r="E1341" t="s">
        <v>17</v>
      </c>
      <c r="F1341" t="s">
        <v>18</v>
      </c>
      <c r="G1341" t="s">
        <v>14</v>
      </c>
      <c r="H1341">
        <v>199</v>
      </c>
      <c r="I1341">
        <v>7</v>
      </c>
      <c r="J1341">
        <v>1393</v>
      </c>
    </row>
    <row r="1342" spans="1:10" x14ac:dyDescent="0.25">
      <c r="A1342" s="3" t="s">
        <v>1387</v>
      </c>
      <c r="B1342" s="4">
        <v>43531</v>
      </c>
      <c r="C1342">
        <v>12</v>
      </c>
      <c r="D1342" t="s">
        <v>66</v>
      </c>
      <c r="E1342" t="s">
        <v>12</v>
      </c>
      <c r="F1342" t="s">
        <v>13</v>
      </c>
      <c r="G1342" t="s">
        <v>24</v>
      </c>
      <c r="H1342">
        <v>159</v>
      </c>
      <c r="I1342">
        <v>0</v>
      </c>
      <c r="J1342">
        <v>0</v>
      </c>
    </row>
    <row r="1343" spans="1:10" x14ac:dyDescent="0.25">
      <c r="A1343" s="3" t="s">
        <v>1388</v>
      </c>
      <c r="B1343" s="4">
        <v>43531</v>
      </c>
      <c r="C1343">
        <v>17</v>
      </c>
      <c r="D1343" t="s">
        <v>35</v>
      </c>
      <c r="E1343" t="s">
        <v>36</v>
      </c>
      <c r="F1343" t="s">
        <v>28</v>
      </c>
      <c r="G1343" t="s">
        <v>31</v>
      </c>
      <c r="H1343">
        <v>69</v>
      </c>
      <c r="I1343">
        <v>0</v>
      </c>
      <c r="J1343">
        <v>0</v>
      </c>
    </row>
    <row r="1344" spans="1:10" x14ac:dyDescent="0.25">
      <c r="A1344" s="3" t="s">
        <v>1389</v>
      </c>
      <c r="B1344" s="4">
        <v>43531</v>
      </c>
      <c r="C1344">
        <v>4</v>
      </c>
      <c r="D1344" t="s">
        <v>51</v>
      </c>
      <c r="E1344" t="s">
        <v>68</v>
      </c>
      <c r="F1344" t="s">
        <v>18</v>
      </c>
      <c r="G1344" t="s">
        <v>14</v>
      </c>
      <c r="H1344">
        <v>199</v>
      </c>
      <c r="I1344">
        <v>1</v>
      </c>
      <c r="J1344">
        <v>199</v>
      </c>
    </row>
    <row r="1345" spans="1:10" x14ac:dyDescent="0.25">
      <c r="A1345" s="3" t="s">
        <v>1390</v>
      </c>
      <c r="B1345" s="4">
        <v>43531</v>
      </c>
      <c r="C1345">
        <v>6</v>
      </c>
      <c r="D1345" t="s">
        <v>48</v>
      </c>
      <c r="E1345" t="s">
        <v>22</v>
      </c>
      <c r="F1345" t="s">
        <v>23</v>
      </c>
      <c r="G1345" t="s">
        <v>14</v>
      </c>
      <c r="H1345">
        <v>199</v>
      </c>
      <c r="I1345">
        <v>0</v>
      </c>
      <c r="J1345">
        <v>0</v>
      </c>
    </row>
    <row r="1346" spans="1:10" x14ac:dyDescent="0.25">
      <c r="A1346" s="3" t="s">
        <v>1391</v>
      </c>
      <c r="B1346" s="4">
        <v>43531</v>
      </c>
      <c r="C1346">
        <v>8</v>
      </c>
      <c r="D1346" t="s">
        <v>45</v>
      </c>
      <c r="E1346" t="s">
        <v>46</v>
      </c>
      <c r="F1346" t="s">
        <v>23</v>
      </c>
      <c r="G1346" t="s">
        <v>24</v>
      </c>
      <c r="H1346">
        <v>159</v>
      </c>
      <c r="I1346">
        <v>2</v>
      </c>
      <c r="J1346">
        <v>318</v>
      </c>
    </row>
    <row r="1347" spans="1:10" x14ac:dyDescent="0.25">
      <c r="A1347" s="3" t="s">
        <v>1392</v>
      </c>
      <c r="B1347" s="4">
        <v>43532</v>
      </c>
      <c r="C1347">
        <v>11</v>
      </c>
      <c r="D1347" t="s">
        <v>11</v>
      </c>
      <c r="E1347" t="s">
        <v>12</v>
      </c>
      <c r="F1347" t="s">
        <v>13</v>
      </c>
      <c r="G1347" t="s">
        <v>31</v>
      </c>
      <c r="H1347">
        <v>69</v>
      </c>
      <c r="I1347">
        <v>7</v>
      </c>
      <c r="J1347">
        <v>483</v>
      </c>
    </row>
    <row r="1348" spans="1:10" x14ac:dyDescent="0.25">
      <c r="A1348" s="3" t="s">
        <v>1393</v>
      </c>
      <c r="B1348" s="4">
        <v>43533</v>
      </c>
      <c r="C1348">
        <v>14</v>
      </c>
      <c r="D1348" t="s">
        <v>38</v>
      </c>
      <c r="E1348" t="s">
        <v>12</v>
      </c>
      <c r="F1348" t="s">
        <v>13</v>
      </c>
      <c r="G1348" t="s">
        <v>24</v>
      </c>
      <c r="H1348">
        <v>159</v>
      </c>
      <c r="I1348">
        <v>1</v>
      </c>
      <c r="J1348">
        <v>159</v>
      </c>
    </row>
    <row r="1349" spans="1:10" x14ac:dyDescent="0.25">
      <c r="A1349" s="3" t="s">
        <v>1394</v>
      </c>
      <c r="B1349" s="4">
        <v>43533</v>
      </c>
      <c r="C1349">
        <v>4</v>
      </c>
      <c r="D1349" t="s">
        <v>51</v>
      </c>
      <c r="E1349" t="s">
        <v>68</v>
      </c>
      <c r="F1349" t="s">
        <v>18</v>
      </c>
      <c r="G1349" t="s">
        <v>14</v>
      </c>
      <c r="H1349">
        <v>199</v>
      </c>
      <c r="I1349">
        <v>6</v>
      </c>
      <c r="J1349">
        <v>1194</v>
      </c>
    </row>
    <row r="1350" spans="1:10" x14ac:dyDescent="0.25">
      <c r="A1350" s="3" t="s">
        <v>1395</v>
      </c>
      <c r="B1350" s="4">
        <v>43533</v>
      </c>
      <c r="C1350">
        <v>19</v>
      </c>
      <c r="D1350" t="s">
        <v>56</v>
      </c>
      <c r="E1350" t="s">
        <v>36</v>
      </c>
      <c r="F1350" t="s">
        <v>28</v>
      </c>
      <c r="G1350" t="s">
        <v>14</v>
      </c>
      <c r="H1350">
        <v>199</v>
      </c>
      <c r="I1350">
        <v>4</v>
      </c>
      <c r="J1350">
        <v>796</v>
      </c>
    </row>
    <row r="1351" spans="1:10" x14ac:dyDescent="0.25">
      <c r="A1351" s="3" t="s">
        <v>1396</v>
      </c>
      <c r="B1351" s="4">
        <v>43533</v>
      </c>
      <c r="C1351">
        <v>8</v>
      </c>
      <c r="D1351" t="s">
        <v>45</v>
      </c>
      <c r="E1351" t="s">
        <v>22</v>
      </c>
      <c r="F1351" t="s">
        <v>23</v>
      </c>
      <c r="G1351" t="s">
        <v>14</v>
      </c>
      <c r="H1351">
        <v>199</v>
      </c>
      <c r="I1351">
        <v>7</v>
      </c>
      <c r="J1351">
        <v>1393</v>
      </c>
    </row>
    <row r="1352" spans="1:10" x14ac:dyDescent="0.25">
      <c r="A1352" s="3" t="s">
        <v>1397</v>
      </c>
      <c r="B1352" s="4">
        <v>43534</v>
      </c>
      <c r="C1352">
        <v>8</v>
      </c>
      <c r="D1352" t="s">
        <v>45</v>
      </c>
      <c r="E1352" t="s">
        <v>46</v>
      </c>
      <c r="F1352" t="s">
        <v>23</v>
      </c>
      <c r="G1352" t="s">
        <v>19</v>
      </c>
      <c r="H1352">
        <v>289</v>
      </c>
      <c r="I1352">
        <v>9</v>
      </c>
      <c r="J1352">
        <v>2601</v>
      </c>
    </row>
    <row r="1353" spans="1:10" x14ac:dyDescent="0.25">
      <c r="A1353" s="3" t="s">
        <v>1398</v>
      </c>
      <c r="B1353" s="4">
        <v>43534</v>
      </c>
      <c r="C1353">
        <v>15</v>
      </c>
      <c r="D1353" t="s">
        <v>118</v>
      </c>
      <c r="E1353" t="s">
        <v>63</v>
      </c>
      <c r="F1353" t="s">
        <v>13</v>
      </c>
      <c r="G1353" t="s">
        <v>14</v>
      </c>
      <c r="H1353">
        <v>199</v>
      </c>
      <c r="I1353">
        <v>2</v>
      </c>
      <c r="J1353">
        <v>398</v>
      </c>
    </row>
    <row r="1354" spans="1:10" x14ac:dyDescent="0.25">
      <c r="A1354" s="3" t="s">
        <v>1399</v>
      </c>
      <c r="B1354" s="4">
        <v>43534</v>
      </c>
      <c r="C1354">
        <v>6</v>
      </c>
      <c r="D1354" t="s">
        <v>48</v>
      </c>
      <c r="E1354" t="s">
        <v>46</v>
      </c>
      <c r="F1354" t="s">
        <v>23</v>
      </c>
      <c r="G1354" t="s">
        <v>31</v>
      </c>
      <c r="H1354">
        <v>69</v>
      </c>
      <c r="I1354">
        <v>5</v>
      </c>
      <c r="J1354">
        <v>345</v>
      </c>
    </row>
    <row r="1355" spans="1:10" x14ac:dyDescent="0.25">
      <c r="A1355" s="3" t="s">
        <v>1400</v>
      </c>
      <c r="B1355" s="4">
        <v>43534</v>
      </c>
      <c r="C1355">
        <v>19</v>
      </c>
      <c r="D1355" t="s">
        <v>56</v>
      </c>
      <c r="E1355" t="s">
        <v>27</v>
      </c>
      <c r="F1355" t="s">
        <v>28</v>
      </c>
      <c r="G1355" t="s">
        <v>41</v>
      </c>
      <c r="H1355">
        <v>399</v>
      </c>
      <c r="I1355">
        <v>3</v>
      </c>
      <c r="J1355">
        <v>1197</v>
      </c>
    </row>
    <row r="1356" spans="1:10" x14ac:dyDescent="0.25">
      <c r="A1356" s="3" t="s">
        <v>1401</v>
      </c>
      <c r="B1356" s="4">
        <v>43535</v>
      </c>
      <c r="C1356">
        <v>16</v>
      </c>
      <c r="D1356" t="s">
        <v>30</v>
      </c>
      <c r="E1356" t="s">
        <v>27</v>
      </c>
      <c r="F1356" t="s">
        <v>28</v>
      </c>
      <c r="G1356" t="s">
        <v>19</v>
      </c>
      <c r="H1356">
        <v>289</v>
      </c>
      <c r="I1356">
        <v>6</v>
      </c>
      <c r="J1356">
        <v>1734</v>
      </c>
    </row>
    <row r="1357" spans="1:10" x14ac:dyDescent="0.25">
      <c r="A1357" s="3" t="s">
        <v>1402</v>
      </c>
      <c r="B1357" s="4">
        <v>43535</v>
      </c>
      <c r="C1357">
        <v>7</v>
      </c>
      <c r="D1357" t="s">
        <v>88</v>
      </c>
      <c r="E1357" t="s">
        <v>22</v>
      </c>
      <c r="F1357" t="s">
        <v>23</v>
      </c>
      <c r="G1357" t="s">
        <v>31</v>
      </c>
      <c r="H1357">
        <v>69</v>
      </c>
      <c r="I1357">
        <v>1</v>
      </c>
      <c r="J1357">
        <v>69</v>
      </c>
    </row>
    <row r="1358" spans="1:10" x14ac:dyDescent="0.25">
      <c r="A1358" s="3" t="s">
        <v>1403</v>
      </c>
      <c r="B1358" s="4">
        <v>43535</v>
      </c>
      <c r="C1358">
        <v>4</v>
      </c>
      <c r="D1358" t="s">
        <v>51</v>
      </c>
      <c r="E1358" t="s">
        <v>17</v>
      </c>
      <c r="F1358" t="s">
        <v>18</v>
      </c>
      <c r="G1358" t="s">
        <v>19</v>
      </c>
      <c r="H1358">
        <v>289</v>
      </c>
      <c r="I1358">
        <v>6</v>
      </c>
      <c r="J1358">
        <v>1734</v>
      </c>
    </row>
    <row r="1359" spans="1:10" x14ac:dyDescent="0.25">
      <c r="A1359" s="3" t="s">
        <v>1404</v>
      </c>
      <c r="B1359" s="4">
        <v>43535</v>
      </c>
      <c r="C1359">
        <v>13</v>
      </c>
      <c r="D1359" t="s">
        <v>33</v>
      </c>
      <c r="E1359" t="s">
        <v>63</v>
      </c>
      <c r="F1359" t="s">
        <v>13</v>
      </c>
      <c r="G1359" t="s">
        <v>31</v>
      </c>
      <c r="H1359">
        <v>69</v>
      </c>
      <c r="I1359">
        <v>2</v>
      </c>
      <c r="J1359">
        <v>138</v>
      </c>
    </row>
    <row r="1360" spans="1:10" x14ac:dyDescent="0.25">
      <c r="A1360" s="3" t="s">
        <v>1405</v>
      </c>
      <c r="B1360" s="4">
        <v>43535</v>
      </c>
      <c r="C1360">
        <v>4</v>
      </c>
      <c r="D1360" t="s">
        <v>51</v>
      </c>
      <c r="E1360" t="s">
        <v>17</v>
      </c>
      <c r="F1360" t="s">
        <v>18</v>
      </c>
      <c r="G1360" t="s">
        <v>19</v>
      </c>
      <c r="H1360">
        <v>289</v>
      </c>
      <c r="I1360">
        <v>2</v>
      </c>
      <c r="J1360">
        <v>578</v>
      </c>
    </row>
    <row r="1361" spans="1:10" x14ac:dyDescent="0.25">
      <c r="A1361" s="3" t="s">
        <v>1406</v>
      </c>
      <c r="B1361" s="4">
        <v>43535</v>
      </c>
      <c r="C1361">
        <v>17</v>
      </c>
      <c r="D1361" t="s">
        <v>35</v>
      </c>
      <c r="E1361" t="s">
        <v>27</v>
      </c>
      <c r="F1361" t="s">
        <v>28</v>
      </c>
      <c r="G1361" t="s">
        <v>41</v>
      </c>
      <c r="H1361">
        <v>399</v>
      </c>
      <c r="I1361">
        <v>6</v>
      </c>
      <c r="J1361">
        <v>2394</v>
      </c>
    </row>
    <row r="1362" spans="1:10" x14ac:dyDescent="0.25">
      <c r="A1362" s="3" t="s">
        <v>1407</v>
      </c>
      <c r="B1362" s="4">
        <v>43535</v>
      </c>
      <c r="C1362">
        <v>3</v>
      </c>
      <c r="D1362" t="s">
        <v>43</v>
      </c>
      <c r="E1362" t="s">
        <v>17</v>
      </c>
      <c r="F1362" t="s">
        <v>18</v>
      </c>
      <c r="G1362" t="s">
        <v>19</v>
      </c>
      <c r="H1362">
        <v>289</v>
      </c>
      <c r="I1362">
        <v>5</v>
      </c>
      <c r="J1362">
        <v>1445</v>
      </c>
    </row>
    <row r="1363" spans="1:10" x14ac:dyDescent="0.25">
      <c r="A1363" s="3" t="s">
        <v>1408</v>
      </c>
      <c r="B1363" s="4">
        <v>43535</v>
      </c>
      <c r="C1363">
        <v>9</v>
      </c>
      <c r="D1363" t="s">
        <v>21</v>
      </c>
      <c r="E1363" t="s">
        <v>22</v>
      </c>
      <c r="F1363" t="s">
        <v>23</v>
      </c>
      <c r="G1363" t="s">
        <v>41</v>
      </c>
      <c r="H1363">
        <v>399</v>
      </c>
      <c r="I1363">
        <v>5</v>
      </c>
      <c r="J1363">
        <v>1995</v>
      </c>
    </row>
    <row r="1364" spans="1:10" x14ac:dyDescent="0.25">
      <c r="A1364" s="3" t="s">
        <v>1409</v>
      </c>
      <c r="B1364" s="4">
        <v>43535</v>
      </c>
      <c r="C1364">
        <v>2</v>
      </c>
      <c r="D1364" t="s">
        <v>106</v>
      </c>
      <c r="E1364" t="s">
        <v>17</v>
      </c>
      <c r="F1364" t="s">
        <v>18</v>
      </c>
      <c r="G1364" t="s">
        <v>31</v>
      </c>
      <c r="H1364">
        <v>69</v>
      </c>
      <c r="I1364">
        <v>4</v>
      </c>
      <c r="J1364">
        <v>276</v>
      </c>
    </row>
    <row r="1365" spans="1:10" x14ac:dyDescent="0.25">
      <c r="A1365" s="3" t="s">
        <v>1410</v>
      </c>
      <c r="B1365" s="4">
        <v>43535</v>
      </c>
      <c r="C1365">
        <v>15</v>
      </c>
      <c r="D1365" t="s">
        <v>118</v>
      </c>
      <c r="E1365" t="s">
        <v>12</v>
      </c>
      <c r="F1365" t="s">
        <v>13</v>
      </c>
      <c r="G1365" t="s">
        <v>24</v>
      </c>
      <c r="H1365">
        <v>159</v>
      </c>
      <c r="I1365">
        <v>9</v>
      </c>
      <c r="J1365">
        <v>1431</v>
      </c>
    </row>
    <row r="1366" spans="1:10" x14ac:dyDescent="0.25">
      <c r="A1366" s="3" t="s">
        <v>1411</v>
      </c>
      <c r="B1366" s="4">
        <v>43535</v>
      </c>
      <c r="C1366">
        <v>14</v>
      </c>
      <c r="D1366" t="s">
        <v>38</v>
      </c>
      <c r="E1366" t="s">
        <v>12</v>
      </c>
      <c r="F1366" t="s">
        <v>13</v>
      </c>
      <c r="G1366" t="s">
        <v>14</v>
      </c>
      <c r="H1366">
        <v>199</v>
      </c>
      <c r="I1366">
        <v>1</v>
      </c>
      <c r="J1366">
        <v>199</v>
      </c>
    </row>
    <row r="1367" spans="1:10" x14ac:dyDescent="0.25">
      <c r="A1367" s="3" t="s">
        <v>1412</v>
      </c>
      <c r="B1367" s="4">
        <v>43535</v>
      </c>
      <c r="C1367">
        <v>18</v>
      </c>
      <c r="D1367" t="s">
        <v>26</v>
      </c>
      <c r="E1367" t="s">
        <v>36</v>
      </c>
      <c r="F1367" t="s">
        <v>28</v>
      </c>
      <c r="G1367" t="s">
        <v>24</v>
      </c>
      <c r="H1367">
        <v>159</v>
      </c>
      <c r="I1367">
        <v>1</v>
      </c>
      <c r="J1367">
        <v>159</v>
      </c>
    </row>
    <row r="1368" spans="1:10" x14ac:dyDescent="0.25">
      <c r="A1368" s="3" t="s">
        <v>1413</v>
      </c>
      <c r="B1368" s="4">
        <v>43535</v>
      </c>
      <c r="C1368">
        <v>8</v>
      </c>
      <c r="D1368" t="s">
        <v>45</v>
      </c>
      <c r="E1368" t="s">
        <v>22</v>
      </c>
      <c r="F1368" t="s">
        <v>23</v>
      </c>
      <c r="G1368" t="s">
        <v>14</v>
      </c>
      <c r="H1368">
        <v>199</v>
      </c>
      <c r="I1368">
        <v>5</v>
      </c>
      <c r="J1368">
        <v>995</v>
      </c>
    </row>
    <row r="1369" spans="1:10" x14ac:dyDescent="0.25">
      <c r="A1369" s="3" t="s">
        <v>1414</v>
      </c>
      <c r="B1369" s="4">
        <v>43536</v>
      </c>
      <c r="C1369">
        <v>19</v>
      </c>
      <c r="D1369" t="s">
        <v>56</v>
      </c>
      <c r="E1369" t="s">
        <v>36</v>
      </c>
      <c r="F1369" t="s">
        <v>28</v>
      </c>
      <c r="G1369" t="s">
        <v>41</v>
      </c>
      <c r="H1369">
        <v>399</v>
      </c>
      <c r="I1369">
        <v>9</v>
      </c>
      <c r="J1369">
        <v>3591</v>
      </c>
    </row>
    <row r="1370" spans="1:10" x14ac:dyDescent="0.25">
      <c r="A1370" s="3" t="s">
        <v>1415</v>
      </c>
      <c r="B1370" s="4">
        <v>43537</v>
      </c>
      <c r="C1370">
        <v>11</v>
      </c>
      <c r="D1370" t="s">
        <v>11</v>
      </c>
      <c r="E1370" t="s">
        <v>12</v>
      </c>
      <c r="F1370" t="s">
        <v>13</v>
      </c>
      <c r="G1370" t="s">
        <v>14</v>
      </c>
      <c r="H1370">
        <v>199</v>
      </c>
      <c r="I1370">
        <v>0</v>
      </c>
      <c r="J1370">
        <v>0</v>
      </c>
    </row>
    <row r="1371" spans="1:10" x14ac:dyDescent="0.25">
      <c r="A1371" s="3" t="s">
        <v>1416</v>
      </c>
      <c r="B1371" s="4">
        <v>43537</v>
      </c>
      <c r="C1371">
        <v>19</v>
      </c>
      <c r="D1371" t="s">
        <v>56</v>
      </c>
      <c r="E1371" t="s">
        <v>27</v>
      </c>
      <c r="F1371" t="s">
        <v>28</v>
      </c>
      <c r="G1371" t="s">
        <v>41</v>
      </c>
      <c r="H1371">
        <v>399</v>
      </c>
      <c r="I1371">
        <v>2</v>
      </c>
      <c r="J1371">
        <v>798</v>
      </c>
    </row>
    <row r="1372" spans="1:10" x14ac:dyDescent="0.25">
      <c r="A1372" s="3" t="s">
        <v>1417</v>
      </c>
      <c r="B1372" s="4">
        <v>43537</v>
      </c>
      <c r="C1372">
        <v>15</v>
      </c>
      <c r="D1372" t="s">
        <v>118</v>
      </c>
      <c r="E1372" t="s">
        <v>12</v>
      </c>
      <c r="F1372" t="s">
        <v>13</v>
      </c>
      <c r="G1372" t="s">
        <v>41</v>
      </c>
      <c r="H1372">
        <v>399</v>
      </c>
      <c r="I1372">
        <v>9</v>
      </c>
      <c r="J1372">
        <v>3591</v>
      </c>
    </row>
    <row r="1373" spans="1:10" x14ac:dyDescent="0.25">
      <c r="A1373" s="3" t="s">
        <v>1418</v>
      </c>
      <c r="B1373" s="4">
        <v>43538</v>
      </c>
      <c r="C1373">
        <v>4</v>
      </c>
      <c r="D1373" t="s">
        <v>51</v>
      </c>
      <c r="E1373" t="s">
        <v>17</v>
      </c>
      <c r="F1373" t="s">
        <v>18</v>
      </c>
      <c r="G1373" t="s">
        <v>24</v>
      </c>
      <c r="H1373">
        <v>159</v>
      </c>
      <c r="I1373">
        <v>2</v>
      </c>
      <c r="J1373">
        <v>318</v>
      </c>
    </row>
    <row r="1374" spans="1:10" x14ac:dyDescent="0.25">
      <c r="A1374" s="3" t="s">
        <v>1419</v>
      </c>
      <c r="B1374" s="4">
        <v>43539</v>
      </c>
      <c r="C1374">
        <v>1</v>
      </c>
      <c r="D1374" t="s">
        <v>16</v>
      </c>
      <c r="E1374" t="s">
        <v>68</v>
      </c>
      <c r="F1374" t="s">
        <v>18</v>
      </c>
      <c r="G1374" t="s">
        <v>14</v>
      </c>
      <c r="H1374">
        <v>199</v>
      </c>
      <c r="I1374">
        <v>4</v>
      </c>
      <c r="J1374">
        <v>796</v>
      </c>
    </row>
    <row r="1375" spans="1:10" x14ac:dyDescent="0.25">
      <c r="A1375" s="3" t="s">
        <v>1420</v>
      </c>
      <c r="B1375" s="4">
        <v>43540</v>
      </c>
      <c r="C1375">
        <v>13</v>
      </c>
      <c r="D1375" t="s">
        <v>33</v>
      </c>
      <c r="E1375" t="s">
        <v>63</v>
      </c>
      <c r="F1375" t="s">
        <v>13</v>
      </c>
      <c r="G1375" t="s">
        <v>31</v>
      </c>
      <c r="H1375">
        <v>69</v>
      </c>
      <c r="I1375">
        <v>9</v>
      </c>
      <c r="J1375">
        <v>621</v>
      </c>
    </row>
    <row r="1376" spans="1:10" x14ac:dyDescent="0.25">
      <c r="A1376" s="3" t="s">
        <v>1421</v>
      </c>
      <c r="B1376" s="4">
        <v>43541</v>
      </c>
      <c r="C1376">
        <v>4</v>
      </c>
      <c r="D1376" t="s">
        <v>51</v>
      </c>
      <c r="E1376" t="s">
        <v>68</v>
      </c>
      <c r="F1376" t="s">
        <v>18</v>
      </c>
      <c r="G1376" t="s">
        <v>24</v>
      </c>
      <c r="H1376">
        <v>159</v>
      </c>
      <c r="I1376">
        <v>5</v>
      </c>
      <c r="J1376">
        <v>795</v>
      </c>
    </row>
    <row r="1377" spans="1:10" x14ac:dyDescent="0.25">
      <c r="A1377" s="3" t="s">
        <v>1422</v>
      </c>
      <c r="B1377" s="4">
        <v>43541</v>
      </c>
      <c r="C1377">
        <v>7</v>
      </c>
      <c r="D1377" t="s">
        <v>88</v>
      </c>
      <c r="E1377" t="s">
        <v>46</v>
      </c>
      <c r="F1377" t="s">
        <v>23</v>
      </c>
      <c r="G1377" t="s">
        <v>41</v>
      </c>
      <c r="H1377">
        <v>399</v>
      </c>
      <c r="I1377">
        <v>6</v>
      </c>
      <c r="J1377">
        <v>2394</v>
      </c>
    </row>
    <row r="1378" spans="1:10" x14ac:dyDescent="0.25">
      <c r="A1378" s="3" t="s">
        <v>1423</v>
      </c>
      <c r="B1378" s="4">
        <v>43541</v>
      </c>
      <c r="C1378">
        <v>14</v>
      </c>
      <c r="D1378" t="s">
        <v>38</v>
      </c>
      <c r="E1378" t="s">
        <v>12</v>
      </c>
      <c r="F1378" t="s">
        <v>13</v>
      </c>
      <c r="G1378" t="s">
        <v>24</v>
      </c>
      <c r="H1378">
        <v>159</v>
      </c>
      <c r="I1378">
        <v>6</v>
      </c>
      <c r="J1378">
        <v>954</v>
      </c>
    </row>
    <row r="1379" spans="1:10" x14ac:dyDescent="0.25">
      <c r="A1379" s="3" t="s">
        <v>1424</v>
      </c>
      <c r="B1379" s="4">
        <v>43541</v>
      </c>
      <c r="C1379">
        <v>14</v>
      </c>
      <c r="D1379" t="s">
        <v>38</v>
      </c>
      <c r="E1379" t="s">
        <v>12</v>
      </c>
      <c r="F1379" t="s">
        <v>13</v>
      </c>
      <c r="G1379" t="s">
        <v>41</v>
      </c>
      <c r="H1379">
        <v>399</v>
      </c>
      <c r="I1379">
        <v>7</v>
      </c>
      <c r="J1379">
        <v>2793</v>
      </c>
    </row>
    <row r="1380" spans="1:10" x14ac:dyDescent="0.25">
      <c r="A1380" s="3" t="s">
        <v>1425</v>
      </c>
      <c r="B1380" s="4">
        <v>43541</v>
      </c>
      <c r="C1380">
        <v>14</v>
      </c>
      <c r="D1380" t="s">
        <v>38</v>
      </c>
      <c r="E1380" t="s">
        <v>12</v>
      </c>
      <c r="F1380" t="s">
        <v>13</v>
      </c>
      <c r="G1380" t="s">
        <v>19</v>
      </c>
      <c r="H1380">
        <v>289</v>
      </c>
      <c r="I1380">
        <v>6</v>
      </c>
      <c r="J1380">
        <v>1734</v>
      </c>
    </row>
    <row r="1381" spans="1:10" x14ac:dyDescent="0.25">
      <c r="A1381" s="3" t="s">
        <v>1426</v>
      </c>
      <c r="B1381" s="4">
        <v>43541</v>
      </c>
      <c r="C1381">
        <v>11</v>
      </c>
      <c r="D1381" t="s">
        <v>11</v>
      </c>
      <c r="E1381" t="s">
        <v>63</v>
      </c>
      <c r="F1381" t="s">
        <v>13</v>
      </c>
      <c r="G1381" t="s">
        <v>24</v>
      </c>
      <c r="H1381">
        <v>159</v>
      </c>
      <c r="I1381">
        <v>4</v>
      </c>
      <c r="J1381">
        <v>636</v>
      </c>
    </row>
    <row r="1382" spans="1:10" x14ac:dyDescent="0.25">
      <c r="A1382" s="3" t="s">
        <v>1427</v>
      </c>
      <c r="B1382" s="4">
        <v>43542</v>
      </c>
      <c r="C1382">
        <v>11</v>
      </c>
      <c r="D1382" t="s">
        <v>11</v>
      </c>
      <c r="E1382" t="s">
        <v>63</v>
      </c>
      <c r="F1382" t="s">
        <v>13</v>
      </c>
      <c r="G1382" t="s">
        <v>24</v>
      </c>
      <c r="H1382">
        <v>159</v>
      </c>
      <c r="I1382">
        <v>9</v>
      </c>
      <c r="J1382">
        <v>1431</v>
      </c>
    </row>
    <row r="1383" spans="1:10" x14ac:dyDescent="0.25">
      <c r="A1383" s="3" t="s">
        <v>1428</v>
      </c>
      <c r="B1383" s="4">
        <v>43543</v>
      </c>
      <c r="C1383">
        <v>5</v>
      </c>
      <c r="D1383" t="s">
        <v>60</v>
      </c>
      <c r="E1383" t="s">
        <v>68</v>
      </c>
      <c r="F1383" t="s">
        <v>18</v>
      </c>
      <c r="G1383" t="s">
        <v>31</v>
      </c>
      <c r="H1383">
        <v>69</v>
      </c>
      <c r="I1383">
        <v>1</v>
      </c>
      <c r="J1383">
        <v>69</v>
      </c>
    </row>
    <row r="1384" spans="1:10" x14ac:dyDescent="0.25">
      <c r="A1384" s="3" t="s">
        <v>1429</v>
      </c>
      <c r="B1384" s="4">
        <v>43543</v>
      </c>
      <c r="C1384">
        <v>14</v>
      </c>
      <c r="D1384" t="s">
        <v>38</v>
      </c>
      <c r="E1384" t="s">
        <v>63</v>
      </c>
      <c r="F1384" t="s">
        <v>13</v>
      </c>
      <c r="G1384" t="s">
        <v>41</v>
      </c>
      <c r="H1384">
        <v>399</v>
      </c>
      <c r="I1384">
        <v>8</v>
      </c>
      <c r="J1384">
        <v>3192</v>
      </c>
    </row>
    <row r="1385" spans="1:10" x14ac:dyDescent="0.25">
      <c r="A1385" s="3" t="s">
        <v>1430</v>
      </c>
      <c r="B1385" s="4">
        <v>43543</v>
      </c>
      <c r="C1385">
        <v>15</v>
      </c>
      <c r="D1385" t="s">
        <v>118</v>
      </c>
      <c r="E1385" t="s">
        <v>12</v>
      </c>
      <c r="F1385" t="s">
        <v>13</v>
      </c>
      <c r="G1385" t="s">
        <v>14</v>
      </c>
      <c r="H1385">
        <v>199</v>
      </c>
      <c r="I1385">
        <v>9</v>
      </c>
      <c r="J1385">
        <v>1791</v>
      </c>
    </row>
    <row r="1386" spans="1:10" x14ac:dyDescent="0.25">
      <c r="A1386" s="3" t="s">
        <v>1431</v>
      </c>
      <c r="B1386" s="4">
        <v>43543</v>
      </c>
      <c r="C1386">
        <v>17</v>
      </c>
      <c r="D1386" t="s">
        <v>35</v>
      </c>
      <c r="E1386" t="s">
        <v>27</v>
      </c>
      <c r="F1386" t="s">
        <v>28</v>
      </c>
      <c r="G1386" t="s">
        <v>41</v>
      </c>
      <c r="H1386">
        <v>399</v>
      </c>
      <c r="I1386">
        <v>5</v>
      </c>
      <c r="J1386">
        <v>1995</v>
      </c>
    </row>
    <row r="1387" spans="1:10" x14ac:dyDescent="0.25">
      <c r="A1387" s="3" t="s">
        <v>1432</v>
      </c>
      <c r="B1387" s="4">
        <v>43543</v>
      </c>
      <c r="C1387">
        <v>2</v>
      </c>
      <c r="D1387" t="s">
        <v>106</v>
      </c>
      <c r="E1387" t="s">
        <v>68</v>
      </c>
      <c r="F1387" t="s">
        <v>18</v>
      </c>
      <c r="G1387" t="s">
        <v>14</v>
      </c>
      <c r="H1387">
        <v>199</v>
      </c>
      <c r="I1387">
        <v>8</v>
      </c>
      <c r="J1387">
        <v>1592</v>
      </c>
    </row>
    <row r="1388" spans="1:10" x14ac:dyDescent="0.25">
      <c r="A1388" s="3" t="s">
        <v>1433</v>
      </c>
      <c r="B1388" s="4">
        <v>43543</v>
      </c>
      <c r="C1388">
        <v>18</v>
      </c>
      <c r="D1388" t="s">
        <v>26</v>
      </c>
      <c r="E1388" t="s">
        <v>27</v>
      </c>
      <c r="F1388" t="s">
        <v>28</v>
      </c>
      <c r="G1388" t="s">
        <v>24</v>
      </c>
      <c r="H1388">
        <v>159</v>
      </c>
      <c r="I1388">
        <v>8</v>
      </c>
      <c r="J1388">
        <v>1272</v>
      </c>
    </row>
    <row r="1389" spans="1:10" x14ac:dyDescent="0.25">
      <c r="A1389" s="3" t="s">
        <v>1434</v>
      </c>
      <c r="B1389" s="4">
        <v>43543</v>
      </c>
      <c r="C1389">
        <v>9</v>
      </c>
      <c r="D1389" t="s">
        <v>21</v>
      </c>
      <c r="E1389" t="s">
        <v>46</v>
      </c>
      <c r="F1389" t="s">
        <v>23</v>
      </c>
      <c r="G1389" t="s">
        <v>41</v>
      </c>
      <c r="H1389">
        <v>399</v>
      </c>
      <c r="I1389">
        <v>9</v>
      </c>
      <c r="J1389">
        <v>3591</v>
      </c>
    </row>
    <row r="1390" spans="1:10" x14ac:dyDescent="0.25">
      <c r="A1390" s="3" t="s">
        <v>1435</v>
      </c>
      <c r="B1390" s="4">
        <v>43543</v>
      </c>
      <c r="C1390">
        <v>1</v>
      </c>
      <c r="D1390" t="s">
        <v>16</v>
      </c>
      <c r="E1390" t="s">
        <v>17</v>
      </c>
      <c r="F1390" t="s">
        <v>18</v>
      </c>
      <c r="G1390" t="s">
        <v>31</v>
      </c>
      <c r="H1390">
        <v>69</v>
      </c>
      <c r="I1390">
        <v>9</v>
      </c>
      <c r="J1390">
        <v>621</v>
      </c>
    </row>
    <row r="1391" spans="1:10" x14ac:dyDescent="0.25">
      <c r="A1391" s="3" t="s">
        <v>1436</v>
      </c>
      <c r="B1391" s="4">
        <v>43543</v>
      </c>
      <c r="C1391">
        <v>4</v>
      </c>
      <c r="D1391" t="s">
        <v>51</v>
      </c>
      <c r="E1391" t="s">
        <v>17</v>
      </c>
      <c r="F1391" t="s">
        <v>18</v>
      </c>
      <c r="G1391" t="s">
        <v>24</v>
      </c>
      <c r="H1391">
        <v>159</v>
      </c>
      <c r="I1391">
        <v>3</v>
      </c>
      <c r="J1391">
        <v>477</v>
      </c>
    </row>
    <row r="1392" spans="1:10" x14ac:dyDescent="0.25">
      <c r="A1392" s="3" t="s">
        <v>1437</v>
      </c>
      <c r="B1392" s="4">
        <v>43543</v>
      </c>
      <c r="C1392">
        <v>10</v>
      </c>
      <c r="D1392" t="s">
        <v>58</v>
      </c>
      <c r="E1392" t="s">
        <v>46</v>
      </c>
      <c r="F1392" t="s">
        <v>23</v>
      </c>
      <c r="G1392" t="s">
        <v>41</v>
      </c>
      <c r="H1392">
        <v>399</v>
      </c>
      <c r="I1392">
        <v>0</v>
      </c>
      <c r="J1392">
        <v>0</v>
      </c>
    </row>
    <row r="1393" spans="1:10" x14ac:dyDescent="0.25">
      <c r="A1393" s="3" t="s">
        <v>1438</v>
      </c>
      <c r="B1393" s="4">
        <v>43544</v>
      </c>
      <c r="C1393">
        <v>15</v>
      </c>
      <c r="D1393" t="s">
        <v>118</v>
      </c>
      <c r="E1393" t="s">
        <v>63</v>
      </c>
      <c r="F1393" t="s">
        <v>13</v>
      </c>
      <c r="G1393" t="s">
        <v>24</v>
      </c>
      <c r="H1393">
        <v>159</v>
      </c>
      <c r="I1393">
        <v>5</v>
      </c>
      <c r="J1393">
        <v>795</v>
      </c>
    </row>
    <row r="1394" spans="1:10" x14ac:dyDescent="0.25">
      <c r="A1394" s="3" t="s">
        <v>1439</v>
      </c>
      <c r="B1394" s="4">
        <v>43544</v>
      </c>
      <c r="C1394">
        <v>18</v>
      </c>
      <c r="D1394" t="s">
        <v>26</v>
      </c>
      <c r="E1394" t="s">
        <v>36</v>
      </c>
      <c r="F1394" t="s">
        <v>28</v>
      </c>
      <c r="G1394" t="s">
        <v>31</v>
      </c>
      <c r="H1394">
        <v>69</v>
      </c>
      <c r="I1394">
        <v>3</v>
      </c>
      <c r="J1394">
        <v>207</v>
      </c>
    </row>
    <row r="1395" spans="1:10" x14ac:dyDescent="0.25">
      <c r="A1395" s="3" t="s">
        <v>1440</v>
      </c>
      <c r="B1395" s="4">
        <v>43544</v>
      </c>
      <c r="C1395">
        <v>1</v>
      </c>
      <c r="D1395" t="s">
        <v>16</v>
      </c>
      <c r="E1395" t="s">
        <v>68</v>
      </c>
      <c r="F1395" t="s">
        <v>18</v>
      </c>
      <c r="G1395" t="s">
        <v>19</v>
      </c>
      <c r="H1395">
        <v>289</v>
      </c>
      <c r="I1395">
        <v>3</v>
      </c>
      <c r="J1395">
        <v>867</v>
      </c>
    </row>
    <row r="1396" spans="1:10" x14ac:dyDescent="0.25">
      <c r="A1396" s="3" t="s">
        <v>1441</v>
      </c>
      <c r="B1396" s="4">
        <v>43545</v>
      </c>
      <c r="C1396">
        <v>4</v>
      </c>
      <c r="D1396" t="s">
        <v>51</v>
      </c>
      <c r="E1396" t="s">
        <v>17</v>
      </c>
      <c r="F1396" t="s">
        <v>18</v>
      </c>
      <c r="G1396" t="s">
        <v>14</v>
      </c>
      <c r="H1396">
        <v>199</v>
      </c>
      <c r="I1396">
        <v>3</v>
      </c>
      <c r="J1396">
        <v>597</v>
      </c>
    </row>
    <row r="1397" spans="1:10" x14ac:dyDescent="0.25">
      <c r="A1397" s="3" t="s">
        <v>1442</v>
      </c>
      <c r="B1397" s="4">
        <v>43546</v>
      </c>
      <c r="C1397">
        <v>11</v>
      </c>
      <c r="D1397" t="s">
        <v>11</v>
      </c>
      <c r="E1397" t="s">
        <v>12</v>
      </c>
      <c r="F1397" t="s">
        <v>13</v>
      </c>
      <c r="G1397" t="s">
        <v>41</v>
      </c>
      <c r="H1397">
        <v>399</v>
      </c>
      <c r="I1397">
        <v>9</v>
      </c>
      <c r="J1397">
        <v>3591</v>
      </c>
    </row>
    <row r="1398" spans="1:10" x14ac:dyDescent="0.25">
      <c r="A1398" s="3" t="s">
        <v>1443</v>
      </c>
      <c r="B1398" s="4">
        <v>43547</v>
      </c>
      <c r="C1398">
        <v>2</v>
      </c>
      <c r="D1398" t="s">
        <v>106</v>
      </c>
      <c r="E1398" t="s">
        <v>17</v>
      </c>
      <c r="F1398" t="s">
        <v>18</v>
      </c>
      <c r="G1398" t="s">
        <v>24</v>
      </c>
      <c r="H1398">
        <v>159</v>
      </c>
      <c r="I1398">
        <v>5</v>
      </c>
      <c r="J1398">
        <v>795</v>
      </c>
    </row>
    <row r="1399" spans="1:10" x14ac:dyDescent="0.25">
      <c r="A1399" s="3" t="s">
        <v>1444</v>
      </c>
      <c r="B1399" s="4">
        <v>43547</v>
      </c>
      <c r="C1399">
        <v>17</v>
      </c>
      <c r="D1399" t="s">
        <v>35</v>
      </c>
      <c r="E1399" t="s">
        <v>27</v>
      </c>
      <c r="F1399" t="s">
        <v>28</v>
      </c>
      <c r="G1399" t="s">
        <v>19</v>
      </c>
      <c r="H1399">
        <v>289</v>
      </c>
      <c r="I1399">
        <v>2</v>
      </c>
      <c r="J1399">
        <v>578</v>
      </c>
    </row>
    <row r="1400" spans="1:10" x14ac:dyDescent="0.25">
      <c r="A1400" s="3" t="s">
        <v>1445</v>
      </c>
      <c r="B1400" s="4">
        <v>43547</v>
      </c>
      <c r="C1400">
        <v>2</v>
      </c>
      <c r="D1400" t="s">
        <v>106</v>
      </c>
      <c r="E1400" t="s">
        <v>68</v>
      </c>
      <c r="F1400" t="s">
        <v>18</v>
      </c>
      <c r="G1400" t="s">
        <v>14</v>
      </c>
      <c r="H1400">
        <v>199</v>
      </c>
      <c r="I1400">
        <v>8</v>
      </c>
      <c r="J1400">
        <v>1592</v>
      </c>
    </row>
    <row r="1401" spans="1:10" x14ac:dyDescent="0.25">
      <c r="A1401" s="3" t="s">
        <v>1446</v>
      </c>
      <c r="B1401" s="4">
        <v>43547</v>
      </c>
      <c r="C1401">
        <v>5</v>
      </c>
      <c r="D1401" t="s">
        <v>60</v>
      </c>
      <c r="E1401" t="s">
        <v>68</v>
      </c>
      <c r="F1401" t="s">
        <v>18</v>
      </c>
      <c r="G1401" t="s">
        <v>41</v>
      </c>
      <c r="H1401">
        <v>399</v>
      </c>
      <c r="I1401">
        <v>1</v>
      </c>
      <c r="J1401">
        <v>399</v>
      </c>
    </row>
    <row r="1402" spans="1:10" x14ac:dyDescent="0.25">
      <c r="A1402" s="3" t="s">
        <v>1447</v>
      </c>
      <c r="B1402" s="4">
        <v>43547</v>
      </c>
      <c r="C1402">
        <v>15</v>
      </c>
      <c r="D1402" t="s">
        <v>118</v>
      </c>
      <c r="E1402" t="s">
        <v>63</v>
      </c>
      <c r="F1402" t="s">
        <v>13</v>
      </c>
      <c r="G1402" t="s">
        <v>19</v>
      </c>
      <c r="H1402">
        <v>289</v>
      </c>
      <c r="I1402">
        <v>6</v>
      </c>
      <c r="J1402">
        <v>1734</v>
      </c>
    </row>
    <row r="1403" spans="1:10" x14ac:dyDescent="0.25">
      <c r="A1403" s="3" t="s">
        <v>1448</v>
      </c>
      <c r="B1403" s="4">
        <v>43547</v>
      </c>
      <c r="C1403">
        <v>8</v>
      </c>
      <c r="D1403" t="s">
        <v>45</v>
      </c>
      <c r="E1403" t="s">
        <v>46</v>
      </c>
      <c r="F1403" t="s">
        <v>23</v>
      </c>
      <c r="G1403" t="s">
        <v>31</v>
      </c>
      <c r="H1403">
        <v>69</v>
      </c>
      <c r="I1403">
        <v>8</v>
      </c>
      <c r="J1403">
        <v>552</v>
      </c>
    </row>
    <row r="1404" spans="1:10" x14ac:dyDescent="0.25">
      <c r="A1404" s="3" t="s">
        <v>1449</v>
      </c>
      <c r="B1404" s="4">
        <v>43547</v>
      </c>
      <c r="C1404">
        <v>9</v>
      </c>
      <c r="D1404" t="s">
        <v>21</v>
      </c>
      <c r="E1404" t="s">
        <v>22</v>
      </c>
      <c r="F1404" t="s">
        <v>23</v>
      </c>
      <c r="G1404" t="s">
        <v>41</v>
      </c>
      <c r="H1404">
        <v>399</v>
      </c>
      <c r="I1404">
        <v>9</v>
      </c>
      <c r="J1404">
        <v>3591</v>
      </c>
    </row>
    <row r="1405" spans="1:10" x14ac:dyDescent="0.25">
      <c r="A1405" s="3" t="s">
        <v>1450</v>
      </c>
      <c r="B1405" s="4">
        <v>43547</v>
      </c>
      <c r="C1405">
        <v>5</v>
      </c>
      <c r="D1405" t="s">
        <v>60</v>
      </c>
      <c r="E1405" t="s">
        <v>17</v>
      </c>
      <c r="F1405" t="s">
        <v>18</v>
      </c>
      <c r="G1405" t="s">
        <v>19</v>
      </c>
      <c r="H1405">
        <v>289</v>
      </c>
      <c r="I1405">
        <v>6</v>
      </c>
      <c r="J1405">
        <v>1734</v>
      </c>
    </row>
    <row r="1406" spans="1:10" x14ac:dyDescent="0.25">
      <c r="A1406" s="3" t="s">
        <v>1451</v>
      </c>
      <c r="B1406" s="4">
        <v>43547</v>
      </c>
      <c r="C1406">
        <v>11</v>
      </c>
      <c r="D1406" t="s">
        <v>11</v>
      </c>
      <c r="E1406" t="s">
        <v>63</v>
      </c>
      <c r="F1406" t="s">
        <v>13</v>
      </c>
      <c r="G1406" t="s">
        <v>14</v>
      </c>
      <c r="H1406">
        <v>199</v>
      </c>
      <c r="I1406">
        <v>8</v>
      </c>
      <c r="J1406">
        <v>1592</v>
      </c>
    </row>
    <row r="1407" spans="1:10" x14ac:dyDescent="0.25">
      <c r="A1407" s="3" t="s">
        <v>1452</v>
      </c>
      <c r="B1407" s="4">
        <v>43547</v>
      </c>
      <c r="C1407">
        <v>15</v>
      </c>
      <c r="D1407" t="s">
        <v>118</v>
      </c>
      <c r="E1407" t="s">
        <v>63</v>
      </c>
      <c r="F1407" t="s">
        <v>13</v>
      </c>
      <c r="G1407" t="s">
        <v>24</v>
      </c>
      <c r="H1407">
        <v>159</v>
      </c>
      <c r="I1407">
        <v>7</v>
      </c>
      <c r="J1407">
        <v>1113</v>
      </c>
    </row>
    <row r="1408" spans="1:10" x14ac:dyDescent="0.25">
      <c r="A1408" s="3" t="s">
        <v>1453</v>
      </c>
      <c r="B1408" s="4">
        <v>43548</v>
      </c>
      <c r="C1408">
        <v>12</v>
      </c>
      <c r="D1408" t="s">
        <v>66</v>
      </c>
      <c r="E1408" t="s">
        <v>63</v>
      </c>
      <c r="F1408" t="s">
        <v>13</v>
      </c>
      <c r="G1408" t="s">
        <v>41</v>
      </c>
      <c r="H1408">
        <v>399</v>
      </c>
      <c r="I1408">
        <v>8</v>
      </c>
      <c r="J1408">
        <v>3192</v>
      </c>
    </row>
    <row r="1409" spans="1:10" x14ac:dyDescent="0.25">
      <c r="A1409" s="3" t="s">
        <v>1454</v>
      </c>
      <c r="B1409" s="4">
        <v>43549</v>
      </c>
      <c r="C1409">
        <v>3</v>
      </c>
      <c r="D1409" t="s">
        <v>43</v>
      </c>
      <c r="E1409" t="s">
        <v>17</v>
      </c>
      <c r="F1409" t="s">
        <v>18</v>
      </c>
      <c r="G1409" t="s">
        <v>41</v>
      </c>
      <c r="H1409">
        <v>399</v>
      </c>
      <c r="I1409">
        <v>9</v>
      </c>
      <c r="J1409">
        <v>3591</v>
      </c>
    </row>
    <row r="1410" spans="1:10" x14ac:dyDescent="0.25">
      <c r="A1410" s="3" t="s">
        <v>1455</v>
      </c>
      <c r="B1410" s="4">
        <v>43549</v>
      </c>
      <c r="C1410">
        <v>18</v>
      </c>
      <c r="D1410" t="s">
        <v>26</v>
      </c>
      <c r="E1410" t="s">
        <v>36</v>
      </c>
      <c r="F1410" t="s">
        <v>28</v>
      </c>
      <c r="G1410" t="s">
        <v>41</v>
      </c>
      <c r="H1410">
        <v>399</v>
      </c>
      <c r="I1410">
        <v>3</v>
      </c>
      <c r="J1410">
        <v>1197</v>
      </c>
    </row>
    <row r="1411" spans="1:10" x14ac:dyDescent="0.25">
      <c r="A1411" s="3" t="s">
        <v>1456</v>
      </c>
      <c r="B1411" s="4">
        <v>43549</v>
      </c>
      <c r="C1411">
        <v>12</v>
      </c>
      <c r="D1411" t="s">
        <v>66</v>
      </c>
      <c r="E1411" t="s">
        <v>63</v>
      </c>
      <c r="F1411" t="s">
        <v>13</v>
      </c>
      <c r="G1411" t="s">
        <v>19</v>
      </c>
      <c r="H1411">
        <v>289</v>
      </c>
      <c r="I1411">
        <v>6</v>
      </c>
      <c r="J1411">
        <v>1734</v>
      </c>
    </row>
    <row r="1412" spans="1:10" x14ac:dyDescent="0.25">
      <c r="A1412" s="3" t="s">
        <v>1457</v>
      </c>
      <c r="B1412" s="4">
        <v>43550</v>
      </c>
      <c r="C1412">
        <v>8</v>
      </c>
      <c r="D1412" t="s">
        <v>45</v>
      </c>
      <c r="E1412" t="s">
        <v>46</v>
      </c>
      <c r="F1412" t="s">
        <v>23</v>
      </c>
      <c r="G1412" t="s">
        <v>14</v>
      </c>
      <c r="H1412">
        <v>199</v>
      </c>
      <c r="I1412">
        <v>1</v>
      </c>
      <c r="J1412">
        <v>199</v>
      </c>
    </row>
    <row r="1413" spans="1:10" x14ac:dyDescent="0.25">
      <c r="A1413" s="3" t="s">
        <v>1458</v>
      </c>
      <c r="B1413" s="4">
        <v>43550</v>
      </c>
      <c r="C1413">
        <v>19</v>
      </c>
      <c r="D1413" t="s">
        <v>56</v>
      </c>
      <c r="E1413" t="s">
        <v>36</v>
      </c>
      <c r="F1413" t="s">
        <v>28</v>
      </c>
      <c r="G1413" t="s">
        <v>19</v>
      </c>
      <c r="H1413">
        <v>289</v>
      </c>
      <c r="I1413">
        <v>3</v>
      </c>
      <c r="J1413">
        <v>867</v>
      </c>
    </row>
    <row r="1414" spans="1:10" x14ac:dyDescent="0.25">
      <c r="A1414" s="3" t="s">
        <v>1459</v>
      </c>
      <c r="B1414" s="4">
        <v>43551</v>
      </c>
      <c r="C1414">
        <v>4</v>
      </c>
      <c r="D1414" t="s">
        <v>51</v>
      </c>
      <c r="E1414" t="s">
        <v>17</v>
      </c>
      <c r="F1414" t="s">
        <v>18</v>
      </c>
      <c r="G1414" t="s">
        <v>41</v>
      </c>
      <c r="H1414">
        <v>399</v>
      </c>
      <c r="I1414">
        <v>6</v>
      </c>
      <c r="J1414">
        <v>2394</v>
      </c>
    </row>
    <row r="1415" spans="1:10" x14ac:dyDescent="0.25">
      <c r="A1415" s="3" t="s">
        <v>1460</v>
      </c>
      <c r="B1415" s="4">
        <v>43551</v>
      </c>
      <c r="C1415">
        <v>6</v>
      </c>
      <c r="D1415" t="s">
        <v>48</v>
      </c>
      <c r="E1415" t="s">
        <v>46</v>
      </c>
      <c r="F1415" t="s">
        <v>23</v>
      </c>
      <c r="G1415" t="s">
        <v>19</v>
      </c>
      <c r="H1415">
        <v>289</v>
      </c>
      <c r="I1415">
        <v>7</v>
      </c>
      <c r="J1415">
        <v>2023</v>
      </c>
    </row>
    <row r="1416" spans="1:10" x14ac:dyDescent="0.25">
      <c r="A1416" s="3" t="s">
        <v>1461</v>
      </c>
      <c r="B1416" s="4">
        <v>43551</v>
      </c>
      <c r="C1416">
        <v>17</v>
      </c>
      <c r="D1416" t="s">
        <v>35</v>
      </c>
      <c r="E1416" t="s">
        <v>36</v>
      </c>
      <c r="F1416" t="s">
        <v>28</v>
      </c>
      <c r="G1416" t="s">
        <v>24</v>
      </c>
      <c r="H1416">
        <v>159</v>
      </c>
      <c r="I1416">
        <v>7</v>
      </c>
      <c r="J1416">
        <v>1113</v>
      </c>
    </row>
    <row r="1417" spans="1:10" x14ac:dyDescent="0.25">
      <c r="A1417" s="3" t="s">
        <v>1462</v>
      </c>
      <c r="B1417" s="4">
        <v>43551</v>
      </c>
      <c r="C1417">
        <v>13</v>
      </c>
      <c r="D1417" t="s">
        <v>33</v>
      </c>
      <c r="E1417" t="s">
        <v>63</v>
      </c>
      <c r="F1417" t="s">
        <v>13</v>
      </c>
      <c r="G1417" t="s">
        <v>19</v>
      </c>
      <c r="H1417">
        <v>289</v>
      </c>
      <c r="I1417">
        <v>9</v>
      </c>
      <c r="J1417">
        <v>2601</v>
      </c>
    </row>
    <row r="1418" spans="1:10" x14ac:dyDescent="0.25">
      <c r="A1418" s="3" t="s">
        <v>1463</v>
      </c>
      <c r="B1418" s="4">
        <v>43551</v>
      </c>
      <c r="C1418">
        <v>18</v>
      </c>
      <c r="D1418" t="s">
        <v>26</v>
      </c>
      <c r="E1418" t="s">
        <v>27</v>
      </c>
      <c r="F1418" t="s">
        <v>28</v>
      </c>
      <c r="G1418" t="s">
        <v>14</v>
      </c>
      <c r="H1418">
        <v>199</v>
      </c>
      <c r="I1418">
        <v>2</v>
      </c>
      <c r="J1418">
        <v>398</v>
      </c>
    </row>
    <row r="1419" spans="1:10" x14ac:dyDescent="0.25">
      <c r="A1419" s="3" t="s">
        <v>1464</v>
      </c>
      <c r="B1419" s="4">
        <v>43552</v>
      </c>
      <c r="C1419">
        <v>1</v>
      </c>
      <c r="D1419" t="s">
        <v>16</v>
      </c>
      <c r="E1419" t="s">
        <v>68</v>
      </c>
      <c r="F1419" t="s">
        <v>18</v>
      </c>
      <c r="G1419" t="s">
        <v>19</v>
      </c>
      <c r="H1419">
        <v>289</v>
      </c>
      <c r="I1419">
        <v>9</v>
      </c>
      <c r="J1419">
        <v>2601</v>
      </c>
    </row>
    <row r="1420" spans="1:10" x14ac:dyDescent="0.25">
      <c r="A1420" s="3" t="s">
        <v>1465</v>
      </c>
      <c r="B1420" s="4">
        <v>43553</v>
      </c>
      <c r="C1420">
        <v>18</v>
      </c>
      <c r="D1420" t="s">
        <v>26</v>
      </c>
      <c r="E1420" t="s">
        <v>36</v>
      </c>
      <c r="F1420" t="s">
        <v>28</v>
      </c>
      <c r="G1420" t="s">
        <v>24</v>
      </c>
      <c r="H1420">
        <v>159</v>
      </c>
      <c r="I1420">
        <v>0</v>
      </c>
      <c r="J1420">
        <v>0</v>
      </c>
    </row>
    <row r="1421" spans="1:10" x14ac:dyDescent="0.25">
      <c r="A1421" s="3" t="s">
        <v>1466</v>
      </c>
      <c r="B1421" s="4">
        <v>43553</v>
      </c>
      <c r="C1421">
        <v>18</v>
      </c>
      <c r="D1421" t="s">
        <v>26</v>
      </c>
      <c r="E1421" t="s">
        <v>36</v>
      </c>
      <c r="F1421" t="s">
        <v>28</v>
      </c>
      <c r="G1421" t="s">
        <v>14</v>
      </c>
      <c r="H1421">
        <v>199</v>
      </c>
      <c r="I1421">
        <v>0</v>
      </c>
      <c r="J1421">
        <v>0</v>
      </c>
    </row>
    <row r="1422" spans="1:10" x14ac:dyDescent="0.25">
      <c r="A1422" s="3" t="s">
        <v>1467</v>
      </c>
      <c r="B1422" s="4">
        <v>43553</v>
      </c>
      <c r="C1422">
        <v>2</v>
      </c>
      <c r="D1422" t="s">
        <v>106</v>
      </c>
      <c r="E1422" t="s">
        <v>17</v>
      </c>
      <c r="F1422" t="s">
        <v>18</v>
      </c>
      <c r="G1422" t="s">
        <v>14</v>
      </c>
      <c r="H1422">
        <v>199</v>
      </c>
      <c r="I1422">
        <v>0</v>
      </c>
      <c r="J1422">
        <v>0</v>
      </c>
    </row>
    <row r="1423" spans="1:10" x14ac:dyDescent="0.25">
      <c r="A1423" s="3" t="s">
        <v>1468</v>
      </c>
      <c r="B1423" s="4">
        <v>43554</v>
      </c>
      <c r="C1423">
        <v>2</v>
      </c>
      <c r="D1423" t="s">
        <v>106</v>
      </c>
      <c r="E1423" t="s">
        <v>68</v>
      </c>
      <c r="F1423" t="s">
        <v>18</v>
      </c>
      <c r="G1423" t="s">
        <v>14</v>
      </c>
      <c r="H1423">
        <v>199</v>
      </c>
      <c r="I1423">
        <v>9</v>
      </c>
      <c r="J1423">
        <v>1791</v>
      </c>
    </row>
    <row r="1424" spans="1:10" x14ac:dyDescent="0.25">
      <c r="A1424" s="3" t="s">
        <v>1469</v>
      </c>
      <c r="B1424" s="4">
        <v>43554</v>
      </c>
      <c r="C1424">
        <v>7</v>
      </c>
      <c r="D1424" t="s">
        <v>88</v>
      </c>
      <c r="E1424" t="s">
        <v>22</v>
      </c>
      <c r="F1424" t="s">
        <v>23</v>
      </c>
      <c r="G1424" t="s">
        <v>41</v>
      </c>
      <c r="H1424">
        <v>399</v>
      </c>
      <c r="I1424">
        <v>2</v>
      </c>
      <c r="J1424">
        <v>798</v>
      </c>
    </row>
    <row r="1425" spans="1:10" x14ac:dyDescent="0.25">
      <c r="A1425" s="3" t="s">
        <v>1470</v>
      </c>
      <c r="B1425" s="4">
        <v>43555</v>
      </c>
      <c r="C1425">
        <v>19</v>
      </c>
      <c r="D1425" t="s">
        <v>56</v>
      </c>
      <c r="E1425" t="s">
        <v>36</v>
      </c>
      <c r="F1425" t="s">
        <v>28</v>
      </c>
      <c r="G1425" t="s">
        <v>19</v>
      </c>
      <c r="H1425">
        <v>289</v>
      </c>
      <c r="I1425">
        <v>8</v>
      </c>
      <c r="J1425">
        <v>2312</v>
      </c>
    </row>
    <row r="1426" spans="1:10" x14ac:dyDescent="0.25">
      <c r="A1426" s="3" t="s">
        <v>1471</v>
      </c>
      <c r="B1426" s="4">
        <v>43555</v>
      </c>
      <c r="C1426">
        <v>19</v>
      </c>
      <c r="D1426" t="s">
        <v>56</v>
      </c>
      <c r="E1426" t="s">
        <v>36</v>
      </c>
      <c r="F1426" t="s">
        <v>28</v>
      </c>
      <c r="G1426" t="s">
        <v>24</v>
      </c>
      <c r="H1426">
        <v>159</v>
      </c>
      <c r="I1426">
        <v>6</v>
      </c>
      <c r="J1426">
        <v>954</v>
      </c>
    </row>
    <row r="1427" spans="1:10" x14ac:dyDescent="0.25">
      <c r="A1427" s="3" t="s">
        <v>1472</v>
      </c>
      <c r="B1427" s="4">
        <v>43555</v>
      </c>
      <c r="C1427">
        <v>13</v>
      </c>
      <c r="D1427" t="s">
        <v>33</v>
      </c>
      <c r="E1427" t="s">
        <v>63</v>
      </c>
      <c r="F1427" t="s">
        <v>13</v>
      </c>
      <c r="G1427" t="s">
        <v>41</v>
      </c>
      <c r="H1427">
        <v>399</v>
      </c>
      <c r="I1427">
        <v>0</v>
      </c>
      <c r="J1427">
        <v>0</v>
      </c>
    </row>
    <row r="1428" spans="1:10" x14ac:dyDescent="0.25">
      <c r="A1428" s="3" t="s">
        <v>1473</v>
      </c>
      <c r="B1428" s="4">
        <v>43555</v>
      </c>
      <c r="C1428">
        <v>10</v>
      </c>
      <c r="D1428" t="s">
        <v>58</v>
      </c>
      <c r="E1428" t="s">
        <v>46</v>
      </c>
      <c r="F1428" t="s">
        <v>23</v>
      </c>
      <c r="G1428" t="s">
        <v>41</v>
      </c>
      <c r="H1428">
        <v>399</v>
      </c>
      <c r="I1428">
        <v>8</v>
      </c>
      <c r="J1428">
        <v>3192</v>
      </c>
    </row>
    <row r="1429" spans="1:10" x14ac:dyDescent="0.25">
      <c r="A1429" s="3" t="s">
        <v>1474</v>
      </c>
      <c r="B1429" s="4">
        <v>43555</v>
      </c>
      <c r="C1429">
        <v>5</v>
      </c>
      <c r="D1429" t="s">
        <v>60</v>
      </c>
      <c r="E1429" t="s">
        <v>68</v>
      </c>
      <c r="F1429" t="s">
        <v>18</v>
      </c>
      <c r="G1429" t="s">
        <v>14</v>
      </c>
      <c r="H1429">
        <v>199</v>
      </c>
      <c r="I1429">
        <v>9</v>
      </c>
      <c r="J1429">
        <v>1791</v>
      </c>
    </row>
    <row r="1430" spans="1:10" x14ac:dyDescent="0.25">
      <c r="A1430" s="3" t="s">
        <v>1475</v>
      </c>
      <c r="B1430" s="4">
        <v>43556</v>
      </c>
      <c r="C1430">
        <v>1</v>
      </c>
      <c r="D1430" t="s">
        <v>16</v>
      </c>
      <c r="E1430" t="s">
        <v>68</v>
      </c>
      <c r="F1430" t="s">
        <v>18</v>
      </c>
      <c r="G1430" t="s">
        <v>41</v>
      </c>
      <c r="H1430">
        <v>399</v>
      </c>
      <c r="I1430">
        <v>4</v>
      </c>
      <c r="J1430">
        <v>1596</v>
      </c>
    </row>
    <row r="1431" spans="1:10" x14ac:dyDescent="0.25">
      <c r="A1431" s="3" t="s">
        <v>1476</v>
      </c>
      <c r="B1431" s="4">
        <v>43556</v>
      </c>
      <c r="C1431">
        <v>10</v>
      </c>
      <c r="D1431" t="s">
        <v>58</v>
      </c>
      <c r="E1431" t="s">
        <v>22</v>
      </c>
      <c r="F1431" t="s">
        <v>23</v>
      </c>
      <c r="G1431" t="s">
        <v>14</v>
      </c>
      <c r="H1431">
        <v>199</v>
      </c>
      <c r="I1431">
        <v>6</v>
      </c>
      <c r="J1431">
        <v>1194</v>
      </c>
    </row>
    <row r="1432" spans="1:10" x14ac:dyDescent="0.25">
      <c r="A1432" s="3" t="s">
        <v>1477</v>
      </c>
      <c r="B1432" s="4">
        <v>43557</v>
      </c>
      <c r="C1432">
        <v>8</v>
      </c>
      <c r="D1432" t="s">
        <v>45</v>
      </c>
      <c r="E1432" t="s">
        <v>22</v>
      </c>
      <c r="F1432" t="s">
        <v>23</v>
      </c>
      <c r="G1432" t="s">
        <v>41</v>
      </c>
      <c r="H1432">
        <v>399</v>
      </c>
      <c r="I1432">
        <v>0</v>
      </c>
      <c r="J1432">
        <v>0</v>
      </c>
    </row>
    <row r="1433" spans="1:10" x14ac:dyDescent="0.25">
      <c r="A1433" s="3" t="s">
        <v>1478</v>
      </c>
      <c r="B1433" s="4">
        <v>43558</v>
      </c>
      <c r="C1433">
        <v>12</v>
      </c>
      <c r="D1433" t="s">
        <v>66</v>
      </c>
      <c r="E1433" t="s">
        <v>12</v>
      </c>
      <c r="F1433" t="s">
        <v>13</v>
      </c>
      <c r="G1433" t="s">
        <v>24</v>
      </c>
      <c r="H1433">
        <v>159</v>
      </c>
      <c r="I1433">
        <v>8</v>
      </c>
      <c r="J1433">
        <v>1272</v>
      </c>
    </row>
    <row r="1434" spans="1:10" x14ac:dyDescent="0.25">
      <c r="A1434" s="3" t="s">
        <v>1479</v>
      </c>
      <c r="B1434" s="4">
        <v>43559</v>
      </c>
      <c r="C1434">
        <v>5</v>
      </c>
      <c r="D1434" t="s">
        <v>60</v>
      </c>
      <c r="E1434" t="s">
        <v>68</v>
      </c>
      <c r="F1434" t="s">
        <v>18</v>
      </c>
      <c r="G1434" t="s">
        <v>31</v>
      </c>
      <c r="H1434">
        <v>69</v>
      </c>
      <c r="I1434">
        <v>5</v>
      </c>
      <c r="J1434">
        <v>345</v>
      </c>
    </row>
    <row r="1435" spans="1:10" x14ac:dyDescent="0.25">
      <c r="A1435" s="3" t="s">
        <v>1480</v>
      </c>
      <c r="B1435" s="4">
        <v>43559</v>
      </c>
      <c r="C1435">
        <v>8</v>
      </c>
      <c r="D1435" t="s">
        <v>45</v>
      </c>
      <c r="E1435" t="s">
        <v>22</v>
      </c>
      <c r="F1435" t="s">
        <v>23</v>
      </c>
      <c r="G1435" t="s">
        <v>24</v>
      </c>
      <c r="H1435">
        <v>159</v>
      </c>
      <c r="I1435">
        <v>4</v>
      </c>
      <c r="J1435">
        <v>636</v>
      </c>
    </row>
    <row r="1436" spans="1:10" x14ac:dyDescent="0.25">
      <c r="A1436" s="3" t="s">
        <v>1481</v>
      </c>
      <c r="B1436" s="4">
        <v>43559</v>
      </c>
      <c r="C1436">
        <v>19</v>
      </c>
      <c r="D1436" t="s">
        <v>56</v>
      </c>
      <c r="E1436" t="s">
        <v>27</v>
      </c>
      <c r="F1436" t="s">
        <v>28</v>
      </c>
      <c r="G1436" t="s">
        <v>19</v>
      </c>
      <c r="H1436">
        <v>289</v>
      </c>
      <c r="I1436">
        <v>2</v>
      </c>
      <c r="J1436">
        <v>578</v>
      </c>
    </row>
    <row r="1437" spans="1:10" x14ac:dyDescent="0.25">
      <c r="A1437" s="3" t="s">
        <v>1482</v>
      </c>
      <c r="B1437" s="4">
        <v>43559</v>
      </c>
      <c r="C1437">
        <v>20</v>
      </c>
      <c r="D1437" t="s">
        <v>40</v>
      </c>
      <c r="E1437" t="s">
        <v>27</v>
      </c>
      <c r="F1437" t="s">
        <v>28</v>
      </c>
      <c r="G1437" t="s">
        <v>31</v>
      </c>
      <c r="H1437">
        <v>69</v>
      </c>
      <c r="I1437">
        <v>9</v>
      </c>
      <c r="J1437">
        <v>621</v>
      </c>
    </row>
    <row r="1438" spans="1:10" x14ac:dyDescent="0.25">
      <c r="A1438" s="3" t="s">
        <v>1483</v>
      </c>
      <c r="B1438" s="4">
        <v>43560</v>
      </c>
      <c r="C1438">
        <v>7</v>
      </c>
      <c r="D1438" t="s">
        <v>88</v>
      </c>
      <c r="E1438" t="s">
        <v>46</v>
      </c>
      <c r="F1438" t="s">
        <v>23</v>
      </c>
      <c r="G1438" t="s">
        <v>14</v>
      </c>
      <c r="H1438">
        <v>199</v>
      </c>
      <c r="I1438">
        <v>8</v>
      </c>
      <c r="J1438">
        <v>1592</v>
      </c>
    </row>
    <row r="1439" spans="1:10" x14ac:dyDescent="0.25">
      <c r="A1439" s="3" t="s">
        <v>1484</v>
      </c>
      <c r="B1439" s="4">
        <v>43560</v>
      </c>
      <c r="C1439">
        <v>4</v>
      </c>
      <c r="D1439" t="s">
        <v>51</v>
      </c>
      <c r="E1439" t="s">
        <v>68</v>
      </c>
      <c r="F1439" t="s">
        <v>18</v>
      </c>
      <c r="G1439" t="s">
        <v>31</v>
      </c>
      <c r="H1439">
        <v>69</v>
      </c>
      <c r="I1439">
        <v>7</v>
      </c>
      <c r="J1439">
        <v>483</v>
      </c>
    </row>
    <row r="1440" spans="1:10" x14ac:dyDescent="0.25">
      <c r="A1440" s="3" t="s">
        <v>1485</v>
      </c>
      <c r="B1440" s="4">
        <v>43560</v>
      </c>
      <c r="C1440">
        <v>16</v>
      </c>
      <c r="D1440" t="s">
        <v>30</v>
      </c>
      <c r="E1440" t="s">
        <v>36</v>
      </c>
      <c r="F1440" t="s">
        <v>28</v>
      </c>
      <c r="G1440" t="s">
        <v>14</v>
      </c>
      <c r="H1440">
        <v>199</v>
      </c>
      <c r="I1440">
        <v>9</v>
      </c>
      <c r="J1440">
        <v>1791</v>
      </c>
    </row>
    <row r="1441" spans="1:10" x14ac:dyDescent="0.25">
      <c r="A1441" s="3" t="s">
        <v>1486</v>
      </c>
      <c r="B1441" s="4">
        <v>43560</v>
      </c>
      <c r="C1441">
        <v>18</v>
      </c>
      <c r="D1441" t="s">
        <v>26</v>
      </c>
      <c r="E1441" t="s">
        <v>36</v>
      </c>
      <c r="F1441" t="s">
        <v>28</v>
      </c>
      <c r="G1441" t="s">
        <v>14</v>
      </c>
      <c r="H1441">
        <v>199</v>
      </c>
      <c r="I1441">
        <v>2</v>
      </c>
      <c r="J1441">
        <v>398</v>
      </c>
    </row>
    <row r="1442" spans="1:10" x14ac:dyDescent="0.25">
      <c r="A1442" s="3" t="s">
        <v>1487</v>
      </c>
      <c r="B1442" s="4">
        <v>43560</v>
      </c>
      <c r="C1442">
        <v>13</v>
      </c>
      <c r="D1442" t="s">
        <v>33</v>
      </c>
      <c r="E1442" t="s">
        <v>63</v>
      </c>
      <c r="F1442" t="s">
        <v>13</v>
      </c>
      <c r="G1442" t="s">
        <v>14</v>
      </c>
      <c r="H1442">
        <v>199</v>
      </c>
      <c r="I1442">
        <v>5</v>
      </c>
      <c r="J1442">
        <v>995</v>
      </c>
    </row>
    <row r="1443" spans="1:10" x14ac:dyDescent="0.25">
      <c r="A1443" s="3" t="s">
        <v>1488</v>
      </c>
      <c r="B1443" s="4">
        <v>43560</v>
      </c>
      <c r="C1443">
        <v>15</v>
      </c>
      <c r="D1443" t="s">
        <v>118</v>
      </c>
      <c r="E1443" t="s">
        <v>12</v>
      </c>
      <c r="F1443" t="s">
        <v>13</v>
      </c>
      <c r="G1443" t="s">
        <v>31</v>
      </c>
      <c r="H1443">
        <v>69</v>
      </c>
      <c r="I1443">
        <v>1</v>
      </c>
      <c r="J1443">
        <v>69</v>
      </c>
    </row>
    <row r="1444" spans="1:10" x14ac:dyDescent="0.25">
      <c r="A1444" s="3" t="s">
        <v>1489</v>
      </c>
      <c r="B1444" s="4">
        <v>43560</v>
      </c>
      <c r="C1444">
        <v>15</v>
      </c>
      <c r="D1444" t="s">
        <v>118</v>
      </c>
      <c r="E1444" t="s">
        <v>63</v>
      </c>
      <c r="F1444" t="s">
        <v>13</v>
      </c>
      <c r="G1444" t="s">
        <v>19</v>
      </c>
      <c r="H1444">
        <v>289</v>
      </c>
      <c r="I1444">
        <v>8</v>
      </c>
      <c r="J1444">
        <v>2312</v>
      </c>
    </row>
    <row r="1445" spans="1:10" x14ac:dyDescent="0.25">
      <c r="A1445" s="3" t="s">
        <v>1490</v>
      </c>
      <c r="B1445" s="4">
        <v>43561</v>
      </c>
      <c r="C1445">
        <v>3</v>
      </c>
      <c r="D1445" t="s">
        <v>43</v>
      </c>
      <c r="E1445" t="s">
        <v>17</v>
      </c>
      <c r="F1445" t="s">
        <v>18</v>
      </c>
      <c r="G1445" t="s">
        <v>19</v>
      </c>
      <c r="H1445">
        <v>289</v>
      </c>
      <c r="I1445">
        <v>2</v>
      </c>
      <c r="J1445">
        <v>578</v>
      </c>
    </row>
    <row r="1446" spans="1:10" x14ac:dyDescent="0.25">
      <c r="A1446" s="3" t="s">
        <v>1491</v>
      </c>
      <c r="B1446" s="4">
        <v>43561</v>
      </c>
      <c r="C1446">
        <v>1</v>
      </c>
      <c r="D1446" t="s">
        <v>16</v>
      </c>
      <c r="E1446" t="s">
        <v>68</v>
      </c>
      <c r="F1446" t="s">
        <v>18</v>
      </c>
      <c r="G1446" t="s">
        <v>14</v>
      </c>
      <c r="H1446">
        <v>199</v>
      </c>
      <c r="I1446">
        <v>3</v>
      </c>
      <c r="J1446">
        <v>597</v>
      </c>
    </row>
    <row r="1447" spans="1:10" x14ac:dyDescent="0.25">
      <c r="A1447" s="3" t="s">
        <v>1492</v>
      </c>
      <c r="B1447" s="4">
        <v>43562</v>
      </c>
      <c r="C1447">
        <v>12</v>
      </c>
      <c r="D1447" t="s">
        <v>66</v>
      </c>
      <c r="E1447" t="s">
        <v>63</v>
      </c>
      <c r="F1447" t="s">
        <v>13</v>
      </c>
      <c r="G1447" t="s">
        <v>41</v>
      </c>
      <c r="H1447">
        <v>399</v>
      </c>
      <c r="I1447">
        <v>5</v>
      </c>
      <c r="J1447">
        <v>1995</v>
      </c>
    </row>
    <row r="1448" spans="1:10" x14ac:dyDescent="0.25">
      <c r="A1448" s="3" t="s">
        <v>1493</v>
      </c>
      <c r="B1448" s="4">
        <v>43562</v>
      </c>
      <c r="C1448">
        <v>7</v>
      </c>
      <c r="D1448" t="s">
        <v>88</v>
      </c>
      <c r="E1448" t="s">
        <v>22</v>
      </c>
      <c r="F1448" t="s">
        <v>23</v>
      </c>
      <c r="G1448" t="s">
        <v>31</v>
      </c>
      <c r="H1448">
        <v>69</v>
      </c>
      <c r="I1448">
        <v>6</v>
      </c>
      <c r="J1448">
        <v>414</v>
      </c>
    </row>
    <row r="1449" spans="1:10" x14ac:dyDescent="0.25">
      <c r="A1449" s="3" t="s">
        <v>1494</v>
      </c>
      <c r="B1449" s="4">
        <v>43562</v>
      </c>
      <c r="C1449">
        <v>15</v>
      </c>
      <c r="D1449" t="s">
        <v>118</v>
      </c>
      <c r="E1449" t="s">
        <v>12</v>
      </c>
      <c r="F1449" t="s">
        <v>13</v>
      </c>
      <c r="G1449" t="s">
        <v>24</v>
      </c>
      <c r="H1449">
        <v>159</v>
      </c>
      <c r="I1449">
        <v>7</v>
      </c>
      <c r="J1449">
        <v>1113</v>
      </c>
    </row>
    <row r="1450" spans="1:10" x14ac:dyDescent="0.25">
      <c r="A1450" s="3" t="s">
        <v>1495</v>
      </c>
      <c r="B1450" s="4">
        <v>43562</v>
      </c>
      <c r="C1450">
        <v>20</v>
      </c>
      <c r="D1450" t="s">
        <v>40</v>
      </c>
      <c r="E1450" t="s">
        <v>36</v>
      </c>
      <c r="F1450" t="s">
        <v>28</v>
      </c>
      <c r="G1450" t="s">
        <v>24</v>
      </c>
      <c r="H1450">
        <v>159</v>
      </c>
      <c r="I1450">
        <v>9</v>
      </c>
      <c r="J1450">
        <v>1431</v>
      </c>
    </row>
    <row r="1451" spans="1:10" x14ac:dyDescent="0.25">
      <c r="A1451" s="3" t="s">
        <v>1496</v>
      </c>
      <c r="B1451" s="4">
        <v>43562</v>
      </c>
      <c r="C1451">
        <v>4</v>
      </c>
      <c r="D1451" t="s">
        <v>51</v>
      </c>
      <c r="E1451" t="s">
        <v>68</v>
      </c>
      <c r="F1451" t="s">
        <v>18</v>
      </c>
      <c r="G1451" t="s">
        <v>14</v>
      </c>
      <c r="H1451">
        <v>199</v>
      </c>
      <c r="I1451">
        <v>5</v>
      </c>
      <c r="J1451">
        <v>995</v>
      </c>
    </row>
    <row r="1452" spans="1:10" x14ac:dyDescent="0.25">
      <c r="A1452" s="3" t="s">
        <v>1497</v>
      </c>
      <c r="B1452" s="4">
        <v>43563</v>
      </c>
      <c r="C1452">
        <v>12</v>
      </c>
      <c r="D1452" t="s">
        <v>66</v>
      </c>
      <c r="E1452" t="s">
        <v>12</v>
      </c>
      <c r="F1452" t="s">
        <v>13</v>
      </c>
      <c r="G1452" t="s">
        <v>24</v>
      </c>
      <c r="H1452">
        <v>159</v>
      </c>
      <c r="I1452">
        <v>9</v>
      </c>
      <c r="J1452">
        <v>1431</v>
      </c>
    </row>
    <row r="1453" spans="1:10" x14ac:dyDescent="0.25">
      <c r="A1453" s="3" t="s">
        <v>1498</v>
      </c>
      <c r="B1453" s="4">
        <v>43564</v>
      </c>
      <c r="C1453">
        <v>9</v>
      </c>
      <c r="D1453" t="s">
        <v>21</v>
      </c>
      <c r="E1453" t="s">
        <v>46</v>
      </c>
      <c r="F1453" t="s">
        <v>23</v>
      </c>
      <c r="G1453" t="s">
        <v>41</v>
      </c>
      <c r="H1453">
        <v>399</v>
      </c>
      <c r="I1453">
        <v>5</v>
      </c>
      <c r="J1453">
        <v>1995</v>
      </c>
    </row>
    <row r="1454" spans="1:10" x14ac:dyDescent="0.25">
      <c r="A1454" s="3" t="s">
        <v>1499</v>
      </c>
      <c r="B1454" s="4">
        <v>43564</v>
      </c>
      <c r="C1454">
        <v>9</v>
      </c>
      <c r="D1454" t="s">
        <v>21</v>
      </c>
      <c r="E1454" t="s">
        <v>22</v>
      </c>
      <c r="F1454" t="s">
        <v>23</v>
      </c>
      <c r="G1454" t="s">
        <v>31</v>
      </c>
      <c r="H1454">
        <v>69</v>
      </c>
      <c r="I1454">
        <v>6</v>
      </c>
      <c r="J1454">
        <v>414</v>
      </c>
    </row>
    <row r="1455" spans="1:10" x14ac:dyDescent="0.25">
      <c r="A1455" s="3" t="s">
        <v>1500</v>
      </c>
      <c r="B1455" s="4">
        <v>43564</v>
      </c>
      <c r="C1455">
        <v>7</v>
      </c>
      <c r="D1455" t="s">
        <v>88</v>
      </c>
      <c r="E1455" t="s">
        <v>46</v>
      </c>
      <c r="F1455" t="s">
        <v>23</v>
      </c>
      <c r="G1455" t="s">
        <v>19</v>
      </c>
      <c r="H1455">
        <v>289</v>
      </c>
      <c r="I1455">
        <v>3</v>
      </c>
      <c r="J1455">
        <v>867</v>
      </c>
    </row>
    <row r="1456" spans="1:10" x14ac:dyDescent="0.25">
      <c r="A1456" s="3" t="s">
        <v>1501</v>
      </c>
      <c r="B1456" s="4">
        <v>43564</v>
      </c>
      <c r="C1456">
        <v>5</v>
      </c>
      <c r="D1456" t="s">
        <v>60</v>
      </c>
      <c r="E1456" t="s">
        <v>17</v>
      </c>
      <c r="F1456" t="s">
        <v>18</v>
      </c>
      <c r="G1456" t="s">
        <v>24</v>
      </c>
      <c r="H1456">
        <v>159</v>
      </c>
      <c r="I1456">
        <v>7</v>
      </c>
      <c r="J1456">
        <v>1113</v>
      </c>
    </row>
    <row r="1457" spans="1:10" x14ac:dyDescent="0.25">
      <c r="A1457" s="3" t="s">
        <v>1502</v>
      </c>
      <c r="B1457" s="4">
        <v>43564</v>
      </c>
      <c r="C1457">
        <v>17</v>
      </c>
      <c r="D1457" t="s">
        <v>35</v>
      </c>
      <c r="E1457" t="s">
        <v>27</v>
      </c>
      <c r="F1457" t="s">
        <v>28</v>
      </c>
      <c r="G1457" t="s">
        <v>14</v>
      </c>
      <c r="H1457">
        <v>199</v>
      </c>
      <c r="I1457">
        <v>7</v>
      </c>
      <c r="J1457">
        <v>1393</v>
      </c>
    </row>
    <row r="1458" spans="1:10" x14ac:dyDescent="0.25">
      <c r="A1458" s="3" t="s">
        <v>1503</v>
      </c>
      <c r="B1458" s="4">
        <v>43564</v>
      </c>
      <c r="C1458">
        <v>17</v>
      </c>
      <c r="D1458" t="s">
        <v>35</v>
      </c>
      <c r="E1458" t="s">
        <v>36</v>
      </c>
      <c r="F1458" t="s">
        <v>28</v>
      </c>
      <c r="G1458" t="s">
        <v>31</v>
      </c>
      <c r="H1458">
        <v>69</v>
      </c>
      <c r="I1458">
        <v>5</v>
      </c>
      <c r="J1458">
        <v>345</v>
      </c>
    </row>
    <row r="1459" spans="1:10" x14ac:dyDescent="0.25">
      <c r="A1459" s="3" t="s">
        <v>1504</v>
      </c>
      <c r="B1459" s="4">
        <v>43565</v>
      </c>
      <c r="C1459">
        <v>15</v>
      </c>
      <c r="D1459" t="s">
        <v>118</v>
      </c>
      <c r="E1459" t="s">
        <v>12</v>
      </c>
      <c r="F1459" t="s">
        <v>13</v>
      </c>
      <c r="G1459" t="s">
        <v>31</v>
      </c>
      <c r="H1459">
        <v>69</v>
      </c>
      <c r="I1459">
        <v>0</v>
      </c>
      <c r="J1459">
        <v>0</v>
      </c>
    </row>
    <row r="1460" spans="1:10" x14ac:dyDescent="0.25">
      <c r="A1460" s="3" t="s">
        <v>1505</v>
      </c>
      <c r="B1460" s="4">
        <v>43565</v>
      </c>
      <c r="C1460">
        <v>17</v>
      </c>
      <c r="D1460" t="s">
        <v>35</v>
      </c>
      <c r="E1460" t="s">
        <v>36</v>
      </c>
      <c r="F1460" t="s">
        <v>28</v>
      </c>
      <c r="G1460" t="s">
        <v>14</v>
      </c>
      <c r="H1460">
        <v>199</v>
      </c>
      <c r="I1460">
        <v>5</v>
      </c>
      <c r="J1460">
        <v>995</v>
      </c>
    </row>
    <row r="1461" spans="1:10" x14ac:dyDescent="0.25">
      <c r="A1461" s="3" t="s">
        <v>1506</v>
      </c>
      <c r="B1461" s="4">
        <v>43566</v>
      </c>
      <c r="C1461">
        <v>13</v>
      </c>
      <c r="D1461" t="s">
        <v>33</v>
      </c>
      <c r="E1461" t="s">
        <v>12</v>
      </c>
      <c r="F1461" t="s">
        <v>13</v>
      </c>
      <c r="G1461" t="s">
        <v>14</v>
      </c>
      <c r="H1461">
        <v>199</v>
      </c>
      <c r="I1461">
        <v>9</v>
      </c>
      <c r="J1461">
        <v>1791</v>
      </c>
    </row>
    <row r="1462" spans="1:10" x14ac:dyDescent="0.25">
      <c r="A1462" s="3" t="s">
        <v>1507</v>
      </c>
      <c r="B1462" s="4">
        <v>43566</v>
      </c>
      <c r="C1462">
        <v>16</v>
      </c>
      <c r="D1462" t="s">
        <v>30</v>
      </c>
      <c r="E1462" t="s">
        <v>27</v>
      </c>
      <c r="F1462" t="s">
        <v>28</v>
      </c>
      <c r="G1462" t="s">
        <v>24</v>
      </c>
      <c r="H1462">
        <v>159</v>
      </c>
      <c r="I1462">
        <v>8</v>
      </c>
      <c r="J1462">
        <v>1272</v>
      </c>
    </row>
    <row r="1463" spans="1:10" x14ac:dyDescent="0.25">
      <c r="A1463" s="3" t="s">
        <v>1508</v>
      </c>
      <c r="B1463" s="4">
        <v>43567</v>
      </c>
      <c r="C1463">
        <v>19</v>
      </c>
      <c r="D1463" t="s">
        <v>56</v>
      </c>
      <c r="E1463" t="s">
        <v>36</v>
      </c>
      <c r="F1463" t="s">
        <v>28</v>
      </c>
      <c r="G1463" t="s">
        <v>19</v>
      </c>
      <c r="H1463">
        <v>289</v>
      </c>
      <c r="I1463">
        <v>3</v>
      </c>
      <c r="J1463">
        <v>867</v>
      </c>
    </row>
    <row r="1464" spans="1:10" x14ac:dyDescent="0.25">
      <c r="A1464" s="3" t="s">
        <v>1509</v>
      </c>
      <c r="B1464" s="4">
        <v>43567</v>
      </c>
      <c r="C1464">
        <v>13</v>
      </c>
      <c r="D1464" t="s">
        <v>33</v>
      </c>
      <c r="E1464" t="s">
        <v>12</v>
      </c>
      <c r="F1464" t="s">
        <v>13</v>
      </c>
      <c r="G1464" t="s">
        <v>14</v>
      </c>
      <c r="H1464">
        <v>199</v>
      </c>
      <c r="I1464">
        <v>3</v>
      </c>
      <c r="J1464">
        <v>597</v>
      </c>
    </row>
    <row r="1465" spans="1:10" x14ac:dyDescent="0.25">
      <c r="A1465" s="3" t="s">
        <v>1510</v>
      </c>
      <c r="B1465" s="4">
        <v>43567</v>
      </c>
      <c r="C1465">
        <v>5</v>
      </c>
      <c r="D1465" t="s">
        <v>60</v>
      </c>
      <c r="E1465" t="s">
        <v>68</v>
      </c>
      <c r="F1465" t="s">
        <v>18</v>
      </c>
      <c r="G1465" t="s">
        <v>19</v>
      </c>
      <c r="H1465">
        <v>289</v>
      </c>
      <c r="I1465">
        <v>5</v>
      </c>
      <c r="J1465">
        <v>1445</v>
      </c>
    </row>
    <row r="1466" spans="1:10" x14ac:dyDescent="0.25">
      <c r="A1466" s="3" t="s">
        <v>1511</v>
      </c>
      <c r="B1466" s="4">
        <v>43568</v>
      </c>
      <c r="C1466">
        <v>13</v>
      </c>
      <c r="D1466" t="s">
        <v>33</v>
      </c>
      <c r="E1466" t="s">
        <v>63</v>
      </c>
      <c r="F1466" t="s">
        <v>13</v>
      </c>
      <c r="G1466" t="s">
        <v>41</v>
      </c>
      <c r="H1466">
        <v>399</v>
      </c>
      <c r="I1466">
        <v>0</v>
      </c>
      <c r="J1466">
        <v>0</v>
      </c>
    </row>
    <row r="1467" spans="1:10" x14ac:dyDescent="0.25">
      <c r="A1467" s="3" t="s">
        <v>1512</v>
      </c>
      <c r="B1467" s="4">
        <v>43569</v>
      </c>
      <c r="C1467">
        <v>9</v>
      </c>
      <c r="D1467" t="s">
        <v>21</v>
      </c>
      <c r="E1467" t="s">
        <v>22</v>
      </c>
      <c r="F1467" t="s">
        <v>23</v>
      </c>
      <c r="G1467" t="s">
        <v>41</v>
      </c>
      <c r="H1467">
        <v>399</v>
      </c>
      <c r="I1467">
        <v>7</v>
      </c>
      <c r="J1467">
        <v>2793</v>
      </c>
    </row>
    <row r="1468" spans="1:10" x14ac:dyDescent="0.25">
      <c r="A1468" s="3" t="s">
        <v>1513</v>
      </c>
      <c r="B1468" s="4">
        <v>43570</v>
      </c>
      <c r="C1468">
        <v>3</v>
      </c>
      <c r="D1468" t="s">
        <v>43</v>
      </c>
      <c r="E1468" t="s">
        <v>68</v>
      </c>
      <c r="F1468" t="s">
        <v>18</v>
      </c>
      <c r="G1468" t="s">
        <v>14</v>
      </c>
      <c r="H1468">
        <v>199</v>
      </c>
      <c r="I1468">
        <v>5</v>
      </c>
      <c r="J1468">
        <v>995</v>
      </c>
    </row>
    <row r="1469" spans="1:10" x14ac:dyDescent="0.25">
      <c r="A1469" s="3" t="s">
        <v>1514</v>
      </c>
      <c r="B1469" s="4">
        <v>43570</v>
      </c>
      <c r="C1469">
        <v>6</v>
      </c>
      <c r="D1469" t="s">
        <v>48</v>
      </c>
      <c r="E1469" t="s">
        <v>22</v>
      </c>
      <c r="F1469" t="s">
        <v>23</v>
      </c>
      <c r="G1469" t="s">
        <v>41</v>
      </c>
      <c r="H1469">
        <v>399</v>
      </c>
      <c r="I1469">
        <v>0</v>
      </c>
      <c r="J1469">
        <v>0</v>
      </c>
    </row>
    <row r="1470" spans="1:10" x14ac:dyDescent="0.25">
      <c r="A1470" s="3" t="s">
        <v>1515</v>
      </c>
      <c r="B1470" s="4">
        <v>43571</v>
      </c>
      <c r="C1470">
        <v>12</v>
      </c>
      <c r="D1470" t="s">
        <v>66</v>
      </c>
      <c r="E1470" t="s">
        <v>63</v>
      </c>
      <c r="F1470" t="s">
        <v>13</v>
      </c>
      <c r="G1470" t="s">
        <v>31</v>
      </c>
      <c r="H1470">
        <v>69</v>
      </c>
      <c r="I1470">
        <v>2</v>
      </c>
      <c r="J1470">
        <v>138</v>
      </c>
    </row>
    <row r="1471" spans="1:10" x14ac:dyDescent="0.25">
      <c r="A1471" s="3" t="s">
        <v>1516</v>
      </c>
      <c r="B1471" s="4">
        <v>43572</v>
      </c>
      <c r="C1471">
        <v>1</v>
      </c>
      <c r="D1471" t="s">
        <v>16</v>
      </c>
      <c r="E1471" t="s">
        <v>17</v>
      </c>
      <c r="F1471" t="s">
        <v>18</v>
      </c>
      <c r="G1471" t="s">
        <v>31</v>
      </c>
      <c r="H1471">
        <v>69</v>
      </c>
      <c r="I1471">
        <v>0</v>
      </c>
      <c r="J1471">
        <v>0</v>
      </c>
    </row>
    <row r="1472" spans="1:10" x14ac:dyDescent="0.25">
      <c r="A1472" s="3" t="s">
        <v>1517</v>
      </c>
      <c r="B1472" s="4">
        <v>43573</v>
      </c>
      <c r="C1472">
        <v>5</v>
      </c>
      <c r="D1472" t="s">
        <v>60</v>
      </c>
      <c r="E1472" t="s">
        <v>68</v>
      </c>
      <c r="F1472" t="s">
        <v>18</v>
      </c>
      <c r="G1472" t="s">
        <v>41</v>
      </c>
      <c r="H1472">
        <v>399</v>
      </c>
      <c r="I1472">
        <v>8</v>
      </c>
      <c r="J1472">
        <v>3192</v>
      </c>
    </row>
    <row r="1473" spans="1:10" x14ac:dyDescent="0.25">
      <c r="A1473" s="3" t="s">
        <v>1518</v>
      </c>
      <c r="B1473" s="4">
        <v>43573</v>
      </c>
      <c r="C1473">
        <v>19</v>
      </c>
      <c r="D1473" t="s">
        <v>56</v>
      </c>
      <c r="E1473" t="s">
        <v>36</v>
      </c>
      <c r="F1473" t="s">
        <v>28</v>
      </c>
      <c r="G1473" t="s">
        <v>31</v>
      </c>
      <c r="H1473">
        <v>69</v>
      </c>
      <c r="I1473">
        <v>0</v>
      </c>
      <c r="J1473">
        <v>0</v>
      </c>
    </row>
    <row r="1474" spans="1:10" x14ac:dyDescent="0.25">
      <c r="A1474" s="3" t="s">
        <v>1519</v>
      </c>
      <c r="B1474" s="4">
        <v>43573</v>
      </c>
      <c r="C1474">
        <v>12</v>
      </c>
      <c r="D1474" t="s">
        <v>66</v>
      </c>
      <c r="E1474" t="s">
        <v>12</v>
      </c>
      <c r="F1474" t="s">
        <v>13</v>
      </c>
      <c r="G1474" t="s">
        <v>19</v>
      </c>
      <c r="H1474">
        <v>289</v>
      </c>
      <c r="I1474">
        <v>5</v>
      </c>
      <c r="J1474">
        <v>1445</v>
      </c>
    </row>
    <row r="1475" spans="1:10" x14ac:dyDescent="0.25">
      <c r="A1475" s="3" t="s">
        <v>1520</v>
      </c>
      <c r="B1475" s="4">
        <v>43573</v>
      </c>
      <c r="C1475">
        <v>15</v>
      </c>
      <c r="D1475" t="s">
        <v>118</v>
      </c>
      <c r="E1475" t="s">
        <v>12</v>
      </c>
      <c r="F1475" t="s">
        <v>13</v>
      </c>
      <c r="G1475" t="s">
        <v>24</v>
      </c>
      <c r="H1475">
        <v>159</v>
      </c>
      <c r="I1475">
        <v>8</v>
      </c>
      <c r="J1475">
        <v>1272</v>
      </c>
    </row>
    <row r="1476" spans="1:10" x14ac:dyDescent="0.25">
      <c r="A1476" s="3" t="s">
        <v>1521</v>
      </c>
      <c r="B1476" s="4">
        <v>43573</v>
      </c>
      <c r="C1476">
        <v>13</v>
      </c>
      <c r="D1476" t="s">
        <v>33</v>
      </c>
      <c r="E1476" t="s">
        <v>12</v>
      </c>
      <c r="F1476" t="s">
        <v>13</v>
      </c>
      <c r="G1476" t="s">
        <v>41</v>
      </c>
      <c r="H1476">
        <v>399</v>
      </c>
      <c r="I1476">
        <v>5</v>
      </c>
      <c r="J1476">
        <v>1995</v>
      </c>
    </row>
    <row r="1477" spans="1:10" x14ac:dyDescent="0.25">
      <c r="A1477" s="3" t="s">
        <v>1522</v>
      </c>
      <c r="B1477" s="4">
        <v>43574</v>
      </c>
      <c r="C1477">
        <v>19</v>
      </c>
      <c r="D1477" t="s">
        <v>56</v>
      </c>
      <c r="E1477" t="s">
        <v>27</v>
      </c>
      <c r="F1477" t="s">
        <v>28</v>
      </c>
      <c r="G1477" t="s">
        <v>24</v>
      </c>
      <c r="H1477">
        <v>159</v>
      </c>
      <c r="I1477">
        <v>9</v>
      </c>
      <c r="J1477">
        <v>1431</v>
      </c>
    </row>
    <row r="1478" spans="1:10" x14ac:dyDescent="0.25">
      <c r="A1478" s="3" t="s">
        <v>1523</v>
      </c>
      <c r="B1478" s="4">
        <v>43574</v>
      </c>
      <c r="C1478">
        <v>4</v>
      </c>
      <c r="D1478" t="s">
        <v>51</v>
      </c>
      <c r="E1478" t="s">
        <v>17</v>
      </c>
      <c r="F1478" t="s">
        <v>18</v>
      </c>
      <c r="G1478" t="s">
        <v>41</v>
      </c>
      <c r="H1478">
        <v>399</v>
      </c>
      <c r="I1478">
        <v>7</v>
      </c>
      <c r="J1478">
        <v>2793</v>
      </c>
    </row>
    <row r="1479" spans="1:10" x14ac:dyDescent="0.25">
      <c r="A1479" s="3" t="s">
        <v>1524</v>
      </c>
      <c r="B1479" s="4">
        <v>43574</v>
      </c>
      <c r="C1479">
        <v>4</v>
      </c>
      <c r="D1479" t="s">
        <v>51</v>
      </c>
      <c r="E1479" t="s">
        <v>68</v>
      </c>
      <c r="F1479" t="s">
        <v>18</v>
      </c>
      <c r="G1479" t="s">
        <v>41</v>
      </c>
      <c r="H1479">
        <v>399</v>
      </c>
      <c r="I1479">
        <v>9</v>
      </c>
      <c r="J1479">
        <v>3591</v>
      </c>
    </row>
    <row r="1480" spans="1:10" x14ac:dyDescent="0.25">
      <c r="A1480" s="3" t="s">
        <v>1525</v>
      </c>
      <c r="B1480" s="4">
        <v>43574</v>
      </c>
      <c r="C1480">
        <v>10</v>
      </c>
      <c r="D1480" t="s">
        <v>58</v>
      </c>
      <c r="E1480" t="s">
        <v>22</v>
      </c>
      <c r="F1480" t="s">
        <v>23</v>
      </c>
      <c r="G1480" t="s">
        <v>41</v>
      </c>
      <c r="H1480">
        <v>399</v>
      </c>
      <c r="I1480">
        <v>4</v>
      </c>
      <c r="J1480">
        <v>1596</v>
      </c>
    </row>
    <row r="1481" spans="1:10" x14ac:dyDescent="0.25">
      <c r="A1481" s="3" t="s">
        <v>1526</v>
      </c>
      <c r="B1481" s="4">
        <v>43575</v>
      </c>
      <c r="C1481">
        <v>6</v>
      </c>
      <c r="D1481" t="s">
        <v>48</v>
      </c>
      <c r="E1481" t="s">
        <v>22</v>
      </c>
      <c r="F1481" t="s">
        <v>23</v>
      </c>
      <c r="G1481" t="s">
        <v>41</v>
      </c>
      <c r="H1481">
        <v>399</v>
      </c>
      <c r="I1481">
        <v>6</v>
      </c>
      <c r="J1481">
        <v>2394</v>
      </c>
    </row>
    <row r="1482" spans="1:10" x14ac:dyDescent="0.25">
      <c r="A1482" s="3" t="s">
        <v>1527</v>
      </c>
      <c r="B1482" s="4">
        <v>43575</v>
      </c>
      <c r="C1482">
        <v>18</v>
      </c>
      <c r="D1482" t="s">
        <v>26</v>
      </c>
      <c r="E1482" t="s">
        <v>36</v>
      </c>
      <c r="F1482" t="s">
        <v>28</v>
      </c>
      <c r="G1482" t="s">
        <v>24</v>
      </c>
      <c r="H1482">
        <v>159</v>
      </c>
      <c r="I1482">
        <v>8</v>
      </c>
      <c r="J1482">
        <v>1272</v>
      </c>
    </row>
    <row r="1483" spans="1:10" x14ac:dyDescent="0.25">
      <c r="A1483" s="3" t="s">
        <v>1528</v>
      </c>
      <c r="B1483" s="4">
        <v>43575</v>
      </c>
      <c r="C1483">
        <v>4</v>
      </c>
      <c r="D1483" t="s">
        <v>51</v>
      </c>
      <c r="E1483" t="s">
        <v>17</v>
      </c>
      <c r="F1483" t="s">
        <v>18</v>
      </c>
      <c r="G1483" t="s">
        <v>31</v>
      </c>
      <c r="H1483">
        <v>69</v>
      </c>
      <c r="I1483">
        <v>0</v>
      </c>
      <c r="J1483">
        <v>0</v>
      </c>
    </row>
    <row r="1484" spans="1:10" x14ac:dyDescent="0.25">
      <c r="A1484" s="3" t="s">
        <v>1529</v>
      </c>
      <c r="B1484" s="4">
        <v>43575</v>
      </c>
      <c r="C1484">
        <v>20</v>
      </c>
      <c r="D1484" t="s">
        <v>40</v>
      </c>
      <c r="E1484" t="s">
        <v>36</v>
      </c>
      <c r="F1484" t="s">
        <v>28</v>
      </c>
      <c r="G1484" t="s">
        <v>41</v>
      </c>
      <c r="H1484">
        <v>399</v>
      </c>
      <c r="I1484">
        <v>9</v>
      </c>
      <c r="J1484">
        <v>3591</v>
      </c>
    </row>
    <row r="1485" spans="1:10" x14ac:dyDescent="0.25">
      <c r="A1485" s="3" t="s">
        <v>1530</v>
      </c>
      <c r="B1485" s="4">
        <v>43576</v>
      </c>
      <c r="C1485">
        <v>18</v>
      </c>
      <c r="D1485" t="s">
        <v>26</v>
      </c>
      <c r="E1485" t="s">
        <v>36</v>
      </c>
      <c r="F1485" t="s">
        <v>28</v>
      </c>
      <c r="G1485" t="s">
        <v>31</v>
      </c>
      <c r="H1485">
        <v>69</v>
      </c>
      <c r="I1485">
        <v>2</v>
      </c>
      <c r="J1485">
        <v>138</v>
      </c>
    </row>
    <row r="1486" spans="1:10" x14ac:dyDescent="0.25">
      <c r="A1486" s="3" t="s">
        <v>1531</v>
      </c>
      <c r="B1486" s="4">
        <v>43576</v>
      </c>
      <c r="C1486">
        <v>6</v>
      </c>
      <c r="D1486" t="s">
        <v>48</v>
      </c>
      <c r="E1486" t="s">
        <v>46</v>
      </c>
      <c r="F1486" t="s">
        <v>23</v>
      </c>
      <c r="G1486" t="s">
        <v>19</v>
      </c>
      <c r="H1486">
        <v>289</v>
      </c>
      <c r="I1486">
        <v>5</v>
      </c>
      <c r="J1486">
        <v>1445</v>
      </c>
    </row>
    <row r="1487" spans="1:10" x14ac:dyDescent="0.25">
      <c r="A1487" s="3" t="s">
        <v>1532</v>
      </c>
      <c r="B1487" s="4">
        <v>43577</v>
      </c>
      <c r="C1487">
        <v>1</v>
      </c>
      <c r="D1487" t="s">
        <v>16</v>
      </c>
      <c r="E1487" t="s">
        <v>68</v>
      </c>
      <c r="F1487" t="s">
        <v>18</v>
      </c>
      <c r="G1487" t="s">
        <v>31</v>
      </c>
      <c r="H1487">
        <v>69</v>
      </c>
      <c r="I1487">
        <v>5</v>
      </c>
      <c r="J1487">
        <v>345</v>
      </c>
    </row>
    <row r="1488" spans="1:10" x14ac:dyDescent="0.25">
      <c r="A1488" s="3" t="s">
        <v>1533</v>
      </c>
      <c r="B1488" s="4">
        <v>43577</v>
      </c>
      <c r="C1488">
        <v>11</v>
      </c>
      <c r="D1488" t="s">
        <v>11</v>
      </c>
      <c r="E1488" t="s">
        <v>63</v>
      </c>
      <c r="F1488" t="s">
        <v>13</v>
      </c>
      <c r="G1488" t="s">
        <v>24</v>
      </c>
      <c r="H1488">
        <v>159</v>
      </c>
      <c r="I1488">
        <v>6</v>
      </c>
      <c r="J1488">
        <v>954</v>
      </c>
    </row>
    <row r="1489" spans="1:10" x14ac:dyDescent="0.25">
      <c r="A1489" s="3" t="s">
        <v>1534</v>
      </c>
      <c r="B1489" s="4">
        <v>43578</v>
      </c>
      <c r="C1489">
        <v>12</v>
      </c>
      <c r="D1489" t="s">
        <v>66</v>
      </c>
      <c r="E1489" t="s">
        <v>63</v>
      </c>
      <c r="F1489" t="s">
        <v>13</v>
      </c>
      <c r="G1489" t="s">
        <v>14</v>
      </c>
      <c r="H1489">
        <v>199</v>
      </c>
      <c r="I1489">
        <v>8</v>
      </c>
      <c r="J1489">
        <v>1592</v>
      </c>
    </row>
    <row r="1490" spans="1:10" x14ac:dyDescent="0.25">
      <c r="A1490" s="3" t="s">
        <v>1535</v>
      </c>
      <c r="B1490" s="4">
        <v>43578</v>
      </c>
      <c r="C1490">
        <v>6</v>
      </c>
      <c r="D1490" t="s">
        <v>48</v>
      </c>
      <c r="E1490" t="s">
        <v>46</v>
      </c>
      <c r="F1490" t="s">
        <v>23</v>
      </c>
      <c r="G1490" t="s">
        <v>31</v>
      </c>
      <c r="H1490">
        <v>69</v>
      </c>
      <c r="I1490">
        <v>4</v>
      </c>
      <c r="J1490">
        <v>276</v>
      </c>
    </row>
    <row r="1491" spans="1:10" x14ac:dyDescent="0.25">
      <c r="A1491" s="3" t="s">
        <v>1536</v>
      </c>
      <c r="B1491" s="4">
        <v>43578</v>
      </c>
      <c r="C1491">
        <v>19</v>
      </c>
      <c r="D1491" t="s">
        <v>56</v>
      </c>
      <c r="E1491" t="s">
        <v>27</v>
      </c>
      <c r="F1491" t="s">
        <v>28</v>
      </c>
      <c r="G1491" t="s">
        <v>41</v>
      </c>
      <c r="H1491">
        <v>399</v>
      </c>
      <c r="I1491">
        <v>1</v>
      </c>
      <c r="J1491">
        <v>399</v>
      </c>
    </row>
    <row r="1492" spans="1:10" x14ac:dyDescent="0.25">
      <c r="A1492" s="3" t="s">
        <v>1537</v>
      </c>
      <c r="B1492" s="4">
        <v>43578</v>
      </c>
      <c r="C1492">
        <v>5</v>
      </c>
      <c r="D1492" t="s">
        <v>60</v>
      </c>
      <c r="E1492" t="s">
        <v>17</v>
      </c>
      <c r="F1492" t="s">
        <v>18</v>
      </c>
      <c r="G1492" t="s">
        <v>41</v>
      </c>
      <c r="H1492">
        <v>399</v>
      </c>
      <c r="I1492">
        <v>8</v>
      </c>
      <c r="J1492">
        <v>3192</v>
      </c>
    </row>
    <row r="1493" spans="1:10" x14ac:dyDescent="0.25">
      <c r="A1493" s="3" t="s">
        <v>1538</v>
      </c>
      <c r="B1493" s="4">
        <v>43578</v>
      </c>
      <c r="C1493">
        <v>11</v>
      </c>
      <c r="D1493" t="s">
        <v>11</v>
      </c>
      <c r="E1493" t="s">
        <v>63</v>
      </c>
      <c r="F1493" t="s">
        <v>13</v>
      </c>
      <c r="G1493" t="s">
        <v>41</v>
      </c>
      <c r="H1493">
        <v>399</v>
      </c>
      <c r="I1493">
        <v>6</v>
      </c>
      <c r="J1493">
        <v>2394</v>
      </c>
    </row>
    <row r="1494" spans="1:10" x14ac:dyDescent="0.25">
      <c r="A1494" s="3" t="s">
        <v>1539</v>
      </c>
      <c r="B1494" s="4">
        <v>43578</v>
      </c>
      <c r="C1494">
        <v>8</v>
      </c>
      <c r="D1494" t="s">
        <v>45</v>
      </c>
      <c r="E1494" t="s">
        <v>46</v>
      </c>
      <c r="F1494" t="s">
        <v>23</v>
      </c>
      <c r="G1494" t="s">
        <v>41</v>
      </c>
      <c r="H1494">
        <v>399</v>
      </c>
      <c r="I1494">
        <v>2</v>
      </c>
      <c r="J1494">
        <v>798</v>
      </c>
    </row>
    <row r="1495" spans="1:10" x14ac:dyDescent="0.25">
      <c r="A1495" s="3" t="s">
        <v>1540</v>
      </c>
      <c r="B1495" s="4">
        <v>43579</v>
      </c>
      <c r="C1495">
        <v>3</v>
      </c>
      <c r="D1495" t="s">
        <v>43</v>
      </c>
      <c r="E1495" t="s">
        <v>68</v>
      </c>
      <c r="F1495" t="s">
        <v>18</v>
      </c>
      <c r="G1495" t="s">
        <v>19</v>
      </c>
      <c r="H1495">
        <v>289</v>
      </c>
      <c r="I1495">
        <v>6</v>
      </c>
      <c r="J1495">
        <v>1734</v>
      </c>
    </row>
    <row r="1496" spans="1:10" x14ac:dyDescent="0.25">
      <c r="A1496" s="3" t="s">
        <v>1541</v>
      </c>
      <c r="B1496" s="4">
        <v>43580</v>
      </c>
      <c r="C1496">
        <v>7</v>
      </c>
      <c r="D1496" t="s">
        <v>88</v>
      </c>
      <c r="E1496" t="s">
        <v>46</v>
      </c>
      <c r="F1496" t="s">
        <v>23</v>
      </c>
      <c r="G1496" t="s">
        <v>24</v>
      </c>
      <c r="H1496">
        <v>159</v>
      </c>
      <c r="I1496">
        <v>5</v>
      </c>
      <c r="J1496">
        <v>795</v>
      </c>
    </row>
    <row r="1497" spans="1:10" x14ac:dyDescent="0.25">
      <c r="A1497" s="3" t="s">
        <v>1542</v>
      </c>
      <c r="B1497" s="4">
        <v>43580</v>
      </c>
      <c r="C1497">
        <v>10</v>
      </c>
      <c r="D1497" t="s">
        <v>58</v>
      </c>
      <c r="E1497" t="s">
        <v>22</v>
      </c>
      <c r="F1497" t="s">
        <v>23</v>
      </c>
      <c r="G1497" t="s">
        <v>41</v>
      </c>
      <c r="H1497">
        <v>399</v>
      </c>
      <c r="I1497">
        <v>5</v>
      </c>
      <c r="J1497">
        <v>1995</v>
      </c>
    </row>
    <row r="1498" spans="1:10" x14ac:dyDescent="0.25">
      <c r="A1498" s="3" t="s">
        <v>1543</v>
      </c>
      <c r="B1498" s="4">
        <v>43581</v>
      </c>
      <c r="C1498">
        <v>13</v>
      </c>
      <c r="D1498" t="s">
        <v>33</v>
      </c>
      <c r="E1498" t="s">
        <v>63</v>
      </c>
      <c r="F1498" t="s">
        <v>13</v>
      </c>
      <c r="G1498" t="s">
        <v>14</v>
      </c>
      <c r="H1498">
        <v>199</v>
      </c>
      <c r="I1498">
        <v>5</v>
      </c>
      <c r="J1498">
        <v>995</v>
      </c>
    </row>
    <row r="1499" spans="1:10" x14ac:dyDescent="0.25">
      <c r="A1499" s="3" t="s">
        <v>1544</v>
      </c>
      <c r="B1499" s="4">
        <v>43581</v>
      </c>
      <c r="C1499">
        <v>1</v>
      </c>
      <c r="D1499" t="s">
        <v>16</v>
      </c>
      <c r="E1499" t="s">
        <v>68</v>
      </c>
      <c r="F1499" t="s">
        <v>18</v>
      </c>
      <c r="G1499" t="s">
        <v>19</v>
      </c>
      <c r="H1499">
        <v>289</v>
      </c>
      <c r="I1499">
        <v>4</v>
      </c>
      <c r="J1499">
        <v>1156</v>
      </c>
    </row>
    <row r="1500" spans="1:10" x14ac:dyDescent="0.25">
      <c r="A1500" s="3" t="s">
        <v>1545</v>
      </c>
      <c r="B1500" s="4">
        <v>43582</v>
      </c>
      <c r="C1500">
        <v>18</v>
      </c>
      <c r="D1500" t="s">
        <v>26</v>
      </c>
      <c r="E1500" t="s">
        <v>36</v>
      </c>
      <c r="F1500" t="s">
        <v>28</v>
      </c>
      <c r="G1500" t="s">
        <v>24</v>
      </c>
      <c r="H1500">
        <v>159</v>
      </c>
      <c r="I1500">
        <v>1</v>
      </c>
      <c r="J1500">
        <v>159</v>
      </c>
    </row>
    <row r="1501" spans="1:10" x14ac:dyDescent="0.25">
      <c r="A1501" s="3" t="s">
        <v>1546</v>
      </c>
      <c r="B1501" s="4">
        <v>43582</v>
      </c>
      <c r="C1501">
        <v>18</v>
      </c>
      <c r="D1501" t="s">
        <v>26</v>
      </c>
      <c r="E1501" t="s">
        <v>36</v>
      </c>
      <c r="F1501" t="s">
        <v>28</v>
      </c>
      <c r="G1501" t="s">
        <v>19</v>
      </c>
      <c r="H1501">
        <v>289</v>
      </c>
      <c r="I1501">
        <v>8</v>
      </c>
      <c r="J1501">
        <v>2312</v>
      </c>
    </row>
    <row r="1502" spans="1:10" x14ac:dyDescent="0.25">
      <c r="A1502" s="3" t="s">
        <v>1547</v>
      </c>
      <c r="B1502" s="4">
        <v>43583</v>
      </c>
      <c r="C1502">
        <v>8</v>
      </c>
      <c r="D1502" t="s">
        <v>45</v>
      </c>
      <c r="E1502" t="s">
        <v>22</v>
      </c>
      <c r="F1502" t="s">
        <v>23</v>
      </c>
      <c r="G1502" t="s">
        <v>31</v>
      </c>
      <c r="H1502">
        <v>69</v>
      </c>
      <c r="I1502">
        <v>8</v>
      </c>
      <c r="J1502">
        <v>552</v>
      </c>
    </row>
    <row r="1503" spans="1:10" x14ac:dyDescent="0.25">
      <c r="A1503" s="3" t="s">
        <v>1548</v>
      </c>
      <c r="B1503" s="4">
        <v>43584</v>
      </c>
      <c r="C1503">
        <v>7</v>
      </c>
      <c r="D1503" t="s">
        <v>88</v>
      </c>
      <c r="E1503" t="s">
        <v>22</v>
      </c>
      <c r="F1503" t="s">
        <v>23</v>
      </c>
      <c r="G1503" t="s">
        <v>24</v>
      </c>
      <c r="H1503">
        <v>159</v>
      </c>
      <c r="I1503">
        <v>7</v>
      </c>
      <c r="J1503">
        <v>1113</v>
      </c>
    </row>
    <row r="1504" spans="1:10" x14ac:dyDescent="0.25">
      <c r="A1504" s="3" t="s">
        <v>1549</v>
      </c>
      <c r="B1504" s="4">
        <v>43585</v>
      </c>
      <c r="C1504">
        <v>6</v>
      </c>
      <c r="D1504" t="s">
        <v>48</v>
      </c>
      <c r="E1504" t="s">
        <v>46</v>
      </c>
      <c r="F1504" t="s">
        <v>23</v>
      </c>
      <c r="G1504" t="s">
        <v>19</v>
      </c>
      <c r="H1504">
        <v>289</v>
      </c>
      <c r="I1504">
        <v>7</v>
      </c>
      <c r="J1504">
        <v>2023</v>
      </c>
    </row>
    <row r="1505" spans="1:10" x14ac:dyDescent="0.25">
      <c r="A1505" s="3" t="s">
        <v>1550</v>
      </c>
      <c r="B1505" s="4">
        <v>43585</v>
      </c>
      <c r="C1505">
        <v>11</v>
      </c>
      <c r="D1505" t="s">
        <v>11</v>
      </c>
      <c r="E1505" t="s">
        <v>12</v>
      </c>
      <c r="F1505" t="s">
        <v>13</v>
      </c>
      <c r="G1505" t="s">
        <v>41</v>
      </c>
      <c r="H1505">
        <v>399</v>
      </c>
      <c r="I1505">
        <v>5</v>
      </c>
      <c r="J1505">
        <v>1995</v>
      </c>
    </row>
    <row r="1506" spans="1:10" x14ac:dyDescent="0.25">
      <c r="A1506" s="3" t="s">
        <v>1551</v>
      </c>
      <c r="B1506" s="4">
        <v>43585</v>
      </c>
      <c r="C1506">
        <v>9</v>
      </c>
      <c r="D1506" t="s">
        <v>21</v>
      </c>
      <c r="E1506" t="s">
        <v>22</v>
      </c>
      <c r="F1506" t="s">
        <v>23</v>
      </c>
      <c r="G1506" t="s">
        <v>19</v>
      </c>
      <c r="H1506">
        <v>289</v>
      </c>
      <c r="I1506">
        <v>6</v>
      </c>
      <c r="J1506">
        <v>1734</v>
      </c>
    </row>
    <row r="1507" spans="1:10" x14ac:dyDescent="0.25">
      <c r="A1507" s="3" t="s">
        <v>1552</v>
      </c>
      <c r="B1507" s="4">
        <v>43585</v>
      </c>
      <c r="C1507">
        <v>20</v>
      </c>
      <c r="D1507" t="s">
        <v>40</v>
      </c>
      <c r="E1507" t="s">
        <v>27</v>
      </c>
      <c r="F1507" t="s">
        <v>28</v>
      </c>
      <c r="G1507" t="s">
        <v>31</v>
      </c>
      <c r="H1507">
        <v>69</v>
      </c>
      <c r="I1507">
        <v>4</v>
      </c>
      <c r="J1507">
        <v>276</v>
      </c>
    </row>
    <row r="1508" spans="1:10" x14ac:dyDescent="0.25">
      <c r="A1508" s="3" t="s">
        <v>1553</v>
      </c>
      <c r="B1508" s="4">
        <v>43586</v>
      </c>
      <c r="C1508">
        <v>1</v>
      </c>
      <c r="D1508" t="s">
        <v>16</v>
      </c>
      <c r="E1508" t="s">
        <v>68</v>
      </c>
      <c r="F1508" t="s">
        <v>18</v>
      </c>
      <c r="G1508" t="s">
        <v>19</v>
      </c>
      <c r="H1508">
        <v>289</v>
      </c>
      <c r="I1508">
        <v>6</v>
      </c>
      <c r="J1508">
        <v>1734</v>
      </c>
    </row>
    <row r="1509" spans="1:10" x14ac:dyDescent="0.25">
      <c r="A1509" s="3" t="s">
        <v>1554</v>
      </c>
      <c r="B1509" s="4">
        <v>43586</v>
      </c>
      <c r="C1509">
        <v>2</v>
      </c>
      <c r="D1509" t="s">
        <v>106</v>
      </c>
      <c r="E1509" t="s">
        <v>17</v>
      </c>
      <c r="F1509" t="s">
        <v>18</v>
      </c>
      <c r="G1509" t="s">
        <v>14</v>
      </c>
      <c r="H1509">
        <v>199</v>
      </c>
      <c r="I1509">
        <v>4</v>
      </c>
      <c r="J1509">
        <v>796</v>
      </c>
    </row>
    <row r="1510" spans="1:10" x14ac:dyDescent="0.25">
      <c r="A1510" s="3" t="s">
        <v>1555</v>
      </c>
      <c r="B1510" s="4">
        <v>43587</v>
      </c>
      <c r="C1510">
        <v>17</v>
      </c>
      <c r="D1510" t="s">
        <v>35</v>
      </c>
      <c r="E1510" t="s">
        <v>27</v>
      </c>
      <c r="F1510" t="s">
        <v>28</v>
      </c>
      <c r="G1510" t="s">
        <v>19</v>
      </c>
      <c r="H1510">
        <v>289</v>
      </c>
      <c r="I1510">
        <v>7</v>
      </c>
      <c r="J1510">
        <v>2023</v>
      </c>
    </row>
    <row r="1511" spans="1:10" x14ac:dyDescent="0.25">
      <c r="A1511" s="3" t="s">
        <v>1556</v>
      </c>
      <c r="B1511" s="4">
        <v>43587</v>
      </c>
      <c r="C1511">
        <v>1</v>
      </c>
      <c r="D1511" t="s">
        <v>16</v>
      </c>
      <c r="E1511" t="s">
        <v>17</v>
      </c>
      <c r="F1511" t="s">
        <v>18</v>
      </c>
      <c r="G1511" t="s">
        <v>31</v>
      </c>
      <c r="H1511">
        <v>69</v>
      </c>
      <c r="I1511">
        <v>9</v>
      </c>
      <c r="J1511">
        <v>621</v>
      </c>
    </row>
    <row r="1512" spans="1:10" x14ac:dyDescent="0.25">
      <c r="A1512" s="3" t="s">
        <v>1557</v>
      </c>
      <c r="B1512" s="4">
        <v>43588</v>
      </c>
      <c r="C1512">
        <v>16</v>
      </c>
      <c r="D1512" t="s">
        <v>30</v>
      </c>
      <c r="E1512" t="s">
        <v>36</v>
      </c>
      <c r="F1512" t="s">
        <v>28</v>
      </c>
      <c r="G1512" t="s">
        <v>41</v>
      </c>
      <c r="H1512">
        <v>399</v>
      </c>
      <c r="I1512">
        <v>3</v>
      </c>
      <c r="J1512">
        <v>1197</v>
      </c>
    </row>
    <row r="1513" spans="1:10" x14ac:dyDescent="0.25">
      <c r="A1513" s="3" t="s">
        <v>1558</v>
      </c>
      <c r="B1513" s="4">
        <v>43588</v>
      </c>
      <c r="C1513">
        <v>12</v>
      </c>
      <c r="D1513" t="s">
        <v>66</v>
      </c>
      <c r="E1513" t="s">
        <v>63</v>
      </c>
      <c r="F1513" t="s">
        <v>13</v>
      </c>
      <c r="G1513" t="s">
        <v>19</v>
      </c>
      <c r="H1513">
        <v>289</v>
      </c>
      <c r="I1513">
        <v>1</v>
      </c>
      <c r="J1513">
        <v>289</v>
      </c>
    </row>
    <row r="1514" spans="1:10" x14ac:dyDescent="0.25">
      <c r="A1514" s="3" t="s">
        <v>1559</v>
      </c>
      <c r="B1514" s="4">
        <v>43588</v>
      </c>
      <c r="C1514">
        <v>4</v>
      </c>
      <c r="D1514" t="s">
        <v>51</v>
      </c>
      <c r="E1514" t="s">
        <v>17</v>
      </c>
      <c r="F1514" t="s">
        <v>18</v>
      </c>
      <c r="G1514" t="s">
        <v>24</v>
      </c>
      <c r="H1514">
        <v>159</v>
      </c>
      <c r="I1514">
        <v>3</v>
      </c>
      <c r="J1514">
        <v>477</v>
      </c>
    </row>
    <row r="1515" spans="1:10" x14ac:dyDescent="0.25">
      <c r="A1515" s="3" t="s">
        <v>1560</v>
      </c>
      <c r="B1515" s="4">
        <v>43588</v>
      </c>
      <c r="C1515">
        <v>11</v>
      </c>
      <c r="D1515" t="s">
        <v>11</v>
      </c>
      <c r="E1515" t="s">
        <v>12</v>
      </c>
      <c r="F1515" t="s">
        <v>13</v>
      </c>
      <c r="G1515" t="s">
        <v>14</v>
      </c>
      <c r="H1515">
        <v>199</v>
      </c>
      <c r="I1515">
        <v>2</v>
      </c>
      <c r="J1515">
        <v>398</v>
      </c>
    </row>
    <row r="1516" spans="1:10" x14ac:dyDescent="0.25">
      <c r="A1516" s="3" t="s">
        <v>1561</v>
      </c>
      <c r="B1516" s="4">
        <v>43588</v>
      </c>
      <c r="C1516">
        <v>18</v>
      </c>
      <c r="D1516" t="s">
        <v>26</v>
      </c>
      <c r="E1516" t="s">
        <v>27</v>
      </c>
      <c r="F1516" t="s">
        <v>28</v>
      </c>
      <c r="G1516" t="s">
        <v>41</v>
      </c>
      <c r="H1516">
        <v>399</v>
      </c>
      <c r="I1516">
        <v>6</v>
      </c>
      <c r="J1516">
        <v>2394</v>
      </c>
    </row>
    <row r="1517" spans="1:10" x14ac:dyDescent="0.25">
      <c r="A1517" s="3" t="s">
        <v>1562</v>
      </c>
      <c r="B1517" s="4">
        <v>43588</v>
      </c>
      <c r="C1517">
        <v>1</v>
      </c>
      <c r="D1517" t="s">
        <v>16</v>
      </c>
      <c r="E1517" t="s">
        <v>17</v>
      </c>
      <c r="F1517" t="s">
        <v>18</v>
      </c>
      <c r="G1517" t="s">
        <v>24</v>
      </c>
      <c r="H1517">
        <v>159</v>
      </c>
      <c r="I1517">
        <v>0</v>
      </c>
      <c r="J1517">
        <v>0</v>
      </c>
    </row>
    <row r="1518" spans="1:10" x14ac:dyDescent="0.25">
      <c r="A1518" s="3" t="s">
        <v>1563</v>
      </c>
      <c r="B1518" s="4">
        <v>43588</v>
      </c>
      <c r="C1518">
        <v>17</v>
      </c>
      <c r="D1518" t="s">
        <v>35</v>
      </c>
      <c r="E1518" t="s">
        <v>36</v>
      </c>
      <c r="F1518" t="s">
        <v>28</v>
      </c>
      <c r="G1518" t="s">
        <v>31</v>
      </c>
      <c r="H1518">
        <v>69</v>
      </c>
      <c r="I1518">
        <v>5</v>
      </c>
      <c r="J1518">
        <v>345</v>
      </c>
    </row>
    <row r="1519" spans="1:10" x14ac:dyDescent="0.25">
      <c r="A1519" s="3" t="s">
        <v>1564</v>
      </c>
      <c r="B1519" s="4">
        <v>43588</v>
      </c>
      <c r="C1519">
        <v>3</v>
      </c>
      <c r="D1519" t="s">
        <v>43</v>
      </c>
      <c r="E1519" t="s">
        <v>17</v>
      </c>
      <c r="F1519" t="s">
        <v>18</v>
      </c>
      <c r="G1519" t="s">
        <v>31</v>
      </c>
      <c r="H1519">
        <v>69</v>
      </c>
      <c r="I1519">
        <v>8</v>
      </c>
      <c r="J1519">
        <v>552</v>
      </c>
    </row>
    <row r="1520" spans="1:10" x14ac:dyDescent="0.25">
      <c r="A1520" s="3" t="s">
        <v>1565</v>
      </c>
      <c r="B1520" s="4">
        <v>43589</v>
      </c>
      <c r="C1520">
        <v>14</v>
      </c>
      <c r="D1520" t="s">
        <v>38</v>
      </c>
      <c r="E1520" t="s">
        <v>63</v>
      </c>
      <c r="F1520" t="s">
        <v>13</v>
      </c>
      <c r="G1520" t="s">
        <v>31</v>
      </c>
      <c r="H1520">
        <v>69</v>
      </c>
      <c r="I1520">
        <v>9</v>
      </c>
      <c r="J1520">
        <v>621</v>
      </c>
    </row>
    <row r="1521" spans="1:10" x14ac:dyDescent="0.25">
      <c r="A1521" s="3" t="s">
        <v>1566</v>
      </c>
      <c r="B1521" s="4">
        <v>43590</v>
      </c>
      <c r="C1521">
        <v>12</v>
      </c>
      <c r="D1521" t="s">
        <v>66</v>
      </c>
      <c r="E1521" t="s">
        <v>63</v>
      </c>
      <c r="F1521" t="s">
        <v>13</v>
      </c>
      <c r="G1521" t="s">
        <v>24</v>
      </c>
      <c r="H1521">
        <v>159</v>
      </c>
      <c r="I1521">
        <v>4</v>
      </c>
      <c r="J1521">
        <v>636</v>
      </c>
    </row>
    <row r="1522" spans="1:10" x14ac:dyDescent="0.25">
      <c r="A1522" s="3" t="s">
        <v>1567</v>
      </c>
      <c r="B1522" s="4">
        <v>43590</v>
      </c>
      <c r="C1522">
        <v>19</v>
      </c>
      <c r="D1522" t="s">
        <v>56</v>
      </c>
      <c r="E1522" t="s">
        <v>27</v>
      </c>
      <c r="F1522" t="s">
        <v>28</v>
      </c>
      <c r="G1522" t="s">
        <v>41</v>
      </c>
      <c r="H1522">
        <v>399</v>
      </c>
      <c r="I1522">
        <v>5</v>
      </c>
      <c r="J1522">
        <v>1995</v>
      </c>
    </row>
    <row r="1523" spans="1:10" x14ac:dyDescent="0.25">
      <c r="A1523" s="3" t="s">
        <v>1568</v>
      </c>
      <c r="B1523" s="4">
        <v>43591</v>
      </c>
      <c r="C1523">
        <v>15</v>
      </c>
      <c r="D1523" t="s">
        <v>118</v>
      </c>
      <c r="E1523" t="s">
        <v>63</v>
      </c>
      <c r="F1523" t="s">
        <v>13</v>
      </c>
      <c r="G1523" t="s">
        <v>31</v>
      </c>
      <c r="H1523">
        <v>69</v>
      </c>
      <c r="I1523">
        <v>9</v>
      </c>
      <c r="J1523">
        <v>621</v>
      </c>
    </row>
    <row r="1524" spans="1:10" x14ac:dyDescent="0.25">
      <c r="A1524" s="3" t="s">
        <v>1569</v>
      </c>
      <c r="B1524" s="4">
        <v>43592</v>
      </c>
      <c r="C1524">
        <v>11</v>
      </c>
      <c r="D1524" t="s">
        <v>11</v>
      </c>
      <c r="E1524" t="s">
        <v>12</v>
      </c>
      <c r="F1524" t="s">
        <v>13</v>
      </c>
      <c r="G1524" t="s">
        <v>24</v>
      </c>
      <c r="H1524">
        <v>159</v>
      </c>
      <c r="I1524">
        <v>3</v>
      </c>
      <c r="J1524">
        <v>477</v>
      </c>
    </row>
    <row r="1525" spans="1:10" x14ac:dyDescent="0.25">
      <c r="A1525" s="3" t="s">
        <v>1570</v>
      </c>
      <c r="B1525" s="4">
        <v>43592</v>
      </c>
      <c r="C1525">
        <v>14</v>
      </c>
      <c r="D1525" t="s">
        <v>38</v>
      </c>
      <c r="E1525" t="s">
        <v>63</v>
      </c>
      <c r="F1525" t="s">
        <v>13</v>
      </c>
      <c r="G1525" t="s">
        <v>24</v>
      </c>
      <c r="H1525">
        <v>159</v>
      </c>
      <c r="I1525">
        <v>1</v>
      </c>
      <c r="J1525">
        <v>159</v>
      </c>
    </row>
    <row r="1526" spans="1:10" x14ac:dyDescent="0.25">
      <c r="A1526" s="3" t="s">
        <v>1571</v>
      </c>
      <c r="B1526" s="4">
        <v>43592</v>
      </c>
      <c r="C1526">
        <v>3</v>
      </c>
      <c r="D1526" t="s">
        <v>43</v>
      </c>
      <c r="E1526" t="s">
        <v>68</v>
      </c>
      <c r="F1526" t="s">
        <v>18</v>
      </c>
      <c r="G1526" t="s">
        <v>31</v>
      </c>
      <c r="H1526">
        <v>69</v>
      </c>
      <c r="I1526">
        <v>6</v>
      </c>
      <c r="J1526">
        <v>414</v>
      </c>
    </row>
    <row r="1527" spans="1:10" x14ac:dyDescent="0.25">
      <c r="A1527" s="3" t="s">
        <v>1572</v>
      </c>
      <c r="B1527" s="4">
        <v>43592</v>
      </c>
      <c r="C1527">
        <v>4</v>
      </c>
      <c r="D1527" t="s">
        <v>51</v>
      </c>
      <c r="E1527" t="s">
        <v>68</v>
      </c>
      <c r="F1527" t="s">
        <v>18</v>
      </c>
      <c r="G1527" t="s">
        <v>19</v>
      </c>
      <c r="H1527">
        <v>289</v>
      </c>
      <c r="I1527">
        <v>5</v>
      </c>
      <c r="J1527">
        <v>1445</v>
      </c>
    </row>
    <row r="1528" spans="1:10" x14ac:dyDescent="0.25">
      <c r="A1528" s="3" t="s">
        <v>1573</v>
      </c>
      <c r="B1528" s="4">
        <v>43592</v>
      </c>
      <c r="C1528">
        <v>16</v>
      </c>
      <c r="D1528" t="s">
        <v>30</v>
      </c>
      <c r="E1528" t="s">
        <v>27</v>
      </c>
      <c r="F1528" t="s">
        <v>28</v>
      </c>
      <c r="G1528" t="s">
        <v>24</v>
      </c>
      <c r="H1528">
        <v>159</v>
      </c>
      <c r="I1528">
        <v>7</v>
      </c>
      <c r="J1528">
        <v>1113</v>
      </c>
    </row>
    <row r="1529" spans="1:10" x14ac:dyDescent="0.25">
      <c r="A1529" s="3" t="s">
        <v>1574</v>
      </c>
      <c r="B1529" s="4">
        <v>43592</v>
      </c>
      <c r="C1529">
        <v>13</v>
      </c>
      <c r="D1529" t="s">
        <v>33</v>
      </c>
      <c r="E1529" t="s">
        <v>63</v>
      </c>
      <c r="F1529" t="s">
        <v>13</v>
      </c>
      <c r="G1529" t="s">
        <v>24</v>
      </c>
      <c r="H1529">
        <v>159</v>
      </c>
      <c r="I1529">
        <v>3</v>
      </c>
      <c r="J1529">
        <v>477</v>
      </c>
    </row>
    <row r="1530" spans="1:10" x14ac:dyDescent="0.25">
      <c r="A1530" s="3" t="s">
        <v>1575</v>
      </c>
      <c r="B1530" s="4">
        <v>43592</v>
      </c>
      <c r="C1530">
        <v>18</v>
      </c>
      <c r="D1530" t="s">
        <v>26</v>
      </c>
      <c r="E1530" t="s">
        <v>36</v>
      </c>
      <c r="F1530" t="s">
        <v>28</v>
      </c>
      <c r="G1530" t="s">
        <v>14</v>
      </c>
      <c r="H1530">
        <v>199</v>
      </c>
      <c r="I1530">
        <v>1</v>
      </c>
      <c r="J1530">
        <v>199</v>
      </c>
    </row>
    <row r="1531" spans="1:10" x14ac:dyDescent="0.25">
      <c r="A1531" s="3" t="s">
        <v>1576</v>
      </c>
      <c r="B1531" s="4">
        <v>43592</v>
      </c>
      <c r="C1531">
        <v>15</v>
      </c>
      <c r="D1531" t="s">
        <v>118</v>
      </c>
      <c r="E1531" t="s">
        <v>12</v>
      </c>
      <c r="F1531" t="s">
        <v>13</v>
      </c>
      <c r="G1531" t="s">
        <v>41</v>
      </c>
      <c r="H1531">
        <v>399</v>
      </c>
      <c r="I1531">
        <v>0</v>
      </c>
      <c r="J1531">
        <v>0</v>
      </c>
    </row>
    <row r="1532" spans="1:10" x14ac:dyDescent="0.25">
      <c r="A1532" s="3" t="s">
        <v>1577</v>
      </c>
      <c r="B1532" s="4">
        <v>43593</v>
      </c>
      <c r="C1532">
        <v>4</v>
      </c>
      <c r="D1532" t="s">
        <v>51</v>
      </c>
      <c r="E1532" t="s">
        <v>17</v>
      </c>
      <c r="F1532" t="s">
        <v>18</v>
      </c>
      <c r="G1532" t="s">
        <v>14</v>
      </c>
      <c r="H1532">
        <v>199</v>
      </c>
      <c r="I1532">
        <v>7</v>
      </c>
      <c r="J1532">
        <v>1393</v>
      </c>
    </row>
    <row r="1533" spans="1:10" x14ac:dyDescent="0.25">
      <c r="A1533" s="3" t="s">
        <v>1578</v>
      </c>
      <c r="B1533" s="4">
        <v>43594</v>
      </c>
      <c r="C1533">
        <v>11</v>
      </c>
      <c r="D1533" t="s">
        <v>11</v>
      </c>
      <c r="E1533" t="s">
        <v>63</v>
      </c>
      <c r="F1533" t="s">
        <v>13</v>
      </c>
      <c r="G1533" t="s">
        <v>19</v>
      </c>
      <c r="H1533">
        <v>289</v>
      </c>
      <c r="I1533">
        <v>1</v>
      </c>
      <c r="J1533">
        <v>289</v>
      </c>
    </row>
    <row r="1534" spans="1:10" x14ac:dyDescent="0.25">
      <c r="A1534" s="3" t="s">
        <v>1579</v>
      </c>
      <c r="B1534" s="4">
        <v>43594</v>
      </c>
      <c r="C1534">
        <v>18</v>
      </c>
      <c r="D1534" t="s">
        <v>26</v>
      </c>
      <c r="E1534" t="s">
        <v>36</v>
      </c>
      <c r="F1534" t="s">
        <v>28</v>
      </c>
      <c r="G1534" t="s">
        <v>31</v>
      </c>
      <c r="H1534">
        <v>69</v>
      </c>
      <c r="I1534">
        <v>4</v>
      </c>
      <c r="J1534">
        <v>276</v>
      </c>
    </row>
    <row r="1535" spans="1:10" x14ac:dyDescent="0.25">
      <c r="A1535" s="3" t="s">
        <v>1580</v>
      </c>
      <c r="B1535" s="4">
        <v>43594</v>
      </c>
      <c r="C1535">
        <v>1</v>
      </c>
      <c r="D1535" t="s">
        <v>16</v>
      </c>
      <c r="E1535" t="s">
        <v>17</v>
      </c>
      <c r="F1535" t="s">
        <v>18</v>
      </c>
      <c r="G1535" t="s">
        <v>31</v>
      </c>
      <c r="H1535">
        <v>69</v>
      </c>
      <c r="I1535">
        <v>1</v>
      </c>
      <c r="J1535">
        <v>69</v>
      </c>
    </row>
    <row r="1536" spans="1:10" x14ac:dyDescent="0.25">
      <c r="A1536" s="3" t="s">
        <v>1581</v>
      </c>
      <c r="B1536" s="4">
        <v>43594</v>
      </c>
      <c r="C1536">
        <v>7</v>
      </c>
      <c r="D1536" t="s">
        <v>88</v>
      </c>
      <c r="E1536" t="s">
        <v>22</v>
      </c>
      <c r="F1536" t="s">
        <v>23</v>
      </c>
      <c r="G1536" t="s">
        <v>31</v>
      </c>
      <c r="H1536">
        <v>69</v>
      </c>
      <c r="I1536">
        <v>5</v>
      </c>
      <c r="J1536">
        <v>345</v>
      </c>
    </row>
    <row r="1537" spans="1:10" x14ac:dyDescent="0.25">
      <c r="A1537" s="3" t="s">
        <v>1582</v>
      </c>
      <c r="B1537" s="4">
        <v>43595</v>
      </c>
      <c r="C1537">
        <v>19</v>
      </c>
      <c r="D1537" t="s">
        <v>56</v>
      </c>
      <c r="E1537" t="s">
        <v>27</v>
      </c>
      <c r="F1537" t="s">
        <v>28</v>
      </c>
      <c r="G1537" t="s">
        <v>24</v>
      </c>
      <c r="H1537">
        <v>159</v>
      </c>
      <c r="I1537">
        <v>3</v>
      </c>
      <c r="J1537">
        <v>477</v>
      </c>
    </row>
    <row r="1538" spans="1:10" x14ac:dyDescent="0.25">
      <c r="A1538" s="3" t="s">
        <v>1583</v>
      </c>
      <c r="B1538" s="4">
        <v>43595</v>
      </c>
      <c r="C1538">
        <v>17</v>
      </c>
      <c r="D1538" t="s">
        <v>35</v>
      </c>
      <c r="E1538" t="s">
        <v>27</v>
      </c>
      <c r="F1538" t="s">
        <v>28</v>
      </c>
      <c r="G1538" t="s">
        <v>41</v>
      </c>
      <c r="H1538">
        <v>399</v>
      </c>
      <c r="I1538">
        <v>1</v>
      </c>
      <c r="J1538">
        <v>399</v>
      </c>
    </row>
    <row r="1539" spans="1:10" x14ac:dyDescent="0.25">
      <c r="A1539" s="3" t="s">
        <v>1584</v>
      </c>
      <c r="B1539" s="4">
        <v>43595</v>
      </c>
      <c r="C1539">
        <v>3</v>
      </c>
      <c r="D1539" t="s">
        <v>43</v>
      </c>
      <c r="E1539" t="s">
        <v>68</v>
      </c>
      <c r="F1539" t="s">
        <v>18</v>
      </c>
      <c r="G1539" t="s">
        <v>31</v>
      </c>
      <c r="H1539">
        <v>69</v>
      </c>
      <c r="I1539">
        <v>6</v>
      </c>
      <c r="J1539">
        <v>414</v>
      </c>
    </row>
    <row r="1540" spans="1:10" x14ac:dyDescent="0.25">
      <c r="A1540" s="3" t="s">
        <v>1585</v>
      </c>
      <c r="B1540" s="4">
        <v>43596</v>
      </c>
      <c r="C1540">
        <v>15</v>
      </c>
      <c r="D1540" t="s">
        <v>118</v>
      </c>
      <c r="E1540" t="s">
        <v>63</v>
      </c>
      <c r="F1540" t="s">
        <v>13</v>
      </c>
      <c r="G1540" t="s">
        <v>14</v>
      </c>
      <c r="H1540">
        <v>199</v>
      </c>
      <c r="I1540">
        <v>7</v>
      </c>
      <c r="J1540">
        <v>1393</v>
      </c>
    </row>
    <row r="1541" spans="1:10" x14ac:dyDescent="0.25">
      <c r="A1541" s="3" t="s">
        <v>1586</v>
      </c>
      <c r="B1541" s="4">
        <v>43597</v>
      </c>
      <c r="C1541">
        <v>9</v>
      </c>
      <c r="D1541" t="s">
        <v>21</v>
      </c>
      <c r="E1541" t="s">
        <v>46</v>
      </c>
      <c r="F1541" t="s">
        <v>23</v>
      </c>
      <c r="G1541" t="s">
        <v>24</v>
      </c>
      <c r="H1541">
        <v>159</v>
      </c>
      <c r="I1541">
        <v>6</v>
      </c>
      <c r="J1541">
        <v>954</v>
      </c>
    </row>
    <row r="1542" spans="1:10" x14ac:dyDescent="0.25">
      <c r="A1542" s="3" t="s">
        <v>1587</v>
      </c>
      <c r="B1542" s="4">
        <v>43597</v>
      </c>
      <c r="C1542">
        <v>3</v>
      </c>
      <c r="D1542" t="s">
        <v>43</v>
      </c>
      <c r="E1542" t="s">
        <v>17</v>
      </c>
      <c r="F1542" t="s">
        <v>18</v>
      </c>
      <c r="G1542" t="s">
        <v>19</v>
      </c>
      <c r="H1542">
        <v>289</v>
      </c>
      <c r="I1542">
        <v>9</v>
      </c>
      <c r="J1542">
        <v>2601</v>
      </c>
    </row>
    <row r="1543" spans="1:10" x14ac:dyDescent="0.25">
      <c r="A1543" s="3" t="s">
        <v>1588</v>
      </c>
      <c r="B1543" s="4">
        <v>43598</v>
      </c>
      <c r="C1543">
        <v>5</v>
      </c>
      <c r="D1543" t="s">
        <v>60</v>
      </c>
      <c r="E1543" t="s">
        <v>68</v>
      </c>
      <c r="F1543" t="s">
        <v>18</v>
      </c>
      <c r="G1543" t="s">
        <v>14</v>
      </c>
      <c r="H1543">
        <v>199</v>
      </c>
      <c r="I1543">
        <v>6</v>
      </c>
      <c r="J1543">
        <v>1194</v>
      </c>
    </row>
    <row r="1544" spans="1:10" x14ac:dyDescent="0.25">
      <c r="A1544" s="3" t="s">
        <v>1589</v>
      </c>
      <c r="B1544" s="4">
        <v>43598</v>
      </c>
      <c r="C1544">
        <v>11</v>
      </c>
      <c r="D1544" t="s">
        <v>11</v>
      </c>
      <c r="E1544" t="s">
        <v>63</v>
      </c>
      <c r="F1544" t="s">
        <v>13</v>
      </c>
      <c r="G1544" t="s">
        <v>41</v>
      </c>
      <c r="H1544">
        <v>399</v>
      </c>
      <c r="I1544">
        <v>2</v>
      </c>
      <c r="J1544">
        <v>798</v>
      </c>
    </row>
    <row r="1545" spans="1:10" x14ac:dyDescent="0.25">
      <c r="A1545" s="3" t="s">
        <v>1590</v>
      </c>
      <c r="B1545" s="4">
        <v>43598</v>
      </c>
      <c r="C1545">
        <v>19</v>
      </c>
      <c r="D1545" t="s">
        <v>56</v>
      </c>
      <c r="E1545" t="s">
        <v>36</v>
      </c>
      <c r="F1545" t="s">
        <v>28</v>
      </c>
      <c r="G1545" t="s">
        <v>14</v>
      </c>
      <c r="H1545">
        <v>199</v>
      </c>
      <c r="I1545">
        <v>5</v>
      </c>
      <c r="J1545">
        <v>995</v>
      </c>
    </row>
    <row r="1546" spans="1:10" x14ac:dyDescent="0.25">
      <c r="A1546" s="3" t="s">
        <v>1591</v>
      </c>
      <c r="B1546" s="4">
        <v>43599</v>
      </c>
      <c r="C1546">
        <v>11</v>
      </c>
      <c r="D1546" t="s">
        <v>11</v>
      </c>
      <c r="E1546" t="s">
        <v>12</v>
      </c>
      <c r="F1546" t="s">
        <v>13</v>
      </c>
      <c r="G1546" t="s">
        <v>41</v>
      </c>
      <c r="H1546">
        <v>399</v>
      </c>
      <c r="I1546">
        <v>6</v>
      </c>
      <c r="J1546">
        <v>2394</v>
      </c>
    </row>
    <row r="1547" spans="1:10" x14ac:dyDescent="0.25">
      <c r="A1547" s="3" t="s">
        <v>1592</v>
      </c>
      <c r="B1547" s="4">
        <v>43600</v>
      </c>
      <c r="C1547">
        <v>15</v>
      </c>
      <c r="D1547" t="s">
        <v>118</v>
      </c>
      <c r="E1547" t="s">
        <v>63</v>
      </c>
      <c r="F1547" t="s">
        <v>13</v>
      </c>
      <c r="G1547" t="s">
        <v>14</v>
      </c>
      <c r="H1547">
        <v>199</v>
      </c>
      <c r="I1547">
        <v>7</v>
      </c>
      <c r="J1547">
        <v>1393</v>
      </c>
    </row>
    <row r="1548" spans="1:10" x14ac:dyDescent="0.25">
      <c r="A1548" s="3" t="s">
        <v>1593</v>
      </c>
      <c r="B1548" s="4">
        <v>43600</v>
      </c>
      <c r="C1548">
        <v>6</v>
      </c>
      <c r="D1548" t="s">
        <v>48</v>
      </c>
      <c r="E1548" t="s">
        <v>22</v>
      </c>
      <c r="F1548" t="s">
        <v>23</v>
      </c>
      <c r="G1548" t="s">
        <v>24</v>
      </c>
      <c r="H1548">
        <v>159</v>
      </c>
      <c r="I1548">
        <v>5</v>
      </c>
      <c r="J1548">
        <v>795</v>
      </c>
    </row>
    <row r="1549" spans="1:10" x14ac:dyDescent="0.25">
      <c r="A1549" s="3" t="s">
        <v>1594</v>
      </c>
      <c r="B1549" s="4">
        <v>43600</v>
      </c>
      <c r="C1549">
        <v>14</v>
      </c>
      <c r="D1549" t="s">
        <v>38</v>
      </c>
      <c r="E1549" t="s">
        <v>12</v>
      </c>
      <c r="F1549" t="s">
        <v>13</v>
      </c>
      <c r="G1549" t="s">
        <v>24</v>
      </c>
      <c r="H1549">
        <v>159</v>
      </c>
      <c r="I1549">
        <v>8</v>
      </c>
      <c r="J1549">
        <v>1272</v>
      </c>
    </row>
    <row r="1550" spans="1:10" x14ac:dyDescent="0.25">
      <c r="A1550" s="3" t="s">
        <v>1595</v>
      </c>
      <c r="B1550" s="4">
        <v>43601</v>
      </c>
      <c r="C1550">
        <v>3</v>
      </c>
      <c r="D1550" t="s">
        <v>43</v>
      </c>
      <c r="E1550" t="s">
        <v>17</v>
      </c>
      <c r="F1550" t="s">
        <v>18</v>
      </c>
      <c r="G1550" t="s">
        <v>19</v>
      </c>
      <c r="H1550">
        <v>289</v>
      </c>
      <c r="I1550">
        <v>4</v>
      </c>
      <c r="J1550">
        <v>1156</v>
      </c>
    </row>
    <row r="1551" spans="1:10" x14ac:dyDescent="0.25">
      <c r="A1551" s="3" t="s">
        <v>1596</v>
      </c>
      <c r="B1551" s="4">
        <v>43602</v>
      </c>
      <c r="C1551">
        <v>15</v>
      </c>
      <c r="D1551" t="s">
        <v>118</v>
      </c>
      <c r="E1551" t="s">
        <v>12</v>
      </c>
      <c r="F1551" t="s">
        <v>13</v>
      </c>
      <c r="G1551" t="s">
        <v>14</v>
      </c>
      <c r="H1551">
        <v>199</v>
      </c>
      <c r="I1551">
        <v>3</v>
      </c>
      <c r="J1551">
        <v>597</v>
      </c>
    </row>
    <row r="1552" spans="1:10" x14ac:dyDescent="0.25">
      <c r="A1552" s="3" t="s">
        <v>1597</v>
      </c>
      <c r="B1552" s="4">
        <v>43602</v>
      </c>
      <c r="C1552">
        <v>1</v>
      </c>
      <c r="D1552" t="s">
        <v>16</v>
      </c>
      <c r="E1552" t="s">
        <v>68</v>
      </c>
      <c r="F1552" t="s">
        <v>18</v>
      </c>
      <c r="G1552" t="s">
        <v>41</v>
      </c>
      <c r="H1552">
        <v>399</v>
      </c>
      <c r="I1552">
        <v>7</v>
      </c>
      <c r="J1552">
        <v>2793</v>
      </c>
    </row>
    <row r="1553" spans="1:10" x14ac:dyDescent="0.25">
      <c r="A1553" s="3" t="s">
        <v>1598</v>
      </c>
      <c r="B1553" s="4">
        <v>43602</v>
      </c>
      <c r="C1553">
        <v>1</v>
      </c>
      <c r="D1553" t="s">
        <v>16</v>
      </c>
      <c r="E1553" t="s">
        <v>17</v>
      </c>
      <c r="F1553" t="s">
        <v>18</v>
      </c>
      <c r="G1553" t="s">
        <v>19</v>
      </c>
      <c r="H1553">
        <v>289</v>
      </c>
      <c r="I1553">
        <v>9</v>
      </c>
      <c r="J1553">
        <v>2601</v>
      </c>
    </row>
    <row r="1554" spans="1:10" x14ac:dyDescent="0.25">
      <c r="A1554" s="3" t="s">
        <v>1599</v>
      </c>
      <c r="B1554" s="4">
        <v>43602</v>
      </c>
      <c r="C1554">
        <v>10</v>
      </c>
      <c r="D1554" t="s">
        <v>58</v>
      </c>
      <c r="E1554" t="s">
        <v>46</v>
      </c>
      <c r="F1554" t="s">
        <v>23</v>
      </c>
      <c r="G1554" t="s">
        <v>19</v>
      </c>
      <c r="H1554">
        <v>289</v>
      </c>
      <c r="I1554">
        <v>2</v>
      </c>
      <c r="J1554">
        <v>578</v>
      </c>
    </row>
    <row r="1555" spans="1:10" x14ac:dyDescent="0.25">
      <c r="A1555" s="3" t="s">
        <v>1600</v>
      </c>
      <c r="B1555" s="4">
        <v>43602</v>
      </c>
      <c r="C1555">
        <v>13</v>
      </c>
      <c r="D1555" t="s">
        <v>33</v>
      </c>
      <c r="E1555" t="s">
        <v>63</v>
      </c>
      <c r="F1555" t="s">
        <v>13</v>
      </c>
      <c r="G1555" t="s">
        <v>31</v>
      </c>
      <c r="H1555">
        <v>69</v>
      </c>
      <c r="I1555">
        <v>0</v>
      </c>
      <c r="J1555">
        <v>0</v>
      </c>
    </row>
    <row r="1556" spans="1:10" x14ac:dyDescent="0.25">
      <c r="A1556" s="3" t="s">
        <v>1601</v>
      </c>
      <c r="B1556" s="4">
        <v>43602</v>
      </c>
      <c r="C1556">
        <v>14</v>
      </c>
      <c r="D1556" t="s">
        <v>38</v>
      </c>
      <c r="E1556" t="s">
        <v>12</v>
      </c>
      <c r="F1556" t="s">
        <v>13</v>
      </c>
      <c r="G1556" t="s">
        <v>19</v>
      </c>
      <c r="H1556">
        <v>289</v>
      </c>
      <c r="I1556">
        <v>6</v>
      </c>
      <c r="J1556">
        <v>1734</v>
      </c>
    </row>
    <row r="1557" spans="1:10" x14ac:dyDescent="0.25">
      <c r="A1557" s="3" t="s">
        <v>1602</v>
      </c>
      <c r="B1557" s="4">
        <v>43602</v>
      </c>
      <c r="C1557">
        <v>17</v>
      </c>
      <c r="D1557" t="s">
        <v>35</v>
      </c>
      <c r="E1557" t="s">
        <v>27</v>
      </c>
      <c r="F1557" t="s">
        <v>28</v>
      </c>
      <c r="G1557" t="s">
        <v>14</v>
      </c>
      <c r="H1557">
        <v>199</v>
      </c>
      <c r="I1557">
        <v>2</v>
      </c>
      <c r="J1557">
        <v>398</v>
      </c>
    </row>
    <row r="1558" spans="1:10" x14ac:dyDescent="0.25">
      <c r="A1558" s="3" t="s">
        <v>1603</v>
      </c>
      <c r="B1558" s="4">
        <v>43602</v>
      </c>
      <c r="C1558">
        <v>1</v>
      </c>
      <c r="D1558" t="s">
        <v>16</v>
      </c>
      <c r="E1558" t="s">
        <v>68</v>
      </c>
      <c r="F1558" t="s">
        <v>18</v>
      </c>
      <c r="G1558" t="s">
        <v>31</v>
      </c>
      <c r="H1558">
        <v>69</v>
      </c>
      <c r="I1558">
        <v>7</v>
      </c>
      <c r="J1558">
        <v>483</v>
      </c>
    </row>
    <row r="1559" spans="1:10" x14ac:dyDescent="0.25">
      <c r="A1559" s="3" t="s">
        <v>1604</v>
      </c>
      <c r="B1559" s="4">
        <v>43603</v>
      </c>
      <c r="C1559">
        <v>2</v>
      </c>
      <c r="D1559" t="s">
        <v>106</v>
      </c>
      <c r="E1559" t="s">
        <v>68</v>
      </c>
      <c r="F1559" t="s">
        <v>18</v>
      </c>
      <c r="G1559" t="s">
        <v>41</v>
      </c>
      <c r="H1559">
        <v>399</v>
      </c>
      <c r="I1559">
        <v>4</v>
      </c>
      <c r="J1559">
        <v>1596</v>
      </c>
    </row>
    <row r="1560" spans="1:10" x14ac:dyDescent="0.25">
      <c r="A1560" s="3" t="s">
        <v>1605</v>
      </c>
      <c r="B1560" s="4">
        <v>43604</v>
      </c>
      <c r="C1560">
        <v>10</v>
      </c>
      <c r="D1560" t="s">
        <v>58</v>
      </c>
      <c r="E1560" t="s">
        <v>22</v>
      </c>
      <c r="F1560" t="s">
        <v>23</v>
      </c>
      <c r="G1560" t="s">
        <v>41</v>
      </c>
      <c r="H1560">
        <v>399</v>
      </c>
      <c r="I1560">
        <v>1</v>
      </c>
      <c r="J1560">
        <v>399</v>
      </c>
    </row>
    <row r="1561" spans="1:10" x14ac:dyDescent="0.25">
      <c r="A1561" s="3" t="s">
        <v>1606</v>
      </c>
      <c r="B1561" s="4">
        <v>43604</v>
      </c>
      <c r="C1561">
        <v>20</v>
      </c>
      <c r="D1561" t="s">
        <v>40</v>
      </c>
      <c r="E1561" t="s">
        <v>27</v>
      </c>
      <c r="F1561" t="s">
        <v>28</v>
      </c>
      <c r="G1561" t="s">
        <v>14</v>
      </c>
      <c r="H1561">
        <v>199</v>
      </c>
      <c r="I1561">
        <v>2</v>
      </c>
      <c r="J1561">
        <v>398</v>
      </c>
    </row>
    <row r="1562" spans="1:10" x14ac:dyDescent="0.25">
      <c r="A1562" s="3" t="s">
        <v>1607</v>
      </c>
      <c r="B1562" s="4">
        <v>43604</v>
      </c>
      <c r="C1562">
        <v>1</v>
      </c>
      <c r="D1562" t="s">
        <v>16</v>
      </c>
      <c r="E1562" t="s">
        <v>17</v>
      </c>
      <c r="F1562" t="s">
        <v>18</v>
      </c>
      <c r="G1562" t="s">
        <v>19</v>
      </c>
      <c r="H1562">
        <v>289</v>
      </c>
      <c r="I1562">
        <v>1</v>
      </c>
      <c r="J1562">
        <v>289</v>
      </c>
    </row>
    <row r="1563" spans="1:10" x14ac:dyDescent="0.25">
      <c r="A1563" s="3" t="s">
        <v>1608</v>
      </c>
      <c r="B1563" s="4">
        <v>43605</v>
      </c>
      <c r="C1563">
        <v>1</v>
      </c>
      <c r="D1563" t="s">
        <v>16</v>
      </c>
      <c r="E1563" t="s">
        <v>17</v>
      </c>
      <c r="F1563" t="s">
        <v>18</v>
      </c>
      <c r="G1563" t="s">
        <v>24</v>
      </c>
      <c r="H1563">
        <v>159</v>
      </c>
      <c r="I1563">
        <v>4</v>
      </c>
      <c r="J1563">
        <v>636</v>
      </c>
    </row>
    <row r="1564" spans="1:10" x14ac:dyDescent="0.25">
      <c r="A1564" s="3" t="s">
        <v>1609</v>
      </c>
      <c r="B1564" s="4">
        <v>43605</v>
      </c>
      <c r="C1564">
        <v>19</v>
      </c>
      <c r="D1564" t="s">
        <v>56</v>
      </c>
      <c r="E1564" t="s">
        <v>36</v>
      </c>
      <c r="F1564" t="s">
        <v>28</v>
      </c>
      <c r="G1564" t="s">
        <v>41</v>
      </c>
      <c r="H1564">
        <v>399</v>
      </c>
      <c r="I1564">
        <v>8</v>
      </c>
      <c r="J1564">
        <v>3192</v>
      </c>
    </row>
    <row r="1565" spans="1:10" x14ac:dyDescent="0.25">
      <c r="A1565" s="3" t="s">
        <v>1610</v>
      </c>
      <c r="B1565" s="4">
        <v>43605</v>
      </c>
      <c r="C1565">
        <v>2</v>
      </c>
      <c r="D1565" t="s">
        <v>106</v>
      </c>
      <c r="E1565" t="s">
        <v>17</v>
      </c>
      <c r="F1565" t="s">
        <v>18</v>
      </c>
      <c r="G1565" t="s">
        <v>14</v>
      </c>
      <c r="H1565">
        <v>199</v>
      </c>
      <c r="I1565">
        <v>9</v>
      </c>
      <c r="J1565">
        <v>1791</v>
      </c>
    </row>
    <row r="1566" spans="1:10" x14ac:dyDescent="0.25">
      <c r="A1566" s="3" t="s">
        <v>1611</v>
      </c>
      <c r="B1566" s="4">
        <v>43605</v>
      </c>
      <c r="C1566">
        <v>7</v>
      </c>
      <c r="D1566" t="s">
        <v>88</v>
      </c>
      <c r="E1566" t="s">
        <v>22</v>
      </c>
      <c r="F1566" t="s">
        <v>23</v>
      </c>
      <c r="G1566" t="s">
        <v>19</v>
      </c>
      <c r="H1566">
        <v>289</v>
      </c>
      <c r="I1566">
        <v>8</v>
      </c>
      <c r="J1566">
        <v>2312</v>
      </c>
    </row>
    <row r="1567" spans="1:10" x14ac:dyDescent="0.25">
      <c r="A1567" s="3" t="s">
        <v>1612</v>
      </c>
      <c r="B1567" s="4">
        <v>43606</v>
      </c>
      <c r="C1567">
        <v>5</v>
      </c>
      <c r="D1567" t="s">
        <v>60</v>
      </c>
      <c r="E1567" t="s">
        <v>17</v>
      </c>
      <c r="F1567" t="s">
        <v>18</v>
      </c>
      <c r="G1567" t="s">
        <v>19</v>
      </c>
      <c r="H1567">
        <v>289</v>
      </c>
      <c r="I1567">
        <v>2</v>
      </c>
      <c r="J1567">
        <v>578</v>
      </c>
    </row>
    <row r="1568" spans="1:10" x14ac:dyDescent="0.25">
      <c r="A1568" s="3" t="s">
        <v>1613</v>
      </c>
      <c r="B1568" s="4">
        <v>43606</v>
      </c>
      <c r="C1568">
        <v>17</v>
      </c>
      <c r="D1568" t="s">
        <v>35</v>
      </c>
      <c r="E1568" t="s">
        <v>36</v>
      </c>
      <c r="F1568" t="s">
        <v>28</v>
      </c>
      <c r="G1568" t="s">
        <v>31</v>
      </c>
      <c r="H1568">
        <v>69</v>
      </c>
      <c r="I1568">
        <v>2</v>
      </c>
      <c r="J1568">
        <v>138</v>
      </c>
    </row>
    <row r="1569" spans="1:10" x14ac:dyDescent="0.25">
      <c r="A1569" s="3" t="s">
        <v>1614</v>
      </c>
      <c r="B1569" s="4">
        <v>43607</v>
      </c>
      <c r="C1569">
        <v>10</v>
      </c>
      <c r="D1569" t="s">
        <v>58</v>
      </c>
      <c r="E1569" t="s">
        <v>22</v>
      </c>
      <c r="F1569" t="s">
        <v>23</v>
      </c>
      <c r="G1569" t="s">
        <v>19</v>
      </c>
      <c r="H1569">
        <v>289</v>
      </c>
      <c r="I1569">
        <v>7</v>
      </c>
      <c r="J1569">
        <v>2023</v>
      </c>
    </row>
    <row r="1570" spans="1:10" x14ac:dyDescent="0.25">
      <c r="A1570" s="3" t="s">
        <v>1615</v>
      </c>
      <c r="B1570" s="4">
        <v>43607</v>
      </c>
      <c r="C1570">
        <v>8</v>
      </c>
      <c r="D1570" t="s">
        <v>45</v>
      </c>
      <c r="E1570" t="s">
        <v>46</v>
      </c>
      <c r="F1570" t="s">
        <v>23</v>
      </c>
      <c r="G1570" t="s">
        <v>31</v>
      </c>
      <c r="H1570">
        <v>69</v>
      </c>
      <c r="I1570">
        <v>2</v>
      </c>
      <c r="J1570">
        <v>138</v>
      </c>
    </row>
    <row r="1571" spans="1:10" x14ac:dyDescent="0.25">
      <c r="A1571" s="3" t="s">
        <v>1616</v>
      </c>
      <c r="B1571" s="4">
        <v>43607</v>
      </c>
      <c r="C1571">
        <v>14</v>
      </c>
      <c r="D1571" t="s">
        <v>38</v>
      </c>
      <c r="E1571" t="s">
        <v>12</v>
      </c>
      <c r="F1571" t="s">
        <v>13</v>
      </c>
      <c r="G1571" t="s">
        <v>31</v>
      </c>
      <c r="H1571">
        <v>69</v>
      </c>
      <c r="I1571">
        <v>9</v>
      </c>
      <c r="J1571">
        <v>621</v>
      </c>
    </row>
    <row r="1572" spans="1:10" x14ac:dyDescent="0.25">
      <c r="A1572" s="3" t="s">
        <v>1617</v>
      </c>
      <c r="B1572" s="4">
        <v>43608</v>
      </c>
      <c r="C1572">
        <v>15</v>
      </c>
      <c r="D1572" t="s">
        <v>118</v>
      </c>
      <c r="E1572" t="s">
        <v>63</v>
      </c>
      <c r="F1572" t="s">
        <v>13</v>
      </c>
      <c r="G1572" t="s">
        <v>24</v>
      </c>
      <c r="H1572">
        <v>159</v>
      </c>
      <c r="I1572">
        <v>2</v>
      </c>
      <c r="J1572">
        <v>318</v>
      </c>
    </row>
    <row r="1573" spans="1:10" x14ac:dyDescent="0.25">
      <c r="A1573" s="3" t="s">
        <v>1618</v>
      </c>
      <c r="B1573" s="4">
        <v>43609</v>
      </c>
      <c r="C1573">
        <v>14</v>
      </c>
      <c r="D1573" t="s">
        <v>38</v>
      </c>
      <c r="E1573" t="s">
        <v>63</v>
      </c>
      <c r="F1573" t="s">
        <v>13</v>
      </c>
      <c r="G1573" t="s">
        <v>41</v>
      </c>
      <c r="H1573">
        <v>399</v>
      </c>
      <c r="I1573">
        <v>4</v>
      </c>
      <c r="J1573">
        <v>1596</v>
      </c>
    </row>
    <row r="1574" spans="1:10" x14ac:dyDescent="0.25">
      <c r="A1574" s="3" t="s">
        <v>1619</v>
      </c>
      <c r="B1574" s="4">
        <v>43610</v>
      </c>
      <c r="C1574">
        <v>5</v>
      </c>
      <c r="D1574" t="s">
        <v>60</v>
      </c>
      <c r="E1574" t="s">
        <v>17</v>
      </c>
      <c r="F1574" t="s">
        <v>18</v>
      </c>
      <c r="G1574" t="s">
        <v>24</v>
      </c>
      <c r="H1574">
        <v>159</v>
      </c>
      <c r="I1574">
        <v>3</v>
      </c>
      <c r="J1574">
        <v>477</v>
      </c>
    </row>
    <row r="1575" spans="1:10" x14ac:dyDescent="0.25">
      <c r="A1575" s="3" t="s">
        <v>1620</v>
      </c>
      <c r="B1575" s="4">
        <v>43610</v>
      </c>
      <c r="C1575">
        <v>17</v>
      </c>
      <c r="D1575" t="s">
        <v>35</v>
      </c>
      <c r="E1575" t="s">
        <v>27</v>
      </c>
      <c r="F1575" t="s">
        <v>28</v>
      </c>
      <c r="G1575" t="s">
        <v>19</v>
      </c>
      <c r="H1575">
        <v>289</v>
      </c>
      <c r="I1575">
        <v>3</v>
      </c>
      <c r="J1575">
        <v>867</v>
      </c>
    </row>
    <row r="1576" spans="1:10" x14ac:dyDescent="0.25">
      <c r="A1576" s="3" t="s">
        <v>1621</v>
      </c>
      <c r="B1576" s="4">
        <v>43610</v>
      </c>
      <c r="C1576">
        <v>5</v>
      </c>
      <c r="D1576" t="s">
        <v>60</v>
      </c>
      <c r="E1576" t="s">
        <v>68</v>
      </c>
      <c r="F1576" t="s">
        <v>18</v>
      </c>
      <c r="G1576" t="s">
        <v>24</v>
      </c>
      <c r="H1576">
        <v>159</v>
      </c>
      <c r="I1576">
        <v>2</v>
      </c>
      <c r="J1576">
        <v>318</v>
      </c>
    </row>
    <row r="1577" spans="1:10" x14ac:dyDescent="0.25">
      <c r="A1577" s="3" t="s">
        <v>1622</v>
      </c>
      <c r="B1577" s="4">
        <v>43610</v>
      </c>
      <c r="C1577">
        <v>12</v>
      </c>
      <c r="D1577" t="s">
        <v>66</v>
      </c>
      <c r="E1577" t="s">
        <v>63</v>
      </c>
      <c r="F1577" t="s">
        <v>13</v>
      </c>
      <c r="G1577" t="s">
        <v>41</v>
      </c>
      <c r="H1577">
        <v>399</v>
      </c>
      <c r="I1577">
        <v>2</v>
      </c>
      <c r="J1577">
        <v>798</v>
      </c>
    </row>
    <row r="1578" spans="1:10" x14ac:dyDescent="0.25">
      <c r="A1578" s="3" t="s">
        <v>1623</v>
      </c>
      <c r="B1578" s="4">
        <v>43610</v>
      </c>
      <c r="C1578">
        <v>13</v>
      </c>
      <c r="D1578" t="s">
        <v>33</v>
      </c>
      <c r="E1578" t="s">
        <v>63</v>
      </c>
      <c r="F1578" t="s">
        <v>13</v>
      </c>
      <c r="G1578" t="s">
        <v>14</v>
      </c>
      <c r="H1578">
        <v>199</v>
      </c>
      <c r="I1578">
        <v>0</v>
      </c>
      <c r="J1578">
        <v>0</v>
      </c>
    </row>
    <row r="1579" spans="1:10" x14ac:dyDescent="0.25">
      <c r="A1579" s="3" t="s">
        <v>1624</v>
      </c>
      <c r="B1579" s="4">
        <v>43610</v>
      </c>
      <c r="C1579">
        <v>7</v>
      </c>
      <c r="D1579" t="s">
        <v>88</v>
      </c>
      <c r="E1579" t="s">
        <v>46</v>
      </c>
      <c r="F1579" t="s">
        <v>23</v>
      </c>
      <c r="G1579" t="s">
        <v>31</v>
      </c>
      <c r="H1579">
        <v>69</v>
      </c>
      <c r="I1579">
        <v>3</v>
      </c>
      <c r="J1579">
        <v>207</v>
      </c>
    </row>
    <row r="1580" spans="1:10" x14ac:dyDescent="0.25">
      <c r="A1580" s="3" t="s">
        <v>1625</v>
      </c>
      <c r="B1580" s="4">
        <v>43610</v>
      </c>
      <c r="C1580">
        <v>1</v>
      </c>
      <c r="D1580" t="s">
        <v>16</v>
      </c>
      <c r="E1580" t="s">
        <v>68</v>
      </c>
      <c r="F1580" t="s">
        <v>18</v>
      </c>
      <c r="G1580" t="s">
        <v>14</v>
      </c>
      <c r="H1580">
        <v>199</v>
      </c>
      <c r="I1580">
        <v>1</v>
      </c>
      <c r="J1580">
        <v>199</v>
      </c>
    </row>
    <row r="1581" spans="1:10" x14ac:dyDescent="0.25">
      <c r="A1581" s="3" t="s">
        <v>1626</v>
      </c>
      <c r="B1581" s="4">
        <v>43610</v>
      </c>
      <c r="C1581">
        <v>11</v>
      </c>
      <c r="D1581" t="s">
        <v>11</v>
      </c>
      <c r="E1581" t="s">
        <v>63</v>
      </c>
      <c r="F1581" t="s">
        <v>13</v>
      </c>
      <c r="G1581" t="s">
        <v>14</v>
      </c>
      <c r="H1581">
        <v>199</v>
      </c>
      <c r="I1581">
        <v>6</v>
      </c>
      <c r="J1581">
        <v>1194</v>
      </c>
    </row>
    <row r="1582" spans="1:10" x14ac:dyDescent="0.25">
      <c r="A1582" s="3" t="s">
        <v>1627</v>
      </c>
      <c r="B1582" s="4">
        <v>43610</v>
      </c>
      <c r="C1582">
        <v>9</v>
      </c>
      <c r="D1582" t="s">
        <v>21</v>
      </c>
      <c r="E1582" t="s">
        <v>22</v>
      </c>
      <c r="F1582" t="s">
        <v>23</v>
      </c>
      <c r="G1582" t="s">
        <v>31</v>
      </c>
      <c r="H1582">
        <v>69</v>
      </c>
      <c r="I1582">
        <v>0</v>
      </c>
      <c r="J1582">
        <v>0</v>
      </c>
    </row>
    <row r="1583" spans="1:10" x14ac:dyDescent="0.25">
      <c r="A1583" s="3" t="s">
        <v>1628</v>
      </c>
      <c r="B1583" s="4">
        <v>43610</v>
      </c>
      <c r="C1583">
        <v>16</v>
      </c>
      <c r="D1583" t="s">
        <v>30</v>
      </c>
      <c r="E1583" t="s">
        <v>27</v>
      </c>
      <c r="F1583" t="s">
        <v>28</v>
      </c>
      <c r="G1583" t="s">
        <v>19</v>
      </c>
      <c r="H1583">
        <v>289</v>
      </c>
      <c r="I1583">
        <v>1</v>
      </c>
      <c r="J1583">
        <v>289</v>
      </c>
    </row>
    <row r="1584" spans="1:10" x14ac:dyDescent="0.25">
      <c r="A1584" s="3" t="s">
        <v>1629</v>
      </c>
      <c r="B1584" s="4">
        <v>43610</v>
      </c>
      <c r="C1584">
        <v>1</v>
      </c>
      <c r="D1584" t="s">
        <v>16</v>
      </c>
      <c r="E1584" t="s">
        <v>68</v>
      </c>
      <c r="F1584" t="s">
        <v>18</v>
      </c>
      <c r="G1584" t="s">
        <v>19</v>
      </c>
      <c r="H1584">
        <v>289</v>
      </c>
      <c r="I1584">
        <v>9</v>
      </c>
      <c r="J1584">
        <v>2601</v>
      </c>
    </row>
    <row r="1585" spans="1:10" x14ac:dyDescent="0.25">
      <c r="A1585" s="3" t="s">
        <v>1630</v>
      </c>
      <c r="B1585" s="4">
        <v>43610</v>
      </c>
      <c r="C1585">
        <v>5</v>
      </c>
      <c r="D1585" t="s">
        <v>60</v>
      </c>
      <c r="E1585" t="s">
        <v>68</v>
      </c>
      <c r="F1585" t="s">
        <v>18</v>
      </c>
      <c r="G1585" t="s">
        <v>14</v>
      </c>
      <c r="H1585">
        <v>199</v>
      </c>
      <c r="I1585">
        <v>8</v>
      </c>
      <c r="J1585">
        <v>1592</v>
      </c>
    </row>
    <row r="1586" spans="1:10" x14ac:dyDescent="0.25">
      <c r="A1586" s="3" t="s">
        <v>1631</v>
      </c>
      <c r="B1586" s="4">
        <v>43611</v>
      </c>
      <c r="C1586">
        <v>10</v>
      </c>
      <c r="D1586" t="s">
        <v>58</v>
      </c>
      <c r="E1586" t="s">
        <v>22</v>
      </c>
      <c r="F1586" t="s">
        <v>23</v>
      </c>
      <c r="G1586" t="s">
        <v>24</v>
      </c>
      <c r="H1586">
        <v>159</v>
      </c>
      <c r="I1586">
        <v>6</v>
      </c>
      <c r="J1586">
        <v>954</v>
      </c>
    </row>
    <row r="1587" spans="1:10" x14ac:dyDescent="0.25">
      <c r="A1587" s="3" t="s">
        <v>1632</v>
      </c>
      <c r="B1587" s="4">
        <v>43611</v>
      </c>
      <c r="C1587">
        <v>4</v>
      </c>
      <c r="D1587" t="s">
        <v>51</v>
      </c>
      <c r="E1587" t="s">
        <v>17</v>
      </c>
      <c r="F1587" t="s">
        <v>18</v>
      </c>
      <c r="G1587" t="s">
        <v>19</v>
      </c>
      <c r="H1587">
        <v>289</v>
      </c>
      <c r="I1587">
        <v>2</v>
      </c>
      <c r="J1587">
        <v>578</v>
      </c>
    </row>
    <row r="1588" spans="1:10" x14ac:dyDescent="0.25">
      <c r="A1588" s="3" t="s">
        <v>1633</v>
      </c>
      <c r="B1588" s="4">
        <v>43611</v>
      </c>
      <c r="C1588">
        <v>11</v>
      </c>
      <c r="D1588" t="s">
        <v>11</v>
      </c>
      <c r="E1588" t="s">
        <v>63</v>
      </c>
      <c r="F1588" t="s">
        <v>13</v>
      </c>
      <c r="G1588" t="s">
        <v>14</v>
      </c>
      <c r="H1588">
        <v>199</v>
      </c>
      <c r="I1588">
        <v>1</v>
      </c>
      <c r="J1588">
        <v>199</v>
      </c>
    </row>
    <row r="1589" spans="1:10" x14ac:dyDescent="0.25">
      <c r="A1589" s="3" t="s">
        <v>1634</v>
      </c>
      <c r="B1589" s="4">
        <v>43611</v>
      </c>
      <c r="C1589">
        <v>17</v>
      </c>
      <c r="D1589" t="s">
        <v>35</v>
      </c>
      <c r="E1589" t="s">
        <v>36</v>
      </c>
      <c r="F1589" t="s">
        <v>28</v>
      </c>
      <c r="G1589" t="s">
        <v>24</v>
      </c>
      <c r="H1589">
        <v>159</v>
      </c>
      <c r="I1589">
        <v>9</v>
      </c>
      <c r="J1589">
        <v>1431</v>
      </c>
    </row>
    <row r="1590" spans="1:10" x14ac:dyDescent="0.25">
      <c r="A1590" s="3" t="s">
        <v>1635</v>
      </c>
      <c r="B1590" s="4">
        <v>43611</v>
      </c>
      <c r="C1590">
        <v>7</v>
      </c>
      <c r="D1590" t="s">
        <v>88</v>
      </c>
      <c r="E1590" t="s">
        <v>46</v>
      </c>
      <c r="F1590" t="s">
        <v>23</v>
      </c>
      <c r="G1590" t="s">
        <v>31</v>
      </c>
      <c r="H1590">
        <v>69</v>
      </c>
      <c r="I1590">
        <v>3</v>
      </c>
      <c r="J1590">
        <v>207</v>
      </c>
    </row>
    <row r="1591" spans="1:10" x14ac:dyDescent="0.25">
      <c r="A1591" s="3" t="s">
        <v>1636</v>
      </c>
      <c r="B1591" s="4">
        <v>43611</v>
      </c>
      <c r="C1591">
        <v>17</v>
      </c>
      <c r="D1591" t="s">
        <v>35</v>
      </c>
      <c r="E1591" t="s">
        <v>36</v>
      </c>
      <c r="F1591" t="s">
        <v>28</v>
      </c>
      <c r="G1591" t="s">
        <v>24</v>
      </c>
      <c r="H1591">
        <v>159</v>
      </c>
      <c r="I1591">
        <v>2</v>
      </c>
      <c r="J1591">
        <v>318</v>
      </c>
    </row>
    <row r="1592" spans="1:10" x14ac:dyDescent="0.25">
      <c r="A1592" s="3" t="s">
        <v>1637</v>
      </c>
      <c r="B1592" s="4">
        <v>43611</v>
      </c>
      <c r="C1592">
        <v>16</v>
      </c>
      <c r="D1592" t="s">
        <v>30</v>
      </c>
      <c r="E1592" t="s">
        <v>36</v>
      </c>
      <c r="F1592" t="s">
        <v>28</v>
      </c>
      <c r="G1592" t="s">
        <v>31</v>
      </c>
      <c r="H1592">
        <v>69</v>
      </c>
      <c r="I1592">
        <v>5</v>
      </c>
      <c r="J1592">
        <v>345</v>
      </c>
    </row>
    <row r="1593" spans="1:10" x14ac:dyDescent="0.25">
      <c r="A1593" s="3" t="s">
        <v>1638</v>
      </c>
      <c r="B1593" s="4">
        <v>43611</v>
      </c>
      <c r="C1593">
        <v>16</v>
      </c>
      <c r="D1593" t="s">
        <v>30</v>
      </c>
      <c r="E1593" t="s">
        <v>27</v>
      </c>
      <c r="F1593" t="s">
        <v>28</v>
      </c>
      <c r="G1593" t="s">
        <v>24</v>
      </c>
      <c r="H1593">
        <v>159</v>
      </c>
      <c r="I1593">
        <v>7</v>
      </c>
      <c r="J1593">
        <v>1113</v>
      </c>
    </row>
    <row r="1594" spans="1:10" x14ac:dyDescent="0.25">
      <c r="A1594" s="3" t="s">
        <v>1639</v>
      </c>
      <c r="B1594" s="4">
        <v>43611</v>
      </c>
      <c r="C1594">
        <v>16</v>
      </c>
      <c r="D1594" t="s">
        <v>30</v>
      </c>
      <c r="E1594" t="s">
        <v>36</v>
      </c>
      <c r="F1594" t="s">
        <v>28</v>
      </c>
      <c r="G1594" t="s">
        <v>19</v>
      </c>
      <c r="H1594">
        <v>289</v>
      </c>
      <c r="I1594">
        <v>9</v>
      </c>
      <c r="J1594">
        <v>2601</v>
      </c>
    </row>
    <row r="1595" spans="1:10" x14ac:dyDescent="0.25">
      <c r="A1595" s="3" t="s">
        <v>1640</v>
      </c>
      <c r="B1595" s="4">
        <v>43612</v>
      </c>
      <c r="C1595">
        <v>11</v>
      </c>
      <c r="D1595" t="s">
        <v>11</v>
      </c>
      <c r="E1595" t="s">
        <v>63</v>
      </c>
      <c r="F1595" t="s">
        <v>13</v>
      </c>
      <c r="G1595" t="s">
        <v>41</v>
      </c>
      <c r="H1595">
        <v>399</v>
      </c>
      <c r="I1595">
        <v>0</v>
      </c>
      <c r="J1595">
        <v>0</v>
      </c>
    </row>
    <row r="1596" spans="1:10" x14ac:dyDescent="0.25">
      <c r="A1596" s="3" t="s">
        <v>1641</v>
      </c>
      <c r="B1596" s="4">
        <v>43612</v>
      </c>
      <c r="C1596">
        <v>19</v>
      </c>
      <c r="D1596" t="s">
        <v>56</v>
      </c>
      <c r="E1596" t="s">
        <v>27</v>
      </c>
      <c r="F1596" t="s">
        <v>28</v>
      </c>
      <c r="G1596" t="s">
        <v>14</v>
      </c>
      <c r="H1596">
        <v>199</v>
      </c>
      <c r="I1596">
        <v>0</v>
      </c>
      <c r="J1596">
        <v>0</v>
      </c>
    </row>
    <row r="1597" spans="1:10" x14ac:dyDescent="0.25">
      <c r="A1597" s="3" t="s">
        <v>1642</v>
      </c>
      <c r="B1597" s="4">
        <v>43613</v>
      </c>
      <c r="C1597">
        <v>5</v>
      </c>
      <c r="D1597" t="s">
        <v>60</v>
      </c>
      <c r="E1597" t="s">
        <v>17</v>
      </c>
      <c r="F1597" t="s">
        <v>18</v>
      </c>
      <c r="G1597" t="s">
        <v>24</v>
      </c>
      <c r="H1597">
        <v>159</v>
      </c>
      <c r="I1597">
        <v>2</v>
      </c>
      <c r="J1597">
        <v>318</v>
      </c>
    </row>
    <row r="1598" spans="1:10" x14ac:dyDescent="0.25">
      <c r="A1598" s="3" t="s">
        <v>1643</v>
      </c>
      <c r="B1598" s="4">
        <v>43613</v>
      </c>
      <c r="C1598">
        <v>16</v>
      </c>
      <c r="D1598" t="s">
        <v>30</v>
      </c>
      <c r="E1598" t="s">
        <v>27</v>
      </c>
      <c r="F1598" t="s">
        <v>28</v>
      </c>
      <c r="G1598" t="s">
        <v>14</v>
      </c>
      <c r="H1598">
        <v>199</v>
      </c>
      <c r="I1598">
        <v>8</v>
      </c>
      <c r="J1598">
        <v>1592</v>
      </c>
    </row>
    <row r="1599" spans="1:10" x14ac:dyDescent="0.25">
      <c r="A1599" s="3" t="s">
        <v>1644</v>
      </c>
      <c r="B1599" s="4">
        <v>43613</v>
      </c>
      <c r="C1599">
        <v>19</v>
      </c>
      <c r="D1599" t="s">
        <v>56</v>
      </c>
      <c r="E1599" t="s">
        <v>36</v>
      </c>
      <c r="F1599" t="s">
        <v>28</v>
      </c>
      <c r="G1599" t="s">
        <v>24</v>
      </c>
      <c r="H1599">
        <v>159</v>
      </c>
      <c r="I1599">
        <v>3</v>
      </c>
      <c r="J1599">
        <v>477</v>
      </c>
    </row>
    <row r="1600" spans="1:10" x14ac:dyDescent="0.25">
      <c r="A1600" s="3" t="s">
        <v>1645</v>
      </c>
      <c r="B1600" s="4">
        <v>43613</v>
      </c>
      <c r="C1600">
        <v>5</v>
      </c>
      <c r="D1600" t="s">
        <v>60</v>
      </c>
      <c r="E1600" t="s">
        <v>68</v>
      </c>
      <c r="F1600" t="s">
        <v>18</v>
      </c>
      <c r="G1600" t="s">
        <v>24</v>
      </c>
      <c r="H1600">
        <v>159</v>
      </c>
      <c r="I1600">
        <v>9</v>
      </c>
      <c r="J1600">
        <v>1431</v>
      </c>
    </row>
    <row r="1601" spans="1:10" x14ac:dyDescent="0.25">
      <c r="A1601" s="3" t="s">
        <v>1646</v>
      </c>
      <c r="B1601" s="4">
        <v>43613</v>
      </c>
      <c r="C1601">
        <v>9</v>
      </c>
      <c r="D1601" t="s">
        <v>21</v>
      </c>
      <c r="E1601" t="s">
        <v>46</v>
      </c>
      <c r="F1601" t="s">
        <v>23</v>
      </c>
      <c r="G1601" t="s">
        <v>14</v>
      </c>
      <c r="H1601">
        <v>199</v>
      </c>
      <c r="I1601">
        <v>1</v>
      </c>
      <c r="J1601">
        <v>199</v>
      </c>
    </row>
    <row r="1602" spans="1:10" x14ac:dyDescent="0.25">
      <c r="A1602" s="3" t="s">
        <v>1647</v>
      </c>
      <c r="B1602" s="4">
        <v>43614</v>
      </c>
      <c r="C1602">
        <v>17</v>
      </c>
      <c r="D1602" t="s">
        <v>35</v>
      </c>
      <c r="E1602" t="s">
        <v>27</v>
      </c>
      <c r="F1602" t="s">
        <v>28</v>
      </c>
      <c r="G1602" t="s">
        <v>41</v>
      </c>
      <c r="H1602">
        <v>399</v>
      </c>
      <c r="I1602">
        <v>2</v>
      </c>
      <c r="J1602">
        <v>798</v>
      </c>
    </row>
    <row r="1603" spans="1:10" x14ac:dyDescent="0.25">
      <c r="A1603" s="3" t="s">
        <v>1648</v>
      </c>
      <c r="B1603" s="4">
        <v>43614</v>
      </c>
      <c r="C1603">
        <v>4</v>
      </c>
      <c r="D1603" t="s">
        <v>51</v>
      </c>
      <c r="E1603" t="s">
        <v>68</v>
      </c>
      <c r="F1603" t="s">
        <v>18</v>
      </c>
      <c r="G1603" t="s">
        <v>14</v>
      </c>
      <c r="H1603">
        <v>199</v>
      </c>
      <c r="I1603">
        <v>1</v>
      </c>
      <c r="J1603">
        <v>199</v>
      </c>
    </row>
    <row r="1604" spans="1:10" x14ac:dyDescent="0.25">
      <c r="A1604" s="3" t="s">
        <v>1649</v>
      </c>
      <c r="B1604" s="4">
        <v>43614</v>
      </c>
      <c r="C1604">
        <v>18</v>
      </c>
      <c r="D1604" t="s">
        <v>26</v>
      </c>
      <c r="E1604" t="s">
        <v>27</v>
      </c>
      <c r="F1604" t="s">
        <v>28</v>
      </c>
      <c r="G1604" t="s">
        <v>14</v>
      </c>
      <c r="H1604">
        <v>199</v>
      </c>
      <c r="I1604">
        <v>8</v>
      </c>
      <c r="J1604">
        <v>1592</v>
      </c>
    </row>
    <row r="1605" spans="1:10" x14ac:dyDescent="0.25">
      <c r="A1605" s="3" t="s">
        <v>1650</v>
      </c>
      <c r="B1605" s="4">
        <v>43614</v>
      </c>
      <c r="C1605">
        <v>13</v>
      </c>
      <c r="D1605" t="s">
        <v>33</v>
      </c>
      <c r="E1605" t="s">
        <v>63</v>
      </c>
      <c r="F1605" t="s">
        <v>13</v>
      </c>
      <c r="G1605" t="s">
        <v>14</v>
      </c>
      <c r="H1605">
        <v>199</v>
      </c>
      <c r="I1605">
        <v>7</v>
      </c>
      <c r="J1605">
        <v>1393</v>
      </c>
    </row>
    <row r="1606" spans="1:10" x14ac:dyDescent="0.25">
      <c r="A1606" s="3" t="s">
        <v>1651</v>
      </c>
      <c r="B1606" s="4">
        <v>43614</v>
      </c>
      <c r="C1606">
        <v>6</v>
      </c>
      <c r="D1606" t="s">
        <v>48</v>
      </c>
      <c r="E1606" t="s">
        <v>46</v>
      </c>
      <c r="F1606" t="s">
        <v>23</v>
      </c>
      <c r="G1606" t="s">
        <v>24</v>
      </c>
      <c r="H1606">
        <v>159</v>
      </c>
      <c r="I1606">
        <v>5</v>
      </c>
      <c r="J1606">
        <v>795</v>
      </c>
    </row>
    <row r="1607" spans="1:10" x14ac:dyDescent="0.25">
      <c r="A1607" s="3" t="s">
        <v>1652</v>
      </c>
      <c r="B1607" s="4">
        <v>43614</v>
      </c>
      <c r="C1607">
        <v>16</v>
      </c>
      <c r="D1607" t="s">
        <v>30</v>
      </c>
      <c r="E1607" t="s">
        <v>27</v>
      </c>
      <c r="F1607" t="s">
        <v>28</v>
      </c>
      <c r="G1607" t="s">
        <v>31</v>
      </c>
      <c r="H1607">
        <v>69</v>
      </c>
      <c r="I1607">
        <v>1</v>
      </c>
      <c r="J1607">
        <v>69</v>
      </c>
    </row>
    <row r="1608" spans="1:10" x14ac:dyDescent="0.25">
      <c r="A1608" s="3" t="s">
        <v>1653</v>
      </c>
      <c r="B1608" s="4">
        <v>43615</v>
      </c>
      <c r="C1608">
        <v>5</v>
      </c>
      <c r="D1608" t="s">
        <v>60</v>
      </c>
      <c r="E1608" t="s">
        <v>17</v>
      </c>
      <c r="F1608" t="s">
        <v>18</v>
      </c>
      <c r="G1608" t="s">
        <v>19</v>
      </c>
      <c r="H1608">
        <v>289</v>
      </c>
      <c r="I1608">
        <v>3</v>
      </c>
      <c r="J1608">
        <v>867</v>
      </c>
    </row>
    <row r="1609" spans="1:10" x14ac:dyDescent="0.25">
      <c r="A1609" s="3" t="s">
        <v>1654</v>
      </c>
      <c r="B1609" s="4">
        <v>43615</v>
      </c>
      <c r="C1609">
        <v>17</v>
      </c>
      <c r="D1609" t="s">
        <v>35</v>
      </c>
      <c r="E1609" t="s">
        <v>36</v>
      </c>
      <c r="F1609" t="s">
        <v>28</v>
      </c>
      <c r="G1609" t="s">
        <v>24</v>
      </c>
      <c r="H1609">
        <v>159</v>
      </c>
      <c r="I1609">
        <v>8</v>
      </c>
      <c r="J1609">
        <v>1272</v>
      </c>
    </row>
    <row r="1610" spans="1:10" x14ac:dyDescent="0.25">
      <c r="A1610" s="3" t="s">
        <v>1655</v>
      </c>
      <c r="B1610" s="4">
        <v>43615</v>
      </c>
      <c r="C1610">
        <v>3</v>
      </c>
      <c r="D1610" t="s">
        <v>43</v>
      </c>
      <c r="E1610" t="s">
        <v>17</v>
      </c>
      <c r="F1610" t="s">
        <v>18</v>
      </c>
      <c r="G1610" t="s">
        <v>24</v>
      </c>
      <c r="H1610">
        <v>159</v>
      </c>
      <c r="I1610">
        <v>8</v>
      </c>
      <c r="J1610">
        <v>1272</v>
      </c>
    </row>
    <row r="1611" spans="1:10" x14ac:dyDescent="0.25">
      <c r="A1611" s="3" t="s">
        <v>1656</v>
      </c>
      <c r="B1611" s="4">
        <v>43616</v>
      </c>
      <c r="C1611">
        <v>18</v>
      </c>
      <c r="D1611" t="s">
        <v>26</v>
      </c>
      <c r="E1611" t="s">
        <v>36</v>
      </c>
      <c r="F1611" t="s">
        <v>28</v>
      </c>
      <c r="G1611" t="s">
        <v>31</v>
      </c>
      <c r="H1611">
        <v>69</v>
      </c>
      <c r="I1611">
        <v>4</v>
      </c>
      <c r="J1611">
        <v>276</v>
      </c>
    </row>
    <row r="1612" spans="1:10" x14ac:dyDescent="0.25">
      <c r="A1612" s="3" t="s">
        <v>1657</v>
      </c>
      <c r="B1612" s="4">
        <v>43617</v>
      </c>
      <c r="C1612">
        <v>2</v>
      </c>
      <c r="D1612" t="s">
        <v>106</v>
      </c>
      <c r="E1612" t="s">
        <v>68</v>
      </c>
      <c r="F1612" t="s">
        <v>18</v>
      </c>
      <c r="G1612" t="s">
        <v>24</v>
      </c>
      <c r="H1612">
        <v>159</v>
      </c>
      <c r="I1612">
        <v>1</v>
      </c>
      <c r="J1612">
        <v>159</v>
      </c>
    </row>
    <row r="1613" spans="1:10" x14ac:dyDescent="0.25">
      <c r="A1613" s="3" t="s">
        <v>1658</v>
      </c>
      <c r="B1613" s="4">
        <v>43617</v>
      </c>
      <c r="C1613">
        <v>10</v>
      </c>
      <c r="D1613" t="s">
        <v>58</v>
      </c>
      <c r="E1613" t="s">
        <v>46</v>
      </c>
      <c r="F1613" t="s">
        <v>23</v>
      </c>
      <c r="G1613" t="s">
        <v>24</v>
      </c>
      <c r="H1613">
        <v>159</v>
      </c>
      <c r="I1613">
        <v>2</v>
      </c>
      <c r="J1613">
        <v>318</v>
      </c>
    </row>
    <row r="1614" spans="1:10" x14ac:dyDescent="0.25">
      <c r="A1614" s="3" t="s">
        <v>1659</v>
      </c>
      <c r="B1614" s="4">
        <v>43617</v>
      </c>
      <c r="C1614">
        <v>17</v>
      </c>
      <c r="D1614" t="s">
        <v>35</v>
      </c>
      <c r="E1614" t="s">
        <v>36</v>
      </c>
      <c r="F1614" t="s">
        <v>28</v>
      </c>
      <c r="G1614" t="s">
        <v>19</v>
      </c>
      <c r="H1614">
        <v>289</v>
      </c>
      <c r="I1614">
        <v>0</v>
      </c>
      <c r="J1614">
        <v>0</v>
      </c>
    </row>
    <row r="1615" spans="1:10" x14ac:dyDescent="0.25">
      <c r="A1615" s="3" t="s">
        <v>1660</v>
      </c>
      <c r="B1615" s="4">
        <v>43618</v>
      </c>
      <c r="C1615">
        <v>8</v>
      </c>
      <c r="D1615" t="s">
        <v>45</v>
      </c>
      <c r="E1615" t="s">
        <v>46</v>
      </c>
      <c r="F1615" t="s">
        <v>23</v>
      </c>
      <c r="G1615" t="s">
        <v>19</v>
      </c>
      <c r="H1615">
        <v>289</v>
      </c>
      <c r="I1615">
        <v>4</v>
      </c>
      <c r="J1615">
        <v>1156</v>
      </c>
    </row>
    <row r="1616" spans="1:10" x14ac:dyDescent="0.25">
      <c r="A1616" s="3" t="s">
        <v>1661</v>
      </c>
      <c r="B1616" s="4">
        <v>43618</v>
      </c>
      <c r="C1616">
        <v>3</v>
      </c>
      <c r="D1616" t="s">
        <v>43</v>
      </c>
      <c r="E1616" t="s">
        <v>68</v>
      </c>
      <c r="F1616" t="s">
        <v>18</v>
      </c>
      <c r="G1616" t="s">
        <v>31</v>
      </c>
      <c r="H1616">
        <v>69</v>
      </c>
      <c r="I1616">
        <v>6</v>
      </c>
      <c r="J1616">
        <v>414</v>
      </c>
    </row>
    <row r="1617" spans="1:10" x14ac:dyDescent="0.25">
      <c r="A1617" s="3" t="s">
        <v>1662</v>
      </c>
      <c r="B1617" s="4">
        <v>43618</v>
      </c>
      <c r="C1617">
        <v>10</v>
      </c>
      <c r="D1617" t="s">
        <v>58</v>
      </c>
      <c r="E1617" t="s">
        <v>46</v>
      </c>
      <c r="F1617" t="s">
        <v>23</v>
      </c>
      <c r="G1617" t="s">
        <v>31</v>
      </c>
      <c r="H1617">
        <v>69</v>
      </c>
      <c r="I1617">
        <v>4</v>
      </c>
      <c r="J1617">
        <v>276</v>
      </c>
    </row>
    <row r="1618" spans="1:10" x14ac:dyDescent="0.25">
      <c r="A1618" s="3" t="s">
        <v>1663</v>
      </c>
      <c r="B1618" s="4">
        <v>43618</v>
      </c>
      <c r="C1618">
        <v>15</v>
      </c>
      <c r="D1618" t="s">
        <v>118</v>
      </c>
      <c r="E1618" t="s">
        <v>12</v>
      </c>
      <c r="F1618" t="s">
        <v>13</v>
      </c>
      <c r="G1618" t="s">
        <v>24</v>
      </c>
      <c r="H1618">
        <v>159</v>
      </c>
      <c r="I1618">
        <v>1</v>
      </c>
      <c r="J1618">
        <v>159</v>
      </c>
    </row>
    <row r="1619" spans="1:10" x14ac:dyDescent="0.25">
      <c r="A1619" s="3" t="s">
        <v>1664</v>
      </c>
      <c r="B1619" s="4">
        <v>43619</v>
      </c>
      <c r="C1619">
        <v>19</v>
      </c>
      <c r="D1619" t="s">
        <v>56</v>
      </c>
      <c r="E1619" t="s">
        <v>36</v>
      </c>
      <c r="F1619" t="s">
        <v>28</v>
      </c>
      <c r="G1619" t="s">
        <v>31</v>
      </c>
      <c r="H1619">
        <v>69</v>
      </c>
      <c r="I1619">
        <v>1</v>
      </c>
      <c r="J1619">
        <v>69</v>
      </c>
    </row>
    <row r="1620" spans="1:10" x14ac:dyDescent="0.25">
      <c r="A1620" s="3" t="s">
        <v>1665</v>
      </c>
      <c r="B1620" s="4">
        <v>43620</v>
      </c>
      <c r="C1620">
        <v>20</v>
      </c>
      <c r="D1620" t="s">
        <v>40</v>
      </c>
      <c r="E1620" t="s">
        <v>36</v>
      </c>
      <c r="F1620" t="s">
        <v>28</v>
      </c>
      <c r="G1620" t="s">
        <v>24</v>
      </c>
      <c r="H1620">
        <v>159</v>
      </c>
      <c r="I1620">
        <v>4</v>
      </c>
      <c r="J1620">
        <v>636</v>
      </c>
    </row>
    <row r="1621" spans="1:10" x14ac:dyDescent="0.25">
      <c r="A1621" s="3" t="s">
        <v>1666</v>
      </c>
      <c r="B1621" s="4">
        <v>43621</v>
      </c>
      <c r="C1621">
        <v>9</v>
      </c>
      <c r="D1621" t="s">
        <v>21</v>
      </c>
      <c r="E1621" t="s">
        <v>46</v>
      </c>
      <c r="F1621" t="s">
        <v>23</v>
      </c>
      <c r="G1621" t="s">
        <v>41</v>
      </c>
      <c r="H1621">
        <v>399</v>
      </c>
      <c r="I1621">
        <v>0</v>
      </c>
      <c r="J1621">
        <v>0</v>
      </c>
    </row>
    <row r="1622" spans="1:10" x14ac:dyDescent="0.25">
      <c r="A1622" s="3" t="s">
        <v>1667</v>
      </c>
      <c r="B1622" s="4">
        <v>43621</v>
      </c>
      <c r="C1622">
        <v>4</v>
      </c>
      <c r="D1622" t="s">
        <v>51</v>
      </c>
      <c r="E1622" t="s">
        <v>68</v>
      </c>
      <c r="F1622" t="s">
        <v>18</v>
      </c>
      <c r="G1622" t="s">
        <v>24</v>
      </c>
      <c r="H1622">
        <v>159</v>
      </c>
      <c r="I1622">
        <v>2</v>
      </c>
      <c r="J1622">
        <v>318</v>
      </c>
    </row>
    <row r="1623" spans="1:10" x14ac:dyDescent="0.25">
      <c r="A1623" s="3" t="s">
        <v>1668</v>
      </c>
      <c r="B1623" s="4">
        <v>43621</v>
      </c>
      <c r="C1623">
        <v>11</v>
      </c>
      <c r="D1623" t="s">
        <v>11</v>
      </c>
      <c r="E1623" t="s">
        <v>12</v>
      </c>
      <c r="F1623" t="s">
        <v>13</v>
      </c>
      <c r="G1623" t="s">
        <v>19</v>
      </c>
      <c r="H1623">
        <v>289</v>
      </c>
      <c r="I1623">
        <v>2</v>
      </c>
      <c r="J1623">
        <v>578</v>
      </c>
    </row>
    <row r="1624" spans="1:10" x14ac:dyDescent="0.25">
      <c r="A1624" s="3" t="s">
        <v>1669</v>
      </c>
      <c r="B1624" s="4">
        <v>43621</v>
      </c>
      <c r="C1624">
        <v>2</v>
      </c>
      <c r="D1624" t="s">
        <v>106</v>
      </c>
      <c r="E1624" t="s">
        <v>17</v>
      </c>
      <c r="F1624" t="s">
        <v>18</v>
      </c>
      <c r="G1624" t="s">
        <v>24</v>
      </c>
      <c r="H1624">
        <v>159</v>
      </c>
      <c r="I1624">
        <v>1</v>
      </c>
      <c r="J1624">
        <v>159</v>
      </c>
    </row>
    <row r="1625" spans="1:10" x14ac:dyDescent="0.25">
      <c r="A1625" s="3" t="s">
        <v>1670</v>
      </c>
      <c r="B1625" s="4">
        <v>43622</v>
      </c>
      <c r="C1625">
        <v>6</v>
      </c>
      <c r="D1625" t="s">
        <v>48</v>
      </c>
      <c r="E1625" t="s">
        <v>46</v>
      </c>
      <c r="F1625" t="s">
        <v>23</v>
      </c>
      <c r="G1625" t="s">
        <v>19</v>
      </c>
      <c r="H1625">
        <v>289</v>
      </c>
      <c r="I1625">
        <v>1</v>
      </c>
      <c r="J1625">
        <v>289</v>
      </c>
    </row>
    <row r="1626" spans="1:10" x14ac:dyDescent="0.25">
      <c r="A1626" s="3" t="s">
        <v>1671</v>
      </c>
      <c r="B1626" s="4">
        <v>43622</v>
      </c>
      <c r="C1626">
        <v>14</v>
      </c>
      <c r="D1626" t="s">
        <v>38</v>
      </c>
      <c r="E1626" t="s">
        <v>63</v>
      </c>
      <c r="F1626" t="s">
        <v>13</v>
      </c>
      <c r="G1626" t="s">
        <v>14</v>
      </c>
      <c r="H1626">
        <v>199</v>
      </c>
      <c r="I1626">
        <v>7</v>
      </c>
      <c r="J1626">
        <v>1393</v>
      </c>
    </row>
    <row r="1627" spans="1:10" x14ac:dyDescent="0.25">
      <c r="A1627" s="3" t="s">
        <v>1672</v>
      </c>
      <c r="B1627" s="4">
        <v>43622</v>
      </c>
      <c r="C1627">
        <v>15</v>
      </c>
      <c r="D1627" t="s">
        <v>118</v>
      </c>
      <c r="E1627" t="s">
        <v>12</v>
      </c>
      <c r="F1627" t="s">
        <v>13</v>
      </c>
      <c r="G1627" t="s">
        <v>14</v>
      </c>
      <c r="H1627">
        <v>199</v>
      </c>
      <c r="I1627">
        <v>6</v>
      </c>
      <c r="J1627">
        <v>1194</v>
      </c>
    </row>
    <row r="1628" spans="1:10" x14ac:dyDescent="0.25">
      <c r="A1628" s="3" t="s">
        <v>1673</v>
      </c>
      <c r="B1628" s="4">
        <v>43622</v>
      </c>
      <c r="C1628">
        <v>5</v>
      </c>
      <c r="D1628" t="s">
        <v>60</v>
      </c>
      <c r="E1628" t="s">
        <v>68</v>
      </c>
      <c r="F1628" t="s">
        <v>18</v>
      </c>
      <c r="G1628" t="s">
        <v>41</v>
      </c>
      <c r="H1628">
        <v>399</v>
      </c>
      <c r="I1628">
        <v>6</v>
      </c>
      <c r="J1628">
        <v>2394</v>
      </c>
    </row>
    <row r="1629" spans="1:10" x14ac:dyDescent="0.25">
      <c r="A1629" s="3" t="s">
        <v>1674</v>
      </c>
      <c r="B1629" s="4">
        <v>43622</v>
      </c>
      <c r="C1629">
        <v>17</v>
      </c>
      <c r="D1629" t="s">
        <v>35</v>
      </c>
      <c r="E1629" t="s">
        <v>36</v>
      </c>
      <c r="F1629" t="s">
        <v>28</v>
      </c>
      <c r="G1629" t="s">
        <v>24</v>
      </c>
      <c r="H1629">
        <v>159</v>
      </c>
      <c r="I1629">
        <v>7</v>
      </c>
      <c r="J1629">
        <v>1113</v>
      </c>
    </row>
    <row r="1630" spans="1:10" x14ac:dyDescent="0.25">
      <c r="A1630" s="3" t="s">
        <v>1675</v>
      </c>
      <c r="B1630" s="4">
        <v>43622</v>
      </c>
      <c r="C1630">
        <v>9</v>
      </c>
      <c r="D1630" t="s">
        <v>21</v>
      </c>
      <c r="E1630" t="s">
        <v>46</v>
      </c>
      <c r="F1630" t="s">
        <v>23</v>
      </c>
      <c r="G1630" t="s">
        <v>41</v>
      </c>
      <c r="H1630">
        <v>399</v>
      </c>
      <c r="I1630">
        <v>0</v>
      </c>
      <c r="J1630">
        <v>0</v>
      </c>
    </row>
    <row r="1631" spans="1:10" x14ac:dyDescent="0.25">
      <c r="A1631" s="3" t="s">
        <v>1676</v>
      </c>
      <c r="B1631" s="4">
        <v>43622</v>
      </c>
      <c r="C1631">
        <v>4</v>
      </c>
      <c r="D1631" t="s">
        <v>51</v>
      </c>
      <c r="E1631" t="s">
        <v>17</v>
      </c>
      <c r="F1631" t="s">
        <v>18</v>
      </c>
      <c r="G1631" t="s">
        <v>24</v>
      </c>
      <c r="H1631">
        <v>159</v>
      </c>
      <c r="I1631">
        <v>4</v>
      </c>
      <c r="J1631">
        <v>636</v>
      </c>
    </row>
    <row r="1632" spans="1:10" x14ac:dyDescent="0.25">
      <c r="A1632" s="3" t="s">
        <v>1677</v>
      </c>
      <c r="B1632" s="4">
        <v>43622</v>
      </c>
      <c r="C1632">
        <v>17</v>
      </c>
      <c r="D1632" t="s">
        <v>35</v>
      </c>
      <c r="E1632" t="s">
        <v>36</v>
      </c>
      <c r="F1632" t="s">
        <v>28</v>
      </c>
      <c r="G1632" t="s">
        <v>31</v>
      </c>
      <c r="H1632">
        <v>69</v>
      </c>
      <c r="I1632">
        <v>7</v>
      </c>
      <c r="J1632">
        <v>483</v>
      </c>
    </row>
    <row r="1633" spans="1:10" x14ac:dyDescent="0.25">
      <c r="A1633" s="3" t="s">
        <v>1678</v>
      </c>
      <c r="B1633" s="4">
        <v>43622</v>
      </c>
      <c r="C1633">
        <v>1</v>
      </c>
      <c r="D1633" t="s">
        <v>16</v>
      </c>
      <c r="E1633" t="s">
        <v>68</v>
      </c>
      <c r="F1633" t="s">
        <v>18</v>
      </c>
      <c r="G1633" t="s">
        <v>41</v>
      </c>
      <c r="H1633">
        <v>399</v>
      </c>
      <c r="I1633">
        <v>0</v>
      </c>
      <c r="J1633">
        <v>0</v>
      </c>
    </row>
    <row r="1634" spans="1:10" x14ac:dyDescent="0.25">
      <c r="A1634" s="3" t="s">
        <v>1679</v>
      </c>
      <c r="B1634" s="4">
        <v>43622</v>
      </c>
      <c r="C1634">
        <v>15</v>
      </c>
      <c r="D1634" t="s">
        <v>118</v>
      </c>
      <c r="E1634" t="s">
        <v>63</v>
      </c>
      <c r="F1634" t="s">
        <v>13</v>
      </c>
      <c r="G1634" t="s">
        <v>24</v>
      </c>
      <c r="H1634">
        <v>159</v>
      </c>
      <c r="I1634">
        <v>5</v>
      </c>
      <c r="J1634">
        <v>795</v>
      </c>
    </row>
    <row r="1635" spans="1:10" x14ac:dyDescent="0.25">
      <c r="A1635" s="3" t="s">
        <v>1680</v>
      </c>
      <c r="B1635" s="4">
        <v>43622</v>
      </c>
      <c r="C1635">
        <v>2</v>
      </c>
      <c r="D1635" t="s">
        <v>106</v>
      </c>
      <c r="E1635" t="s">
        <v>17</v>
      </c>
      <c r="F1635" t="s">
        <v>18</v>
      </c>
      <c r="G1635" t="s">
        <v>24</v>
      </c>
      <c r="H1635">
        <v>159</v>
      </c>
      <c r="I1635">
        <v>8</v>
      </c>
      <c r="J1635">
        <v>1272</v>
      </c>
    </row>
    <row r="1636" spans="1:10" x14ac:dyDescent="0.25">
      <c r="A1636" s="3" t="s">
        <v>1681</v>
      </c>
      <c r="B1636" s="4">
        <v>43622</v>
      </c>
      <c r="C1636">
        <v>3</v>
      </c>
      <c r="D1636" t="s">
        <v>43</v>
      </c>
      <c r="E1636" t="s">
        <v>17</v>
      </c>
      <c r="F1636" t="s">
        <v>18</v>
      </c>
      <c r="G1636" t="s">
        <v>19</v>
      </c>
      <c r="H1636">
        <v>289</v>
      </c>
      <c r="I1636">
        <v>9</v>
      </c>
      <c r="J1636">
        <v>2601</v>
      </c>
    </row>
    <row r="1637" spans="1:10" x14ac:dyDescent="0.25">
      <c r="A1637" s="3" t="s">
        <v>1682</v>
      </c>
      <c r="B1637" s="4">
        <v>43623</v>
      </c>
      <c r="C1637">
        <v>2</v>
      </c>
      <c r="D1637" t="s">
        <v>106</v>
      </c>
      <c r="E1637" t="s">
        <v>68</v>
      </c>
      <c r="F1637" t="s">
        <v>18</v>
      </c>
      <c r="G1637" t="s">
        <v>31</v>
      </c>
      <c r="H1637">
        <v>69</v>
      </c>
      <c r="I1637">
        <v>3</v>
      </c>
      <c r="J1637">
        <v>207</v>
      </c>
    </row>
    <row r="1638" spans="1:10" x14ac:dyDescent="0.25">
      <c r="A1638" s="3" t="s">
        <v>1683</v>
      </c>
      <c r="B1638" s="4">
        <v>43624</v>
      </c>
      <c r="C1638">
        <v>10</v>
      </c>
      <c r="D1638" t="s">
        <v>58</v>
      </c>
      <c r="E1638" t="s">
        <v>46</v>
      </c>
      <c r="F1638" t="s">
        <v>23</v>
      </c>
      <c r="G1638" t="s">
        <v>41</v>
      </c>
      <c r="H1638">
        <v>399</v>
      </c>
      <c r="I1638">
        <v>5</v>
      </c>
      <c r="J1638">
        <v>1995</v>
      </c>
    </row>
    <row r="1639" spans="1:10" x14ac:dyDescent="0.25">
      <c r="A1639" s="3" t="s">
        <v>1684</v>
      </c>
      <c r="B1639" s="4">
        <v>43624</v>
      </c>
      <c r="C1639">
        <v>4</v>
      </c>
      <c r="D1639" t="s">
        <v>51</v>
      </c>
      <c r="E1639" t="s">
        <v>68</v>
      </c>
      <c r="F1639" t="s">
        <v>18</v>
      </c>
      <c r="G1639" t="s">
        <v>14</v>
      </c>
      <c r="H1639">
        <v>199</v>
      </c>
      <c r="I1639">
        <v>1</v>
      </c>
      <c r="J1639">
        <v>199</v>
      </c>
    </row>
    <row r="1640" spans="1:10" x14ac:dyDescent="0.25">
      <c r="A1640" s="3" t="s">
        <v>1685</v>
      </c>
      <c r="B1640" s="4">
        <v>43624</v>
      </c>
      <c r="C1640">
        <v>20</v>
      </c>
      <c r="D1640" t="s">
        <v>40</v>
      </c>
      <c r="E1640" t="s">
        <v>27</v>
      </c>
      <c r="F1640" t="s">
        <v>28</v>
      </c>
      <c r="G1640" t="s">
        <v>41</v>
      </c>
      <c r="H1640">
        <v>399</v>
      </c>
      <c r="I1640">
        <v>6</v>
      </c>
      <c r="J1640">
        <v>2394</v>
      </c>
    </row>
    <row r="1641" spans="1:10" x14ac:dyDescent="0.25">
      <c r="A1641" s="3" t="s">
        <v>1686</v>
      </c>
      <c r="B1641" s="4">
        <v>43624</v>
      </c>
      <c r="C1641">
        <v>19</v>
      </c>
      <c r="D1641" t="s">
        <v>56</v>
      </c>
      <c r="E1641" t="s">
        <v>27</v>
      </c>
      <c r="F1641" t="s">
        <v>28</v>
      </c>
      <c r="G1641" t="s">
        <v>31</v>
      </c>
      <c r="H1641">
        <v>69</v>
      </c>
      <c r="I1641">
        <v>5</v>
      </c>
      <c r="J1641">
        <v>345</v>
      </c>
    </row>
    <row r="1642" spans="1:10" x14ac:dyDescent="0.25">
      <c r="A1642" s="3" t="s">
        <v>1687</v>
      </c>
      <c r="B1642" s="4">
        <v>43624</v>
      </c>
      <c r="C1642">
        <v>13</v>
      </c>
      <c r="D1642" t="s">
        <v>33</v>
      </c>
      <c r="E1642" t="s">
        <v>12</v>
      </c>
      <c r="F1642" t="s">
        <v>13</v>
      </c>
      <c r="G1642" t="s">
        <v>24</v>
      </c>
      <c r="H1642">
        <v>159</v>
      </c>
      <c r="I1642">
        <v>2</v>
      </c>
      <c r="J1642">
        <v>318</v>
      </c>
    </row>
    <row r="1643" spans="1:10" x14ac:dyDescent="0.25">
      <c r="A1643" s="3" t="s">
        <v>1688</v>
      </c>
      <c r="B1643" s="4">
        <v>43624</v>
      </c>
      <c r="C1643">
        <v>17</v>
      </c>
      <c r="D1643" t="s">
        <v>35</v>
      </c>
      <c r="E1643" t="s">
        <v>27</v>
      </c>
      <c r="F1643" t="s">
        <v>28</v>
      </c>
      <c r="G1643" t="s">
        <v>41</v>
      </c>
      <c r="H1643">
        <v>399</v>
      </c>
      <c r="I1643">
        <v>9</v>
      </c>
      <c r="J1643">
        <v>3591</v>
      </c>
    </row>
    <row r="1644" spans="1:10" x14ac:dyDescent="0.25">
      <c r="A1644" s="3" t="s">
        <v>1689</v>
      </c>
      <c r="B1644" s="4">
        <v>43624</v>
      </c>
      <c r="C1644">
        <v>7</v>
      </c>
      <c r="D1644" t="s">
        <v>88</v>
      </c>
      <c r="E1644" t="s">
        <v>46</v>
      </c>
      <c r="F1644" t="s">
        <v>23</v>
      </c>
      <c r="G1644" t="s">
        <v>14</v>
      </c>
      <c r="H1644">
        <v>199</v>
      </c>
      <c r="I1644">
        <v>9</v>
      </c>
      <c r="J1644">
        <v>1791</v>
      </c>
    </row>
    <row r="1645" spans="1:10" x14ac:dyDescent="0.25">
      <c r="A1645" s="3" t="s">
        <v>1690</v>
      </c>
      <c r="B1645" s="4">
        <v>43625</v>
      </c>
      <c r="C1645">
        <v>4</v>
      </c>
      <c r="D1645" t="s">
        <v>51</v>
      </c>
      <c r="E1645" t="s">
        <v>17</v>
      </c>
      <c r="F1645" t="s">
        <v>18</v>
      </c>
      <c r="G1645" t="s">
        <v>41</v>
      </c>
      <c r="H1645">
        <v>399</v>
      </c>
      <c r="I1645">
        <v>6</v>
      </c>
      <c r="J1645">
        <v>2394</v>
      </c>
    </row>
    <row r="1646" spans="1:10" x14ac:dyDescent="0.25">
      <c r="A1646" s="3" t="s">
        <v>1691</v>
      </c>
      <c r="B1646" s="4">
        <v>43625</v>
      </c>
      <c r="C1646">
        <v>11</v>
      </c>
      <c r="D1646" t="s">
        <v>11</v>
      </c>
      <c r="E1646" t="s">
        <v>12</v>
      </c>
      <c r="F1646" t="s">
        <v>13</v>
      </c>
      <c r="G1646" t="s">
        <v>41</v>
      </c>
      <c r="H1646">
        <v>399</v>
      </c>
      <c r="I1646">
        <v>3</v>
      </c>
      <c r="J1646">
        <v>1197</v>
      </c>
    </row>
    <row r="1647" spans="1:10" x14ac:dyDescent="0.25">
      <c r="A1647" s="3" t="s">
        <v>1692</v>
      </c>
      <c r="B1647" s="4">
        <v>43626</v>
      </c>
      <c r="C1647">
        <v>11</v>
      </c>
      <c r="D1647" t="s">
        <v>11</v>
      </c>
      <c r="E1647" t="s">
        <v>12</v>
      </c>
      <c r="F1647" t="s">
        <v>13</v>
      </c>
      <c r="G1647" t="s">
        <v>14</v>
      </c>
      <c r="H1647">
        <v>199</v>
      </c>
      <c r="I1647">
        <v>4</v>
      </c>
      <c r="J1647">
        <v>796</v>
      </c>
    </row>
    <row r="1648" spans="1:10" x14ac:dyDescent="0.25">
      <c r="A1648" s="3" t="s">
        <v>1693</v>
      </c>
      <c r="B1648" s="4">
        <v>43626</v>
      </c>
      <c r="C1648">
        <v>13</v>
      </c>
      <c r="D1648" t="s">
        <v>33</v>
      </c>
      <c r="E1648" t="s">
        <v>63</v>
      </c>
      <c r="F1648" t="s">
        <v>13</v>
      </c>
      <c r="G1648" t="s">
        <v>24</v>
      </c>
      <c r="H1648">
        <v>159</v>
      </c>
      <c r="I1648">
        <v>9</v>
      </c>
      <c r="J1648">
        <v>1431</v>
      </c>
    </row>
    <row r="1649" spans="1:10" x14ac:dyDescent="0.25">
      <c r="A1649" s="3" t="s">
        <v>1694</v>
      </c>
      <c r="B1649" s="4">
        <v>43626</v>
      </c>
      <c r="C1649">
        <v>1</v>
      </c>
      <c r="D1649" t="s">
        <v>16</v>
      </c>
      <c r="E1649" t="s">
        <v>68</v>
      </c>
      <c r="F1649" t="s">
        <v>18</v>
      </c>
      <c r="G1649" t="s">
        <v>41</v>
      </c>
      <c r="H1649">
        <v>399</v>
      </c>
      <c r="I1649">
        <v>2</v>
      </c>
      <c r="J1649">
        <v>798</v>
      </c>
    </row>
    <row r="1650" spans="1:10" x14ac:dyDescent="0.25">
      <c r="A1650" s="3" t="s">
        <v>1695</v>
      </c>
      <c r="B1650" s="4">
        <v>43627</v>
      </c>
      <c r="C1650">
        <v>15</v>
      </c>
      <c r="D1650" t="s">
        <v>118</v>
      </c>
      <c r="E1650" t="s">
        <v>12</v>
      </c>
      <c r="F1650" t="s">
        <v>13</v>
      </c>
      <c r="G1650" t="s">
        <v>24</v>
      </c>
      <c r="H1650">
        <v>159</v>
      </c>
      <c r="I1650">
        <v>0</v>
      </c>
      <c r="J1650">
        <v>0</v>
      </c>
    </row>
    <row r="1651" spans="1:10" x14ac:dyDescent="0.25">
      <c r="A1651" s="3" t="s">
        <v>1696</v>
      </c>
      <c r="B1651" s="4">
        <v>43627</v>
      </c>
      <c r="C1651">
        <v>9</v>
      </c>
      <c r="D1651" t="s">
        <v>21</v>
      </c>
      <c r="E1651" t="s">
        <v>22</v>
      </c>
      <c r="F1651" t="s">
        <v>23</v>
      </c>
      <c r="G1651" t="s">
        <v>41</v>
      </c>
      <c r="H1651">
        <v>399</v>
      </c>
      <c r="I1651">
        <v>3</v>
      </c>
      <c r="J1651">
        <v>1197</v>
      </c>
    </row>
    <row r="1652" spans="1:10" x14ac:dyDescent="0.25">
      <c r="A1652" s="3" t="s">
        <v>1697</v>
      </c>
      <c r="B1652" s="4">
        <v>43627</v>
      </c>
      <c r="C1652">
        <v>20</v>
      </c>
      <c r="D1652" t="s">
        <v>40</v>
      </c>
      <c r="E1652" t="s">
        <v>36</v>
      </c>
      <c r="F1652" t="s">
        <v>28</v>
      </c>
      <c r="G1652" t="s">
        <v>31</v>
      </c>
      <c r="H1652">
        <v>69</v>
      </c>
      <c r="I1652">
        <v>0</v>
      </c>
      <c r="J1652">
        <v>0</v>
      </c>
    </row>
    <row r="1653" spans="1:10" x14ac:dyDescent="0.25">
      <c r="A1653" s="3" t="s">
        <v>1698</v>
      </c>
      <c r="B1653" s="4">
        <v>43627</v>
      </c>
      <c r="C1653">
        <v>9</v>
      </c>
      <c r="D1653" t="s">
        <v>21</v>
      </c>
      <c r="E1653" t="s">
        <v>46</v>
      </c>
      <c r="F1653" t="s">
        <v>23</v>
      </c>
      <c r="G1653" t="s">
        <v>14</v>
      </c>
      <c r="H1653">
        <v>199</v>
      </c>
      <c r="I1653">
        <v>5</v>
      </c>
      <c r="J1653">
        <v>995</v>
      </c>
    </row>
    <row r="1654" spans="1:10" x14ac:dyDescent="0.25">
      <c r="A1654" s="3" t="s">
        <v>1699</v>
      </c>
      <c r="B1654" s="4">
        <v>43628</v>
      </c>
      <c r="C1654">
        <v>15</v>
      </c>
      <c r="D1654" t="s">
        <v>118</v>
      </c>
      <c r="E1654" t="s">
        <v>12</v>
      </c>
      <c r="F1654" t="s">
        <v>13</v>
      </c>
      <c r="G1654" t="s">
        <v>24</v>
      </c>
      <c r="H1654">
        <v>159</v>
      </c>
      <c r="I1654">
        <v>1</v>
      </c>
      <c r="J1654">
        <v>159</v>
      </c>
    </row>
    <row r="1655" spans="1:10" x14ac:dyDescent="0.25">
      <c r="A1655" s="3" t="s">
        <v>1700</v>
      </c>
      <c r="B1655" s="4">
        <v>43629</v>
      </c>
      <c r="C1655">
        <v>3</v>
      </c>
      <c r="D1655" t="s">
        <v>43</v>
      </c>
      <c r="E1655" t="s">
        <v>17</v>
      </c>
      <c r="F1655" t="s">
        <v>18</v>
      </c>
      <c r="G1655" t="s">
        <v>41</v>
      </c>
      <c r="H1655">
        <v>399</v>
      </c>
      <c r="I1655">
        <v>5</v>
      </c>
      <c r="J1655">
        <v>1995</v>
      </c>
    </row>
    <row r="1656" spans="1:10" x14ac:dyDescent="0.25">
      <c r="A1656" s="3" t="s">
        <v>1701</v>
      </c>
      <c r="B1656" s="4">
        <v>43630</v>
      </c>
      <c r="C1656">
        <v>17</v>
      </c>
      <c r="D1656" t="s">
        <v>35</v>
      </c>
      <c r="E1656" t="s">
        <v>36</v>
      </c>
      <c r="F1656" t="s">
        <v>28</v>
      </c>
      <c r="G1656" t="s">
        <v>14</v>
      </c>
      <c r="H1656">
        <v>199</v>
      </c>
      <c r="I1656">
        <v>8</v>
      </c>
      <c r="J1656">
        <v>1592</v>
      </c>
    </row>
    <row r="1657" spans="1:10" x14ac:dyDescent="0.25">
      <c r="A1657" s="3" t="s">
        <v>1702</v>
      </c>
      <c r="B1657" s="4">
        <v>43630</v>
      </c>
      <c r="C1657">
        <v>16</v>
      </c>
      <c r="D1657" t="s">
        <v>30</v>
      </c>
      <c r="E1657" t="s">
        <v>36</v>
      </c>
      <c r="F1657" t="s">
        <v>28</v>
      </c>
      <c r="G1657" t="s">
        <v>19</v>
      </c>
      <c r="H1657">
        <v>289</v>
      </c>
      <c r="I1657">
        <v>9</v>
      </c>
      <c r="J1657">
        <v>2601</v>
      </c>
    </row>
    <row r="1658" spans="1:10" x14ac:dyDescent="0.25">
      <c r="A1658" s="3" t="s">
        <v>1703</v>
      </c>
      <c r="B1658" s="4">
        <v>43630</v>
      </c>
      <c r="C1658">
        <v>10</v>
      </c>
      <c r="D1658" t="s">
        <v>58</v>
      </c>
      <c r="E1658" t="s">
        <v>46</v>
      </c>
      <c r="F1658" t="s">
        <v>23</v>
      </c>
      <c r="G1658" t="s">
        <v>41</v>
      </c>
      <c r="H1658">
        <v>399</v>
      </c>
      <c r="I1658">
        <v>8</v>
      </c>
      <c r="J1658">
        <v>3192</v>
      </c>
    </row>
    <row r="1659" spans="1:10" x14ac:dyDescent="0.25">
      <c r="A1659" s="3" t="s">
        <v>1704</v>
      </c>
      <c r="B1659" s="4">
        <v>43630</v>
      </c>
      <c r="C1659">
        <v>3</v>
      </c>
      <c r="D1659" t="s">
        <v>43</v>
      </c>
      <c r="E1659" t="s">
        <v>17</v>
      </c>
      <c r="F1659" t="s">
        <v>18</v>
      </c>
      <c r="G1659" t="s">
        <v>41</v>
      </c>
      <c r="H1659">
        <v>399</v>
      </c>
      <c r="I1659">
        <v>8</v>
      </c>
      <c r="J1659">
        <v>3192</v>
      </c>
    </row>
    <row r="1660" spans="1:10" x14ac:dyDescent="0.25">
      <c r="A1660" s="3" t="s">
        <v>1705</v>
      </c>
      <c r="B1660" s="4">
        <v>43630</v>
      </c>
      <c r="C1660">
        <v>13</v>
      </c>
      <c r="D1660" t="s">
        <v>33</v>
      </c>
      <c r="E1660" t="s">
        <v>63</v>
      </c>
      <c r="F1660" t="s">
        <v>13</v>
      </c>
      <c r="G1660" t="s">
        <v>31</v>
      </c>
      <c r="H1660">
        <v>69</v>
      </c>
      <c r="I1660">
        <v>4</v>
      </c>
      <c r="J1660">
        <v>276</v>
      </c>
    </row>
    <row r="1661" spans="1:10" x14ac:dyDescent="0.25">
      <c r="A1661" s="3" t="s">
        <v>1706</v>
      </c>
      <c r="B1661" s="4">
        <v>43631</v>
      </c>
      <c r="C1661">
        <v>13</v>
      </c>
      <c r="D1661" t="s">
        <v>33</v>
      </c>
      <c r="E1661" t="s">
        <v>12</v>
      </c>
      <c r="F1661" t="s">
        <v>13</v>
      </c>
      <c r="G1661" t="s">
        <v>19</v>
      </c>
      <c r="H1661">
        <v>289</v>
      </c>
      <c r="I1661">
        <v>4</v>
      </c>
      <c r="J1661">
        <v>1156</v>
      </c>
    </row>
    <row r="1662" spans="1:10" x14ac:dyDescent="0.25">
      <c r="A1662" s="3" t="s">
        <v>1707</v>
      </c>
      <c r="B1662" s="4">
        <v>43631</v>
      </c>
      <c r="C1662">
        <v>9</v>
      </c>
      <c r="D1662" t="s">
        <v>21</v>
      </c>
      <c r="E1662" t="s">
        <v>22</v>
      </c>
      <c r="F1662" t="s">
        <v>23</v>
      </c>
      <c r="G1662" t="s">
        <v>31</v>
      </c>
      <c r="H1662">
        <v>69</v>
      </c>
      <c r="I1662">
        <v>5</v>
      </c>
      <c r="J1662">
        <v>345</v>
      </c>
    </row>
    <row r="1663" spans="1:10" x14ac:dyDescent="0.25">
      <c r="A1663" s="3" t="s">
        <v>1708</v>
      </c>
      <c r="B1663" s="4">
        <v>43631</v>
      </c>
      <c r="C1663">
        <v>20</v>
      </c>
      <c r="D1663" t="s">
        <v>40</v>
      </c>
      <c r="E1663" t="s">
        <v>36</v>
      </c>
      <c r="F1663" t="s">
        <v>28</v>
      </c>
      <c r="G1663" t="s">
        <v>31</v>
      </c>
      <c r="H1663">
        <v>69</v>
      </c>
      <c r="I1663">
        <v>8</v>
      </c>
      <c r="J1663">
        <v>552</v>
      </c>
    </row>
    <row r="1664" spans="1:10" x14ac:dyDescent="0.25">
      <c r="A1664" s="3" t="s">
        <v>1709</v>
      </c>
      <c r="B1664" s="4">
        <v>43631</v>
      </c>
      <c r="C1664">
        <v>2</v>
      </c>
      <c r="D1664" t="s">
        <v>106</v>
      </c>
      <c r="E1664" t="s">
        <v>17</v>
      </c>
      <c r="F1664" t="s">
        <v>18</v>
      </c>
      <c r="G1664" t="s">
        <v>19</v>
      </c>
      <c r="H1664">
        <v>289</v>
      </c>
      <c r="I1664">
        <v>5</v>
      </c>
      <c r="J1664">
        <v>1445</v>
      </c>
    </row>
    <row r="1665" spans="1:10" x14ac:dyDescent="0.25">
      <c r="A1665" s="3" t="s">
        <v>1710</v>
      </c>
      <c r="B1665" s="4">
        <v>43631</v>
      </c>
      <c r="C1665">
        <v>13</v>
      </c>
      <c r="D1665" t="s">
        <v>33</v>
      </c>
      <c r="E1665" t="s">
        <v>63</v>
      </c>
      <c r="F1665" t="s">
        <v>13</v>
      </c>
      <c r="G1665" t="s">
        <v>41</v>
      </c>
      <c r="H1665">
        <v>399</v>
      </c>
      <c r="I1665">
        <v>7</v>
      </c>
      <c r="J1665">
        <v>2793</v>
      </c>
    </row>
    <row r="1666" spans="1:10" x14ac:dyDescent="0.25">
      <c r="A1666" s="3" t="s">
        <v>1711</v>
      </c>
      <c r="B1666" s="4">
        <v>43631</v>
      </c>
      <c r="C1666">
        <v>17</v>
      </c>
      <c r="D1666" t="s">
        <v>35</v>
      </c>
      <c r="E1666" t="s">
        <v>36</v>
      </c>
      <c r="F1666" t="s">
        <v>28</v>
      </c>
      <c r="G1666" t="s">
        <v>14</v>
      </c>
      <c r="H1666">
        <v>199</v>
      </c>
      <c r="I1666">
        <v>3</v>
      </c>
      <c r="J1666">
        <v>597</v>
      </c>
    </row>
    <row r="1667" spans="1:10" x14ac:dyDescent="0.25">
      <c r="A1667" s="3" t="s">
        <v>1712</v>
      </c>
      <c r="B1667" s="4">
        <v>43632</v>
      </c>
      <c r="C1667">
        <v>20</v>
      </c>
      <c r="D1667" t="s">
        <v>40</v>
      </c>
      <c r="E1667" t="s">
        <v>36</v>
      </c>
      <c r="F1667" t="s">
        <v>28</v>
      </c>
      <c r="G1667" t="s">
        <v>14</v>
      </c>
      <c r="H1667">
        <v>199</v>
      </c>
      <c r="I1667">
        <v>7</v>
      </c>
      <c r="J1667">
        <v>1393</v>
      </c>
    </row>
    <row r="1668" spans="1:10" x14ac:dyDescent="0.25">
      <c r="A1668" s="3" t="s">
        <v>1713</v>
      </c>
      <c r="B1668" s="4">
        <v>43632</v>
      </c>
      <c r="C1668">
        <v>8</v>
      </c>
      <c r="D1668" t="s">
        <v>45</v>
      </c>
      <c r="E1668" t="s">
        <v>46</v>
      </c>
      <c r="F1668" t="s">
        <v>23</v>
      </c>
      <c r="G1668" t="s">
        <v>41</v>
      </c>
      <c r="H1668">
        <v>399</v>
      </c>
      <c r="I1668">
        <v>2</v>
      </c>
      <c r="J1668">
        <v>798</v>
      </c>
    </row>
    <row r="1669" spans="1:10" x14ac:dyDescent="0.25">
      <c r="A1669" s="3" t="s">
        <v>1714</v>
      </c>
      <c r="B1669" s="4">
        <v>43632</v>
      </c>
      <c r="C1669">
        <v>16</v>
      </c>
      <c r="D1669" t="s">
        <v>30</v>
      </c>
      <c r="E1669" t="s">
        <v>27</v>
      </c>
      <c r="F1669" t="s">
        <v>28</v>
      </c>
      <c r="G1669" t="s">
        <v>24</v>
      </c>
      <c r="H1669">
        <v>159</v>
      </c>
      <c r="I1669">
        <v>3</v>
      </c>
      <c r="J1669">
        <v>477</v>
      </c>
    </row>
    <row r="1670" spans="1:10" x14ac:dyDescent="0.25">
      <c r="A1670" s="3" t="s">
        <v>1715</v>
      </c>
      <c r="B1670" s="4">
        <v>43632</v>
      </c>
      <c r="C1670">
        <v>18</v>
      </c>
      <c r="D1670" t="s">
        <v>26</v>
      </c>
      <c r="E1670" t="s">
        <v>36</v>
      </c>
      <c r="F1670" t="s">
        <v>28</v>
      </c>
      <c r="G1670" t="s">
        <v>31</v>
      </c>
      <c r="H1670">
        <v>69</v>
      </c>
      <c r="I1670">
        <v>8</v>
      </c>
      <c r="J1670">
        <v>552</v>
      </c>
    </row>
    <row r="1671" spans="1:10" x14ac:dyDescent="0.25">
      <c r="A1671" s="3" t="s">
        <v>1716</v>
      </c>
      <c r="B1671" s="4">
        <v>43633</v>
      </c>
      <c r="C1671">
        <v>1</v>
      </c>
      <c r="D1671" t="s">
        <v>16</v>
      </c>
      <c r="E1671" t="s">
        <v>17</v>
      </c>
      <c r="F1671" t="s">
        <v>18</v>
      </c>
      <c r="G1671" t="s">
        <v>19</v>
      </c>
      <c r="H1671">
        <v>289</v>
      </c>
      <c r="I1671">
        <v>5</v>
      </c>
      <c r="J1671">
        <v>1445</v>
      </c>
    </row>
    <row r="1672" spans="1:10" x14ac:dyDescent="0.25">
      <c r="A1672" s="3" t="s">
        <v>1717</v>
      </c>
      <c r="B1672" s="4">
        <v>43633</v>
      </c>
      <c r="C1672">
        <v>17</v>
      </c>
      <c r="D1672" t="s">
        <v>35</v>
      </c>
      <c r="E1672" t="s">
        <v>36</v>
      </c>
      <c r="F1672" t="s">
        <v>28</v>
      </c>
      <c r="G1672" t="s">
        <v>19</v>
      </c>
      <c r="H1672">
        <v>289</v>
      </c>
      <c r="I1672">
        <v>1</v>
      </c>
      <c r="J1672">
        <v>289</v>
      </c>
    </row>
    <row r="1673" spans="1:10" x14ac:dyDescent="0.25">
      <c r="A1673" s="3" t="s">
        <v>1718</v>
      </c>
      <c r="B1673" s="4">
        <v>43633</v>
      </c>
      <c r="C1673">
        <v>4</v>
      </c>
      <c r="D1673" t="s">
        <v>51</v>
      </c>
      <c r="E1673" t="s">
        <v>68</v>
      </c>
      <c r="F1673" t="s">
        <v>18</v>
      </c>
      <c r="G1673" t="s">
        <v>31</v>
      </c>
      <c r="H1673">
        <v>69</v>
      </c>
      <c r="I1673">
        <v>8</v>
      </c>
      <c r="J1673">
        <v>552</v>
      </c>
    </row>
    <row r="1674" spans="1:10" x14ac:dyDescent="0.25">
      <c r="A1674" s="3" t="s">
        <v>1719</v>
      </c>
      <c r="B1674" s="4">
        <v>43633</v>
      </c>
      <c r="C1674">
        <v>18</v>
      </c>
      <c r="D1674" t="s">
        <v>26</v>
      </c>
      <c r="E1674" t="s">
        <v>27</v>
      </c>
      <c r="F1674" t="s">
        <v>28</v>
      </c>
      <c r="G1674" t="s">
        <v>24</v>
      </c>
      <c r="H1674">
        <v>159</v>
      </c>
      <c r="I1674">
        <v>6</v>
      </c>
      <c r="J1674">
        <v>954</v>
      </c>
    </row>
    <row r="1675" spans="1:10" x14ac:dyDescent="0.25">
      <c r="A1675" s="3" t="s">
        <v>1720</v>
      </c>
      <c r="B1675" s="4">
        <v>43634</v>
      </c>
      <c r="C1675">
        <v>17</v>
      </c>
      <c r="D1675" t="s">
        <v>35</v>
      </c>
      <c r="E1675" t="s">
        <v>36</v>
      </c>
      <c r="F1675" t="s">
        <v>28</v>
      </c>
      <c r="G1675" t="s">
        <v>41</v>
      </c>
      <c r="H1675">
        <v>399</v>
      </c>
      <c r="I1675">
        <v>3</v>
      </c>
      <c r="J1675">
        <v>1197</v>
      </c>
    </row>
    <row r="1676" spans="1:10" x14ac:dyDescent="0.25">
      <c r="A1676" s="3" t="s">
        <v>1721</v>
      </c>
      <c r="B1676" s="4">
        <v>43635</v>
      </c>
      <c r="C1676">
        <v>13</v>
      </c>
      <c r="D1676" t="s">
        <v>33</v>
      </c>
      <c r="E1676" t="s">
        <v>12</v>
      </c>
      <c r="F1676" t="s">
        <v>13</v>
      </c>
      <c r="G1676" t="s">
        <v>14</v>
      </c>
      <c r="H1676">
        <v>199</v>
      </c>
      <c r="I1676">
        <v>0</v>
      </c>
      <c r="J1676">
        <v>0</v>
      </c>
    </row>
    <row r="1677" spans="1:10" x14ac:dyDescent="0.25">
      <c r="A1677" s="3" t="s">
        <v>1722</v>
      </c>
      <c r="B1677" s="4">
        <v>43635</v>
      </c>
      <c r="C1677">
        <v>11</v>
      </c>
      <c r="D1677" t="s">
        <v>11</v>
      </c>
      <c r="E1677" t="s">
        <v>12</v>
      </c>
      <c r="F1677" t="s">
        <v>13</v>
      </c>
      <c r="G1677" t="s">
        <v>14</v>
      </c>
      <c r="H1677">
        <v>199</v>
      </c>
      <c r="I1677">
        <v>7</v>
      </c>
      <c r="J1677">
        <v>1393</v>
      </c>
    </row>
    <row r="1678" spans="1:10" x14ac:dyDescent="0.25">
      <c r="A1678" s="3" t="s">
        <v>1723</v>
      </c>
      <c r="B1678" s="4">
        <v>43635</v>
      </c>
      <c r="C1678">
        <v>14</v>
      </c>
      <c r="D1678" t="s">
        <v>38</v>
      </c>
      <c r="E1678" t="s">
        <v>63</v>
      </c>
      <c r="F1678" t="s">
        <v>13</v>
      </c>
      <c r="G1678" t="s">
        <v>24</v>
      </c>
      <c r="H1678">
        <v>159</v>
      </c>
      <c r="I1678">
        <v>5</v>
      </c>
      <c r="J1678">
        <v>795</v>
      </c>
    </row>
    <row r="1679" spans="1:10" x14ac:dyDescent="0.25">
      <c r="A1679" s="3" t="s">
        <v>1724</v>
      </c>
      <c r="B1679" s="4">
        <v>43636</v>
      </c>
      <c r="C1679">
        <v>6</v>
      </c>
      <c r="D1679" t="s">
        <v>48</v>
      </c>
      <c r="E1679" t="s">
        <v>22</v>
      </c>
      <c r="F1679" t="s">
        <v>23</v>
      </c>
      <c r="G1679" t="s">
        <v>24</v>
      </c>
      <c r="H1679">
        <v>159</v>
      </c>
      <c r="I1679">
        <v>2</v>
      </c>
      <c r="J1679">
        <v>318</v>
      </c>
    </row>
    <row r="1680" spans="1:10" x14ac:dyDescent="0.25">
      <c r="A1680" s="3" t="s">
        <v>1725</v>
      </c>
      <c r="B1680" s="4">
        <v>43637</v>
      </c>
      <c r="C1680">
        <v>20</v>
      </c>
      <c r="D1680" t="s">
        <v>40</v>
      </c>
      <c r="E1680" t="s">
        <v>27</v>
      </c>
      <c r="F1680" t="s">
        <v>28</v>
      </c>
      <c r="G1680" t="s">
        <v>14</v>
      </c>
      <c r="H1680">
        <v>199</v>
      </c>
      <c r="I1680">
        <v>7</v>
      </c>
      <c r="J1680">
        <v>1393</v>
      </c>
    </row>
    <row r="1681" spans="1:10" x14ac:dyDescent="0.25">
      <c r="A1681" s="3" t="s">
        <v>1726</v>
      </c>
      <c r="B1681" s="4">
        <v>43638</v>
      </c>
      <c r="C1681">
        <v>4</v>
      </c>
      <c r="D1681" t="s">
        <v>51</v>
      </c>
      <c r="E1681" t="s">
        <v>17</v>
      </c>
      <c r="F1681" t="s">
        <v>18</v>
      </c>
      <c r="G1681" t="s">
        <v>24</v>
      </c>
      <c r="H1681">
        <v>159</v>
      </c>
      <c r="I1681">
        <v>5</v>
      </c>
      <c r="J1681">
        <v>795</v>
      </c>
    </row>
    <row r="1682" spans="1:10" x14ac:dyDescent="0.25">
      <c r="A1682" s="3" t="s">
        <v>1727</v>
      </c>
      <c r="B1682" s="4">
        <v>43638</v>
      </c>
      <c r="C1682">
        <v>6</v>
      </c>
      <c r="D1682" t="s">
        <v>48</v>
      </c>
      <c r="E1682" t="s">
        <v>46</v>
      </c>
      <c r="F1682" t="s">
        <v>23</v>
      </c>
      <c r="G1682" t="s">
        <v>31</v>
      </c>
      <c r="H1682">
        <v>69</v>
      </c>
      <c r="I1682">
        <v>5</v>
      </c>
      <c r="J1682">
        <v>345</v>
      </c>
    </row>
    <row r="1683" spans="1:10" x14ac:dyDescent="0.25">
      <c r="A1683" s="3" t="s">
        <v>1728</v>
      </c>
      <c r="B1683" s="4">
        <v>43638</v>
      </c>
      <c r="C1683">
        <v>3</v>
      </c>
      <c r="D1683" t="s">
        <v>43</v>
      </c>
      <c r="E1683" t="s">
        <v>68</v>
      </c>
      <c r="F1683" t="s">
        <v>18</v>
      </c>
      <c r="G1683" t="s">
        <v>14</v>
      </c>
      <c r="H1683">
        <v>199</v>
      </c>
      <c r="I1683">
        <v>5</v>
      </c>
      <c r="J1683">
        <v>995</v>
      </c>
    </row>
    <row r="1684" spans="1:10" x14ac:dyDescent="0.25">
      <c r="A1684" s="3" t="s">
        <v>1729</v>
      </c>
      <c r="B1684" s="4">
        <v>43638</v>
      </c>
      <c r="C1684">
        <v>9</v>
      </c>
      <c r="D1684" t="s">
        <v>21</v>
      </c>
      <c r="E1684" t="s">
        <v>46</v>
      </c>
      <c r="F1684" t="s">
        <v>23</v>
      </c>
      <c r="G1684" t="s">
        <v>24</v>
      </c>
      <c r="H1684">
        <v>159</v>
      </c>
      <c r="I1684">
        <v>4</v>
      </c>
      <c r="J1684">
        <v>636</v>
      </c>
    </row>
    <row r="1685" spans="1:10" x14ac:dyDescent="0.25">
      <c r="A1685" s="3" t="s">
        <v>1730</v>
      </c>
      <c r="B1685" s="4">
        <v>43638</v>
      </c>
      <c r="C1685">
        <v>12</v>
      </c>
      <c r="D1685" t="s">
        <v>66</v>
      </c>
      <c r="E1685" t="s">
        <v>63</v>
      </c>
      <c r="F1685" t="s">
        <v>13</v>
      </c>
      <c r="G1685" t="s">
        <v>24</v>
      </c>
      <c r="H1685">
        <v>159</v>
      </c>
      <c r="I1685">
        <v>2</v>
      </c>
      <c r="J1685">
        <v>318</v>
      </c>
    </row>
    <row r="1686" spans="1:10" x14ac:dyDescent="0.25">
      <c r="A1686" s="3" t="s">
        <v>1731</v>
      </c>
      <c r="B1686" s="4">
        <v>43638</v>
      </c>
      <c r="C1686">
        <v>3</v>
      </c>
      <c r="D1686" t="s">
        <v>43</v>
      </c>
      <c r="E1686" t="s">
        <v>17</v>
      </c>
      <c r="F1686" t="s">
        <v>18</v>
      </c>
      <c r="G1686" t="s">
        <v>24</v>
      </c>
      <c r="H1686">
        <v>159</v>
      </c>
      <c r="I1686">
        <v>8</v>
      </c>
      <c r="J1686">
        <v>1272</v>
      </c>
    </row>
    <row r="1687" spans="1:10" x14ac:dyDescent="0.25">
      <c r="A1687" s="3" t="s">
        <v>1732</v>
      </c>
      <c r="B1687" s="4">
        <v>43639</v>
      </c>
      <c r="C1687">
        <v>15</v>
      </c>
      <c r="D1687" t="s">
        <v>118</v>
      </c>
      <c r="E1687" t="s">
        <v>12</v>
      </c>
      <c r="F1687" t="s">
        <v>13</v>
      </c>
      <c r="G1687" t="s">
        <v>24</v>
      </c>
      <c r="H1687">
        <v>159</v>
      </c>
      <c r="I1687">
        <v>4</v>
      </c>
      <c r="J1687">
        <v>636</v>
      </c>
    </row>
    <row r="1688" spans="1:10" x14ac:dyDescent="0.25">
      <c r="A1688" s="3" t="s">
        <v>1733</v>
      </c>
      <c r="B1688" s="4">
        <v>43639</v>
      </c>
      <c r="C1688">
        <v>9</v>
      </c>
      <c r="D1688" t="s">
        <v>21</v>
      </c>
      <c r="E1688" t="s">
        <v>22</v>
      </c>
      <c r="F1688" t="s">
        <v>23</v>
      </c>
      <c r="G1688" t="s">
        <v>24</v>
      </c>
      <c r="H1688">
        <v>159</v>
      </c>
      <c r="I1688">
        <v>8</v>
      </c>
      <c r="J1688">
        <v>1272</v>
      </c>
    </row>
    <row r="1689" spans="1:10" x14ac:dyDescent="0.25">
      <c r="A1689" s="3" t="s">
        <v>1734</v>
      </c>
      <c r="B1689" s="4">
        <v>43640</v>
      </c>
      <c r="C1689">
        <v>13</v>
      </c>
      <c r="D1689" t="s">
        <v>33</v>
      </c>
      <c r="E1689" t="s">
        <v>12</v>
      </c>
      <c r="F1689" t="s">
        <v>13</v>
      </c>
      <c r="G1689" t="s">
        <v>41</v>
      </c>
      <c r="H1689">
        <v>399</v>
      </c>
      <c r="I1689">
        <v>5</v>
      </c>
      <c r="J1689">
        <v>1995</v>
      </c>
    </row>
    <row r="1690" spans="1:10" x14ac:dyDescent="0.25">
      <c r="A1690" s="3" t="s">
        <v>1735</v>
      </c>
      <c r="B1690" s="4">
        <v>43641</v>
      </c>
      <c r="C1690">
        <v>16</v>
      </c>
      <c r="D1690" t="s">
        <v>30</v>
      </c>
      <c r="E1690" t="s">
        <v>36</v>
      </c>
      <c r="F1690" t="s">
        <v>28</v>
      </c>
      <c r="G1690" t="s">
        <v>41</v>
      </c>
      <c r="H1690">
        <v>399</v>
      </c>
      <c r="I1690">
        <v>6</v>
      </c>
      <c r="J1690">
        <v>2394</v>
      </c>
    </row>
    <row r="1691" spans="1:10" x14ac:dyDescent="0.25">
      <c r="A1691" s="3" t="s">
        <v>1736</v>
      </c>
      <c r="B1691" s="4">
        <v>43642</v>
      </c>
      <c r="C1691">
        <v>7</v>
      </c>
      <c r="D1691" t="s">
        <v>88</v>
      </c>
      <c r="E1691" t="s">
        <v>46</v>
      </c>
      <c r="F1691" t="s">
        <v>23</v>
      </c>
      <c r="G1691" t="s">
        <v>41</v>
      </c>
      <c r="H1691">
        <v>399</v>
      </c>
      <c r="I1691">
        <v>4</v>
      </c>
      <c r="J1691">
        <v>1596</v>
      </c>
    </row>
    <row r="1692" spans="1:10" x14ac:dyDescent="0.25">
      <c r="A1692" s="3" t="s">
        <v>1737</v>
      </c>
      <c r="B1692" s="4">
        <v>43642</v>
      </c>
      <c r="C1692">
        <v>2</v>
      </c>
      <c r="D1692" t="s">
        <v>106</v>
      </c>
      <c r="E1692" t="s">
        <v>68</v>
      </c>
      <c r="F1692" t="s">
        <v>18</v>
      </c>
      <c r="G1692" t="s">
        <v>19</v>
      </c>
      <c r="H1692">
        <v>289</v>
      </c>
      <c r="I1692">
        <v>7</v>
      </c>
      <c r="J1692">
        <v>2023</v>
      </c>
    </row>
    <row r="1693" spans="1:10" x14ac:dyDescent="0.25">
      <c r="A1693" s="3" t="s">
        <v>1738</v>
      </c>
      <c r="B1693" s="4">
        <v>43643</v>
      </c>
      <c r="C1693">
        <v>9</v>
      </c>
      <c r="D1693" t="s">
        <v>21</v>
      </c>
      <c r="E1693" t="s">
        <v>22</v>
      </c>
      <c r="F1693" t="s">
        <v>23</v>
      </c>
      <c r="G1693" t="s">
        <v>31</v>
      </c>
      <c r="H1693">
        <v>69</v>
      </c>
      <c r="I1693">
        <v>3</v>
      </c>
      <c r="J1693">
        <v>207</v>
      </c>
    </row>
    <row r="1694" spans="1:10" x14ac:dyDescent="0.25">
      <c r="A1694" s="3" t="s">
        <v>1739</v>
      </c>
      <c r="B1694" s="4">
        <v>43644</v>
      </c>
      <c r="C1694">
        <v>20</v>
      </c>
      <c r="D1694" t="s">
        <v>40</v>
      </c>
      <c r="E1694" t="s">
        <v>36</v>
      </c>
      <c r="F1694" t="s">
        <v>28</v>
      </c>
      <c r="G1694" t="s">
        <v>19</v>
      </c>
      <c r="H1694">
        <v>289</v>
      </c>
      <c r="I1694">
        <v>8</v>
      </c>
      <c r="J1694">
        <v>2312</v>
      </c>
    </row>
    <row r="1695" spans="1:10" x14ac:dyDescent="0.25">
      <c r="A1695" s="3" t="s">
        <v>1740</v>
      </c>
      <c r="B1695" s="4">
        <v>43645</v>
      </c>
      <c r="C1695">
        <v>9</v>
      </c>
      <c r="D1695" t="s">
        <v>21</v>
      </c>
      <c r="E1695" t="s">
        <v>22</v>
      </c>
      <c r="F1695" t="s">
        <v>23</v>
      </c>
      <c r="G1695" t="s">
        <v>41</v>
      </c>
      <c r="H1695">
        <v>399</v>
      </c>
      <c r="I1695">
        <v>5</v>
      </c>
      <c r="J1695">
        <v>1995</v>
      </c>
    </row>
    <row r="1696" spans="1:10" x14ac:dyDescent="0.25">
      <c r="A1696" s="3" t="s">
        <v>1741</v>
      </c>
      <c r="B1696" s="4">
        <v>43645</v>
      </c>
      <c r="C1696">
        <v>8</v>
      </c>
      <c r="D1696" t="s">
        <v>45</v>
      </c>
      <c r="E1696" t="s">
        <v>46</v>
      </c>
      <c r="F1696" t="s">
        <v>23</v>
      </c>
      <c r="G1696" t="s">
        <v>14</v>
      </c>
      <c r="H1696">
        <v>199</v>
      </c>
      <c r="I1696">
        <v>3</v>
      </c>
      <c r="J1696">
        <v>597</v>
      </c>
    </row>
    <row r="1697" spans="1:10" x14ac:dyDescent="0.25">
      <c r="A1697" s="3" t="s">
        <v>1742</v>
      </c>
      <c r="B1697" s="4">
        <v>43646</v>
      </c>
      <c r="C1697">
        <v>9</v>
      </c>
      <c r="D1697" t="s">
        <v>21</v>
      </c>
      <c r="E1697" t="s">
        <v>22</v>
      </c>
      <c r="F1697" t="s">
        <v>23</v>
      </c>
      <c r="G1697" t="s">
        <v>24</v>
      </c>
      <c r="H1697">
        <v>159</v>
      </c>
      <c r="I1697">
        <v>7</v>
      </c>
      <c r="J1697">
        <v>1113</v>
      </c>
    </row>
    <row r="1698" spans="1:10" x14ac:dyDescent="0.25">
      <c r="A1698" s="3" t="s">
        <v>1743</v>
      </c>
      <c r="B1698" s="4">
        <v>43647</v>
      </c>
      <c r="C1698">
        <v>14</v>
      </c>
      <c r="D1698" t="s">
        <v>38</v>
      </c>
      <c r="E1698" t="s">
        <v>12</v>
      </c>
      <c r="F1698" t="s">
        <v>13</v>
      </c>
      <c r="G1698" t="s">
        <v>31</v>
      </c>
      <c r="H1698">
        <v>69</v>
      </c>
      <c r="I1698">
        <v>8</v>
      </c>
      <c r="J1698">
        <v>552</v>
      </c>
    </row>
    <row r="1699" spans="1:10" x14ac:dyDescent="0.25">
      <c r="A1699" s="3" t="s">
        <v>1744</v>
      </c>
      <c r="B1699" s="4">
        <v>43648</v>
      </c>
      <c r="C1699">
        <v>8</v>
      </c>
      <c r="D1699" t="s">
        <v>45</v>
      </c>
      <c r="E1699" t="s">
        <v>46</v>
      </c>
      <c r="F1699" t="s">
        <v>23</v>
      </c>
      <c r="G1699" t="s">
        <v>14</v>
      </c>
      <c r="H1699">
        <v>199</v>
      </c>
      <c r="I1699">
        <v>3</v>
      </c>
      <c r="J1699">
        <v>597</v>
      </c>
    </row>
    <row r="1700" spans="1:10" x14ac:dyDescent="0.25">
      <c r="A1700" s="3" t="s">
        <v>1745</v>
      </c>
      <c r="B1700" s="4">
        <v>43648</v>
      </c>
      <c r="C1700">
        <v>11</v>
      </c>
      <c r="D1700" t="s">
        <v>11</v>
      </c>
      <c r="E1700" t="s">
        <v>12</v>
      </c>
      <c r="F1700" t="s">
        <v>13</v>
      </c>
      <c r="G1700" t="s">
        <v>24</v>
      </c>
      <c r="H1700">
        <v>159</v>
      </c>
      <c r="I1700">
        <v>0</v>
      </c>
      <c r="J1700">
        <v>0</v>
      </c>
    </row>
    <row r="1701" spans="1:10" x14ac:dyDescent="0.25">
      <c r="A1701" s="3" t="s">
        <v>1746</v>
      </c>
      <c r="B1701" s="4">
        <v>43649</v>
      </c>
      <c r="C1701">
        <v>12</v>
      </c>
      <c r="D1701" t="s">
        <v>66</v>
      </c>
      <c r="E1701" t="s">
        <v>12</v>
      </c>
      <c r="F1701" t="s">
        <v>13</v>
      </c>
      <c r="G1701" t="s">
        <v>19</v>
      </c>
      <c r="H1701">
        <v>289</v>
      </c>
      <c r="I1701">
        <v>5</v>
      </c>
      <c r="J1701">
        <v>1445</v>
      </c>
    </row>
    <row r="1702" spans="1:10" x14ac:dyDescent="0.25">
      <c r="A1702" s="3" t="s">
        <v>1747</v>
      </c>
      <c r="B1702" s="4">
        <v>43650</v>
      </c>
      <c r="C1702">
        <v>16</v>
      </c>
      <c r="D1702" t="s">
        <v>30</v>
      </c>
      <c r="E1702" t="s">
        <v>36</v>
      </c>
      <c r="F1702" t="s">
        <v>28</v>
      </c>
      <c r="G1702" t="s">
        <v>41</v>
      </c>
      <c r="H1702">
        <v>399</v>
      </c>
      <c r="I1702">
        <v>4</v>
      </c>
      <c r="J1702">
        <v>1596</v>
      </c>
    </row>
    <row r="1703" spans="1:10" x14ac:dyDescent="0.25">
      <c r="A1703" s="3" t="s">
        <v>1748</v>
      </c>
      <c r="B1703" s="4">
        <v>43651</v>
      </c>
      <c r="C1703">
        <v>8</v>
      </c>
      <c r="D1703" t="s">
        <v>45</v>
      </c>
      <c r="E1703" t="s">
        <v>22</v>
      </c>
      <c r="F1703" t="s">
        <v>23</v>
      </c>
      <c r="G1703" t="s">
        <v>14</v>
      </c>
      <c r="H1703">
        <v>199</v>
      </c>
      <c r="I1703">
        <v>5</v>
      </c>
      <c r="J1703">
        <v>995</v>
      </c>
    </row>
    <row r="1704" spans="1:10" x14ac:dyDescent="0.25">
      <c r="A1704" s="3" t="s">
        <v>1749</v>
      </c>
      <c r="B1704" s="4">
        <v>43651</v>
      </c>
      <c r="C1704">
        <v>5</v>
      </c>
      <c r="D1704" t="s">
        <v>60</v>
      </c>
      <c r="E1704" t="s">
        <v>17</v>
      </c>
      <c r="F1704" t="s">
        <v>18</v>
      </c>
      <c r="G1704" t="s">
        <v>41</v>
      </c>
      <c r="H1704">
        <v>399</v>
      </c>
      <c r="I1704">
        <v>7</v>
      </c>
      <c r="J1704">
        <v>2793</v>
      </c>
    </row>
    <row r="1705" spans="1:10" x14ac:dyDescent="0.25">
      <c r="A1705" s="3" t="s">
        <v>1750</v>
      </c>
      <c r="B1705" s="4">
        <v>43652</v>
      </c>
      <c r="C1705">
        <v>18</v>
      </c>
      <c r="D1705" t="s">
        <v>26</v>
      </c>
      <c r="E1705" t="s">
        <v>36</v>
      </c>
      <c r="F1705" t="s">
        <v>28</v>
      </c>
      <c r="G1705" t="s">
        <v>24</v>
      </c>
      <c r="H1705">
        <v>159</v>
      </c>
      <c r="I1705">
        <v>0</v>
      </c>
      <c r="J1705">
        <v>0</v>
      </c>
    </row>
    <row r="1706" spans="1:10" x14ac:dyDescent="0.25">
      <c r="A1706" s="3" t="s">
        <v>1751</v>
      </c>
      <c r="B1706" s="4">
        <v>43653</v>
      </c>
      <c r="C1706">
        <v>9</v>
      </c>
      <c r="D1706" t="s">
        <v>21</v>
      </c>
      <c r="E1706" t="s">
        <v>22</v>
      </c>
      <c r="F1706" t="s">
        <v>23</v>
      </c>
      <c r="G1706" t="s">
        <v>14</v>
      </c>
      <c r="H1706">
        <v>199</v>
      </c>
      <c r="I1706">
        <v>2</v>
      </c>
      <c r="J1706">
        <v>398</v>
      </c>
    </row>
    <row r="1707" spans="1:10" x14ac:dyDescent="0.25">
      <c r="A1707" s="3" t="s">
        <v>1752</v>
      </c>
      <c r="B1707" s="4">
        <v>43654</v>
      </c>
      <c r="C1707">
        <v>7</v>
      </c>
      <c r="D1707" t="s">
        <v>88</v>
      </c>
      <c r="E1707" t="s">
        <v>46</v>
      </c>
      <c r="F1707" t="s">
        <v>23</v>
      </c>
      <c r="G1707" t="s">
        <v>31</v>
      </c>
      <c r="H1707">
        <v>69</v>
      </c>
      <c r="I1707">
        <v>3</v>
      </c>
      <c r="J1707">
        <v>207</v>
      </c>
    </row>
    <row r="1708" spans="1:10" x14ac:dyDescent="0.25">
      <c r="A1708" s="3" t="s">
        <v>1753</v>
      </c>
      <c r="B1708" s="4">
        <v>43655</v>
      </c>
      <c r="C1708">
        <v>19</v>
      </c>
      <c r="D1708" t="s">
        <v>56</v>
      </c>
      <c r="E1708" t="s">
        <v>36</v>
      </c>
      <c r="F1708" t="s">
        <v>28</v>
      </c>
      <c r="G1708" t="s">
        <v>24</v>
      </c>
      <c r="H1708">
        <v>159</v>
      </c>
      <c r="I1708">
        <v>0</v>
      </c>
      <c r="J1708">
        <v>0</v>
      </c>
    </row>
    <row r="1709" spans="1:10" x14ac:dyDescent="0.25">
      <c r="A1709" s="3" t="s">
        <v>1754</v>
      </c>
      <c r="B1709" s="4">
        <v>43656</v>
      </c>
      <c r="C1709">
        <v>5</v>
      </c>
      <c r="D1709" t="s">
        <v>60</v>
      </c>
      <c r="E1709" t="s">
        <v>17</v>
      </c>
      <c r="F1709" t="s">
        <v>18</v>
      </c>
      <c r="G1709" t="s">
        <v>14</v>
      </c>
      <c r="H1709">
        <v>199</v>
      </c>
      <c r="I1709">
        <v>3</v>
      </c>
      <c r="J1709">
        <v>597</v>
      </c>
    </row>
    <row r="1710" spans="1:10" x14ac:dyDescent="0.25">
      <c r="A1710" s="3" t="s">
        <v>1755</v>
      </c>
      <c r="B1710" s="4">
        <v>43656</v>
      </c>
      <c r="C1710">
        <v>8</v>
      </c>
      <c r="D1710" t="s">
        <v>45</v>
      </c>
      <c r="E1710" t="s">
        <v>46</v>
      </c>
      <c r="F1710" t="s">
        <v>23</v>
      </c>
      <c r="G1710" t="s">
        <v>14</v>
      </c>
      <c r="H1710">
        <v>199</v>
      </c>
      <c r="I1710">
        <v>6</v>
      </c>
      <c r="J1710">
        <v>1194</v>
      </c>
    </row>
    <row r="1711" spans="1:10" x14ac:dyDescent="0.25">
      <c r="A1711" s="3" t="s">
        <v>1756</v>
      </c>
      <c r="B1711" s="4">
        <v>43656</v>
      </c>
      <c r="C1711">
        <v>14</v>
      </c>
      <c r="D1711" t="s">
        <v>38</v>
      </c>
      <c r="E1711" t="s">
        <v>12</v>
      </c>
      <c r="F1711" t="s">
        <v>13</v>
      </c>
      <c r="G1711" t="s">
        <v>41</v>
      </c>
      <c r="H1711">
        <v>399</v>
      </c>
      <c r="I1711">
        <v>0</v>
      </c>
      <c r="J1711">
        <v>0</v>
      </c>
    </row>
    <row r="1712" spans="1:10" x14ac:dyDescent="0.25">
      <c r="A1712" s="3" t="s">
        <v>1757</v>
      </c>
      <c r="B1712" s="4">
        <v>43656</v>
      </c>
      <c r="C1712">
        <v>13</v>
      </c>
      <c r="D1712" t="s">
        <v>33</v>
      </c>
      <c r="E1712" t="s">
        <v>63</v>
      </c>
      <c r="F1712" t="s">
        <v>13</v>
      </c>
      <c r="G1712" t="s">
        <v>31</v>
      </c>
      <c r="H1712">
        <v>69</v>
      </c>
      <c r="I1712">
        <v>2</v>
      </c>
      <c r="J1712">
        <v>138</v>
      </c>
    </row>
    <row r="1713" spans="1:10" x14ac:dyDescent="0.25">
      <c r="A1713" s="3" t="s">
        <v>1758</v>
      </c>
      <c r="B1713" s="4">
        <v>43657</v>
      </c>
      <c r="C1713">
        <v>5</v>
      </c>
      <c r="D1713" t="s">
        <v>60</v>
      </c>
      <c r="E1713" t="s">
        <v>17</v>
      </c>
      <c r="F1713" t="s">
        <v>18</v>
      </c>
      <c r="G1713" t="s">
        <v>24</v>
      </c>
      <c r="H1713">
        <v>159</v>
      </c>
      <c r="I1713">
        <v>7</v>
      </c>
      <c r="J1713">
        <v>1113</v>
      </c>
    </row>
    <row r="1714" spans="1:10" x14ac:dyDescent="0.25">
      <c r="A1714" s="3" t="s">
        <v>1759</v>
      </c>
      <c r="B1714" s="4">
        <v>43657</v>
      </c>
      <c r="C1714">
        <v>19</v>
      </c>
      <c r="D1714" t="s">
        <v>56</v>
      </c>
      <c r="E1714" t="s">
        <v>27</v>
      </c>
      <c r="F1714" t="s">
        <v>28</v>
      </c>
      <c r="G1714" t="s">
        <v>41</v>
      </c>
      <c r="H1714">
        <v>399</v>
      </c>
      <c r="I1714">
        <v>9</v>
      </c>
      <c r="J1714">
        <v>3591</v>
      </c>
    </row>
    <row r="1715" spans="1:10" x14ac:dyDescent="0.25">
      <c r="A1715" s="3" t="s">
        <v>1760</v>
      </c>
      <c r="B1715" s="4">
        <v>43658</v>
      </c>
      <c r="C1715">
        <v>13</v>
      </c>
      <c r="D1715" t="s">
        <v>33</v>
      </c>
      <c r="E1715" t="s">
        <v>12</v>
      </c>
      <c r="F1715" t="s">
        <v>13</v>
      </c>
      <c r="G1715" t="s">
        <v>14</v>
      </c>
      <c r="H1715">
        <v>199</v>
      </c>
      <c r="I1715">
        <v>3</v>
      </c>
      <c r="J1715">
        <v>597</v>
      </c>
    </row>
    <row r="1716" spans="1:10" x14ac:dyDescent="0.25">
      <c r="A1716" s="3" t="s">
        <v>1761</v>
      </c>
      <c r="B1716" s="4">
        <v>43658</v>
      </c>
      <c r="C1716">
        <v>5</v>
      </c>
      <c r="D1716" t="s">
        <v>60</v>
      </c>
      <c r="E1716" t="s">
        <v>68</v>
      </c>
      <c r="F1716" t="s">
        <v>18</v>
      </c>
      <c r="G1716" t="s">
        <v>31</v>
      </c>
      <c r="H1716">
        <v>69</v>
      </c>
      <c r="I1716">
        <v>3</v>
      </c>
      <c r="J1716">
        <v>207</v>
      </c>
    </row>
    <row r="1717" spans="1:10" x14ac:dyDescent="0.25">
      <c r="A1717" s="3" t="s">
        <v>1762</v>
      </c>
      <c r="B1717" s="4">
        <v>43658</v>
      </c>
      <c r="C1717">
        <v>14</v>
      </c>
      <c r="D1717" t="s">
        <v>38</v>
      </c>
      <c r="E1717" t="s">
        <v>12</v>
      </c>
      <c r="F1717" t="s">
        <v>13</v>
      </c>
      <c r="G1717" t="s">
        <v>41</v>
      </c>
      <c r="H1717">
        <v>399</v>
      </c>
      <c r="I1717">
        <v>1</v>
      </c>
      <c r="J1717">
        <v>399</v>
      </c>
    </row>
    <row r="1718" spans="1:10" x14ac:dyDescent="0.25">
      <c r="A1718" s="3" t="s">
        <v>1763</v>
      </c>
      <c r="B1718" s="4">
        <v>43658</v>
      </c>
      <c r="C1718">
        <v>11</v>
      </c>
      <c r="D1718" t="s">
        <v>11</v>
      </c>
      <c r="E1718" t="s">
        <v>12</v>
      </c>
      <c r="F1718" t="s">
        <v>13</v>
      </c>
      <c r="G1718" t="s">
        <v>31</v>
      </c>
      <c r="H1718">
        <v>69</v>
      </c>
      <c r="I1718">
        <v>1</v>
      </c>
      <c r="J1718">
        <v>69</v>
      </c>
    </row>
    <row r="1719" spans="1:10" x14ac:dyDescent="0.25">
      <c r="A1719" s="3" t="s">
        <v>1764</v>
      </c>
      <c r="B1719" s="4">
        <v>43658</v>
      </c>
      <c r="C1719">
        <v>7</v>
      </c>
      <c r="D1719" t="s">
        <v>88</v>
      </c>
      <c r="E1719" t="s">
        <v>22</v>
      </c>
      <c r="F1719" t="s">
        <v>23</v>
      </c>
      <c r="G1719" t="s">
        <v>24</v>
      </c>
      <c r="H1719">
        <v>159</v>
      </c>
      <c r="I1719">
        <v>8</v>
      </c>
      <c r="J1719">
        <v>1272</v>
      </c>
    </row>
    <row r="1720" spans="1:10" x14ac:dyDescent="0.25">
      <c r="A1720" s="3" t="s">
        <v>1765</v>
      </c>
      <c r="B1720" s="4">
        <v>43658</v>
      </c>
      <c r="C1720">
        <v>5</v>
      </c>
      <c r="D1720" t="s">
        <v>60</v>
      </c>
      <c r="E1720" t="s">
        <v>68</v>
      </c>
      <c r="F1720" t="s">
        <v>18</v>
      </c>
      <c r="G1720" t="s">
        <v>19</v>
      </c>
      <c r="H1720">
        <v>289</v>
      </c>
      <c r="I1720">
        <v>0</v>
      </c>
      <c r="J1720">
        <v>0</v>
      </c>
    </row>
    <row r="1721" spans="1:10" x14ac:dyDescent="0.25">
      <c r="A1721" s="3" t="s">
        <v>1766</v>
      </c>
      <c r="B1721" s="4">
        <v>43658</v>
      </c>
      <c r="C1721">
        <v>1</v>
      </c>
      <c r="D1721" t="s">
        <v>16</v>
      </c>
      <c r="E1721" t="s">
        <v>68</v>
      </c>
      <c r="F1721" t="s">
        <v>18</v>
      </c>
      <c r="G1721" t="s">
        <v>19</v>
      </c>
      <c r="H1721">
        <v>289</v>
      </c>
      <c r="I1721">
        <v>3</v>
      </c>
      <c r="J1721">
        <v>867</v>
      </c>
    </row>
    <row r="1722" spans="1:10" x14ac:dyDescent="0.25">
      <c r="A1722" s="3" t="s">
        <v>1767</v>
      </c>
      <c r="B1722" s="4">
        <v>43659</v>
      </c>
      <c r="C1722">
        <v>6</v>
      </c>
      <c r="D1722" t="s">
        <v>48</v>
      </c>
      <c r="E1722" t="s">
        <v>46</v>
      </c>
      <c r="F1722" t="s">
        <v>23</v>
      </c>
      <c r="G1722" t="s">
        <v>14</v>
      </c>
      <c r="H1722">
        <v>199</v>
      </c>
      <c r="I1722">
        <v>1</v>
      </c>
      <c r="J1722">
        <v>199</v>
      </c>
    </row>
    <row r="1723" spans="1:10" x14ac:dyDescent="0.25">
      <c r="A1723" s="3" t="s">
        <v>1768</v>
      </c>
      <c r="B1723" s="4">
        <v>43660</v>
      </c>
      <c r="C1723">
        <v>16</v>
      </c>
      <c r="D1723" t="s">
        <v>30</v>
      </c>
      <c r="E1723" t="s">
        <v>36</v>
      </c>
      <c r="F1723" t="s">
        <v>28</v>
      </c>
      <c r="G1723" t="s">
        <v>14</v>
      </c>
      <c r="H1723">
        <v>199</v>
      </c>
      <c r="I1723">
        <v>8</v>
      </c>
      <c r="J1723">
        <v>1592</v>
      </c>
    </row>
    <row r="1724" spans="1:10" x14ac:dyDescent="0.25">
      <c r="A1724" s="3" t="s">
        <v>1769</v>
      </c>
      <c r="B1724" s="4">
        <v>43660</v>
      </c>
      <c r="C1724">
        <v>10</v>
      </c>
      <c r="D1724" t="s">
        <v>58</v>
      </c>
      <c r="E1724" t="s">
        <v>46</v>
      </c>
      <c r="F1724" t="s">
        <v>23</v>
      </c>
      <c r="G1724" t="s">
        <v>14</v>
      </c>
      <c r="H1724">
        <v>199</v>
      </c>
      <c r="I1724">
        <v>2</v>
      </c>
      <c r="J1724">
        <v>398</v>
      </c>
    </row>
    <row r="1725" spans="1:10" x14ac:dyDescent="0.25">
      <c r="A1725" s="3" t="s">
        <v>1770</v>
      </c>
      <c r="B1725" s="4">
        <v>43660</v>
      </c>
      <c r="C1725">
        <v>20</v>
      </c>
      <c r="D1725" t="s">
        <v>40</v>
      </c>
      <c r="E1725" t="s">
        <v>27</v>
      </c>
      <c r="F1725" t="s">
        <v>28</v>
      </c>
      <c r="G1725" t="s">
        <v>24</v>
      </c>
      <c r="H1725">
        <v>159</v>
      </c>
      <c r="I1725">
        <v>1</v>
      </c>
      <c r="J1725">
        <v>159</v>
      </c>
    </row>
    <row r="1726" spans="1:10" x14ac:dyDescent="0.25">
      <c r="A1726" s="3" t="s">
        <v>1771</v>
      </c>
      <c r="B1726" s="4">
        <v>43660</v>
      </c>
      <c r="C1726">
        <v>4</v>
      </c>
      <c r="D1726" t="s">
        <v>51</v>
      </c>
      <c r="E1726" t="s">
        <v>17</v>
      </c>
      <c r="F1726" t="s">
        <v>18</v>
      </c>
      <c r="G1726" t="s">
        <v>19</v>
      </c>
      <c r="H1726">
        <v>289</v>
      </c>
      <c r="I1726">
        <v>8</v>
      </c>
      <c r="J1726">
        <v>2312</v>
      </c>
    </row>
    <row r="1727" spans="1:10" x14ac:dyDescent="0.25">
      <c r="A1727" s="3" t="s">
        <v>1772</v>
      </c>
      <c r="B1727" s="4">
        <v>43660</v>
      </c>
      <c r="C1727">
        <v>10</v>
      </c>
      <c r="D1727" t="s">
        <v>58</v>
      </c>
      <c r="E1727" t="s">
        <v>46</v>
      </c>
      <c r="F1727" t="s">
        <v>23</v>
      </c>
      <c r="G1727" t="s">
        <v>41</v>
      </c>
      <c r="H1727">
        <v>399</v>
      </c>
      <c r="I1727">
        <v>9</v>
      </c>
      <c r="J1727">
        <v>3591</v>
      </c>
    </row>
    <row r="1728" spans="1:10" x14ac:dyDescent="0.25">
      <c r="A1728" s="3" t="s">
        <v>1773</v>
      </c>
      <c r="B1728" s="4">
        <v>43660</v>
      </c>
      <c r="C1728">
        <v>4</v>
      </c>
      <c r="D1728" t="s">
        <v>51</v>
      </c>
      <c r="E1728" t="s">
        <v>17</v>
      </c>
      <c r="F1728" t="s">
        <v>18</v>
      </c>
      <c r="G1728" t="s">
        <v>14</v>
      </c>
      <c r="H1728">
        <v>199</v>
      </c>
      <c r="I1728">
        <v>3</v>
      </c>
      <c r="J1728">
        <v>597</v>
      </c>
    </row>
    <row r="1729" spans="1:10" x14ac:dyDescent="0.25">
      <c r="A1729" s="3" t="s">
        <v>1774</v>
      </c>
      <c r="B1729" s="4">
        <v>43661</v>
      </c>
      <c r="C1729">
        <v>16</v>
      </c>
      <c r="D1729" t="s">
        <v>30</v>
      </c>
      <c r="E1729" t="s">
        <v>27</v>
      </c>
      <c r="F1729" t="s">
        <v>28</v>
      </c>
      <c r="G1729" t="s">
        <v>24</v>
      </c>
      <c r="H1729">
        <v>159</v>
      </c>
      <c r="I1729">
        <v>3</v>
      </c>
      <c r="J1729">
        <v>477</v>
      </c>
    </row>
    <row r="1730" spans="1:10" x14ac:dyDescent="0.25">
      <c r="A1730" s="3" t="s">
        <v>1775</v>
      </c>
      <c r="B1730" s="4">
        <v>43661</v>
      </c>
      <c r="C1730">
        <v>2</v>
      </c>
      <c r="D1730" t="s">
        <v>106</v>
      </c>
      <c r="E1730" t="s">
        <v>17</v>
      </c>
      <c r="F1730" t="s">
        <v>18</v>
      </c>
      <c r="G1730" t="s">
        <v>24</v>
      </c>
      <c r="H1730">
        <v>159</v>
      </c>
      <c r="I1730">
        <v>4</v>
      </c>
      <c r="J1730">
        <v>636</v>
      </c>
    </row>
    <row r="1731" spans="1:10" x14ac:dyDescent="0.25">
      <c r="A1731" s="3" t="s">
        <v>1776</v>
      </c>
      <c r="B1731" s="4">
        <v>43661</v>
      </c>
      <c r="C1731">
        <v>18</v>
      </c>
      <c r="D1731" t="s">
        <v>26</v>
      </c>
      <c r="E1731" t="s">
        <v>36</v>
      </c>
      <c r="F1731" t="s">
        <v>28</v>
      </c>
      <c r="G1731" t="s">
        <v>41</v>
      </c>
      <c r="H1731">
        <v>399</v>
      </c>
      <c r="I1731">
        <v>5</v>
      </c>
      <c r="J1731">
        <v>1995</v>
      </c>
    </row>
    <row r="1732" spans="1:10" x14ac:dyDescent="0.25">
      <c r="A1732" s="3" t="s">
        <v>1777</v>
      </c>
      <c r="B1732" s="4">
        <v>43662</v>
      </c>
      <c r="C1732">
        <v>9</v>
      </c>
      <c r="D1732" t="s">
        <v>21</v>
      </c>
      <c r="E1732" t="s">
        <v>46</v>
      </c>
      <c r="F1732" t="s">
        <v>23</v>
      </c>
      <c r="G1732" t="s">
        <v>41</v>
      </c>
      <c r="H1732">
        <v>399</v>
      </c>
      <c r="I1732">
        <v>0</v>
      </c>
      <c r="J1732">
        <v>0</v>
      </c>
    </row>
    <row r="1733" spans="1:10" x14ac:dyDescent="0.25">
      <c r="A1733" s="3" t="s">
        <v>1778</v>
      </c>
      <c r="B1733" s="4">
        <v>43663</v>
      </c>
      <c r="C1733">
        <v>4</v>
      </c>
      <c r="D1733" t="s">
        <v>51</v>
      </c>
      <c r="E1733" t="s">
        <v>17</v>
      </c>
      <c r="F1733" t="s">
        <v>18</v>
      </c>
      <c r="G1733" t="s">
        <v>41</v>
      </c>
      <c r="H1733">
        <v>399</v>
      </c>
      <c r="I1733">
        <v>8</v>
      </c>
      <c r="J1733">
        <v>3192</v>
      </c>
    </row>
    <row r="1734" spans="1:10" x14ac:dyDescent="0.25">
      <c r="A1734" s="3" t="s">
        <v>1779</v>
      </c>
      <c r="B1734" s="4">
        <v>43663</v>
      </c>
      <c r="C1734">
        <v>5</v>
      </c>
      <c r="D1734" t="s">
        <v>60</v>
      </c>
      <c r="E1734" t="s">
        <v>17</v>
      </c>
      <c r="F1734" t="s">
        <v>18</v>
      </c>
      <c r="G1734" t="s">
        <v>24</v>
      </c>
      <c r="H1734">
        <v>159</v>
      </c>
      <c r="I1734">
        <v>9</v>
      </c>
      <c r="J1734">
        <v>1431</v>
      </c>
    </row>
    <row r="1735" spans="1:10" x14ac:dyDescent="0.25">
      <c r="A1735" s="3" t="s">
        <v>1780</v>
      </c>
      <c r="B1735" s="4">
        <v>43664</v>
      </c>
      <c r="C1735">
        <v>5</v>
      </c>
      <c r="D1735" t="s">
        <v>60</v>
      </c>
      <c r="E1735" t="s">
        <v>17</v>
      </c>
      <c r="F1735" t="s">
        <v>18</v>
      </c>
      <c r="G1735" t="s">
        <v>41</v>
      </c>
      <c r="H1735">
        <v>399</v>
      </c>
      <c r="I1735">
        <v>2</v>
      </c>
      <c r="J1735">
        <v>798</v>
      </c>
    </row>
    <row r="1736" spans="1:10" x14ac:dyDescent="0.25">
      <c r="A1736" s="3" t="s">
        <v>1781</v>
      </c>
      <c r="B1736" s="4">
        <v>43664</v>
      </c>
      <c r="C1736">
        <v>12</v>
      </c>
      <c r="D1736" t="s">
        <v>66</v>
      </c>
      <c r="E1736" t="s">
        <v>63</v>
      </c>
      <c r="F1736" t="s">
        <v>13</v>
      </c>
      <c r="G1736" t="s">
        <v>41</v>
      </c>
      <c r="H1736">
        <v>399</v>
      </c>
      <c r="I1736">
        <v>7</v>
      </c>
      <c r="J1736">
        <v>2793</v>
      </c>
    </row>
    <row r="1737" spans="1:10" x14ac:dyDescent="0.25">
      <c r="A1737" s="3" t="s">
        <v>1782</v>
      </c>
      <c r="B1737" s="4">
        <v>43664</v>
      </c>
      <c r="C1737">
        <v>7</v>
      </c>
      <c r="D1737" t="s">
        <v>88</v>
      </c>
      <c r="E1737" t="s">
        <v>46</v>
      </c>
      <c r="F1737" t="s">
        <v>23</v>
      </c>
      <c r="G1737" t="s">
        <v>19</v>
      </c>
      <c r="H1737">
        <v>289</v>
      </c>
      <c r="I1737">
        <v>7</v>
      </c>
      <c r="J1737">
        <v>2023</v>
      </c>
    </row>
    <row r="1738" spans="1:10" x14ac:dyDescent="0.25">
      <c r="A1738" s="3" t="s">
        <v>1783</v>
      </c>
      <c r="B1738" s="4">
        <v>43664</v>
      </c>
      <c r="C1738">
        <v>1</v>
      </c>
      <c r="D1738" t="s">
        <v>16</v>
      </c>
      <c r="E1738" t="s">
        <v>68</v>
      </c>
      <c r="F1738" t="s">
        <v>18</v>
      </c>
      <c r="G1738" t="s">
        <v>31</v>
      </c>
      <c r="H1738">
        <v>69</v>
      </c>
      <c r="I1738">
        <v>3</v>
      </c>
      <c r="J1738">
        <v>207</v>
      </c>
    </row>
    <row r="1739" spans="1:10" x14ac:dyDescent="0.25">
      <c r="A1739" s="3" t="s">
        <v>1784</v>
      </c>
      <c r="B1739" s="4">
        <v>43665</v>
      </c>
      <c r="C1739">
        <v>18</v>
      </c>
      <c r="D1739" t="s">
        <v>26</v>
      </c>
      <c r="E1739" t="s">
        <v>36</v>
      </c>
      <c r="F1739" t="s">
        <v>28</v>
      </c>
      <c r="G1739" t="s">
        <v>24</v>
      </c>
      <c r="H1739">
        <v>159</v>
      </c>
      <c r="I1739">
        <v>6</v>
      </c>
      <c r="J1739">
        <v>954</v>
      </c>
    </row>
    <row r="1740" spans="1:10" x14ac:dyDescent="0.25">
      <c r="A1740" s="3" t="s">
        <v>1785</v>
      </c>
      <c r="B1740" s="4">
        <v>43666</v>
      </c>
      <c r="C1740">
        <v>3</v>
      </c>
      <c r="D1740" t="s">
        <v>43</v>
      </c>
      <c r="E1740" t="s">
        <v>68</v>
      </c>
      <c r="F1740" t="s">
        <v>18</v>
      </c>
      <c r="G1740" t="s">
        <v>31</v>
      </c>
      <c r="H1740">
        <v>69</v>
      </c>
      <c r="I1740">
        <v>3</v>
      </c>
      <c r="J1740">
        <v>207</v>
      </c>
    </row>
    <row r="1741" spans="1:10" x14ac:dyDescent="0.25">
      <c r="A1741" s="3" t="s">
        <v>1786</v>
      </c>
      <c r="B1741" s="4">
        <v>43666</v>
      </c>
      <c r="C1741">
        <v>2</v>
      </c>
      <c r="D1741" t="s">
        <v>106</v>
      </c>
      <c r="E1741" t="s">
        <v>17</v>
      </c>
      <c r="F1741" t="s">
        <v>18</v>
      </c>
      <c r="G1741" t="s">
        <v>14</v>
      </c>
      <c r="H1741">
        <v>199</v>
      </c>
      <c r="I1741">
        <v>4</v>
      </c>
      <c r="J1741">
        <v>796</v>
      </c>
    </row>
    <row r="1742" spans="1:10" x14ac:dyDescent="0.25">
      <c r="A1742" s="3" t="s">
        <v>1787</v>
      </c>
      <c r="B1742" s="4">
        <v>43666</v>
      </c>
      <c r="C1742">
        <v>17</v>
      </c>
      <c r="D1742" t="s">
        <v>35</v>
      </c>
      <c r="E1742" t="s">
        <v>27</v>
      </c>
      <c r="F1742" t="s">
        <v>28</v>
      </c>
      <c r="G1742" t="s">
        <v>19</v>
      </c>
      <c r="H1742">
        <v>289</v>
      </c>
      <c r="I1742">
        <v>2</v>
      </c>
      <c r="J1742">
        <v>578</v>
      </c>
    </row>
    <row r="1743" spans="1:10" x14ac:dyDescent="0.25">
      <c r="A1743" s="3" t="s">
        <v>1788</v>
      </c>
      <c r="B1743" s="4">
        <v>43667</v>
      </c>
      <c r="C1743">
        <v>14</v>
      </c>
      <c r="D1743" t="s">
        <v>38</v>
      </c>
      <c r="E1743" t="s">
        <v>63</v>
      </c>
      <c r="F1743" t="s">
        <v>13</v>
      </c>
      <c r="G1743" t="s">
        <v>19</v>
      </c>
      <c r="H1743">
        <v>289</v>
      </c>
      <c r="I1743">
        <v>9</v>
      </c>
      <c r="J1743">
        <v>2601</v>
      </c>
    </row>
    <row r="1744" spans="1:10" x14ac:dyDescent="0.25">
      <c r="A1744" s="3" t="s">
        <v>1789</v>
      </c>
      <c r="B1744" s="4">
        <v>43667</v>
      </c>
      <c r="C1744">
        <v>19</v>
      </c>
      <c r="D1744" t="s">
        <v>56</v>
      </c>
      <c r="E1744" t="s">
        <v>36</v>
      </c>
      <c r="F1744" t="s">
        <v>28</v>
      </c>
      <c r="G1744" t="s">
        <v>31</v>
      </c>
      <c r="H1744">
        <v>69</v>
      </c>
      <c r="I1744">
        <v>2</v>
      </c>
      <c r="J1744">
        <v>138</v>
      </c>
    </row>
    <row r="1745" spans="1:10" x14ac:dyDescent="0.25">
      <c r="A1745" s="3" t="s">
        <v>1790</v>
      </c>
      <c r="B1745" s="4">
        <v>43667</v>
      </c>
      <c r="C1745">
        <v>9</v>
      </c>
      <c r="D1745" t="s">
        <v>21</v>
      </c>
      <c r="E1745" t="s">
        <v>22</v>
      </c>
      <c r="F1745" t="s">
        <v>23</v>
      </c>
      <c r="G1745" t="s">
        <v>31</v>
      </c>
      <c r="H1745">
        <v>69</v>
      </c>
      <c r="I1745">
        <v>4</v>
      </c>
      <c r="J1745">
        <v>276</v>
      </c>
    </row>
    <row r="1746" spans="1:10" x14ac:dyDescent="0.25">
      <c r="A1746" s="3" t="s">
        <v>1791</v>
      </c>
      <c r="B1746" s="4">
        <v>43667</v>
      </c>
      <c r="C1746">
        <v>9</v>
      </c>
      <c r="D1746" t="s">
        <v>21</v>
      </c>
      <c r="E1746" t="s">
        <v>46</v>
      </c>
      <c r="F1746" t="s">
        <v>23</v>
      </c>
      <c r="G1746" t="s">
        <v>14</v>
      </c>
      <c r="H1746">
        <v>199</v>
      </c>
      <c r="I1746">
        <v>5</v>
      </c>
      <c r="J1746">
        <v>995</v>
      </c>
    </row>
    <row r="1747" spans="1:10" x14ac:dyDescent="0.25">
      <c r="A1747" s="3" t="s">
        <v>1792</v>
      </c>
      <c r="B1747" s="4">
        <v>43668</v>
      </c>
      <c r="C1747">
        <v>9</v>
      </c>
      <c r="D1747" t="s">
        <v>21</v>
      </c>
      <c r="E1747" t="s">
        <v>46</v>
      </c>
      <c r="F1747" t="s">
        <v>23</v>
      </c>
      <c r="G1747" t="s">
        <v>31</v>
      </c>
      <c r="H1747">
        <v>69</v>
      </c>
      <c r="I1747">
        <v>4</v>
      </c>
      <c r="J1747">
        <v>276</v>
      </c>
    </row>
    <row r="1748" spans="1:10" x14ac:dyDescent="0.25">
      <c r="A1748" s="3" t="s">
        <v>1793</v>
      </c>
      <c r="B1748" s="4">
        <v>43668</v>
      </c>
      <c r="C1748">
        <v>6</v>
      </c>
      <c r="D1748" t="s">
        <v>48</v>
      </c>
      <c r="E1748" t="s">
        <v>46</v>
      </c>
      <c r="F1748" t="s">
        <v>23</v>
      </c>
      <c r="G1748" t="s">
        <v>14</v>
      </c>
      <c r="H1748">
        <v>199</v>
      </c>
      <c r="I1748">
        <v>0</v>
      </c>
      <c r="J1748">
        <v>0</v>
      </c>
    </row>
    <row r="1749" spans="1:10" x14ac:dyDescent="0.25">
      <c r="A1749" s="3" t="s">
        <v>1794</v>
      </c>
      <c r="B1749" s="4">
        <v>43668</v>
      </c>
      <c r="C1749">
        <v>11</v>
      </c>
      <c r="D1749" t="s">
        <v>11</v>
      </c>
      <c r="E1749" t="s">
        <v>63</v>
      </c>
      <c r="F1749" t="s">
        <v>13</v>
      </c>
      <c r="G1749" t="s">
        <v>31</v>
      </c>
      <c r="H1749">
        <v>69</v>
      </c>
      <c r="I1749">
        <v>0</v>
      </c>
      <c r="J1749">
        <v>0</v>
      </c>
    </row>
    <row r="1750" spans="1:10" x14ac:dyDescent="0.25">
      <c r="A1750" s="3" t="s">
        <v>1795</v>
      </c>
      <c r="B1750" s="4">
        <v>43669</v>
      </c>
      <c r="C1750">
        <v>2</v>
      </c>
      <c r="D1750" t="s">
        <v>106</v>
      </c>
      <c r="E1750" t="s">
        <v>68</v>
      </c>
      <c r="F1750" t="s">
        <v>18</v>
      </c>
      <c r="G1750" t="s">
        <v>41</v>
      </c>
      <c r="H1750">
        <v>399</v>
      </c>
      <c r="I1750">
        <v>9</v>
      </c>
      <c r="J1750">
        <v>3591</v>
      </c>
    </row>
    <row r="1751" spans="1:10" x14ac:dyDescent="0.25">
      <c r="A1751" s="3" t="s">
        <v>1796</v>
      </c>
      <c r="B1751" s="4">
        <v>43670</v>
      </c>
      <c r="C1751">
        <v>19</v>
      </c>
      <c r="D1751" t="s">
        <v>56</v>
      </c>
      <c r="E1751" t="s">
        <v>36</v>
      </c>
      <c r="F1751" t="s">
        <v>28</v>
      </c>
      <c r="G1751" t="s">
        <v>31</v>
      </c>
      <c r="H1751">
        <v>69</v>
      </c>
      <c r="I1751">
        <v>1</v>
      </c>
      <c r="J1751">
        <v>69</v>
      </c>
    </row>
    <row r="1752" spans="1:10" x14ac:dyDescent="0.25">
      <c r="A1752" s="3" t="s">
        <v>1797</v>
      </c>
      <c r="B1752" s="4">
        <v>43671</v>
      </c>
      <c r="C1752">
        <v>15</v>
      </c>
      <c r="D1752" t="s">
        <v>118</v>
      </c>
      <c r="E1752" t="s">
        <v>12</v>
      </c>
      <c r="F1752" t="s">
        <v>13</v>
      </c>
      <c r="G1752" t="s">
        <v>31</v>
      </c>
      <c r="H1752">
        <v>69</v>
      </c>
      <c r="I1752">
        <v>4</v>
      </c>
      <c r="J1752">
        <v>276</v>
      </c>
    </row>
    <row r="1753" spans="1:10" x14ac:dyDescent="0.25">
      <c r="A1753" s="3" t="s">
        <v>1798</v>
      </c>
      <c r="B1753" s="4">
        <v>43671</v>
      </c>
      <c r="C1753">
        <v>6</v>
      </c>
      <c r="D1753" t="s">
        <v>48</v>
      </c>
      <c r="E1753" t="s">
        <v>22</v>
      </c>
      <c r="F1753" t="s">
        <v>23</v>
      </c>
      <c r="G1753" t="s">
        <v>19</v>
      </c>
      <c r="H1753">
        <v>289</v>
      </c>
      <c r="I1753">
        <v>7</v>
      </c>
      <c r="J1753">
        <v>2023</v>
      </c>
    </row>
    <row r="1754" spans="1:10" x14ac:dyDescent="0.25">
      <c r="A1754" s="3" t="s">
        <v>1799</v>
      </c>
      <c r="B1754" s="4">
        <v>43671</v>
      </c>
      <c r="C1754">
        <v>12</v>
      </c>
      <c r="D1754" t="s">
        <v>66</v>
      </c>
      <c r="E1754" t="s">
        <v>63</v>
      </c>
      <c r="F1754" t="s">
        <v>13</v>
      </c>
      <c r="G1754" t="s">
        <v>31</v>
      </c>
      <c r="H1754">
        <v>69</v>
      </c>
      <c r="I1754">
        <v>8</v>
      </c>
      <c r="J1754">
        <v>552</v>
      </c>
    </row>
    <row r="1755" spans="1:10" x14ac:dyDescent="0.25">
      <c r="A1755" s="3" t="s">
        <v>1800</v>
      </c>
      <c r="B1755" s="4">
        <v>43671</v>
      </c>
      <c r="C1755">
        <v>2</v>
      </c>
      <c r="D1755" t="s">
        <v>106</v>
      </c>
      <c r="E1755" t="s">
        <v>68</v>
      </c>
      <c r="F1755" t="s">
        <v>18</v>
      </c>
      <c r="G1755" t="s">
        <v>31</v>
      </c>
      <c r="H1755">
        <v>69</v>
      </c>
      <c r="I1755">
        <v>9</v>
      </c>
      <c r="J1755">
        <v>621</v>
      </c>
    </row>
    <row r="1756" spans="1:10" x14ac:dyDescent="0.25">
      <c r="A1756" s="3" t="s">
        <v>1801</v>
      </c>
      <c r="B1756" s="4">
        <v>43671</v>
      </c>
      <c r="C1756">
        <v>15</v>
      </c>
      <c r="D1756" t="s">
        <v>118</v>
      </c>
      <c r="E1756" t="s">
        <v>63</v>
      </c>
      <c r="F1756" t="s">
        <v>13</v>
      </c>
      <c r="G1756" t="s">
        <v>19</v>
      </c>
      <c r="H1756">
        <v>289</v>
      </c>
      <c r="I1756">
        <v>4</v>
      </c>
      <c r="J1756">
        <v>1156</v>
      </c>
    </row>
    <row r="1757" spans="1:10" x14ac:dyDescent="0.25">
      <c r="A1757" s="3" t="s">
        <v>1802</v>
      </c>
      <c r="B1757" s="4">
        <v>43671</v>
      </c>
      <c r="C1757">
        <v>2</v>
      </c>
      <c r="D1757" t="s">
        <v>106</v>
      </c>
      <c r="E1757" t="s">
        <v>17</v>
      </c>
      <c r="F1757" t="s">
        <v>18</v>
      </c>
      <c r="G1757" t="s">
        <v>41</v>
      </c>
      <c r="H1757">
        <v>399</v>
      </c>
      <c r="I1757">
        <v>9</v>
      </c>
      <c r="J1757">
        <v>3591</v>
      </c>
    </row>
    <row r="1758" spans="1:10" x14ac:dyDescent="0.25">
      <c r="A1758" s="3" t="s">
        <v>1803</v>
      </c>
      <c r="B1758" s="4">
        <v>43671</v>
      </c>
      <c r="C1758">
        <v>4</v>
      </c>
      <c r="D1758" t="s">
        <v>51</v>
      </c>
      <c r="E1758" t="s">
        <v>17</v>
      </c>
      <c r="F1758" t="s">
        <v>18</v>
      </c>
      <c r="G1758" t="s">
        <v>19</v>
      </c>
      <c r="H1758">
        <v>289</v>
      </c>
      <c r="I1758">
        <v>2</v>
      </c>
      <c r="J1758">
        <v>578</v>
      </c>
    </row>
    <row r="1759" spans="1:10" x14ac:dyDescent="0.25">
      <c r="A1759" s="3" t="s">
        <v>1804</v>
      </c>
      <c r="B1759" s="4">
        <v>43671</v>
      </c>
      <c r="C1759">
        <v>5</v>
      </c>
      <c r="D1759" t="s">
        <v>60</v>
      </c>
      <c r="E1759" t="s">
        <v>68</v>
      </c>
      <c r="F1759" t="s">
        <v>18</v>
      </c>
      <c r="G1759" t="s">
        <v>31</v>
      </c>
      <c r="H1759">
        <v>69</v>
      </c>
      <c r="I1759">
        <v>9</v>
      </c>
      <c r="J1759">
        <v>621</v>
      </c>
    </row>
    <row r="1760" spans="1:10" x14ac:dyDescent="0.25">
      <c r="A1760" s="3" t="s">
        <v>1805</v>
      </c>
      <c r="B1760" s="4">
        <v>43672</v>
      </c>
      <c r="C1760">
        <v>18</v>
      </c>
      <c r="D1760" t="s">
        <v>26</v>
      </c>
      <c r="E1760" t="s">
        <v>36</v>
      </c>
      <c r="F1760" t="s">
        <v>28</v>
      </c>
      <c r="G1760" t="s">
        <v>24</v>
      </c>
      <c r="H1760">
        <v>159</v>
      </c>
      <c r="I1760">
        <v>5</v>
      </c>
      <c r="J1760">
        <v>795</v>
      </c>
    </row>
    <row r="1761" spans="1:10" x14ac:dyDescent="0.25">
      <c r="A1761" s="3" t="s">
        <v>1806</v>
      </c>
      <c r="B1761" s="4">
        <v>43673</v>
      </c>
      <c r="C1761">
        <v>18</v>
      </c>
      <c r="D1761" t="s">
        <v>26</v>
      </c>
      <c r="E1761" t="s">
        <v>27</v>
      </c>
      <c r="F1761" t="s">
        <v>28</v>
      </c>
      <c r="G1761" t="s">
        <v>14</v>
      </c>
      <c r="H1761">
        <v>199</v>
      </c>
      <c r="I1761">
        <v>0</v>
      </c>
      <c r="J1761">
        <v>0</v>
      </c>
    </row>
    <row r="1762" spans="1:10" x14ac:dyDescent="0.25">
      <c r="A1762" s="3" t="s">
        <v>1807</v>
      </c>
      <c r="B1762" s="4">
        <v>43674</v>
      </c>
      <c r="C1762">
        <v>11</v>
      </c>
      <c r="D1762" t="s">
        <v>11</v>
      </c>
      <c r="E1762" t="s">
        <v>12</v>
      </c>
      <c r="F1762" t="s">
        <v>13</v>
      </c>
      <c r="G1762" t="s">
        <v>14</v>
      </c>
      <c r="H1762">
        <v>199</v>
      </c>
      <c r="I1762">
        <v>4</v>
      </c>
      <c r="J1762">
        <v>796</v>
      </c>
    </row>
    <row r="1763" spans="1:10" x14ac:dyDescent="0.25">
      <c r="A1763" s="3" t="s">
        <v>1808</v>
      </c>
      <c r="B1763" s="4">
        <v>43674</v>
      </c>
      <c r="C1763">
        <v>19</v>
      </c>
      <c r="D1763" t="s">
        <v>56</v>
      </c>
      <c r="E1763" t="s">
        <v>27</v>
      </c>
      <c r="F1763" t="s">
        <v>28</v>
      </c>
      <c r="G1763" t="s">
        <v>31</v>
      </c>
      <c r="H1763">
        <v>69</v>
      </c>
      <c r="I1763">
        <v>8</v>
      </c>
      <c r="J1763">
        <v>552</v>
      </c>
    </row>
    <row r="1764" spans="1:10" x14ac:dyDescent="0.25">
      <c r="A1764" s="3" t="s">
        <v>1809</v>
      </c>
      <c r="B1764" s="4">
        <v>43675</v>
      </c>
      <c r="C1764">
        <v>2</v>
      </c>
      <c r="D1764" t="s">
        <v>106</v>
      </c>
      <c r="E1764" t="s">
        <v>17</v>
      </c>
      <c r="F1764" t="s">
        <v>18</v>
      </c>
      <c r="G1764" t="s">
        <v>14</v>
      </c>
      <c r="H1764">
        <v>199</v>
      </c>
      <c r="I1764">
        <v>7</v>
      </c>
      <c r="J1764">
        <v>1393</v>
      </c>
    </row>
    <row r="1765" spans="1:10" x14ac:dyDescent="0.25">
      <c r="A1765" s="3" t="s">
        <v>1810</v>
      </c>
      <c r="B1765" s="4">
        <v>43675</v>
      </c>
      <c r="C1765">
        <v>9</v>
      </c>
      <c r="D1765" t="s">
        <v>21</v>
      </c>
      <c r="E1765" t="s">
        <v>22</v>
      </c>
      <c r="F1765" t="s">
        <v>23</v>
      </c>
      <c r="G1765" t="s">
        <v>31</v>
      </c>
      <c r="H1765">
        <v>69</v>
      </c>
      <c r="I1765">
        <v>2</v>
      </c>
      <c r="J1765">
        <v>138</v>
      </c>
    </row>
    <row r="1766" spans="1:10" x14ac:dyDescent="0.25">
      <c r="A1766" s="3" t="s">
        <v>1811</v>
      </c>
      <c r="B1766" s="4">
        <v>43676</v>
      </c>
      <c r="C1766">
        <v>9</v>
      </c>
      <c r="D1766" t="s">
        <v>21</v>
      </c>
      <c r="E1766" t="s">
        <v>46</v>
      </c>
      <c r="F1766" t="s">
        <v>23</v>
      </c>
      <c r="G1766" t="s">
        <v>14</v>
      </c>
      <c r="H1766">
        <v>199</v>
      </c>
      <c r="I1766">
        <v>3</v>
      </c>
      <c r="J1766">
        <v>597</v>
      </c>
    </row>
    <row r="1767" spans="1:10" x14ac:dyDescent="0.25">
      <c r="A1767" s="3" t="s">
        <v>1812</v>
      </c>
      <c r="B1767" s="4">
        <v>43677</v>
      </c>
      <c r="C1767">
        <v>13</v>
      </c>
      <c r="D1767" t="s">
        <v>33</v>
      </c>
      <c r="E1767" t="s">
        <v>12</v>
      </c>
      <c r="F1767" t="s">
        <v>13</v>
      </c>
      <c r="G1767" t="s">
        <v>41</v>
      </c>
      <c r="H1767">
        <v>399</v>
      </c>
      <c r="I1767">
        <v>8</v>
      </c>
      <c r="J1767">
        <v>3192</v>
      </c>
    </row>
    <row r="1768" spans="1:10" x14ac:dyDescent="0.25">
      <c r="A1768" s="3" t="s">
        <v>1813</v>
      </c>
      <c r="B1768" s="4">
        <v>43677</v>
      </c>
      <c r="C1768">
        <v>6</v>
      </c>
      <c r="D1768" t="s">
        <v>48</v>
      </c>
      <c r="E1768" t="s">
        <v>22</v>
      </c>
      <c r="F1768" t="s">
        <v>23</v>
      </c>
      <c r="G1768" t="s">
        <v>41</v>
      </c>
      <c r="H1768">
        <v>399</v>
      </c>
      <c r="I1768">
        <v>9</v>
      </c>
      <c r="J1768">
        <v>3591</v>
      </c>
    </row>
    <row r="1769" spans="1:10" x14ac:dyDescent="0.25">
      <c r="A1769" s="3" t="s">
        <v>1814</v>
      </c>
      <c r="B1769" s="4">
        <v>43678</v>
      </c>
      <c r="C1769">
        <v>15</v>
      </c>
      <c r="D1769" t="s">
        <v>118</v>
      </c>
      <c r="E1769" t="s">
        <v>63</v>
      </c>
      <c r="F1769" t="s">
        <v>13</v>
      </c>
      <c r="G1769" t="s">
        <v>24</v>
      </c>
      <c r="H1769">
        <v>159</v>
      </c>
      <c r="I1769">
        <v>1</v>
      </c>
      <c r="J1769">
        <v>159</v>
      </c>
    </row>
    <row r="1770" spans="1:10" x14ac:dyDescent="0.25">
      <c r="A1770" s="3" t="s">
        <v>1815</v>
      </c>
      <c r="B1770" s="4">
        <v>43679</v>
      </c>
      <c r="C1770">
        <v>6</v>
      </c>
      <c r="D1770" t="s">
        <v>48</v>
      </c>
      <c r="E1770" t="s">
        <v>46</v>
      </c>
      <c r="F1770" t="s">
        <v>23</v>
      </c>
      <c r="G1770" t="s">
        <v>41</v>
      </c>
      <c r="H1770">
        <v>399</v>
      </c>
      <c r="I1770">
        <v>2</v>
      </c>
      <c r="J1770">
        <v>798</v>
      </c>
    </row>
    <row r="1771" spans="1:10" x14ac:dyDescent="0.25">
      <c r="A1771" s="3" t="s">
        <v>1816</v>
      </c>
      <c r="B1771" s="4">
        <v>43680</v>
      </c>
      <c r="C1771">
        <v>1</v>
      </c>
      <c r="D1771" t="s">
        <v>16</v>
      </c>
      <c r="E1771" t="s">
        <v>68</v>
      </c>
      <c r="F1771" t="s">
        <v>18</v>
      </c>
      <c r="G1771" t="s">
        <v>24</v>
      </c>
      <c r="H1771">
        <v>159</v>
      </c>
      <c r="I1771">
        <v>8</v>
      </c>
      <c r="J1771">
        <v>1272</v>
      </c>
    </row>
    <row r="1772" spans="1:10" x14ac:dyDescent="0.25">
      <c r="A1772" s="3" t="s">
        <v>1817</v>
      </c>
      <c r="B1772" s="4">
        <v>43680</v>
      </c>
      <c r="C1772">
        <v>4</v>
      </c>
      <c r="D1772" t="s">
        <v>51</v>
      </c>
      <c r="E1772" t="s">
        <v>17</v>
      </c>
      <c r="F1772" t="s">
        <v>18</v>
      </c>
      <c r="G1772" t="s">
        <v>14</v>
      </c>
      <c r="H1772">
        <v>199</v>
      </c>
      <c r="I1772">
        <v>7</v>
      </c>
      <c r="J1772">
        <v>1393</v>
      </c>
    </row>
    <row r="1773" spans="1:10" x14ac:dyDescent="0.25">
      <c r="A1773" s="3" t="s">
        <v>1818</v>
      </c>
      <c r="B1773" s="4">
        <v>43681</v>
      </c>
      <c r="C1773">
        <v>18</v>
      </c>
      <c r="D1773" t="s">
        <v>26</v>
      </c>
      <c r="E1773" t="s">
        <v>36</v>
      </c>
      <c r="F1773" t="s">
        <v>28</v>
      </c>
      <c r="G1773" t="s">
        <v>14</v>
      </c>
      <c r="H1773">
        <v>199</v>
      </c>
      <c r="I1773">
        <v>8</v>
      </c>
      <c r="J1773">
        <v>1592</v>
      </c>
    </row>
    <row r="1774" spans="1:10" x14ac:dyDescent="0.25">
      <c r="A1774" s="3" t="s">
        <v>1819</v>
      </c>
      <c r="B1774" s="4">
        <v>43681</v>
      </c>
      <c r="C1774">
        <v>5</v>
      </c>
      <c r="D1774" t="s">
        <v>60</v>
      </c>
      <c r="E1774" t="s">
        <v>17</v>
      </c>
      <c r="F1774" t="s">
        <v>18</v>
      </c>
      <c r="G1774" t="s">
        <v>14</v>
      </c>
      <c r="H1774">
        <v>199</v>
      </c>
      <c r="I1774">
        <v>2</v>
      </c>
      <c r="J1774">
        <v>398</v>
      </c>
    </row>
    <row r="1775" spans="1:10" x14ac:dyDescent="0.25">
      <c r="A1775" s="3" t="s">
        <v>1820</v>
      </c>
      <c r="B1775" s="4">
        <v>43681</v>
      </c>
      <c r="C1775">
        <v>8</v>
      </c>
      <c r="D1775" t="s">
        <v>45</v>
      </c>
      <c r="E1775" t="s">
        <v>46</v>
      </c>
      <c r="F1775" t="s">
        <v>23</v>
      </c>
      <c r="G1775" t="s">
        <v>14</v>
      </c>
      <c r="H1775">
        <v>199</v>
      </c>
      <c r="I1775">
        <v>1</v>
      </c>
      <c r="J1775">
        <v>199</v>
      </c>
    </row>
    <row r="1776" spans="1:10" x14ac:dyDescent="0.25">
      <c r="A1776" s="3" t="s">
        <v>1821</v>
      </c>
      <c r="B1776" s="4">
        <v>43681</v>
      </c>
      <c r="C1776">
        <v>7</v>
      </c>
      <c r="D1776" t="s">
        <v>88</v>
      </c>
      <c r="E1776" t="s">
        <v>46</v>
      </c>
      <c r="F1776" t="s">
        <v>23</v>
      </c>
      <c r="G1776" t="s">
        <v>31</v>
      </c>
      <c r="H1776">
        <v>69</v>
      </c>
      <c r="I1776">
        <v>9</v>
      </c>
      <c r="J1776">
        <v>621</v>
      </c>
    </row>
    <row r="1777" spans="1:10" x14ac:dyDescent="0.25">
      <c r="A1777" s="3" t="s">
        <v>1822</v>
      </c>
      <c r="B1777" s="4">
        <v>43682</v>
      </c>
      <c r="C1777">
        <v>2</v>
      </c>
      <c r="D1777" t="s">
        <v>106</v>
      </c>
      <c r="E1777" t="s">
        <v>17</v>
      </c>
      <c r="F1777" t="s">
        <v>18</v>
      </c>
      <c r="G1777" t="s">
        <v>19</v>
      </c>
      <c r="H1777">
        <v>289</v>
      </c>
      <c r="I1777">
        <v>8</v>
      </c>
      <c r="J1777">
        <v>2312</v>
      </c>
    </row>
    <row r="1778" spans="1:10" x14ac:dyDescent="0.25">
      <c r="A1778" s="3" t="s">
        <v>1823</v>
      </c>
      <c r="B1778" s="4">
        <v>43683</v>
      </c>
      <c r="C1778">
        <v>7</v>
      </c>
      <c r="D1778" t="s">
        <v>88</v>
      </c>
      <c r="E1778" t="s">
        <v>22</v>
      </c>
      <c r="F1778" t="s">
        <v>23</v>
      </c>
      <c r="G1778" t="s">
        <v>41</v>
      </c>
      <c r="H1778">
        <v>399</v>
      </c>
      <c r="I1778">
        <v>6</v>
      </c>
      <c r="J1778">
        <v>2394</v>
      </c>
    </row>
    <row r="1779" spans="1:10" x14ac:dyDescent="0.25">
      <c r="A1779" s="3" t="s">
        <v>1824</v>
      </c>
      <c r="B1779" s="4">
        <v>43684</v>
      </c>
      <c r="C1779">
        <v>2</v>
      </c>
      <c r="D1779" t="s">
        <v>106</v>
      </c>
      <c r="E1779" t="s">
        <v>17</v>
      </c>
      <c r="F1779" t="s">
        <v>18</v>
      </c>
      <c r="G1779" t="s">
        <v>24</v>
      </c>
      <c r="H1779">
        <v>159</v>
      </c>
      <c r="I1779">
        <v>6</v>
      </c>
      <c r="J1779">
        <v>954</v>
      </c>
    </row>
    <row r="1780" spans="1:10" x14ac:dyDescent="0.25">
      <c r="A1780" s="3" t="s">
        <v>1825</v>
      </c>
      <c r="B1780" s="4">
        <v>43684</v>
      </c>
      <c r="C1780">
        <v>10</v>
      </c>
      <c r="D1780" t="s">
        <v>58</v>
      </c>
      <c r="E1780" t="s">
        <v>22</v>
      </c>
      <c r="F1780" t="s">
        <v>23</v>
      </c>
      <c r="G1780" t="s">
        <v>24</v>
      </c>
      <c r="H1780">
        <v>159</v>
      </c>
      <c r="I1780">
        <v>3</v>
      </c>
      <c r="J1780">
        <v>477</v>
      </c>
    </row>
    <row r="1781" spans="1:10" x14ac:dyDescent="0.25">
      <c r="A1781" s="3" t="s">
        <v>1826</v>
      </c>
      <c r="B1781" s="4">
        <v>43684</v>
      </c>
      <c r="C1781">
        <v>18</v>
      </c>
      <c r="D1781" t="s">
        <v>26</v>
      </c>
      <c r="E1781" t="s">
        <v>36</v>
      </c>
      <c r="F1781" t="s">
        <v>28</v>
      </c>
      <c r="G1781" t="s">
        <v>19</v>
      </c>
      <c r="H1781">
        <v>289</v>
      </c>
      <c r="I1781">
        <v>0</v>
      </c>
      <c r="J1781">
        <v>0</v>
      </c>
    </row>
    <row r="1782" spans="1:10" x14ac:dyDescent="0.25">
      <c r="A1782" s="3" t="s">
        <v>1827</v>
      </c>
      <c r="B1782" s="4">
        <v>43684</v>
      </c>
      <c r="C1782">
        <v>19</v>
      </c>
      <c r="D1782" t="s">
        <v>56</v>
      </c>
      <c r="E1782" t="s">
        <v>27</v>
      </c>
      <c r="F1782" t="s">
        <v>28</v>
      </c>
      <c r="G1782" t="s">
        <v>19</v>
      </c>
      <c r="H1782">
        <v>289</v>
      </c>
      <c r="I1782">
        <v>8</v>
      </c>
      <c r="J1782">
        <v>2312</v>
      </c>
    </row>
    <row r="1783" spans="1:10" x14ac:dyDescent="0.25">
      <c r="A1783" s="3" t="s">
        <v>1828</v>
      </c>
      <c r="B1783" s="4">
        <v>43685</v>
      </c>
      <c r="C1783">
        <v>13</v>
      </c>
      <c r="D1783" t="s">
        <v>33</v>
      </c>
      <c r="E1783" t="s">
        <v>12</v>
      </c>
      <c r="F1783" t="s">
        <v>13</v>
      </c>
      <c r="G1783" t="s">
        <v>14</v>
      </c>
      <c r="H1783">
        <v>199</v>
      </c>
      <c r="I1783">
        <v>3</v>
      </c>
      <c r="J1783">
        <v>597</v>
      </c>
    </row>
    <row r="1784" spans="1:10" x14ac:dyDescent="0.25">
      <c r="A1784" s="3" t="s">
        <v>1829</v>
      </c>
      <c r="B1784" s="4">
        <v>43685</v>
      </c>
      <c r="C1784">
        <v>5</v>
      </c>
      <c r="D1784" t="s">
        <v>60</v>
      </c>
      <c r="E1784" t="s">
        <v>17</v>
      </c>
      <c r="F1784" t="s">
        <v>18</v>
      </c>
      <c r="G1784" t="s">
        <v>41</v>
      </c>
      <c r="H1784">
        <v>399</v>
      </c>
      <c r="I1784">
        <v>1</v>
      </c>
      <c r="J1784">
        <v>399</v>
      </c>
    </row>
    <row r="1785" spans="1:10" x14ac:dyDescent="0.25">
      <c r="A1785" s="3" t="s">
        <v>1830</v>
      </c>
      <c r="B1785" s="4">
        <v>43685</v>
      </c>
      <c r="C1785">
        <v>14</v>
      </c>
      <c r="D1785" t="s">
        <v>38</v>
      </c>
      <c r="E1785" t="s">
        <v>12</v>
      </c>
      <c r="F1785" t="s">
        <v>13</v>
      </c>
      <c r="G1785" t="s">
        <v>24</v>
      </c>
      <c r="H1785">
        <v>159</v>
      </c>
      <c r="I1785">
        <v>1</v>
      </c>
      <c r="J1785">
        <v>159</v>
      </c>
    </row>
    <row r="1786" spans="1:10" x14ac:dyDescent="0.25">
      <c r="A1786" s="3" t="s">
        <v>1831</v>
      </c>
      <c r="B1786" s="4">
        <v>43685</v>
      </c>
      <c r="C1786">
        <v>9</v>
      </c>
      <c r="D1786" t="s">
        <v>21</v>
      </c>
      <c r="E1786" t="s">
        <v>46</v>
      </c>
      <c r="F1786" t="s">
        <v>23</v>
      </c>
      <c r="G1786" t="s">
        <v>31</v>
      </c>
      <c r="H1786">
        <v>69</v>
      </c>
      <c r="I1786">
        <v>0</v>
      </c>
      <c r="J1786">
        <v>0</v>
      </c>
    </row>
    <row r="1787" spans="1:10" x14ac:dyDescent="0.25">
      <c r="A1787" s="3" t="s">
        <v>1832</v>
      </c>
      <c r="B1787" s="4">
        <v>43685</v>
      </c>
      <c r="C1787">
        <v>15</v>
      </c>
      <c r="D1787" t="s">
        <v>118</v>
      </c>
      <c r="E1787" t="s">
        <v>12</v>
      </c>
      <c r="F1787" t="s">
        <v>13</v>
      </c>
      <c r="G1787" t="s">
        <v>41</v>
      </c>
      <c r="H1787">
        <v>399</v>
      </c>
      <c r="I1787">
        <v>2</v>
      </c>
      <c r="J1787">
        <v>798</v>
      </c>
    </row>
    <row r="1788" spans="1:10" x14ac:dyDescent="0.25">
      <c r="A1788" s="3" t="s">
        <v>1833</v>
      </c>
      <c r="B1788" s="4">
        <v>43686</v>
      </c>
      <c r="C1788">
        <v>15</v>
      </c>
      <c r="D1788" t="s">
        <v>118</v>
      </c>
      <c r="E1788" t="s">
        <v>63</v>
      </c>
      <c r="F1788" t="s">
        <v>13</v>
      </c>
      <c r="G1788" t="s">
        <v>19</v>
      </c>
      <c r="H1788">
        <v>289</v>
      </c>
      <c r="I1788">
        <v>8</v>
      </c>
      <c r="J1788">
        <v>2312</v>
      </c>
    </row>
    <row r="1789" spans="1:10" x14ac:dyDescent="0.25">
      <c r="A1789" s="3" t="s">
        <v>1834</v>
      </c>
      <c r="B1789" s="4">
        <v>43686</v>
      </c>
      <c r="C1789">
        <v>11</v>
      </c>
      <c r="D1789" t="s">
        <v>11</v>
      </c>
      <c r="E1789" t="s">
        <v>63</v>
      </c>
      <c r="F1789" t="s">
        <v>13</v>
      </c>
      <c r="G1789" t="s">
        <v>41</v>
      </c>
      <c r="H1789">
        <v>399</v>
      </c>
      <c r="I1789">
        <v>5</v>
      </c>
      <c r="J1789">
        <v>1995</v>
      </c>
    </row>
    <row r="1790" spans="1:10" x14ac:dyDescent="0.25">
      <c r="A1790" s="3" t="s">
        <v>1835</v>
      </c>
      <c r="B1790" s="4">
        <v>43687</v>
      </c>
      <c r="C1790">
        <v>4</v>
      </c>
      <c r="D1790" t="s">
        <v>51</v>
      </c>
      <c r="E1790" t="s">
        <v>68</v>
      </c>
      <c r="F1790" t="s">
        <v>18</v>
      </c>
      <c r="G1790" t="s">
        <v>14</v>
      </c>
      <c r="H1790">
        <v>199</v>
      </c>
      <c r="I1790">
        <v>9</v>
      </c>
      <c r="J1790">
        <v>1791</v>
      </c>
    </row>
    <row r="1791" spans="1:10" x14ac:dyDescent="0.25">
      <c r="A1791" s="3" t="s">
        <v>1836</v>
      </c>
      <c r="B1791" s="4">
        <v>43687</v>
      </c>
      <c r="C1791">
        <v>14</v>
      </c>
      <c r="D1791" t="s">
        <v>38</v>
      </c>
      <c r="E1791" t="s">
        <v>63</v>
      </c>
      <c r="F1791" t="s">
        <v>13</v>
      </c>
      <c r="G1791" t="s">
        <v>24</v>
      </c>
      <c r="H1791">
        <v>159</v>
      </c>
      <c r="I1791">
        <v>8</v>
      </c>
      <c r="J1791">
        <v>1272</v>
      </c>
    </row>
    <row r="1792" spans="1:10" x14ac:dyDescent="0.25">
      <c r="A1792" s="3" t="s">
        <v>1837</v>
      </c>
      <c r="B1792" s="4">
        <v>43688</v>
      </c>
      <c r="C1792">
        <v>17</v>
      </c>
      <c r="D1792" t="s">
        <v>35</v>
      </c>
      <c r="E1792" t="s">
        <v>27</v>
      </c>
      <c r="F1792" t="s">
        <v>28</v>
      </c>
      <c r="G1792" t="s">
        <v>41</v>
      </c>
      <c r="H1792">
        <v>399</v>
      </c>
      <c r="I1792">
        <v>8</v>
      </c>
      <c r="J1792">
        <v>3192</v>
      </c>
    </row>
    <row r="1793" spans="1:10" x14ac:dyDescent="0.25">
      <c r="A1793" s="3" t="s">
        <v>1838</v>
      </c>
      <c r="B1793" s="4">
        <v>43688</v>
      </c>
      <c r="C1793">
        <v>3</v>
      </c>
      <c r="D1793" t="s">
        <v>43</v>
      </c>
      <c r="E1793" t="s">
        <v>17</v>
      </c>
      <c r="F1793" t="s">
        <v>18</v>
      </c>
      <c r="G1793" t="s">
        <v>41</v>
      </c>
      <c r="H1793">
        <v>399</v>
      </c>
      <c r="I1793">
        <v>2</v>
      </c>
      <c r="J1793">
        <v>798</v>
      </c>
    </row>
    <row r="1794" spans="1:10" x14ac:dyDescent="0.25">
      <c r="A1794" s="3" t="s">
        <v>1839</v>
      </c>
      <c r="B1794" s="4">
        <v>43688</v>
      </c>
      <c r="C1794">
        <v>17</v>
      </c>
      <c r="D1794" t="s">
        <v>35</v>
      </c>
      <c r="E1794" t="s">
        <v>36</v>
      </c>
      <c r="F1794" t="s">
        <v>28</v>
      </c>
      <c r="G1794" t="s">
        <v>31</v>
      </c>
      <c r="H1794">
        <v>69</v>
      </c>
      <c r="I1794">
        <v>0</v>
      </c>
      <c r="J1794">
        <v>0</v>
      </c>
    </row>
    <row r="1795" spans="1:10" x14ac:dyDescent="0.25">
      <c r="A1795" s="3" t="s">
        <v>1840</v>
      </c>
      <c r="B1795" s="4">
        <v>43688</v>
      </c>
      <c r="C1795">
        <v>2</v>
      </c>
      <c r="D1795" t="s">
        <v>106</v>
      </c>
      <c r="E1795" t="s">
        <v>68</v>
      </c>
      <c r="F1795" t="s">
        <v>18</v>
      </c>
      <c r="G1795" t="s">
        <v>31</v>
      </c>
      <c r="H1795">
        <v>69</v>
      </c>
      <c r="I1795">
        <v>9</v>
      </c>
      <c r="J1795">
        <v>621</v>
      </c>
    </row>
    <row r="1796" spans="1:10" x14ac:dyDescent="0.25">
      <c r="A1796" s="3" t="s">
        <v>1841</v>
      </c>
      <c r="B1796" s="4">
        <v>43688</v>
      </c>
      <c r="C1796">
        <v>7</v>
      </c>
      <c r="D1796" t="s">
        <v>88</v>
      </c>
      <c r="E1796" t="s">
        <v>46</v>
      </c>
      <c r="F1796" t="s">
        <v>23</v>
      </c>
      <c r="G1796" t="s">
        <v>31</v>
      </c>
      <c r="H1796">
        <v>69</v>
      </c>
      <c r="I1796">
        <v>5</v>
      </c>
      <c r="J1796">
        <v>345</v>
      </c>
    </row>
    <row r="1797" spans="1:10" x14ac:dyDescent="0.25">
      <c r="A1797" s="3" t="s">
        <v>1842</v>
      </c>
      <c r="B1797" s="4">
        <v>43689</v>
      </c>
      <c r="C1797">
        <v>2</v>
      </c>
      <c r="D1797" t="s">
        <v>106</v>
      </c>
      <c r="E1797" t="s">
        <v>68</v>
      </c>
      <c r="F1797" t="s">
        <v>18</v>
      </c>
      <c r="G1797" t="s">
        <v>19</v>
      </c>
      <c r="H1797">
        <v>289</v>
      </c>
      <c r="I1797">
        <v>5</v>
      </c>
      <c r="J1797">
        <v>1445</v>
      </c>
    </row>
    <row r="1798" spans="1:10" x14ac:dyDescent="0.25">
      <c r="A1798" s="3" t="s">
        <v>1843</v>
      </c>
      <c r="B1798" s="4">
        <v>43689</v>
      </c>
      <c r="C1798">
        <v>10</v>
      </c>
      <c r="D1798" t="s">
        <v>58</v>
      </c>
      <c r="E1798" t="s">
        <v>22</v>
      </c>
      <c r="F1798" t="s">
        <v>23</v>
      </c>
      <c r="G1798" t="s">
        <v>14</v>
      </c>
      <c r="H1798">
        <v>199</v>
      </c>
      <c r="I1798">
        <v>2</v>
      </c>
      <c r="J1798">
        <v>398</v>
      </c>
    </row>
    <row r="1799" spans="1:10" x14ac:dyDescent="0.25">
      <c r="A1799" s="3" t="s">
        <v>1844</v>
      </c>
      <c r="B1799" s="4">
        <v>43689</v>
      </c>
      <c r="C1799">
        <v>13</v>
      </c>
      <c r="D1799" t="s">
        <v>33</v>
      </c>
      <c r="E1799" t="s">
        <v>63</v>
      </c>
      <c r="F1799" t="s">
        <v>13</v>
      </c>
      <c r="G1799" t="s">
        <v>19</v>
      </c>
      <c r="H1799">
        <v>289</v>
      </c>
      <c r="I1799">
        <v>4</v>
      </c>
      <c r="J1799">
        <v>1156</v>
      </c>
    </row>
    <row r="1800" spans="1:10" x14ac:dyDescent="0.25">
      <c r="A1800" s="3" t="s">
        <v>1845</v>
      </c>
      <c r="B1800" s="4">
        <v>43689</v>
      </c>
      <c r="C1800">
        <v>15</v>
      </c>
      <c r="D1800" t="s">
        <v>118</v>
      </c>
      <c r="E1800" t="s">
        <v>12</v>
      </c>
      <c r="F1800" t="s">
        <v>13</v>
      </c>
      <c r="G1800" t="s">
        <v>41</v>
      </c>
      <c r="H1800">
        <v>399</v>
      </c>
      <c r="I1800">
        <v>4</v>
      </c>
      <c r="J1800">
        <v>1596</v>
      </c>
    </row>
    <row r="1801" spans="1:10" x14ac:dyDescent="0.25">
      <c r="A1801" s="3" t="s">
        <v>1846</v>
      </c>
      <c r="B1801" s="4">
        <v>43689</v>
      </c>
      <c r="C1801">
        <v>9</v>
      </c>
      <c r="D1801" t="s">
        <v>21</v>
      </c>
      <c r="E1801" t="s">
        <v>22</v>
      </c>
      <c r="F1801" t="s">
        <v>23</v>
      </c>
      <c r="G1801" t="s">
        <v>14</v>
      </c>
      <c r="H1801">
        <v>199</v>
      </c>
      <c r="I1801">
        <v>8</v>
      </c>
      <c r="J1801">
        <v>1592</v>
      </c>
    </row>
    <row r="1802" spans="1:10" x14ac:dyDescent="0.25">
      <c r="A1802" s="3" t="s">
        <v>1847</v>
      </c>
      <c r="B1802" s="4">
        <v>43689</v>
      </c>
      <c r="C1802">
        <v>17</v>
      </c>
      <c r="D1802" t="s">
        <v>35</v>
      </c>
      <c r="E1802" t="s">
        <v>36</v>
      </c>
      <c r="F1802" t="s">
        <v>28</v>
      </c>
      <c r="G1802" t="s">
        <v>41</v>
      </c>
      <c r="H1802">
        <v>399</v>
      </c>
      <c r="I1802">
        <v>1</v>
      </c>
      <c r="J1802">
        <v>399</v>
      </c>
    </row>
    <row r="1803" spans="1:10" x14ac:dyDescent="0.25">
      <c r="A1803" s="3" t="s">
        <v>1848</v>
      </c>
      <c r="B1803" s="4">
        <v>43689</v>
      </c>
      <c r="C1803">
        <v>6</v>
      </c>
      <c r="D1803" t="s">
        <v>48</v>
      </c>
      <c r="E1803" t="s">
        <v>46</v>
      </c>
      <c r="F1803" t="s">
        <v>23</v>
      </c>
      <c r="G1803" t="s">
        <v>14</v>
      </c>
      <c r="H1803">
        <v>199</v>
      </c>
      <c r="I1803">
        <v>6</v>
      </c>
      <c r="J1803">
        <v>1194</v>
      </c>
    </row>
    <row r="1804" spans="1:10" x14ac:dyDescent="0.25">
      <c r="A1804" s="3" t="s">
        <v>1849</v>
      </c>
      <c r="B1804" s="4">
        <v>43689</v>
      </c>
      <c r="C1804">
        <v>18</v>
      </c>
      <c r="D1804" t="s">
        <v>26</v>
      </c>
      <c r="E1804" t="s">
        <v>27</v>
      </c>
      <c r="F1804" t="s">
        <v>28</v>
      </c>
      <c r="G1804" t="s">
        <v>41</v>
      </c>
      <c r="H1804">
        <v>399</v>
      </c>
      <c r="I1804">
        <v>5</v>
      </c>
      <c r="J1804">
        <v>1995</v>
      </c>
    </row>
    <row r="1805" spans="1:10" x14ac:dyDescent="0.25">
      <c r="A1805" s="3" t="s">
        <v>1850</v>
      </c>
      <c r="B1805" s="4">
        <v>43689</v>
      </c>
      <c r="C1805">
        <v>8</v>
      </c>
      <c r="D1805" t="s">
        <v>45</v>
      </c>
      <c r="E1805" t="s">
        <v>46</v>
      </c>
      <c r="F1805" t="s">
        <v>23</v>
      </c>
      <c r="G1805" t="s">
        <v>14</v>
      </c>
      <c r="H1805">
        <v>199</v>
      </c>
      <c r="I1805">
        <v>6</v>
      </c>
      <c r="J1805">
        <v>1194</v>
      </c>
    </row>
    <row r="1806" spans="1:10" x14ac:dyDescent="0.25">
      <c r="A1806" s="3" t="s">
        <v>1851</v>
      </c>
      <c r="B1806" s="4">
        <v>43689</v>
      </c>
      <c r="C1806">
        <v>13</v>
      </c>
      <c r="D1806" t="s">
        <v>33</v>
      </c>
      <c r="E1806" t="s">
        <v>63</v>
      </c>
      <c r="F1806" t="s">
        <v>13</v>
      </c>
      <c r="G1806" t="s">
        <v>24</v>
      </c>
      <c r="H1806">
        <v>159</v>
      </c>
      <c r="I1806">
        <v>3</v>
      </c>
      <c r="J1806">
        <v>477</v>
      </c>
    </row>
    <row r="1807" spans="1:10" x14ac:dyDescent="0.25">
      <c r="A1807" s="3" t="s">
        <v>1852</v>
      </c>
      <c r="B1807" s="4">
        <v>43689</v>
      </c>
      <c r="C1807">
        <v>17</v>
      </c>
      <c r="D1807" t="s">
        <v>35</v>
      </c>
      <c r="E1807" t="s">
        <v>36</v>
      </c>
      <c r="F1807" t="s">
        <v>28</v>
      </c>
      <c r="G1807" t="s">
        <v>31</v>
      </c>
      <c r="H1807">
        <v>69</v>
      </c>
      <c r="I1807">
        <v>7</v>
      </c>
      <c r="J1807">
        <v>483</v>
      </c>
    </row>
    <row r="1808" spans="1:10" x14ac:dyDescent="0.25">
      <c r="A1808" s="3" t="s">
        <v>1853</v>
      </c>
      <c r="B1808" s="4">
        <v>43689</v>
      </c>
      <c r="C1808">
        <v>4</v>
      </c>
      <c r="D1808" t="s">
        <v>51</v>
      </c>
      <c r="E1808" t="s">
        <v>68</v>
      </c>
      <c r="F1808" t="s">
        <v>18</v>
      </c>
      <c r="G1808" t="s">
        <v>31</v>
      </c>
      <c r="H1808">
        <v>69</v>
      </c>
      <c r="I1808">
        <v>3</v>
      </c>
      <c r="J1808">
        <v>207</v>
      </c>
    </row>
    <row r="1809" spans="1:10" x14ac:dyDescent="0.25">
      <c r="A1809" s="3" t="s">
        <v>1854</v>
      </c>
      <c r="B1809" s="4">
        <v>43690</v>
      </c>
      <c r="C1809">
        <v>9</v>
      </c>
      <c r="D1809" t="s">
        <v>21</v>
      </c>
      <c r="E1809" t="s">
        <v>46</v>
      </c>
      <c r="F1809" t="s">
        <v>23</v>
      </c>
      <c r="G1809" t="s">
        <v>14</v>
      </c>
      <c r="H1809">
        <v>199</v>
      </c>
      <c r="I1809">
        <v>3</v>
      </c>
      <c r="J1809">
        <v>597</v>
      </c>
    </row>
    <row r="1810" spans="1:10" x14ac:dyDescent="0.25">
      <c r="A1810" s="3" t="s">
        <v>1855</v>
      </c>
      <c r="B1810" s="4">
        <v>43691</v>
      </c>
      <c r="C1810">
        <v>8</v>
      </c>
      <c r="D1810" t="s">
        <v>45</v>
      </c>
      <c r="E1810" t="s">
        <v>22</v>
      </c>
      <c r="F1810" t="s">
        <v>23</v>
      </c>
      <c r="G1810" t="s">
        <v>31</v>
      </c>
      <c r="H1810">
        <v>69</v>
      </c>
      <c r="I1810">
        <v>5</v>
      </c>
      <c r="J1810">
        <v>345</v>
      </c>
    </row>
    <row r="1811" spans="1:10" x14ac:dyDescent="0.25">
      <c r="A1811" s="3" t="s">
        <v>1856</v>
      </c>
      <c r="B1811" s="4">
        <v>43691</v>
      </c>
      <c r="C1811">
        <v>3</v>
      </c>
      <c r="D1811" t="s">
        <v>43</v>
      </c>
      <c r="E1811" t="s">
        <v>68</v>
      </c>
      <c r="F1811" t="s">
        <v>18</v>
      </c>
      <c r="G1811" t="s">
        <v>19</v>
      </c>
      <c r="H1811">
        <v>289</v>
      </c>
      <c r="I1811">
        <v>3</v>
      </c>
      <c r="J1811">
        <v>867</v>
      </c>
    </row>
    <row r="1812" spans="1:10" x14ac:dyDescent="0.25">
      <c r="A1812" s="3" t="s">
        <v>1857</v>
      </c>
      <c r="B1812" s="4">
        <v>43692</v>
      </c>
      <c r="C1812">
        <v>15</v>
      </c>
      <c r="D1812" t="s">
        <v>118</v>
      </c>
      <c r="E1812" t="s">
        <v>63</v>
      </c>
      <c r="F1812" t="s">
        <v>13</v>
      </c>
      <c r="G1812" t="s">
        <v>31</v>
      </c>
      <c r="H1812">
        <v>69</v>
      </c>
      <c r="I1812">
        <v>4</v>
      </c>
      <c r="J1812">
        <v>276</v>
      </c>
    </row>
    <row r="1813" spans="1:10" x14ac:dyDescent="0.25">
      <c r="A1813" s="3" t="s">
        <v>1858</v>
      </c>
      <c r="B1813" s="4">
        <v>43692</v>
      </c>
      <c r="C1813">
        <v>11</v>
      </c>
      <c r="D1813" t="s">
        <v>11</v>
      </c>
      <c r="E1813" t="s">
        <v>63</v>
      </c>
      <c r="F1813" t="s">
        <v>13</v>
      </c>
      <c r="G1813" t="s">
        <v>31</v>
      </c>
      <c r="H1813">
        <v>69</v>
      </c>
      <c r="I1813">
        <v>8</v>
      </c>
      <c r="J1813">
        <v>552</v>
      </c>
    </row>
    <row r="1814" spans="1:10" x14ac:dyDescent="0.25">
      <c r="A1814" s="3" t="s">
        <v>1859</v>
      </c>
      <c r="B1814" s="4">
        <v>43692</v>
      </c>
      <c r="C1814">
        <v>6</v>
      </c>
      <c r="D1814" t="s">
        <v>48</v>
      </c>
      <c r="E1814" t="s">
        <v>22</v>
      </c>
      <c r="F1814" t="s">
        <v>23</v>
      </c>
      <c r="G1814" t="s">
        <v>24</v>
      </c>
      <c r="H1814">
        <v>159</v>
      </c>
      <c r="I1814">
        <v>6</v>
      </c>
      <c r="J1814">
        <v>954</v>
      </c>
    </row>
    <row r="1815" spans="1:10" x14ac:dyDescent="0.25">
      <c r="A1815" s="3" t="s">
        <v>1860</v>
      </c>
      <c r="B1815" s="4">
        <v>43692</v>
      </c>
      <c r="C1815">
        <v>9</v>
      </c>
      <c r="D1815" t="s">
        <v>21</v>
      </c>
      <c r="E1815" t="s">
        <v>22</v>
      </c>
      <c r="F1815" t="s">
        <v>23</v>
      </c>
      <c r="G1815" t="s">
        <v>24</v>
      </c>
      <c r="H1815">
        <v>159</v>
      </c>
      <c r="I1815">
        <v>6</v>
      </c>
      <c r="J1815">
        <v>954</v>
      </c>
    </row>
    <row r="1816" spans="1:10" x14ac:dyDescent="0.25">
      <c r="A1816" s="3" t="s">
        <v>1861</v>
      </c>
      <c r="B1816" s="4">
        <v>43693</v>
      </c>
      <c r="C1816">
        <v>5</v>
      </c>
      <c r="D1816" t="s">
        <v>60</v>
      </c>
      <c r="E1816" t="s">
        <v>68</v>
      </c>
      <c r="F1816" t="s">
        <v>18</v>
      </c>
      <c r="G1816" t="s">
        <v>14</v>
      </c>
      <c r="H1816">
        <v>199</v>
      </c>
      <c r="I1816">
        <v>2</v>
      </c>
      <c r="J1816">
        <v>398</v>
      </c>
    </row>
    <row r="1817" spans="1:10" x14ac:dyDescent="0.25">
      <c r="A1817" s="3" t="s">
        <v>1862</v>
      </c>
      <c r="B1817" s="4">
        <v>43694</v>
      </c>
      <c r="C1817">
        <v>10</v>
      </c>
      <c r="D1817" t="s">
        <v>58</v>
      </c>
      <c r="E1817" t="s">
        <v>22</v>
      </c>
      <c r="F1817" t="s">
        <v>23</v>
      </c>
      <c r="G1817" t="s">
        <v>24</v>
      </c>
      <c r="H1817">
        <v>159</v>
      </c>
      <c r="I1817">
        <v>9</v>
      </c>
      <c r="J1817">
        <v>1431</v>
      </c>
    </row>
    <row r="1818" spans="1:10" x14ac:dyDescent="0.25">
      <c r="A1818" s="3" t="s">
        <v>1863</v>
      </c>
      <c r="B1818" s="4">
        <v>43694</v>
      </c>
      <c r="C1818">
        <v>8</v>
      </c>
      <c r="D1818" t="s">
        <v>45</v>
      </c>
      <c r="E1818" t="s">
        <v>46</v>
      </c>
      <c r="F1818" t="s">
        <v>23</v>
      </c>
      <c r="G1818" t="s">
        <v>31</v>
      </c>
      <c r="H1818">
        <v>69</v>
      </c>
      <c r="I1818">
        <v>8</v>
      </c>
      <c r="J1818">
        <v>552</v>
      </c>
    </row>
    <row r="1819" spans="1:10" x14ac:dyDescent="0.25">
      <c r="A1819" s="3" t="s">
        <v>1864</v>
      </c>
      <c r="B1819" s="4">
        <v>43694</v>
      </c>
      <c r="C1819">
        <v>5</v>
      </c>
      <c r="D1819" t="s">
        <v>60</v>
      </c>
      <c r="E1819" t="s">
        <v>17</v>
      </c>
      <c r="F1819" t="s">
        <v>18</v>
      </c>
      <c r="G1819" t="s">
        <v>14</v>
      </c>
      <c r="H1819">
        <v>199</v>
      </c>
      <c r="I1819">
        <v>4</v>
      </c>
      <c r="J1819">
        <v>796</v>
      </c>
    </row>
    <row r="1820" spans="1:10" x14ac:dyDescent="0.25">
      <c r="A1820" s="3" t="s">
        <v>1865</v>
      </c>
      <c r="B1820" s="4">
        <v>43694</v>
      </c>
      <c r="C1820">
        <v>9</v>
      </c>
      <c r="D1820" t="s">
        <v>21</v>
      </c>
      <c r="E1820" t="s">
        <v>22</v>
      </c>
      <c r="F1820" t="s">
        <v>23</v>
      </c>
      <c r="G1820" t="s">
        <v>14</v>
      </c>
      <c r="H1820">
        <v>199</v>
      </c>
      <c r="I1820">
        <v>9</v>
      </c>
      <c r="J1820">
        <v>1791</v>
      </c>
    </row>
    <row r="1821" spans="1:10" x14ac:dyDescent="0.25">
      <c r="A1821" s="3" t="s">
        <v>1866</v>
      </c>
      <c r="B1821" s="4">
        <v>43694</v>
      </c>
      <c r="C1821">
        <v>2</v>
      </c>
      <c r="D1821" t="s">
        <v>106</v>
      </c>
      <c r="E1821" t="s">
        <v>17</v>
      </c>
      <c r="F1821" t="s">
        <v>18</v>
      </c>
      <c r="G1821" t="s">
        <v>31</v>
      </c>
      <c r="H1821">
        <v>69</v>
      </c>
      <c r="I1821">
        <v>9</v>
      </c>
      <c r="J1821">
        <v>621</v>
      </c>
    </row>
    <row r="1822" spans="1:10" x14ac:dyDescent="0.25">
      <c r="A1822" s="3" t="s">
        <v>1867</v>
      </c>
      <c r="B1822" s="4">
        <v>43694</v>
      </c>
      <c r="C1822">
        <v>7</v>
      </c>
      <c r="D1822" t="s">
        <v>88</v>
      </c>
      <c r="E1822" t="s">
        <v>46</v>
      </c>
      <c r="F1822" t="s">
        <v>23</v>
      </c>
      <c r="G1822" t="s">
        <v>14</v>
      </c>
      <c r="H1822">
        <v>199</v>
      </c>
      <c r="I1822">
        <v>6</v>
      </c>
      <c r="J1822">
        <v>1194</v>
      </c>
    </row>
    <row r="1823" spans="1:10" x14ac:dyDescent="0.25">
      <c r="A1823" s="3" t="s">
        <v>1868</v>
      </c>
      <c r="B1823" s="4">
        <v>43695</v>
      </c>
      <c r="C1823">
        <v>17</v>
      </c>
      <c r="D1823" t="s">
        <v>35</v>
      </c>
      <c r="E1823" t="s">
        <v>27</v>
      </c>
      <c r="F1823" t="s">
        <v>28</v>
      </c>
      <c r="G1823" t="s">
        <v>19</v>
      </c>
      <c r="H1823">
        <v>289</v>
      </c>
      <c r="I1823">
        <v>7</v>
      </c>
      <c r="J1823">
        <v>2023</v>
      </c>
    </row>
    <row r="1824" spans="1:10" x14ac:dyDescent="0.25">
      <c r="A1824" s="3" t="s">
        <v>1869</v>
      </c>
      <c r="B1824" s="4">
        <v>43695</v>
      </c>
      <c r="C1824">
        <v>9</v>
      </c>
      <c r="D1824" t="s">
        <v>21</v>
      </c>
      <c r="E1824" t="s">
        <v>22</v>
      </c>
      <c r="F1824" t="s">
        <v>23</v>
      </c>
      <c r="G1824" t="s">
        <v>14</v>
      </c>
      <c r="H1824">
        <v>199</v>
      </c>
      <c r="I1824">
        <v>3</v>
      </c>
      <c r="J1824">
        <v>597</v>
      </c>
    </row>
    <row r="1825" spans="1:10" x14ac:dyDescent="0.25">
      <c r="A1825" s="3" t="s">
        <v>1870</v>
      </c>
      <c r="B1825" s="4">
        <v>43695</v>
      </c>
      <c r="C1825">
        <v>15</v>
      </c>
      <c r="D1825" t="s">
        <v>118</v>
      </c>
      <c r="E1825" t="s">
        <v>12</v>
      </c>
      <c r="F1825" t="s">
        <v>13</v>
      </c>
      <c r="G1825" t="s">
        <v>24</v>
      </c>
      <c r="H1825">
        <v>159</v>
      </c>
      <c r="I1825">
        <v>3</v>
      </c>
      <c r="J1825">
        <v>477</v>
      </c>
    </row>
    <row r="1826" spans="1:10" x14ac:dyDescent="0.25">
      <c r="A1826" s="3" t="s">
        <v>1871</v>
      </c>
      <c r="B1826" s="4">
        <v>43696</v>
      </c>
      <c r="C1826">
        <v>11</v>
      </c>
      <c r="D1826" t="s">
        <v>11</v>
      </c>
      <c r="E1826" t="s">
        <v>12</v>
      </c>
      <c r="F1826" t="s">
        <v>13</v>
      </c>
      <c r="G1826" t="s">
        <v>14</v>
      </c>
      <c r="H1826">
        <v>199</v>
      </c>
      <c r="I1826">
        <v>5</v>
      </c>
      <c r="J1826">
        <v>995</v>
      </c>
    </row>
    <row r="1827" spans="1:10" x14ac:dyDescent="0.25">
      <c r="A1827" s="3" t="s">
        <v>1872</v>
      </c>
      <c r="B1827" s="4">
        <v>43696</v>
      </c>
      <c r="C1827">
        <v>18</v>
      </c>
      <c r="D1827" t="s">
        <v>26</v>
      </c>
      <c r="E1827" t="s">
        <v>36</v>
      </c>
      <c r="F1827" t="s">
        <v>28</v>
      </c>
      <c r="G1827" t="s">
        <v>19</v>
      </c>
      <c r="H1827">
        <v>289</v>
      </c>
      <c r="I1827">
        <v>4</v>
      </c>
      <c r="J1827">
        <v>1156</v>
      </c>
    </row>
    <row r="1828" spans="1:10" x14ac:dyDescent="0.25">
      <c r="A1828" s="3" t="s">
        <v>1873</v>
      </c>
      <c r="B1828" s="4">
        <v>43696</v>
      </c>
      <c r="C1828">
        <v>2</v>
      </c>
      <c r="D1828" t="s">
        <v>106</v>
      </c>
      <c r="E1828" t="s">
        <v>17</v>
      </c>
      <c r="F1828" t="s">
        <v>18</v>
      </c>
      <c r="G1828" t="s">
        <v>19</v>
      </c>
      <c r="H1828">
        <v>289</v>
      </c>
      <c r="I1828">
        <v>2</v>
      </c>
      <c r="J1828">
        <v>578</v>
      </c>
    </row>
    <row r="1829" spans="1:10" x14ac:dyDescent="0.25">
      <c r="A1829" s="3" t="s">
        <v>1874</v>
      </c>
      <c r="B1829" s="4">
        <v>43696</v>
      </c>
      <c r="C1829">
        <v>18</v>
      </c>
      <c r="D1829" t="s">
        <v>26</v>
      </c>
      <c r="E1829" t="s">
        <v>36</v>
      </c>
      <c r="F1829" t="s">
        <v>28</v>
      </c>
      <c r="G1829" t="s">
        <v>31</v>
      </c>
      <c r="H1829">
        <v>69</v>
      </c>
      <c r="I1829">
        <v>6</v>
      </c>
      <c r="J1829">
        <v>414</v>
      </c>
    </row>
    <row r="1830" spans="1:10" x14ac:dyDescent="0.25">
      <c r="A1830" s="3" t="s">
        <v>1875</v>
      </c>
      <c r="B1830" s="4">
        <v>43696</v>
      </c>
      <c r="C1830">
        <v>13</v>
      </c>
      <c r="D1830" t="s">
        <v>33</v>
      </c>
      <c r="E1830" t="s">
        <v>63</v>
      </c>
      <c r="F1830" t="s">
        <v>13</v>
      </c>
      <c r="G1830" t="s">
        <v>31</v>
      </c>
      <c r="H1830">
        <v>69</v>
      </c>
      <c r="I1830">
        <v>4</v>
      </c>
      <c r="J1830">
        <v>276</v>
      </c>
    </row>
    <row r="1831" spans="1:10" x14ac:dyDescent="0.25">
      <c r="A1831" s="3" t="s">
        <v>1876</v>
      </c>
      <c r="B1831" s="4">
        <v>43697</v>
      </c>
      <c r="C1831">
        <v>5</v>
      </c>
      <c r="D1831" t="s">
        <v>60</v>
      </c>
      <c r="E1831" t="s">
        <v>17</v>
      </c>
      <c r="F1831" t="s">
        <v>18</v>
      </c>
      <c r="G1831" t="s">
        <v>19</v>
      </c>
      <c r="H1831">
        <v>289</v>
      </c>
      <c r="I1831">
        <v>2</v>
      </c>
      <c r="J1831">
        <v>578</v>
      </c>
    </row>
    <row r="1832" spans="1:10" x14ac:dyDescent="0.25">
      <c r="A1832" s="3" t="s">
        <v>1877</v>
      </c>
      <c r="B1832" s="4">
        <v>43698</v>
      </c>
      <c r="C1832">
        <v>8</v>
      </c>
      <c r="D1832" t="s">
        <v>45</v>
      </c>
      <c r="E1832" t="s">
        <v>22</v>
      </c>
      <c r="F1832" t="s">
        <v>23</v>
      </c>
      <c r="G1832" t="s">
        <v>14</v>
      </c>
      <c r="H1832">
        <v>199</v>
      </c>
      <c r="I1832">
        <v>3</v>
      </c>
      <c r="J1832">
        <v>597</v>
      </c>
    </row>
    <row r="1833" spans="1:10" x14ac:dyDescent="0.25">
      <c r="A1833" s="3" t="s">
        <v>1878</v>
      </c>
      <c r="B1833" s="4">
        <v>43698</v>
      </c>
      <c r="C1833">
        <v>14</v>
      </c>
      <c r="D1833" t="s">
        <v>38</v>
      </c>
      <c r="E1833" t="s">
        <v>63</v>
      </c>
      <c r="F1833" t="s">
        <v>13</v>
      </c>
      <c r="G1833" t="s">
        <v>24</v>
      </c>
      <c r="H1833">
        <v>159</v>
      </c>
      <c r="I1833">
        <v>1</v>
      </c>
      <c r="J1833">
        <v>159</v>
      </c>
    </row>
    <row r="1834" spans="1:10" x14ac:dyDescent="0.25">
      <c r="A1834" s="3" t="s">
        <v>1879</v>
      </c>
      <c r="B1834" s="4">
        <v>43698</v>
      </c>
      <c r="C1834">
        <v>8</v>
      </c>
      <c r="D1834" t="s">
        <v>45</v>
      </c>
      <c r="E1834" t="s">
        <v>46</v>
      </c>
      <c r="F1834" t="s">
        <v>23</v>
      </c>
      <c r="G1834" t="s">
        <v>31</v>
      </c>
      <c r="H1834">
        <v>69</v>
      </c>
      <c r="I1834">
        <v>5</v>
      </c>
      <c r="J1834">
        <v>345</v>
      </c>
    </row>
    <row r="1835" spans="1:10" x14ac:dyDescent="0.25">
      <c r="A1835" s="3" t="s">
        <v>1880</v>
      </c>
      <c r="B1835" s="4">
        <v>43698</v>
      </c>
      <c r="C1835">
        <v>5</v>
      </c>
      <c r="D1835" t="s">
        <v>60</v>
      </c>
      <c r="E1835" t="s">
        <v>68</v>
      </c>
      <c r="F1835" t="s">
        <v>18</v>
      </c>
      <c r="G1835" t="s">
        <v>14</v>
      </c>
      <c r="H1835">
        <v>199</v>
      </c>
      <c r="I1835">
        <v>7</v>
      </c>
      <c r="J1835">
        <v>1393</v>
      </c>
    </row>
    <row r="1836" spans="1:10" x14ac:dyDescent="0.25">
      <c r="A1836" s="3" t="s">
        <v>1881</v>
      </c>
      <c r="B1836" s="4">
        <v>43698</v>
      </c>
      <c r="C1836">
        <v>5</v>
      </c>
      <c r="D1836" t="s">
        <v>60</v>
      </c>
      <c r="E1836" t="s">
        <v>68</v>
      </c>
      <c r="F1836" t="s">
        <v>18</v>
      </c>
      <c r="G1836" t="s">
        <v>19</v>
      </c>
      <c r="H1836">
        <v>289</v>
      </c>
      <c r="I1836">
        <v>3</v>
      </c>
      <c r="J1836">
        <v>867</v>
      </c>
    </row>
    <row r="1837" spans="1:10" x14ac:dyDescent="0.25">
      <c r="A1837" s="3" t="s">
        <v>1882</v>
      </c>
      <c r="B1837" s="4">
        <v>43698</v>
      </c>
      <c r="C1837">
        <v>9</v>
      </c>
      <c r="D1837" t="s">
        <v>21</v>
      </c>
      <c r="E1837" t="s">
        <v>46</v>
      </c>
      <c r="F1837" t="s">
        <v>23</v>
      </c>
      <c r="G1837" t="s">
        <v>14</v>
      </c>
      <c r="H1837">
        <v>199</v>
      </c>
      <c r="I1837">
        <v>5</v>
      </c>
      <c r="J1837">
        <v>995</v>
      </c>
    </row>
    <row r="1838" spans="1:10" x14ac:dyDescent="0.25">
      <c r="A1838" s="3" t="s">
        <v>1883</v>
      </c>
      <c r="B1838" s="4">
        <v>43699</v>
      </c>
      <c r="C1838">
        <v>6</v>
      </c>
      <c r="D1838" t="s">
        <v>48</v>
      </c>
      <c r="E1838" t="s">
        <v>22</v>
      </c>
      <c r="F1838" t="s">
        <v>23</v>
      </c>
      <c r="G1838" t="s">
        <v>31</v>
      </c>
      <c r="H1838">
        <v>69</v>
      </c>
      <c r="I1838">
        <v>3</v>
      </c>
      <c r="J1838">
        <v>207</v>
      </c>
    </row>
    <row r="1839" spans="1:10" x14ac:dyDescent="0.25">
      <c r="A1839" s="3" t="s">
        <v>1884</v>
      </c>
      <c r="B1839" s="4">
        <v>43699</v>
      </c>
      <c r="C1839">
        <v>20</v>
      </c>
      <c r="D1839" t="s">
        <v>40</v>
      </c>
      <c r="E1839" t="s">
        <v>36</v>
      </c>
      <c r="F1839" t="s">
        <v>28</v>
      </c>
      <c r="G1839" t="s">
        <v>41</v>
      </c>
      <c r="H1839">
        <v>399</v>
      </c>
      <c r="I1839">
        <v>9</v>
      </c>
      <c r="J1839">
        <v>3591</v>
      </c>
    </row>
    <row r="1840" spans="1:10" x14ac:dyDescent="0.25">
      <c r="A1840" s="3" t="s">
        <v>1885</v>
      </c>
      <c r="B1840" s="4">
        <v>43699</v>
      </c>
      <c r="C1840">
        <v>19</v>
      </c>
      <c r="D1840" t="s">
        <v>56</v>
      </c>
      <c r="E1840" t="s">
        <v>27</v>
      </c>
      <c r="F1840" t="s">
        <v>28</v>
      </c>
      <c r="G1840" t="s">
        <v>19</v>
      </c>
      <c r="H1840">
        <v>289</v>
      </c>
      <c r="I1840">
        <v>5</v>
      </c>
      <c r="J1840">
        <v>1445</v>
      </c>
    </row>
    <row r="1841" spans="1:10" x14ac:dyDescent="0.25">
      <c r="A1841" s="3" t="s">
        <v>1886</v>
      </c>
      <c r="B1841" s="4">
        <v>43699</v>
      </c>
      <c r="C1841">
        <v>17</v>
      </c>
      <c r="D1841" t="s">
        <v>35</v>
      </c>
      <c r="E1841" t="s">
        <v>36</v>
      </c>
      <c r="F1841" t="s">
        <v>28</v>
      </c>
      <c r="G1841" t="s">
        <v>14</v>
      </c>
      <c r="H1841">
        <v>199</v>
      </c>
      <c r="I1841">
        <v>5</v>
      </c>
      <c r="J1841">
        <v>995</v>
      </c>
    </row>
    <row r="1842" spans="1:10" x14ac:dyDescent="0.25">
      <c r="A1842" s="3" t="s">
        <v>1887</v>
      </c>
      <c r="B1842" s="4">
        <v>43699</v>
      </c>
      <c r="C1842">
        <v>3</v>
      </c>
      <c r="D1842" t="s">
        <v>43</v>
      </c>
      <c r="E1842" t="s">
        <v>68</v>
      </c>
      <c r="F1842" t="s">
        <v>18</v>
      </c>
      <c r="G1842" t="s">
        <v>14</v>
      </c>
      <c r="H1842">
        <v>199</v>
      </c>
      <c r="I1842">
        <v>4</v>
      </c>
      <c r="J1842">
        <v>796</v>
      </c>
    </row>
    <row r="1843" spans="1:10" x14ac:dyDescent="0.25">
      <c r="A1843" s="3" t="s">
        <v>1888</v>
      </c>
      <c r="B1843" s="4">
        <v>43699</v>
      </c>
      <c r="C1843">
        <v>2</v>
      </c>
      <c r="D1843" t="s">
        <v>106</v>
      </c>
      <c r="E1843" t="s">
        <v>17</v>
      </c>
      <c r="F1843" t="s">
        <v>18</v>
      </c>
      <c r="G1843" t="s">
        <v>24</v>
      </c>
      <c r="H1843">
        <v>159</v>
      </c>
      <c r="I1843">
        <v>3</v>
      </c>
      <c r="J1843">
        <v>477</v>
      </c>
    </row>
    <row r="1844" spans="1:10" x14ac:dyDescent="0.25">
      <c r="A1844" s="3" t="s">
        <v>1889</v>
      </c>
      <c r="B1844" s="4">
        <v>43699</v>
      </c>
      <c r="C1844">
        <v>20</v>
      </c>
      <c r="D1844" t="s">
        <v>40</v>
      </c>
      <c r="E1844" t="s">
        <v>27</v>
      </c>
      <c r="F1844" t="s">
        <v>28</v>
      </c>
      <c r="G1844" t="s">
        <v>14</v>
      </c>
      <c r="H1844">
        <v>199</v>
      </c>
      <c r="I1844">
        <v>1</v>
      </c>
      <c r="J1844">
        <v>199</v>
      </c>
    </row>
    <row r="1845" spans="1:10" x14ac:dyDescent="0.25">
      <c r="A1845" s="3" t="s">
        <v>1890</v>
      </c>
      <c r="B1845" s="4">
        <v>43699</v>
      </c>
      <c r="C1845">
        <v>5</v>
      </c>
      <c r="D1845" t="s">
        <v>60</v>
      </c>
      <c r="E1845" t="s">
        <v>17</v>
      </c>
      <c r="F1845" t="s">
        <v>18</v>
      </c>
      <c r="G1845" t="s">
        <v>14</v>
      </c>
      <c r="H1845">
        <v>199</v>
      </c>
      <c r="I1845">
        <v>4</v>
      </c>
      <c r="J1845">
        <v>796</v>
      </c>
    </row>
    <row r="1846" spans="1:10" x14ac:dyDescent="0.25">
      <c r="A1846" s="3" t="s">
        <v>1891</v>
      </c>
      <c r="B1846" s="4">
        <v>43699</v>
      </c>
      <c r="C1846">
        <v>5</v>
      </c>
      <c r="D1846" t="s">
        <v>60</v>
      </c>
      <c r="E1846" t="s">
        <v>68</v>
      </c>
      <c r="F1846" t="s">
        <v>18</v>
      </c>
      <c r="G1846" t="s">
        <v>24</v>
      </c>
      <c r="H1846">
        <v>159</v>
      </c>
      <c r="I1846">
        <v>2</v>
      </c>
      <c r="J1846">
        <v>318</v>
      </c>
    </row>
    <row r="1847" spans="1:10" x14ac:dyDescent="0.25">
      <c r="A1847" s="3" t="s">
        <v>1892</v>
      </c>
      <c r="B1847" s="4">
        <v>43700</v>
      </c>
      <c r="C1847">
        <v>7</v>
      </c>
      <c r="D1847" t="s">
        <v>88</v>
      </c>
      <c r="E1847" t="s">
        <v>22</v>
      </c>
      <c r="F1847" t="s">
        <v>23</v>
      </c>
      <c r="G1847" t="s">
        <v>24</v>
      </c>
      <c r="H1847">
        <v>159</v>
      </c>
      <c r="I1847">
        <v>1</v>
      </c>
      <c r="J1847">
        <v>159</v>
      </c>
    </row>
    <row r="1848" spans="1:10" x14ac:dyDescent="0.25">
      <c r="A1848" s="3" t="s">
        <v>1893</v>
      </c>
      <c r="B1848" s="4">
        <v>43700</v>
      </c>
      <c r="C1848">
        <v>2</v>
      </c>
      <c r="D1848" t="s">
        <v>106</v>
      </c>
      <c r="E1848" t="s">
        <v>17</v>
      </c>
      <c r="F1848" t="s">
        <v>18</v>
      </c>
      <c r="G1848" t="s">
        <v>24</v>
      </c>
      <c r="H1848">
        <v>159</v>
      </c>
      <c r="I1848">
        <v>6</v>
      </c>
      <c r="J1848">
        <v>954</v>
      </c>
    </row>
    <row r="1849" spans="1:10" x14ac:dyDescent="0.25">
      <c r="A1849" s="3" t="s">
        <v>1894</v>
      </c>
      <c r="B1849" s="4">
        <v>43701</v>
      </c>
      <c r="C1849">
        <v>1</v>
      </c>
      <c r="D1849" t="s">
        <v>16</v>
      </c>
      <c r="E1849" t="s">
        <v>68</v>
      </c>
      <c r="F1849" t="s">
        <v>18</v>
      </c>
      <c r="G1849" t="s">
        <v>31</v>
      </c>
      <c r="H1849">
        <v>69</v>
      </c>
      <c r="I1849">
        <v>5</v>
      </c>
      <c r="J1849">
        <v>345</v>
      </c>
    </row>
    <row r="1850" spans="1:10" x14ac:dyDescent="0.25">
      <c r="A1850" s="3" t="s">
        <v>1895</v>
      </c>
      <c r="B1850" s="4">
        <v>43701</v>
      </c>
      <c r="C1850">
        <v>4</v>
      </c>
      <c r="D1850" t="s">
        <v>51</v>
      </c>
      <c r="E1850" t="s">
        <v>17</v>
      </c>
      <c r="F1850" t="s">
        <v>18</v>
      </c>
      <c r="G1850" t="s">
        <v>41</v>
      </c>
      <c r="H1850">
        <v>399</v>
      </c>
      <c r="I1850">
        <v>7</v>
      </c>
      <c r="J1850">
        <v>2793</v>
      </c>
    </row>
    <row r="1851" spans="1:10" x14ac:dyDescent="0.25">
      <c r="A1851" s="3" t="s">
        <v>1896</v>
      </c>
      <c r="B1851" s="4">
        <v>43702</v>
      </c>
      <c r="C1851">
        <v>4</v>
      </c>
      <c r="D1851" t="s">
        <v>51</v>
      </c>
      <c r="E1851" t="s">
        <v>68</v>
      </c>
      <c r="F1851" t="s">
        <v>18</v>
      </c>
      <c r="G1851" t="s">
        <v>24</v>
      </c>
      <c r="H1851">
        <v>159</v>
      </c>
      <c r="I1851">
        <v>1</v>
      </c>
      <c r="J1851">
        <v>159</v>
      </c>
    </row>
    <row r="1852" spans="1:10" x14ac:dyDescent="0.25">
      <c r="A1852" s="3" t="s">
        <v>1897</v>
      </c>
      <c r="B1852" s="4">
        <v>43703</v>
      </c>
      <c r="C1852">
        <v>14</v>
      </c>
      <c r="D1852" t="s">
        <v>38</v>
      </c>
      <c r="E1852" t="s">
        <v>63</v>
      </c>
      <c r="F1852" t="s">
        <v>13</v>
      </c>
      <c r="G1852" t="s">
        <v>31</v>
      </c>
      <c r="H1852">
        <v>69</v>
      </c>
      <c r="I1852">
        <v>2</v>
      </c>
      <c r="J1852">
        <v>138</v>
      </c>
    </row>
    <row r="1853" spans="1:10" x14ac:dyDescent="0.25">
      <c r="A1853" s="3" t="s">
        <v>1898</v>
      </c>
      <c r="B1853" s="4">
        <v>43704</v>
      </c>
      <c r="C1853">
        <v>11</v>
      </c>
      <c r="D1853" t="s">
        <v>11</v>
      </c>
      <c r="E1853" t="s">
        <v>12</v>
      </c>
      <c r="F1853" t="s">
        <v>13</v>
      </c>
      <c r="G1853" t="s">
        <v>31</v>
      </c>
      <c r="H1853">
        <v>69</v>
      </c>
      <c r="I1853">
        <v>9</v>
      </c>
      <c r="J1853">
        <v>621</v>
      </c>
    </row>
    <row r="1854" spans="1:10" x14ac:dyDescent="0.25">
      <c r="A1854" s="3" t="s">
        <v>1899</v>
      </c>
      <c r="B1854" s="4">
        <v>43705</v>
      </c>
      <c r="C1854">
        <v>16</v>
      </c>
      <c r="D1854" t="s">
        <v>30</v>
      </c>
      <c r="E1854" t="s">
        <v>36</v>
      </c>
      <c r="F1854" t="s">
        <v>28</v>
      </c>
      <c r="G1854" t="s">
        <v>31</v>
      </c>
      <c r="H1854">
        <v>69</v>
      </c>
      <c r="I1854">
        <v>2</v>
      </c>
      <c r="J1854">
        <v>138</v>
      </c>
    </row>
    <row r="1855" spans="1:10" x14ac:dyDescent="0.25">
      <c r="A1855" s="3" t="s">
        <v>1900</v>
      </c>
      <c r="B1855" s="4">
        <v>43706</v>
      </c>
      <c r="C1855">
        <v>16</v>
      </c>
      <c r="D1855" t="s">
        <v>30</v>
      </c>
      <c r="E1855" t="s">
        <v>27</v>
      </c>
      <c r="F1855" t="s">
        <v>28</v>
      </c>
      <c r="G1855" t="s">
        <v>24</v>
      </c>
      <c r="H1855">
        <v>159</v>
      </c>
      <c r="I1855">
        <v>8</v>
      </c>
      <c r="J1855">
        <v>1272</v>
      </c>
    </row>
    <row r="1856" spans="1:10" x14ac:dyDescent="0.25">
      <c r="A1856" s="3" t="s">
        <v>1901</v>
      </c>
      <c r="B1856" s="4">
        <v>43706</v>
      </c>
      <c r="C1856">
        <v>4</v>
      </c>
      <c r="D1856" t="s">
        <v>51</v>
      </c>
      <c r="E1856" t="s">
        <v>68</v>
      </c>
      <c r="F1856" t="s">
        <v>18</v>
      </c>
      <c r="G1856" t="s">
        <v>24</v>
      </c>
      <c r="H1856">
        <v>159</v>
      </c>
      <c r="I1856">
        <v>0</v>
      </c>
      <c r="J1856">
        <v>0</v>
      </c>
    </row>
    <row r="1857" spans="1:10" x14ac:dyDescent="0.25">
      <c r="A1857" s="3" t="s">
        <v>1902</v>
      </c>
      <c r="B1857" s="4">
        <v>43707</v>
      </c>
      <c r="C1857">
        <v>19</v>
      </c>
      <c r="D1857" t="s">
        <v>56</v>
      </c>
      <c r="E1857" t="s">
        <v>36</v>
      </c>
      <c r="F1857" t="s">
        <v>28</v>
      </c>
      <c r="G1857" t="s">
        <v>24</v>
      </c>
      <c r="H1857">
        <v>159</v>
      </c>
      <c r="I1857">
        <v>7</v>
      </c>
      <c r="J1857">
        <v>1113</v>
      </c>
    </row>
    <row r="1858" spans="1:10" x14ac:dyDescent="0.25">
      <c r="A1858" s="3" t="s">
        <v>1903</v>
      </c>
      <c r="B1858" s="4">
        <v>43707</v>
      </c>
      <c r="C1858">
        <v>7</v>
      </c>
      <c r="D1858" t="s">
        <v>88</v>
      </c>
      <c r="E1858" t="s">
        <v>46</v>
      </c>
      <c r="F1858" t="s">
        <v>23</v>
      </c>
      <c r="G1858" t="s">
        <v>14</v>
      </c>
      <c r="H1858">
        <v>199</v>
      </c>
      <c r="I1858">
        <v>1</v>
      </c>
      <c r="J1858">
        <v>199</v>
      </c>
    </row>
    <row r="1859" spans="1:10" x14ac:dyDescent="0.25">
      <c r="A1859" s="3" t="s">
        <v>1904</v>
      </c>
      <c r="B1859" s="4">
        <v>43707</v>
      </c>
      <c r="C1859">
        <v>17</v>
      </c>
      <c r="D1859" t="s">
        <v>35</v>
      </c>
      <c r="E1859" t="s">
        <v>36</v>
      </c>
      <c r="F1859" t="s">
        <v>28</v>
      </c>
      <c r="G1859" t="s">
        <v>41</v>
      </c>
      <c r="H1859">
        <v>399</v>
      </c>
      <c r="I1859">
        <v>1</v>
      </c>
      <c r="J1859">
        <v>399</v>
      </c>
    </row>
    <row r="1860" spans="1:10" x14ac:dyDescent="0.25">
      <c r="A1860" s="3" t="s">
        <v>1905</v>
      </c>
      <c r="B1860" s="4">
        <v>43707</v>
      </c>
      <c r="C1860">
        <v>6</v>
      </c>
      <c r="D1860" t="s">
        <v>48</v>
      </c>
      <c r="E1860" t="s">
        <v>22</v>
      </c>
      <c r="F1860" t="s">
        <v>23</v>
      </c>
      <c r="G1860" t="s">
        <v>31</v>
      </c>
      <c r="H1860">
        <v>69</v>
      </c>
      <c r="I1860">
        <v>0</v>
      </c>
      <c r="J1860">
        <v>0</v>
      </c>
    </row>
    <row r="1861" spans="1:10" x14ac:dyDescent="0.25">
      <c r="A1861" s="3" t="s">
        <v>1906</v>
      </c>
      <c r="B1861" s="4">
        <v>43707</v>
      </c>
      <c r="C1861">
        <v>14</v>
      </c>
      <c r="D1861" t="s">
        <v>38</v>
      </c>
      <c r="E1861" t="s">
        <v>63</v>
      </c>
      <c r="F1861" t="s">
        <v>13</v>
      </c>
      <c r="G1861" t="s">
        <v>41</v>
      </c>
      <c r="H1861">
        <v>399</v>
      </c>
      <c r="I1861">
        <v>4</v>
      </c>
      <c r="J1861">
        <v>1596</v>
      </c>
    </row>
    <row r="1862" spans="1:10" x14ac:dyDescent="0.25">
      <c r="A1862" s="3" t="s">
        <v>1907</v>
      </c>
      <c r="B1862" s="4">
        <v>43707</v>
      </c>
      <c r="C1862">
        <v>20</v>
      </c>
      <c r="D1862" t="s">
        <v>40</v>
      </c>
      <c r="E1862" t="s">
        <v>27</v>
      </c>
      <c r="F1862" t="s">
        <v>28</v>
      </c>
      <c r="G1862" t="s">
        <v>41</v>
      </c>
      <c r="H1862">
        <v>399</v>
      </c>
      <c r="I1862">
        <v>8</v>
      </c>
      <c r="J1862">
        <v>3192</v>
      </c>
    </row>
    <row r="1863" spans="1:10" x14ac:dyDescent="0.25">
      <c r="A1863" s="3" t="s">
        <v>1908</v>
      </c>
      <c r="B1863" s="4">
        <v>43707</v>
      </c>
      <c r="C1863">
        <v>10</v>
      </c>
      <c r="D1863" t="s">
        <v>58</v>
      </c>
      <c r="E1863" t="s">
        <v>22</v>
      </c>
      <c r="F1863" t="s">
        <v>23</v>
      </c>
      <c r="G1863" t="s">
        <v>19</v>
      </c>
      <c r="H1863">
        <v>289</v>
      </c>
      <c r="I1863">
        <v>3</v>
      </c>
      <c r="J1863">
        <v>867</v>
      </c>
    </row>
    <row r="1864" spans="1:10" x14ac:dyDescent="0.25">
      <c r="A1864" s="3" t="s">
        <v>1909</v>
      </c>
      <c r="B1864" s="4">
        <v>43708</v>
      </c>
      <c r="C1864">
        <v>11</v>
      </c>
      <c r="D1864" t="s">
        <v>11</v>
      </c>
      <c r="E1864" t="s">
        <v>12</v>
      </c>
      <c r="F1864" t="s">
        <v>13</v>
      </c>
      <c r="G1864" t="s">
        <v>41</v>
      </c>
      <c r="H1864">
        <v>399</v>
      </c>
      <c r="I1864">
        <v>5</v>
      </c>
      <c r="J1864">
        <v>1995</v>
      </c>
    </row>
    <row r="1865" spans="1:10" x14ac:dyDescent="0.25">
      <c r="A1865" s="3" t="s">
        <v>1910</v>
      </c>
      <c r="B1865" s="4">
        <v>43709</v>
      </c>
      <c r="C1865">
        <v>16</v>
      </c>
      <c r="D1865" t="s">
        <v>30</v>
      </c>
      <c r="E1865" t="s">
        <v>27</v>
      </c>
      <c r="F1865" t="s">
        <v>28</v>
      </c>
      <c r="G1865" t="s">
        <v>19</v>
      </c>
      <c r="H1865">
        <v>289</v>
      </c>
      <c r="I1865">
        <v>3</v>
      </c>
      <c r="J1865">
        <v>867</v>
      </c>
    </row>
    <row r="1866" spans="1:10" x14ac:dyDescent="0.25">
      <c r="A1866" s="3" t="s">
        <v>1911</v>
      </c>
      <c r="B1866" s="4">
        <v>43709</v>
      </c>
      <c r="C1866">
        <v>11</v>
      </c>
      <c r="D1866" t="s">
        <v>11</v>
      </c>
      <c r="E1866" t="s">
        <v>63</v>
      </c>
      <c r="F1866" t="s">
        <v>13</v>
      </c>
      <c r="G1866" t="s">
        <v>41</v>
      </c>
      <c r="H1866">
        <v>399</v>
      </c>
      <c r="I1866">
        <v>4</v>
      </c>
      <c r="J1866">
        <v>1596</v>
      </c>
    </row>
    <row r="1867" spans="1:10" x14ac:dyDescent="0.25">
      <c r="A1867" s="3" t="s">
        <v>1912</v>
      </c>
      <c r="B1867" s="4">
        <v>43709</v>
      </c>
      <c r="C1867">
        <v>7</v>
      </c>
      <c r="D1867" t="s">
        <v>88</v>
      </c>
      <c r="E1867" t="s">
        <v>46</v>
      </c>
      <c r="F1867" t="s">
        <v>23</v>
      </c>
      <c r="G1867" t="s">
        <v>31</v>
      </c>
      <c r="H1867">
        <v>69</v>
      </c>
      <c r="I1867">
        <v>6</v>
      </c>
      <c r="J1867">
        <v>414</v>
      </c>
    </row>
    <row r="1868" spans="1:10" x14ac:dyDescent="0.25">
      <c r="A1868" s="3" t="s">
        <v>1913</v>
      </c>
      <c r="B1868" s="4">
        <v>43710</v>
      </c>
      <c r="C1868">
        <v>3</v>
      </c>
      <c r="D1868" t="s">
        <v>43</v>
      </c>
      <c r="E1868" t="s">
        <v>17</v>
      </c>
      <c r="F1868" t="s">
        <v>18</v>
      </c>
      <c r="G1868" t="s">
        <v>19</v>
      </c>
      <c r="H1868">
        <v>289</v>
      </c>
      <c r="I1868">
        <v>6</v>
      </c>
      <c r="J1868">
        <v>1734</v>
      </c>
    </row>
    <row r="1869" spans="1:10" x14ac:dyDescent="0.25">
      <c r="A1869" s="3" t="s">
        <v>1914</v>
      </c>
      <c r="B1869" s="4">
        <v>43710</v>
      </c>
      <c r="C1869">
        <v>15</v>
      </c>
      <c r="D1869" t="s">
        <v>118</v>
      </c>
      <c r="E1869" t="s">
        <v>12</v>
      </c>
      <c r="F1869" t="s">
        <v>13</v>
      </c>
      <c r="G1869" t="s">
        <v>14</v>
      </c>
      <c r="H1869">
        <v>199</v>
      </c>
      <c r="I1869">
        <v>5</v>
      </c>
      <c r="J1869">
        <v>995</v>
      </c>
    </row>
    <row r="1870" spans="1:10" x14ac:dyDescent="0.25">
      <c r="A1870" s="3" t="s">
        <v>1915</v>
      </c>
      <c r="B1870" s="4">
        <v>43711</v>
      </c>
      <c r="C1870">
        <v>7</v>
      </c>
      <c r="D1870" t="s">
        <v>88</v>
      </c>
      <c r="E1870" t="s">
        <v>22</v>
      </c>
      <c r="F1870" t="s">
        <v>23</v>
      </c>
      <c r="G1870" t="s">
        <v>41</v>
      </c>
      <c r="H1870">
        <v>399</v>
      </c>
      <c r="I1870">
        <v>1</v>
      </c>
      <c r="J1870">
        <v>399</v>
      </c>
    </row>
    <row r="1871" spans="1:10" x14ac:dyDescent="0.25">
      <c r="A1871" s="3" t="s">
        <v>1916</v>
      </c>
      <c r="B1871" s="4">
        <v>43712</v>
      </c>
      <c r="C1871">
        <v>19</v>
      </c>
      <c r="D1871" t="s">
        <v>56</v>
      </c>
      <c r="E1871" t="s">
        <v>36</v>
      </c>
      <c r="F1871" t="s">
        <v>28</v>
      </c>
      <c r="G1871" t="s">
        <v>41</v>
      </c>
      <c r="H1871">
        <v>399</v>
      </c>
      <c r="I1871">
        <v>9</v>
      </c>
      <c r="J1871">
        <v>3591</v>
      </c>
    </row>
    <row r="1872" spans="1:10" x14ac:dyDescent="0.25">
      <c r="A1872" s="3" t="s">
        <v>1917</v>
      </c>
      <c r="B1872" s="4">
        <v>43712</v>
      </c>
      <c r="C1872">
        <v>20</v>
      </c>
      <c r="D1872" t="s">
        <v>40</v>
      </c>
      <c r="E1872" t="s">
        <v>27</v>
      </c>
      <c r="F1872" t="s">
        <v>28</v>
      </c>
      <c r="G1872" t="s">
        <v>24</v>
      </c>
      <c r="H1872">
        <v>159</v>
      </c>
      <c r="I1872">
        <v>4</v>
      </c>
      <c r="J1872">
        <v>636</v>
      </c>
    </row>
    <row r="1873" spans="1:10" x14ac:dyDescent="0.25">
      <c r="A1873" s="3" t="s">
        <v>1918</v>
      </c>
      <c r="B1873" s="4">
        <v>43713</v>
      </c>
      <c r="C1873">
        <v>10</v>
      </c>
      <c r="D1873" t="s">
        <v>58</v>
      </c>
      <c r="E1873" t="s">
        <v>46</v>
      </c>
      <c r="F1873" t="s">
        <v>23</v>
      </c>
      <c r="G1873" t="s">
        <v>31</v>
      </c>
      <c r="H1873">
        <v>69</v>
      </c>
      <c r="I1873">
        <v>7</v>
      </c>
      <c r="J1873">
        <v>483</v>
      </c>
    </row>
    <row r="1874" spans="1:10" x14ac:dyDescent="0.25">
      <c r="A1874" s="3" t="s">
        <v>1919</v>
      </c>
      <c r="B1874" s="4">
        <v>43713</v>
      </c>
      <c r="C1874">
        <v>8</v>
      </c>
      <c r="D1874" t="s">
        <v>45</v>
      </c>
      <c r="E1874" t="s">
        <v>46</v>
      </c>
      <c r="F1874" t="s">
        <v>23</v>
      </c>
      <c r="G1874" t="s">
        <v>14</v>
      </c>
      <c r="H1874">
        <v>199</v>
      </c>
      <c r="I1874">
        <v>6</v>
      </c>
      <c r="J1874">
        <v>1194</v>
      </c>
    </row>
    <row r="1875" spans="1:10" x14ac:dyDescent="0.25">
      <c r="A1875" s="3" t="s">
        <v>1920</v>
      </c>
      <c r="B1875" s="4">
        <v>43714</v>
      </c>
      <c r="C1875">
        <v>9</v>
      </c>
      <c r="D1875" t="s">
        <v>21</v>
      </c>
      <c r="E1875" t="s">
        <v>22</v>
      </c>
      <c r="F1875" t="s">
        <v>23</v>
      </c>
      <c r="G1875" t="s">
        <v>19</v>
      </c>
      <c r="H1875">
        <v>289</v>
      </c>
      <c r="I1875">
        <v>2</v>
      </c>
      <c r="J1875">
        <v>578</v>
      </c>
    </row>
    <row r="1876" spans="1:10" x14ac:dyDescent="0.25">
      <c r="A1876" s="3" t="s">
        <v>1921</v>
      </c>
      <c r="B1876" s="4">
        <v>43714</v>
      </c>
      <c r="C1876">
        <v>3</v>
      </c>
      <c r="D1876" t="s">
        <v>43</v>
      </c>
      <c r="E1876" t="s">
        <v>68</v>
      </c>
      <c r="F1876" t="s">
        <v>18</v>
      </c>
      <c r="G1876" t="s">
        <v>24</v>
      </c>
      <c r="H1876">
        <v>159</v>
      </c>
      <c r="I1876">
        <v>9</v>
      </c>
      <c r="J1876">
        <v>1431</v>
      </c>
    </row>
    <row r="1877" spans="1:10" x14ac:dyDescent="0.25">
      <c r="A1877" s="3" t="s">
        <v>1922</v>
      </c>
      <c r="B1877" s="4">
        <v>43714</v>
      </c>
      <c r="C1877">
        <v>16</v>
      </c>
      <c r="D1877" t="s">
        <v>30</v>
      </c>
      <c r="E1877" t="s">
        <v>27</v>
      </c>
      <c r="F1877" t="s">
        <v>28</v>
      </c>
      <c r="G1877" t="s">
        <v>14</v>
      </c>
      <c r="H1877">
        <v>199</v>
      </c>
      <c r="I1877">
        <v>8</v>
      </c>
      <c r="J1877">
        <v>1592</v>
      </c>
    </row>
    <row r="1878" spans="1:10" x14ac:dyDescent="0.25">
      <c r="A1878" s="3" t="s">
        <v>1923</v>
      </c>
      <c r="B1878" s="4">
        <v>43714</v>
      </c>
      <c r="C1878">
        <v>1</v>
      </c>
      <c r="D1878" t="s">
        <v>16</v>
      </c>
      <c r="E1878" t="s">
        <v>17</v>
      </c>
      <c r="F1878" t="s">
        <v>18</v>
      </c>
      <c r="G1878" t="s">
        <v>41</v>
      </c>
      <c r="H1878">
        <v>399</v>
      </c>
      <c r="I1878">
        <v>3</v>
      </c>
      <c r="J1878">
        <v>1197</v>
      </c>
    </row>
    <row r="1879" spans="1:10" x14ac:dyDescent="0.25">
      <c r="A1879" s="3" t="s">
        <v>1924</v>
      </c>
      <c r="B1879" s="4">
        <v>43714</v>
      </c>
      <c r="C1879">
        <v>9</v>
      </c>
      <c r="D1879" t="s">
        <v>21</v>
      </c>
      <c r="E1879" t="s">
        <v>22</v>
      </c>
      <c r="F1879" t="s">
        <v>23</v>
      </c>
      <c r="G1879" t="s">
        <v>31</v>
      </c>
      <c r="H1879">
        <v>69</v>
      </c>
      <c r="I1879">
        <v>1</v>
      </c>
      <c r="J1879">
        <v>69</v>
      </c>
    </row>
    <row r="1880" spans="1:10" x14ac:dyDescent="0.25">
      <c r="A1880" s="3" t="s">
        <v>1925</v>
      </c>
      <c r="B1880" s="4">
        <v>43714</v>
      </c>
      <c r="C1880">
        <v>4</v>
      </c>
      <c r="D1880" t="s">
        <v>51</v>
      </c>
      <c r="E1880" t="s">
        <v>68</v>
      </c>
      <c r="F1880" t="s">
        <v>18</v>
      </c>
      <c r="G1880" t="s">
        <v>41</v>
      </c>
      <c r="H1880">
        <v>399</v>
      </c>
      <c r="I1880">
        <v>4</v>
      </c>
      <c r="J1880">
        <v>1596</v>
      </c>
    </row>
    <row r="1881" spans="1:10" x14ac:dyDescent="0.25">
      <c r="A1881" s="3" t="s">
        <v>1926</v>
      </c>
      <c r="B1881" s="4">
        <v>43714</v>
      </c>
      <c r="C1881">
        <v>11</v>
      </c>
      <c r="D1881" t="s">
        <v>11</v>
      </c>
      <c r="E1881" t="s">
        <v>12</v>
      </c>
      <c r="F1881" t="s">
        <v>13</v>
      </c>
      <c r="G1881" t="s">
        <v>24</v>
      </c>
      <c r="H1881">
        <v>159</v>
      </c>
      <c r="I1881">
        <v>3</v>
      </c>
      <c r="J1881">
        <v>477</v>
      </c>
    </row>
    <row r="1882" spans="1:10" x14ac:dyDescent="0.25">
      <c r="A1882" s="3" t="s">
        <v>1927</v>
      </c>
      <c r="B1882" s="4">
        <v>43715</v>
      </c>
      <c r="C1882">
        <v>9</v>
      </c>
      <c r="D1882" t="s">
        <v>21</v>
      </c>
      <c r="E1882" t="s">
        <v>22</v>
      </c>
      <c r="F1882" t="s">
        <v>23</v>
      </c>
      <c r="G1882" t="s">
        <v>31</v>
      </c>
      <c r="H1882">
        <v>69</v>
      </c>
      <c r="I1882">
        <v>8</v>
      </c>
      <c r="J1882">
        <v>552</v>
      </c>
    </row>
    <row r="1883" spans="1:10" x14ac:dyDescent="0.25">
      <c r="A1883" s="3" t="s">
        <v>1928</v>
      </c>
      <c r="B1883" s="4">
        <v>43715</v>
      </c>
      <c r="C1883">
        <v>2</v>
      </c>
      <c r="D1883" t="s">
        <v>106</v>
      </c>
      <c r="E1883" t="s">
        <v>17</v>
      </c>
      <c r="F1883" t="s">
        <v>18</v>
      </c>
      <c r="G1883" t="s">
        <v>14</v>
      </c>
      <c r="H1883">
        <v>199</v>
      </c>
      <c r="I1883">
        <v>1</v>
      </c>
      <c r="J1883">
        <v>199</v>
      </c>
    </row>
    <row r="1884" spans="1:10" x14ac:dyDescent="0.25">
      <c r="A1884" s="3" t="s">
        <v>1929</v>
      </c>
      <c r="B1884" s="4">
        <v>43716</v>
      </c>
      <c r="C1884">
        <v>8</v>
      </c>
      <c r="D1884" t="s">
        <v>45</v>
      </c>
      <c r="E1884" t="s">
        <v>46</v>
      </c>
      <c r="F1884" t="s">
        <v>23</v>
      </c>
      <c r="G1884" t="s">
        <v>31</v>
      </c>
      <c r="H1884">
        <v>69</v>
      </c>
      <c r="I1884">
        <v>4</v>
      </c>
      <c r="J1884">
        <v>276</v>
      </c>
    </row>
    <row r="1885" spans="1:10" x14ac:dyDescent="0.25">
      <c r="A1885" s="3" t="s">
        <v>1930</v>
      </c>
      <c r="B1885" s="4">
        <v>43716</v>
      </c>
      <c r="C1885">
        <v>13</v>
      </c>
      <c r="D1885" t="s">
        <v>33</v>
      </c>
      <c r="E1885" t="s">
        <v>12</v>
      </c>
      <c r="F1885" t="s">
        <v>13</v>
      </c>
      <c r="G1885" t="s">
        <v>41</v>
      </c>
      <c r="H1885">
        <v>399</v>
      </c>
      <c r="I1885">
        <v>4</v>
      </c>
      <c r="J1885">
        <v>1596</v>
      </c>
    </row>
    <row r="1886" spans="1:10" x14ac:dyDescent="0.25">
      <c r="A1886" s="3" t="s">
        <v>1931</v>
      </c>
      <c r="B1886" s="4">
        <v>43716</v>
      </c>
      <c r="C1886">
        <v>14</v>
      </c>
      <c r="D1886" t="s">
        <v>38</v>
      </c>
      <c r="E1886" t="s">
        <v>63</v>
      </c>
      <c r="F1886" t="s">
        <v>13</v>
      </c>
      <c r="G1886" t="s">
        <v>14</v>
      </c>
      <c r="H1886">
        <v>199</v>
      </c>
      <c r="I1886">
        <v>3</v>
      </c>
      <c r="J1886">
        <v>597</v>
      </c>
    </row>
    <row r="1887" spans="1:10" x14ac:dyDescent="0.25">
      <c r="A1887" s="3" t="s">
        <v>1932</v>
      </c>
      <c r="B1887" s="4">
        <v>43716</v>
      </c>
      <c r="C1887">
        <v>10</v>
      </c>
      <c r="D1887" t="s">
        <v>58</v>
      </c>
      <c r="E1887" t="s">
        <v>46</v>
      </c>
      <c r="F1887" t="s">
        <v>23</v>
      </c>
      <c r="G1887" t="s">
        <v>19</v>
      </c>
      <c r="H1887">
        <v>289</v>
      </c>
      <c r="I1887">
        <v>2</v>
      </c>
      <c r="J1887">
        <v>578</v>
      </c>
    </row>
    <row r="1888" spans="1:10" x14ac:dyDescent="0.25">
      <c r="A1888" s="3" t="s">
        <v>1933</v>
      </c>
      <c r="B1888" s="4">
        <v>43716</v>
      </c>
      <c r="C1888">
        <v>8</v>
      </c>
      <c r="D1888" t="s">
        <v>45</v>
      </c>
      <c r="E1888" t="s">
        <v>46</v>
      </c>
      <c r="F1888" t="s">
        <v>23</v>
      </c>
      <c r="G1888" t="s">
        <v>41</v>
      </c>
      <c r="H1888">
        <v>399</v>
      </c>
      <c r="I1888">
        <v>1</v>
      </c>
      <c r="J1888">
        <v>399</v>
      </c>
    </row>
    <row r="1889" spans="1:10" x14ac:dyDescent="0.25">
      <c r="A1889" s="3" t="s">
        <v>1934</v>
      </c>
      <c r="B1889" s="4">
        <v>43716</v>
      </c>
      <c r="C1889">
        <v>3</v>
      </c>
      <c r="D1889" t="s">
        <v>43</v>
      </c>
      <c r="E1889" t="s">
        <v>17</v>
      </c>
      <c r="F1889" t="s">
        <v>18</v>
      </c>
      <c r="G1889" t="s">
        <v>31</v>
      </c>
      <c r="H1889">
        <v>69</v>
      </c>
      <c r="I1889">
        <v>7</v>
      </c>
      <c r="J1889">
        <v>483</v>
      </c>
    </row>
    <row r="1890" spans="1:10" x14ac:dyDescent="0.25">
      <c r="A1890" s="3" t="s">
        <v>1935</v>
      </c>
      <c r="B1890" s="4">
        <v>43717</v>
      </c>
      <c r="C1890">
        <v>18</v>
      </c>
      <c r="D1890" t="s">
        <v>26</v>
      </c>
      <c r="E1890" t="s">
        <v>27</v>
      </c>
      <c r="F1890" t="s">
        <v>28</v>
      </c>
      <c r="G1890" t="s">
        <v>31</v>
      </c>
      <c r="H1890">
        <v>69</v>
      </c>
      <c r="I1890">
        <v>3</v>
      </c>
      <c r="J1890">
        <v>207</v>
      </c>
    </row>
    <row r="1891" spans="1:10" x14ac:dyDescent="0.25">
      <c r="A1891" s="3" t="s">
        <v>1936</v>
      </c>
      <c r="B1891" s="4">
        <v>43718</v>
      </c>
      <c r="C1891">
        <v>10</v>
      </c>
      <c r="D1891" t="s">
        <v>58</v>
      </c>
      <c r="E1891" t="s">
        <v>46</v>
      </c>
      <c r="F1891" t="s">
        <v>23</v>
      </c>
      <c r="G1891" t="s">
        <v>14</v>
      </c>
      <c r="H1891">
        <v>199</v>
      </c>
      <c r="I1891">
        <v>5</v>
      </c>
      <c r="J1891">
        <v>995</v>
      </c>
    </row>
    <row r="1892" spans="1:10" x14ac:dyDescent="0.25">
      <c r="A1892" s="3" t="s">
        <v>1937</v>
      </c>
      <c r="B1892" s="4">
        <v>43718</v>
      </c>
      <c r="C1892">
        <v>17</v>
      </c>
      <c r="D1892" t="s">
        <v>35</v>
      </c>
      <c r="E1892" t="s">
        <v>36</v>
      </c>
      <c r="F1892" t="s">
        <v>28</v>
      </c>
      <c r="G1892" t="s">
        <v>24</v>
      </c>
      <c r="H1892">
        <v>159</v>
      </c>
      <c r="I1892">
        <v>7</v>
      </c>
      <c r="J1892">
        <v>1113</v>
      </c>
    </row>
    <row r="1893" spans="1:10" x14ac:dyDescent="0.25">
      <c r="A1893" s="3" t="s">
        <v>1938</v>
      </c>
      <c r="B1893" s="4">
        <v>43719</v>
      </c>
      <c r="C1893">
        <v>5</v>
      </c>
      <c r="D1893" t="s">
        <v>60</v>
      </c>
      <c r="E1893" t="s">
        <v>17</v>
      </c>
      <c r="F1893" t="s">
        <v>18</v>
      </c>
      <c r="G1893" t="s">
        <v>41</v>
      </c>
      <c r="H1893">
        <v>399</v>
      </c>
      <c r="I1893">
        <v>9</v>
      </c>
      <c r="J1893">
        <v>3591</v>
      </c>
    </row>
    <row r="1894" spans="1:10" x14ac:dyDescent="0.25">
      <c r="A1894" s="3" t="s">
        <v>1939</v>
      </c>
      <c r="B1894" s="4">
        <v>43719</v>
      </c>
      <c r="C1894">
        <v>15</v>
      </c>
      <c r="D1894" t="s">
        <v>118</v>
      </c>
      <c r="E1894" t="s">
        <v>63</v>
      </c>
      <c r="F1894" t="s">
        <v>13</v>
      </c>
      <c r="G1894" t="s">
        <v>14</v>
      </c>
      <c r="H1894">
        <v>199</v>
      </c>
      <c r="I1894">
        <v>1</v>
      </c>
      <c r="J1894">
        <v>199</v>
      </c>
    </row>
    <row r="1895" spans="1:10" x14ac:dyDescent="0.25">
      <c r="A1895" s="3" t="s">
        <v>1940</v>
      </c>
      <c r="B1895" s="4">
        <v>43720</v>
      </c>
      <c r="C1895">
        <v>8</v>
      </c>
      <c r="D1895" t="s">
        <v>45</v>
      </c>
      <c r="E1895" t="s">
        <v>46</v>
      </c>
      <c r="F1895" t="s">
        <v>23</v>
      </c>
      <c r="G1895" t="s">
        <v>24</v>
      </c>
      <c r="H1895">
        <v>159</v>
      </c>
      <c r="I1895">
        <v>0</v>
      </c>
      <c r="J1895">
        <v>0</v>
      </c>
    </row>
    <row r="1896" spans="1:10" x14ac:dyDescent="0.25">
      <c r="A1896" s="3" t="s">
        <v>1941</v>
      </c>
      <c r="B1896" s="4">
        <v>43720</v>
      </c>
      <c r="C1896">
        <v>15</v>
      </c>
      <c r="D1896" t="s">
        <v>118</v>
      </c>
      <c r="E1896" t="s">
        <v>63</v>
      </c>
      <c r="F1896" t="s">
        <v>13</v>
      </c>
      <c r="G1896" t="s">
        <v>41</v>
      </c>
      <c r="H1896">
        <v>399</v>
      </c>
      <c r="I1896">
        <v>1</v>
      </c>
      <c r="J1896">
        <v>399</v>
      </c>
    </row>
    <row r="1897" spans="1:10" x14ac:dyDescent="0.25">
      <c r="A1897" s="3" t="s">
        <v>1942</v>
      </c>
      <c r="B1897" s="4">
        <v>43720</v>
      </c>
      <c r="C1897">
        <v>20</v>
      </c>
      <c r="D1897" t="s">
        <v>40</v>
      </c>
      <c r="E1897" t="s">
        <v>36</v>
      </c>
      <c r="F1897" t="s">
        <v>28</v>
      </c>
      <c r="G1897" t="s">
        <v>19</v>
      </c>
      <c r="H1897">
        <v>289</v>
      </c>
      <c r="I1897">
        <v>0</v>
      </c>
      <c r="J1897">
        <v>0</v>
      </c>
    </row>
    <row r="1898" spans="1:10" x14ac:dyDescent="0.25">
      <c r="A1898" s="3" t="s">
        <v>1943</v>
      </c>
      <c r="B1898" s="4">
        <v>43720</v>
      </c>
      <c r="C1898">
        <v>1</v>
      </c>
      <c r="D1898" t="s">
        <v>16</v>
      </c>
      <c r="E1898" t="s">
        <v>17</v>
      </c>
      <c r="F1898" t="s">
        <v>18</v>
      </c>
      <c r="G1898" t="s">
        <v>24</v>
      </c>
      <c r="H1898">
        <v>159</v>
      </c>
      <c r="I1898">
        <v>3</v>
      </c>
      <c r="J1898">
        <v>477</v>
      </c>
    </row>
    <row r="1899" spans="1:10" x14ac:dyDescent="0.25">
      <c r="A1899" s="3" t="s">
        <v>1944</v>
      </c>
      <c r="B1899" s="4">
        <v>43721</v>
      </c>
      <c r="C1899">
        <v>3</v>
      </c>
      <c r="D1899" t="s">
        <v>43</v>
      </c>
      <c r="E1899" t="s">
        <v>68</v>
      </c>
      <c r="F1899" t="s">
        <v>18</v>
      </c>
      <c r="G1899" t="s">
        <v>14</v>
      </c>
      <c r="H1899">
        <v>199</v>
      </c>
      <c r="I1899">
        <v>1</v>
      </c>
      <c r="J1899">
        <v>199</v>
      </c>
    </row>
    <row r="1900" spans="1:10" x14ac:dyDescent="0.25">
      <c r="A1900" s="3" t="s">
        <v>1945</v>
      </c>
      <c r="B1900" s="4">
        <v>43722</v>
      </c>
      <c r="C1900">
        <v>9</v>
      </c>
      <c r="D1900" t="s">
        <v>21</v>
      </c>
      <c r="E1900" t="s">
        <v>46</v>
      </c>
      <c r="F1900" t="s">
        <v>23</v>
      </c>
      <c r="G1900" t="s">
        <v>14</v>
      </c>
      <c r="H1900">
        <v>199</v>
      </c>
      <c r="I1900">
        <v>0</v>
      </c>
      <c r="J1900">
        <v>0</v>
      </c>
    </row>
    <row r="1901" spans="1:10" x14ac:dyDescent="0.25">
      <c r="A1901" s="3" t="s">
        <v>1946</v>
      </c>
      <c r="B1901" s="4">
        <v>43723</v>
      </c>
      <c r="C1901">
        <v>2</v>
      </c>
      <c r="D1901" t="s">
        <v>106</v>
      </c>
      <c r="E1901" t="s">
        <v>17</v>
      </c>
      <c r="F1901" t="s">
        <v>18</v>
      </c>
      <c r="G1901" t="s">
        <v>14</v>
      </c>
      <c r="H1901">
        <v>199</v>
      </c>
      <c r="I1901">
        <v>6</v>
      </c>
      <c r="J1901">
        <v>1194</v>
      </c>
    </row>
    <row r="1902" spans="1:10" x14ac:dyDescent="0.25">
      <c r="A1902" s="3" t="s">
        <v>1947</v>
      </c>
      <c r="B1902" s="4">
        <v>43724</v>
      </c>
      <c r="C1902">
        <v>18</v>
      </c>
      <c r="D1902" t="s">
        <v>26</v>
      </c>
      <c r="E1902" t="s">
        <v>36</v>
      </c>
      <c r="F1902" t="s">
        <v>28</v>
      </c>
      <c r="G1902" t="s">
        <v>41</v>
      </c>
      <c r="H1902">
        <v>399</v>
      </c>
      <c r="I1902">
        <v>3</v>
      </c>
      <c r="J1902">
        <v>1197</v>
      </c>
    </row>
    <row r="1903" spans="1:10" x14ac:dyDescent="0.25">
      <c r="A1903" s="3" t="s">
        <v>1948</v>
      </c>
      <c r="B1903" s="4">
        <v>43724</v>
      </c>
      <c r="C1903">
        <v>14</v>
      </c>
      <c r="D1903" t="s">
        <v>38</v>
      </c>
      <c r="E1903" t="s">
        <v>12</v>
      </c>
      <c r="F1903" t="s">
        <v>13</v>
      </c>
      <c r="G1903" t="s">
        <v>41</v>
      </c>
      <c r="H1903">
        <v>399</v>
      </c>
      <c r="I1903">
        <v>8</v>
      </c>
      <c r="J1903">
        <v>3192</v>
      </c>
    </row>
    <row r="1904" spans="1:10" x14ac:dyDescent="0.25">
      <c r="A1904" s="3" t="s">
        <v>1949</v>
      </c>
      <c r="B1904" s="4">
        <v>43724</v>
      </c>
      <c r="C1904">
        <v>15</v>
      </c>
      <c r="D1904" t="s">
        <v>118</v>
      </c>
      <c r="E1904" t="s">
        <v>63</v>
      </c>
      <c r="F1904" t="s">
        <v>13</v>
      </c>
      <c r="G1904" t="s">
        <v>41</v>
      </c>
      <c r="H1904">
        <v>399</v>
      </c>
      <c r="I1904">
        <v>0</v>
      </c>
      <c r="J1904">
        <v>0</v>
      </c>
    </row>
    <row r="1905" spans="1:10" x14ac:dyDescent="0.25">
      <c r="A1905" s="3" t="s">
        <v>1950</v>
      </c>
      <c r="B1905" s="4">
        <v>43725</v>
      </c>
      <c r="C1905">
        <v>15</v>
      </c>
      <c r="D1905" t="s">
        <v>118</v>
      </c>
      <c r="E1905" t="s">
        <v>63</v>
      </c>
      <c r="F1905" t="s">
        <v>13</v>
      </c>
      <c r="G1905" t="s">
        <v>41</v>
      </c>
      <c r="H1905">
        <v>399</v>
      </c>
      <c r="I1905">
        <v>2</v>
      </c>
      <c r="J1905">
        <v>798</v>
      </c>
    </row>
    <row r="1906" spans="1:10" x14ac:dyDescent="0.25">
      <c r="A1906" s="3" t="s">
        <v>1951</v>
      </c>
      <c r="B1906" s="4">
        <v>43725</v>
      </c>
      <c r="C1906">
        <v>14</v>
      </c>
      <c r="D1906" t="s">
        <v>38</v>
      </c>
      <c r="E1906" t="s">
        <v>63</v>
      </c>
      <c r="F1906" t="s">
        <v>13</v>
      </c>
      <c r="G1906" t="s">
        <v>31</v>
      </c>
      <c r="H1906">
        <v>69</v>
      </c>
      <c r="I1906">
        <v>5</v>
      </c>
      <c r="J1906">
        <v>345</v>
      </c>
    </row>
    <row r="1907" spans="1:10" x14ac:dyDescent="0.25">
      <c r="A1907" s="3" t="s">
        <v>1952</v>
      </c>
      <c r="B1907" s="4">
        <v>43725</v>
      </c>
      <c r="C1907">
        <v>16</v>
      </c>
      <c r="D1907" t="s">
        <v>30</v>
      </c>
      <c r="E1907" t="s">
        <v>36</v>
      </c>
      <c r="F1907" t="s">
        <v>28</v>
      </c>
      <c r="G1907" t="s">
        <v>31</v>
      </c>
      <c r="H1907">
        <v>69</v>
      </c>
      <c r="I1907">
        <v>8</v>
      </c>
      <c r="J1907">
        <v>552</v>
      </c>
    </row>
    <row r="1908" spans="1:10" x14ac:dyDescent="0.25">
      <c r="A1908" s="3" t="s">
        <v>1953</v>
      </c>
      <c r="B1908" s="4">
        <v>43725</v>
      </c>
      <c r="C1908">
        <v>1</v>
      </c>
      <c r="D1908" t="s">
        <v>16</v>
      </c>
      <c r="E1908" t="s">
        <v>17</v>
      </c>
      <c r="F1908" t="s">
        <v>18</v>
      </c>
      <c r="G1908" t="s">
        <v>31</v>
      </c>
      <c r="H1908">
        <v>69</v>
      </c>
      <c r="I1908">
        <v>2</v>
      </c>
      <c r="J1908">
        <v>138</v>
      </c>
    </row>
    <row r="1909" spans="1:10" x14ac:dyDescent="0.25">
      <c r="A1909" s="3" t="s">
        <v>1954</v>
      </c>
      <c r="B1909" s="4">
        <v>43726</v>
      </c>
      <c r="C1909">
        <v>20</v>
      </c>
      <c r="D1909" t="s">
        <v>40</v>
      </c>
      <c r="E1909" t="s">
        <v>36</v>
      </c>
      <c r="F1909" t="s">
        <v>28</v>
      </c>
      <c r="G1909" t="s">
        <v>14</v>
      </c>
      <c r="H1909">
        <v>199</v>
      </c>
      <c r="I1909">
        <v>7</v>
      </c>
      <c r="J1909">
        <v>1393</v>
      </c>
    </row>
    <row r="1910" spans="1:10" x14ac:dyDescent="0.25">
      <c r="A1910" s="3" t="s">
        <v>1955</v>
      </c>
      <c r="B1910" s="4">
        <v>43726</v>
      </c>
      <c r="C1910">
        <v>15</v>
      </c>
      <c r="D1910" t="s">
        <v>118</v>
      </c>
      <c r="E1910" t="s">
        <v>63</v>
      </c>
      <c r="F1910" t="s">
        <v>13</v>
      </c>
      <c r="G1910" t="s">
        <v>31</v>
      </c>
      <c r="H1910">
        <v>69</v>
      </c>
      <c r="I1910">
        <v>8</v>
      </c>
      <c r="J1910">
        <v>552</v>
      </c>
    </row>
    <row r="1911" spans="1:10" x14ac:dyDescent="0.25">
      <c r="A1911" s="3" t="s">
        <v>1956</v>
      </c>
      <c r="B1911" s="4">
        <v>43726</v>
      </c>
      <c r="C1911">
        <v>14</v>
      </c>
      <c r="D1911" t="s">
        <v>38</v>
      </c>
      <c r="E1911" t="s">
        <v>12</v>
      </c>
      <c r="F1911" t="s">
        <v>13</v>
      </c>
      <c r="G1911" t="s">
        <v>24</v>
      </c>
      <c r="H1911">
        <v>159</v>
      </c>
      <c r="I1911">
        <v>7</v>
      </c>
      <c r="J1911">
        <v>1113</v>
      </c>
    </row>
    <row r="1912" spans="1:10" x14ac:dyDescent="0.25">
      <c r="A1912" s="3" t="s">
        <v>1957</v>
      </c>
      <c r="B1912" s="4">
        <v>43726</v>
      </c>
      <c r="C1912">
        <v>1</v>
      </c>
      <c r="D1912" t="s">
        <v>16</v>
      </c>
      <c r="E1912" t="s">
        <v>68</v>
      </c>
      <c r="F1912" t="s">
        <v>18</v>
      </c>
      <c r="G1912" t="s">
        <v>41</v>
      </c>
      <c r="H1912">
        <v>399</v>
      </c>
      <c r="I1912">
        <v>6</v>
      </c>
      <c r="J1912">
        <v>2394</v>
      </c>
    </row>
    <row r="1913" spans="1:10" x14ac:dyDescent="0.25">
      <c r="A1913" s="3" t="s">
        <v>1958</v>
      </c>
      <c r="B1913" s="4">
        <v>43727</v>
      </c>
      <c r="C1913">
        <v>6</v>
      </c>
      <c r="D1913" t="s">
        <v>48</v>
      </c>
      <c r="E1913" t="s">
        <v>22</v>
      </c>
      <c r="F1913" t="s">
        <v>23</v>
      </c>
      <c r="G1913" t="s">
        <v>19</v>
      </c>
      <c r="H1913">
        <v>289</v>
      </c>
      <c r="I1913">
        <v>7</v>
      </c>
      <c r="J1913">
        <v>2023</v>
      </c>
    </row>
    <row r="1914" spans="1:10" x14ac:dyDescent="0.25">
      <c r="A1914" s="3" t="s">
        <v>1959</v>
      </c>
      <c r="B1914" s="4">
        <v>43727</v>
      </c>
      <c r="C1914">
        <v>16</v>
      </c>
      <c r="D1914" t="s">
        <v>30</v>
      </c>
      <c r="E1914" t="s">
        <v>27</v>
      </c>
      <c r="F1914" t="s">
        <v>28</v>
      </c>
      <c r="G1914" t="s">
        <v>31</v>
      </c>
      <c r="H1914">
        <v>69</v>
      </c>
      <c r="I1914">
        <v>5</v>
      </c>
      <c r="J1914">
        <v>345</v>
      </c>
    </row>
    <row r="1915" spans="1:10" x14ac:dyDescent="0.25">
      <c r="A1915" s="3" t="s">
        <v>1960</v>
      </c>
      <c r="B1915" s="4">
        <v>43727</v>
      </c>
      <c r="C1915">
        <v>9</v>
      </c>
      <c r="D1915" t="s">
        <v>21</v>
      </c>
      <c r="E1915" t="s">
        <v>46</v>
      </c>
      <c r="F1915" t="s">
        <v>23</v>
      </c>
      <c r="G1915" t="s">
        <v>31</v>
      </c>
      <c r="H1915">
        <v>69</v>
      </c>
      <c r="I1915">
        <v>0</v>
      </c>
      <c r="J1915">
        <v>0</v>
      </c>
    </row>
    <row r="1916" spans="1:10" x14ac:dyDescent="0.25">
      <c r="A1916" s="3" t="s">
        <v>1961</v>
      </c>
      <c r="B1916" s="4">
        <v>43727</v>
      </c>
      <c r="C1916">
        <v>11</v>
      </c>
      <c r="D1916" t="s">
        <v>11</v>
      </c>
      <c r="E1916" t="s">
        <v>12</v>
      </c>
      <c r="F1916" t="s">
        <v>13</v>
      </c>
      <c r="G1916" t="s">
        <v>14</v>
      </c>
      <c r="H1916">
        <v>199</v>
      </c>
      <c r="I1916">
        <v>9</v>
      </c>
      <c r="J1916">
        <v>1791</v>
      </c>
    </row>
    <row r="1917" spans="1:10" x14ac:dyDescent="0.25">
      <c r="A1917" s="3" t="s">
        <v>1962</v>
      </c>
      <c r="B1917" s="4">
        <v>43728</v>
      </c>
      <c r="C1917">
        <v>5</v>
      </c>
      <c r="D1917" t="s">
        <v>60</v>
      </c>
      <c r="E1917" t="s">
        <v>17</v>
      </c>
      <c r="F1917" t="s">
        <v>18</v>
      </c>
      <c r="G1917" t="s">
        <v>41</v>
      </c>
      <c r="H1917">
        <v>399</v>
      </c>
      <c r="I1917">
        <v>4</v>
      </c>
      <c r="J1917">
        <v>1596</v>
      </c>
    </row>
    <row r="1918" spans="1:10" x14ac:dyDescent="0.25">
      <c r="A1918" s="3" t="s">
        <v>1963</v>
      </c>
      <c r="B1918" s="4">
        <v>43728</v>
      </c>
      <c r="C1918">
        <v>4</v>
      </c>
      <c r="D1918" t="s">
        <v>51</v>
      </c>
      <c r="E1918" t="s">
        <v>17</v>
      </c>
      <c r="F1918" t="s">
        <v>18</v>
      </c>
      <c r="G1918" t="s">
        <v>19</v>
      </c>
      <c r="H1918">
        <v>289</v>
      </c>
      <c r="I1918">
        <v>8</v>
      </c>
      <c r="J1918">
        <v>2312</v>
      </c>
    </row>
    <row r="1919" spans="1:10" x14ac:dyDescent="0.25">
      <c r="A1919" s="3" t="s">
        <v>1964</v>
      </c>
      <c r="B1919" s="4">
        <v>43728</v>
      </c>
      <c r="C1919">
        <v>1</v>
      </c>
      <c r="D1919" t="s">
        <v>16</v>
      </c>
      <c r="E1919" t="s">
        <v>17</v>
      </c>
      <c r="F1919" t="s">
        <v>18</v>
      </c>
      <c r="G1919" t="s">
        <v>41</v>
      </c>
      <c r="H1919">
        <v>399</v>
      </c>
      <c r="I1919">
        <v>1</v>
      </c>
      <c r="J1919">
        <v>399</v>
      </c>
    </row>
    <row r="1920" spans="1:10" x14ac:dyDescent="0.25">
      <c r="A1920" s="3" t="s">
        <v>1965</v>
      </c>
      <c r="B1920" s="4">
        <v>43728</v>
      </c>
      <c r="C1920">
        <v>11</v>
      </c>
      <c r="D1920" t="s">
        <v>11</v>
      </c>
      <c r="E1920" t="s">
        <v>63</v>
      </c>
      <c r="F1920" t="s">
        <v>13</v>
      </c>
      <c r="G1920" t="s">
        <v>14</v>
      </c>
      <c r="H1920">
        <v>199</v>
      </c>
      <c r="I1920">
        <v>4</v>
      </c>
      <c r="J1920">
        <v>796</v>
      </c>
    </row>
    <row r="1921" spans="1:10" x14ac:dyDescent="0.25">
      <c r="A1921" s="3" t="s">
        <v>1966</v>
      </c>
      <c r="B1921" s="4">
        <v>43728</v>
      </c>
      <c r="C1921">
        <v>10</v>
      </c>
      <c r="D1921" t="s">
        <v>58</v>
      </c>
      <c r="E1921" t="s">
        <v>46</v>
      </c>
      <c r="F1921" t="s">
        <v>23</v>
      </c>
      <c r="G1921" t="s">
        <v>24</v>
      </c>
      <c r="H1921">
        <v>159</v>
      </c>
      <c r="I1921">
        <v>9</v>
      </c>
      <c r="J1921">
        <v>1431</v>
      </c>
    </row>
    <row r="1922" spans="1:10" x14ac:dyDescent="0.25">
      <c r="A1922" s="3" t="s">
        <v>1967</v>
      </c>
      <c r="B1922" s="4">
        <v>43728</v>
      </c>
      <c r="C1922">
        <v>17</v>
      </c>
      <c r="D1922" t="s">
        <v>35</v>
      </c>
      <c r="E1922" t="s">
        <v>27</v>
      </c>
      <c r="F1922" t="s">
        <v>28</v>
      </c>
      <c r="G1922" t="s">
        <v>41</v>
      </c>
      <c r="H1922">
        <v>399</v>
      </c>
      <c r="I1922">
        <v>1</v>
      </c>
      <c r="J1922">
        <v>399</v>
      </c>
    </row>
    <row r="1923" spans="1:10" x14ac:dyDescent="0.25">
      <c r="A1923" s="3" t="s">
        <v>1968</v>
      </c>
      <c r="B1923" s="4">
        <v>43728</v>
      </c>
      <c r="C1923">
        <v>8</v>
      </c>
      <c r="D1923" t="s">
        <v>45</v>
      </c>
      <c r="E1923" t="s">
        <v>22</v>
      </c>
      <c r="F1923" t="s">
        <v>23</v>
      </c>
      <c r="G1923" t="s">
        <v>41</v>
      </c>
      <c r="H1923">
        <v>399</v>
      </c>
      <c r="I1923">
        <v>3</v>
      </c>
      <c r="J1923">
        <v>1197</v>
      </c>
    </row>
    <row r="1924" spans="1:10" x14ac:dyDescent="0.25">
      <c r="A1924" s="3" t="s">
        <v>1969</v>
      </c>
      <c r="B1924" s="4">
        <v>43728</v>
      </c>
      <c r="C1924">
        <v>12</v>
      </c>
      <c r="D1924" t="s">
        <v>66</v>
      </c>
      <c r="E1924" t="s">
        <v>63</v>
      </c>
      <c r="F1924" t="s">
        <v>13</v>
      </c>
      <c r="G1924" t="s">
        <v>24</v>
      </c>
      <c r="H1924">
        <v>159</v>
      </c>
      <c r="I1924">
        <v>8</v>
      </c>
      <c r="J1924">
        <v>1272</v>
      </c>
    </row>
    <row r="1925" spans="1:10" x14ac:dyDescent="0.25">
      <c r="A1925" s="3" t="s">
        <v>1970</v>
      </c>
      <c r="B1925" s="4">
        <v>43728</v>
      </c>
      <c r="C1925">
        <v>6</v>
      </c>
      <c r="D1925" t="s">
        <v>48</v>
      </c>
      <c r="E1925" t="s">
        <v>22</v>
      </c>
      <c r="F1925" t="s">
        <v>23</v>
      </c>
      <c r="G1925" t="s">
        <v>14</v>
      </c>
      <c r="H1925">
        <v>199</v>
      </c>
      <c r="I1925">
        <v>0</v>
      </c>
      <c r="J1925">
        <v>0</v>
      </c>
    </row>
    <row r="1926" spans="1:10" x14ac:dyDescent="0.25">
      <c r="A1926" s="3" t="s">
        <v>1971</v>
      </c>
      <c r="B1926" s="4">
        <v>43729</v>
      </c>
      <c r="C1926">
        <v>19</v>
      </c>
      <c r="D1926" t="s">
        <v>56</v>
      </c>
      <c r="E1926" t="s">
        <v>27</v>
      </c>
      <c r="F1926" t="s">
        <v>28</v>
      </c>
      <c r="G1926" t="s">
        <v>19</v>
      </c>
      <c r="H1926">
        <v>289</v>
      </c>
      <c r="I1926">
        <v>1</v>
      </c>
      <c r="J1926">
        <v>289</v>
      </c>
    </row>
    <row r="1927" spans="1:10" x14ac:dyDescent="0.25">
      <c r="A1927" s="3" t="s">
        <v>1972</v>
      </c>
      <c r="B1927" s="4">
        <v>43730</v>
      </c>
      <c r="C1927">
        <v>1</v>
      </c>
      <c r="D1927" t="s">
        <v>16</v>
      </c>
      <c r="E1927" t="s">
        <v>17</v>
      </c>
      <c r="F1927" t="s">
        <v>18</v>
      </c>
      <c r="G1927" t="s">
        <v>14</v>
      </c>
      <c r="H1927">
        <v>199</v>
      </c>
      <c r="I1927">
        <v>3</v>
      </c>
      <c r="J1927">
        <v>597</v>
      </c>
    </row>
    <row r="1928" spans="1:10" x14ac:dyDescent="0.25">
      <c r="A1928" s="3" t="s">
        <v>1973</v>
      </c>
      <c r="B1928" s="4">
        <v>43730</v>
      </c>
      <c r="C1928">
        <v>6</v>
      </c>
      <c r="D1928" t="s">
        <v>48</v>
      </c>
      <c r="E1928" t="s">
        <v>46</v>
      </c>
      <c r="F1928" t="s">
        <v>23</v>
      </c>
      <c r="G1928" t="s">
        <v>19</v>
      </c>
      <c r="H1928">
        <v>289</v>
      </c>
      <c r="I1928">
        <v>2</v>
      </c>
      <c r="J1928">
        <v>578</v>
      </c>
    </row>
    <row r="1929" spans="1:10" x14ac:dyDescent="0.25">
      <c r="A1929" s="3" t="s">
        <v>1974</v>
      </c>
      <c r="B1929" s="4">
        <v>43730</v>
      </c>
      <c r="C1929">
        <v>13</v>
      </c>
      <c r="D1929" t="s">
        <v>33</v>
      </c>
      <c r="E1929" t="s">
        <v>63</v>
      </c>
      <c r="F1929" t="s">
        <v>13</v>
      </c>
      <c r="G1929" t="s">
        <v>41</v>
      </c>
      <c r="H1929">
        <v>399</v>
      </c>
      <c r="I1929">
        <v>6</v>
      </c>
      <c r="J1929">
        <v>2394</v>
      </c>
    </row>
    <row r="1930" spans="1:10" x14ac:dyDescent="0.25">
      <c r="A1930" s="3" t="s">
        <v>1975</v>
      </c>
      <c r="B1930" s="4">
        <v>43730</v>
      </c>
      <c r="C1930">
        <v>9</v>
      </c>
      <c r="D1930" t="s">
        <v>21</v>
      </c>
      <c r="E1930" t="s">
        <v>46</v>
      </c>
      <c r="F1930" t="s">
        <v>23</v>
      </c>
      <c r="G1930" t="s">
        <v>14</v>
      </c>
      <c r="H1930">
        <v>199</v>
      </c>
      <c r="I1930">
        <v>3</v>
      </c>
      <c r="J1930">
        <v>597</v>
      </c>
    </row>
    <row r="1931" spans="1:10" x14ac:dyDescent="0.25">
      <c r="A1931" s="3" t="s">
        <v>1976</v>
      </c>
      <c r="B1931" s="4">
        <v>43731</v>
      </c>
      <c r="C1931">
        <v>4</v>
      </c>
      <c r="D1931" t="s">
        <v>51</v>
      </c>
      <c r="E1931" t="s">
        <v>17</v>
      </c>
      <c r="F1931" t="s">
        <v>18</v>
      </c>
      <c r="G1931" t="s">
        <v>41</v>
      </c>
      <c r="H1931">
        <v>399</v>
      </c>
      <c r="I1931">
        <v>7</v>
      </c>
      <c r="J1931">
        <v>2793</v>
      </c>
    </row>
    <row r="1932" spans="1:10" x14ac:dyDescent="0.25">
      <c r="A1932" s="3" t="s">
        <v>1977</v>
      </c>
      <c r="B1932" s="4">
        <v>43731</v>
      </c>
      <c r="C1932">
        <v>2</v>
      </c>
      <c r="D1932" t="s">
        <v>106</v>
      </c>
      <c r="E1932" t="s">
        <v>17</v>
      </c>
      <c r="F1932" t="s">
        <v>18</v>
      </c>
      <c r="G1932" t="s">
        <v>41</v>
      </c>
      <c r="H1932">
        <v>399</v>
      </c>
      <c r="I1932">
        <v>0</v>
      </c>
      <c r="J1932">
        <v>0</v>
      </c>
    </row>
    <row r="1933" spans="1:10" x14ac:dyDescent="0.25">
      <c r="A1933" s="3" t="s">
        <v>1978</v>
      </c>
      <c r="B1933" s="4">
        <v>43732</v>
      </c>
      <c r="C1933">
        <v>7</v>
      </c>
      <c r="D1933" t="s">
        <v>88</v>
      </c>
      <c r="E1933" t="s">
        <v>22</v>
      </c>
      <c r="F1933" t="s">
        <v>23</v>
      </c>
      <c r="G1933" t="s">
        <v>24</v>
      </c>
      <c r="H1933">
        <v>159</v>
      </c>
      <c r="I1933">
        <v>5</v>
      </c>
      <c r="J1933">
        <v>795</v>
      </c>
    </row>
    <row r="1934" spans="1:10" x14ac:dyDescent="0.25">
      <c r="A1934" s="3" t="s">
        <v>1979</v>
      </c>
      <c r="B1934" s="4">
        <v>43732</v>
      </c>
      <c r="C1934">
        <v>2</v>
      </c>
      <c r="D1934" t="s">
        <v>106</v>
      </c>
      <c r="E1934" t="s">
        <v>68</v>
      </c>
      <c r="F1934" t="s">
        <v>18</v>
      </c>
      <c r="G1934" t="s">
        <v>24</v>
      </c>
      <c r="H1934">
        <v>159</v>
      </c>
      <c r="I1934">
        <v>7</v>
      </c>
      <c r="J1934">
        <v>1113</v>
      </c>
    </row>
    <row r="1935" spans="1:10" x14ac:dyDescent="0.25">
      <c r="A1935" s="3" t="s">
        <v>1980</v>
      </c>
      <c r="B1935" s="4">
        <v>43733</v>
      </c>
      <c r="C1935">
        <v>6</v>
      </c>
      <c r="D1935" t="s">
        <v>48</v>
      </c>
      <c r="E1935" t="s">
        <v>46</v>
      </c>
      <c r="F1935" t="s">
        <v>23</v>
      </c>
      <c r="G1935" t="s">
        <v>19</v>
      </c>
      <c r="H1935">
        <v>289</v>
      </c>
      <c r="I1935">
        <v>8</v>
      </c>
      <c r="J1935">
        <v>2312</v>
      </c>
    </row>
    <row r="1936" spans="1:10" x14ac:dyDescent="0.25">
      <c r="A1936" s="3" t="s">
        <v>1981</v>
      </c>
      <c r="B1936" s="4">
        <v>43733</v>
      </c>
      <c r="C1936">
        <v>12</v>
      </c>
      <c r="D1936" t="s">
        <v>66</v>
      </c>
      <c r="E1936" t="s">
        <v>12</v>
      </c>
      <c r="F1936" t="s">
        <v>13</v>
      </c>
      <c r="G1936" t="s">
        <v>19</v>
      </c>
      <c r="H1936">
        <v>289</v>
      </c>
      <c r="I1936">
        <v>5</v>
      </c>
      <c r="J1936">
        <v>1445</v>
      </c>
    </row>
    <row r="1937" spans="1:10" x14ac:dyDescent="0.25">
      <c r="A1937" s="3" t="s">
        <v>1982</v>
      </c>
      <c r="B1937" s="4">
        <v>43734</v>
      </c>
      <c r="C1937">
        <v>17</v>
      </c>
      <c r="D1937" t="s">
        <v>35</v>
      </c>
      <c r="E1937" t="s">
        <v>36</v>
      </c>
      <c r="F1937" t="s">
        <v>28</v>
      </c>
      <c r="G1937" t="s">
        <v>19</v>
      </c>
      <c r="H1937">
        <v>289</v>
      </c>
      <c r="I1937">
        <v>6</v>
      </c>
      <c r="J1937">
        <v>1734</v>
      </c>
    </row>
    <row r="1938" spans="1:10" x14ac:dyDescent="0.25">
      <c r="A1938" s="3" t="s">
        <v>1983</v>
      </c>
      <c r="B1938" s="4">
        <v>43735</v>
      </c>
      <c r="C1938">
        <v>15</v>
      </c>
      <c r="D1938" t="s">
        <v>118</v>
      </c>
      <c r="E1938" t="s">
        <v>12</v>
      </c>
      <c r="F1938" t="s">
        <v>13</v>
      </c>
      <c r="G1938" t="s">
        <v>19</v>
      </c>
      <c r="H1938">
        <v>289</v>
      </c>
      <c r="I1938">
        <v>2</v>
      </c>
      <c r="J1938">
        <v>578</v>
      </c>
    </row>
    <row r="1939" spans="1:10" x14ac:dyDescent="0.25">
      <c r="A1939" s="3" t="s">
        <v>1984</v>
      </c>
      <c r="B1939" s="4">
        <v>43735</v>
      </c>
      <c r="C1939">
        <v>13</v>
      </c>
      <c r="D1939" t="s">
        <v>33</v>
      </c>
      <c r="E1939" t="s">
        <v>63</v>
      </c>
      <c r="F1939" t="s">
        <v>13</v>
      </c>
      <c r="G1939" t="s">
        <v>19</v>
      </c>
      <c r="H1939">
        <v>289</v>
      </c>
      <c r="I1939">
        <v>5</v>
      </c>
      <c r="J1939">
        <v>1445</v>
      </c>
    </row>
    <row r="1940" spans="1:10" x14ac:dyDescent="0.25">
      <c r="A1940" s="3" t="s">
        <v>1985</v>
      </c>
      <c r="B1940" s="4">
        <v>43735</v>
      </c>
      <c r="C1940">
        <v>13</v>
      </c>
      <c r="D1940" t="s">
        <v>33</v>
      </c>
      <c r="E1940" t="s">
        <v>63</v>
      </c>
      <c r="F1940" t="s">
        <v>13</v>
      </c>
      <c r="G1940" t="s">
        <v>41</v>
      </c>
      <c r="H1940">
        <v>399</v>
      </c>
      <c r="I1940">
        <v>6</v>
      </c>
      <c r="J1940">
        <v>2394</v>
      </c>
    </row>
    <row r="1941" spans="1:10" x14ac:dyDescent="0.25">
      <c r="A1941" s="3" t="s">
        <v>1986</v>
      </c>
      <c r="B1941" s="4">
        <v>43736</v>
      </c>
      <c r="C1941">
        <v>12</v>
      </c>
      <c r="D1941" t="s">
        <v>66</v>
      </c>
      <c r="E1941" t="s">
        <v>12</v>
      </c>
      <c r="F1941" t="s">
        <v>13</v>
      </c>
      <c r="G1941" t="s">
        <v>24</v>
      </c>
      <c r="H1941">
        <v>159</v>
      </c>
      <c r="I1941">
        <v>1</v>
      </c>
      <c r="J1941">
        <v>159</v>
      </c>
    </row>
    <row r="1942" spans="1:10" x14ac:dyDescent="0.25">
      <c r="A1942" s="3" t="s">
        <v>1987</v>
      </c>
      <c r="B1942" s="4">
        <v>43736</v>
      </c>
      <c r="C1942">
        <v>11</v>
      </c>
      <c r="D1942" t="s">
        <v>11</v>
      </c>
      <c r="E1942" t="s">
        <v>63</v>
      </c>
      <c r="F1942" t="s">
        <v>13</v>
      </c>
      <c r="G1942" t="s">
        <v>31</v>
      </c>
      <c r="H1942">
        <v>69</v>
      </c>
      <c r="I1942">
        <v>3</v>
      </c>
      <c r="J1942">
        <v>207</v>
      </c>
    </row>
    <row r="1943" spans="1:10" x14ac:dyDescent="0.25">
      <c r="A1943" s="3" t="s">
        <v>1988</v>
      </c>
      <c r="B1943" s="4">
        <v>43736</v>
      </c>
      <c r="C1943">
        <v>4</v>
      </c>
      <c r="D1943" t="s">
        <v>51</v>
      </c>
      <c r="E1943" t="s">
        <v>17</v>
      </c>
      <c r="F1943" t="s">
        <v>18</v>
      </c>
      <c r="G1943" t="s">
        <v>14</v>
      </c>
      <c r="H1943">
        <v>199</v>
      </c>
      <c r="I1943">
        <v>0</v>
      </c>
      <c r="J1943">
        <v>0</v>
      </c>
    </row>
    <row r="1944" spans="1:10" x14ac:dyDescent="0.25">
      <c r="A1944" s="3" t="s">
        <v>1989</v>
      </c>
      <c r="B1944" s="4">
        <v>43737</v>
      </c>
      <c r="C1944">
        <v>18</v>
      </c>
      <c r="D1944" t="s">
        <v>26</v>
      </c>
      <c r="E1944" t="s">
        <v>27</v>
      </c>
      <c r="F1944" t="s">
        <v>28</v>
      </c>
      <c r="G1944" t="s">
        <v>31</v>
      </c>
      <c r="H1944">
        <v>69</v>
      </c>
      <c r="I1944">
        <v>3</v>
      </c>
      <c r="J1944">
        <v>207</v>
      </c>
    </row>
    <row r="1945" spans="1:10" x14ac:dyDescent="0.25">
      <c r="A1945" s="3" t="s">
        <v>1990</v>
      </c>
      <c r="B1945" s="4">
        <v>43737</v>
      </c>
      <c r="C1945">
        <v>12</v>
      </c>
      <c r="D1945" t="s">
        <v>66</v>
      </c>
      <c r="E1945" t="s">
        <v>63</v>
      </c>
      <c r="F1945" t="s">
        <v>13</v>
      </c>
      <c r="G1945" t="s">
        <v>14</v>
      </c>
      <c r="H1945">
        <v>199</v>
      </c>
      <c r="I1945">
        <v>2</v>
      </c>
      <c r="J1945">
        <v>398</v>
      </c>
    </row>
    <row r="1946" spans="1:10" x14ac:dyDescent="0.25">
      <c r="A1946" s="3" t="s">
        <v>1991</v>
      </c>
      <c r="B1946" s="4">
        <v>43737</v>
      </c>
      <c r="C1946">
        <v>19</v>
      </c>
      <c r="D1946" t="s">
        <v>56</v>
      </c>
      <c r="E1946" t="s">
        <v>27</v>
      </c>
      <c r="F1946" t="s">
        <v>28</v>
      </c>
      <c r="G1946" t="s">
        <v>19</v>
      </c>
      <c r="H1946">
        <v>289</v>
      </c>
      <c r="I1946">
        <v>0</v>
      </c>
      <c r="J1946">
        <v>0</v>
      </c>
    </row>
    <row r="1947" spans="1:10" x14ac:dyDescent="0.25">
      <c r="A1947" s="3" t="s">
        <v>1992</v>
      </c>
      <c r="B1947" s="4">
        <v>43737</v>
      </c>
      <c r="C1947">
        <v>16</v>
      </c>
      <c r="D1947" t="s">
        <v>30</v>
      </c>
      <c r="E1947" t="s">
        <v>36</v>
      </c>
      <c r="F1947" t="s">
        <v>28</v>
      </c>
      <c r="G1947" t="s">
        <v>14</v>
      </c>
      <c r="H1947">
        <v>199</v>
      </c>
      <c r="I1947">
        <v>4</v>
      </c>
      <c r="J1947">
        <v>796</v>
      </c>
    </row>
    <row r="1948" spans="1:10" x14ac:dyDescent="0.25">
      <c r="A1948" s="3" t="s">
        <v>1993</v>
      </c>
      <c r="B1948" s="4">
        <v>43737</v>
      </c>
      <c r="C1948">
        <v>19</v>
      </c>
      <c r="D1948" t="s">
        <v>56</v>
      </c>
      <c r="E1948" t="s">
        <v>36</v>
      </c>
      <c r="F1948" t="s">
        <v>28</v>
      </c>
      <c r="G1948" t="s">
        <v>14</v>
      </c>
      <c r="H1948">
        <v>199</v>
      </c>
      <c r="I1948">
        <v>2</v>
      </c>
      <c r="J1948">
        <v>398</v>
      </c>
    </row>
    <row r="1949" spans="1:10" x14ac:dyDescent="0.25">
      <c r="A1949" s="3" t="s">
        <v>1994</v>
      </c>
      <c r="B1949" s="4">
        <v>43737</v>
      </c>
      <c r="C1949">
        <v>1</v>
      </c>
      <c r="D1949" t="s">
        <v>16</v>
      </c>
      <c r="E1949" t="s">
        <v>17</v>
      </c>
      <c r="F1949" t="s">
        <v>18</v>
      </c>
      <c r="G1949" t="s">
        <v>19</v>
      </c>
      <c r="H1949">
        <v>289</v>
      </c>
      <c r="I1949">
        <v>8</v>
      </c>
      <c r="J1949">
        <v>2312</v>
      </c>
    </row>
    <row r="1950" spans="1:10" x14ac:dyDescent="0.25">
      <c r="A1950" s="3" t="s">
        <v>1995</v>
      </c>
      <c r="B1950" s="4">
        <v>43737</v>
      </c>
      <c r="C1950">
        <v>9</v>
      </c>
      <c r="D1950" t="s">
        <v>21</v>
      </c>
      <c r="E1950" t="s">
        <v>22</v>
      </c>
      <c r="F1950" t="s">
        <v>23</v>
      </c>
      <c r="G1950" t="s">
        <v>41</v>
      </c>
      <c r="H1950">
        <v>399</v>
      </c>
      <c r="I1950">
        <v>4</v>
      </c>
      <c r="J1950">
        <v>1596</v>
      </c>
    </row>
    <row r="1951" spans="1:10" x14ac:dyDescent="0.25">
      <c r="A1951" s="3" t="s">
        <v>1996</v>
      </c>
      <c r="B1951" s="4">
        <v>43738</v>
      </c>
      <c r="C1951">
        <v>9</v>
      </c>
      <c r="D1951" t="s">
        <v>21</v>
      </c>
      <c r="E1951" t="s">
        <v>46</v>
      </c>
      <c r="F1951" t="s">
        <v>23</v>
      </c>
      <c r="G1951" t="s">
        <v>31</v>
      </c>
      <c r="H1951">
        <v>69</v>
      </c>
      <c r="I1951">
        <v>7</v>
      </c>
      <c r="J1951">
        <v>483</v>
      </c>
    </row>
    <row r="1952" spans="1:10" x14ac:dyDescent="0.25">
      <c r="A1952" s="3" t="s">
        <v>1997</v>
      </c>
      <c r="B1952" s="4">
        <v>43739</v>
      </c>
      <c r="C1952">
        <v>20</v>
      </c>
      <c r="D1952" t="s">
        <v>40</v>
      </c>
      <c r="E1952" t="s">
        <v>27</v>
      </c>
      <c r="F1952" t="s">
        <v>28</v>
      </c>
      <c r="G1952" t="s">
        <v>24</v>
      </c>
      <c r="H1952">
        <v>159</v>
      </c>
      <c r="I1952">
        <v>1</v>
      </c>
      <c r="J1952">
        <v>159</v>
      </c>
    </row>
    <row r="1953" spans="1:10" x14ac:dyDescent="0.25">
      <c r="A1953" s="3" t="s">
        <v>1998</v>
      </c>
      <c r="B1953" s="4">
        <v>43739</v>
      </c>
      <c r="C1953">
        <v>8</v>
      </c>
      <c r="D1953" t="s">
        <v>45</v>
      </c>
      <c r="E1953" t="s">
        <v>22</v>
      </c>
      <c r="F1953" t="s">
        <v>23</v>
      </c>
      <c r="G1953" t="s">
        <v>19</v>
      </c>
      <c r="H1953">
        <v>289</v>
      </c>
      <c r="I1953">
        <v>5</v>
      </c>
      <c r="J1953">
        <v>1445</v>
      </c>
    </row>
    <row r="1954" spans="1:10" x14ac:dyDescent="0.25">
      <c r="A1954" s="3" t="s">
        <v>1999</v>
      </c>
      <c r="B1954" s="4">
        <v>43739</v>
      </c>
      <c r="C1954">
        <v>18</v>
      </c>
      <c r="D1954" t="s">
        <v>26</v>
      </c>
      <c r="E1954" t="s">
        <v>36</v>
      </c>
      <c r="F1954" t="s">
        <v>28</v>
      </c>
      <c r="G1954" t="s">
        <v>31</v>
      </c>
      <c r="H1954">
        <v>69</v>
      </c>
      <c r="I1954">
        <v>0</v>
      </c>
      <c r="J1954">
        <v>0</v>
      </c>
    </row>
    <row r="1955" spans="1:10" x14ac:dyDescent="0.25">
      <c r="A1955" s="3" t="s">
        <v>2000</v>
      </c>
      <c r="B1955" s="4">
        <v>43739</v>
      </c>
      <c r="C1955">
        <v>2</v>
      </c>
      <c r="D1955" t="s">
        <v>106</v>
      </c>
      <c r="E1955" t="s">
        <v>17</v>
      </c>
      <c r="F1955" t="s">
        <v>18</v>
      </c>
      <c r="G1955" t="s">
        <v>41</v>
      </c>
      <c r="H1955">
        <v>399</v>
      </c>
      <c r="I1955">
        <v>2</v>
      </c>
      <c r="J1955">
        <v>798</v>
      </c>
    </row>
    <row r="1956" spans="1:10" x14ac:dyDescent="0.25">
      <c r="A1956" s="3" t="s">
        <v>2001</v>
      </c>
      <c r="B1956" s="4">
        <v>43740</v>
      </c>
      <c r="C1956">
        <v>10</v>
      </c>
      <c r="D1956" t="s">
        <v>58</v>
      </c>
      <c r="E1956" t="s">
        <v>22</v>
      </c>
      <c r="F1956" t="s">
        <v>23</v>
      </c>
      <c r="G1956" t="s">
        <v>14</v>
      </c>
      <c r="H1956">
        <v>199</v>
      </c>
      <c r="I1956">
        <v>7</v>
      </c>
      <c r="J1956">
        <v>1393</v>
      </c>
    </row>
    <row r="1957" spans="1:10" x14ac:dyDescent="0.25">
      <c r="A1957" s="3" t="s">
        <v>2002</v>
      </c>
      <c r="B1957" s="4">
        <v>43740</v>
      </c>
      <c r="C1957">
        <v>13</v>
      </c>
      <c r="D1957" t="s">
        <v>33</v>
      </c>
      <c r="E1957" t="s">
        <v>63</v>
      </c>
      <c r="F1957" t="s">
        <v>13</v>
      </c>
      <c r="G1957" t="s">
        <v>24</v>
      </c>
      <c r="H1957">
        <v>159</v>
      </c>
      <c r="I1957">
        <v>5</v>
      </c>
      <c r="J1957">
        <v>795</v>
      </c>
    </row>
    <row r="1958" spans="1:10" x14ac:dyDescent="0.25">
      <c r="A1958" s="3" t="s">
        <v>2003</v>
      </c>
      <c r="B1958" s="4">
        <v>43740</v>
      </c>
      <c r="C1958">
        <v>17</v>
      </c>
      <c r="D1958" t="s">
        <v>35</v>
      </c>
      <c r="E1958" t="s">
        <v>27</v>
      </c>
      <c r="F1958" t="s">
        <v>28</v>
      </c>
      <c r="G1958" t="s">
        <v>19</v>
      </c>
      <c r="H1958">
        <v>289</v>
      </c>
      <c r="I1958">
        <v>6</v>
      </c>
      <c r="J1958">
        <v>1734</v>
      </c>
    </row>
    <row r="1959" spans="1:10" x14ac:dyDescent="0.25">
      <c r="A1959" s="3" t="s">
        <v>2004</v>
      </c>
      <c r="B1959" s="4">
        <v>43741</v>
      </c>
      <c r="C1959">
        <v>8</v>
      </c>
      <c r="D1959" t="s">
        <v>45</v>
      </c>
      <c r="E1959" t="s">
        <v>46</v>
      </c>
      <c r="F1959" t="s">
        <v>23</v>
      </c>
      <c r="G1959" t="s">
        <v>41</v>
      </c>
      <c r="H1959">
        <v>399</v>
      </c>
      <c r="I1959">
        <v>3</v>
      </c>
      <c r="J1959">
        <v>1197</v>
      </c>
    </row>
    <row r="1960" spans="1:10" x14ac:dyDescent="0.25">
      <c r="A1960" s="3" t="s">
        <v>2005</v>
      </c>
      <c r="B1960" s="4">
        <v>43741</v>
      </c>
      <c r="C1960">
        <v>12</v>
      </c>
      <c r="D1960" t="s">
        <v>66</v>
      </c>
      <c r="E1960" t="s">
        <v>12</v>
      </c>
      <c r="F1960" t="s">
        <v>13</v>
      </c>
      <c r="G1960" t="s">
        <v>31</v>
      </c>
      <c r="H1960">
        <v>69</v>
      </c>
      <c r="I1960">
        <v>7</v>
      </c>
      <c r="J1960">
        <v>483</v>
      </c>
    </row>
    <row r="1961" spans="1:10" x14ac:dyDescent="0.25">
      <c r="A1961" s="3" t="s">
        <v>2006</v>
      </c>
      <c r="B1961" s="4">
        <v>43742</v>
      </c>
      <c r="C1961">
        <v>19</v>
      </c>
      <c r="D1961" t="s">
        <v>56</v>
      </c>
      <c r="E1961" t="s">
        <v>36</v>
      </c>
      <c r="F1961" t="s">
        <v>28</v>
      </c>
      <c r="G1961" t="s">
        <v>24</v>
      </c>
      <c r="H1961">
        <v>159</v>
      </c>
      <c r="I1961">
        <v>3</v>
      </c>
      <c r="J1961">
        <v>477</v>
      </c>
    </row>
    <row r="1962" spans="1:10" x14ac:dyDescent="0.25">
      <c r="A1962" s="3" t="s">
        <v>2007</v>
      </c>
      <c r="B1962" s="4">
        <v>43742</v>
      </c>
      <c r="C1962">
        <v>9</v>
      </c>
      <c r="D1962" t="s">
        <v>21</v>
      </c>
      <c r="E1962" t="s">
        <v>22</v>
      </c>
      <c r="F1962" t="s">
        <v>23</v>
      </c>
      <c r="G1962" t="s">
        <v>19</v>
      </c>
      <c r="H1962">
        <v>289</v>
      </c>
      <c r="I1962">
        <v>8</v>
      </c>
      <c r="J1962">
        <v>2312</v>
      </c>
    </row>
    <row r="1963" spans="1:10" x14ac:dyDescent="0.25">
      <c r="A1963" s="3" t="s">
        <v>2008</v>
      </c>
      <c r="B1963" s="4">
        <v>43742</v>
      </c>
      <c r="C1963">
        <v>20</v>
      </c>
      <c r="D1963" t="s">
        <v>40</v>
      </c>
      <c r="E1963" t="s">
        <v>27</v>
      </c>
      <c r="F1963" t="s">
        <v>28</v>
      </c>
      <c r="G1963" t="s">
        <v>41</v>
      </c>
      <c r="H1963">
        <v>399</v>
      </c>
      <c r="I1963">
        <v>3</v>
      </c>
      <c r="J1963">
        <v>1197</v>
      </c>
    </row>
    <row r="1964" spans="1:10" x14ac:dyDescent="0.25">
      <c r="A1964" s="3" t="s">
        <v>2009</v>
      </c>
      <c r="B1964" s="4">
        <v>43743</v>
      </c>
      <c r="C1964">
        <v>20</v>
      </c>
      <c r="D1964" t="s">
        <v>40</v>
      </c>
      <c r="E1964" t="s">
        <v>36</v>
      </c>
      <c r="F1964" t="s">
        <v>28</v>
      </c>
      <c r="G1964" t="s">
        <v>19</v>
      </c>
      <c r="H1964">
        <v>289</v>
      </c>
      <c r="I1964">
        <v>1</v>
      </c>
      <c r="J1964">
        <v>289</v>
      </c>
    </row>
    <row r="1965" spans="1:10" x14ac:dyDescent="0.25">
      <c r="A1965" s="3" t="s">
        <v>2010</v>
      </c>
      <c r="B1965" s="4">
        <v>43743</v>
      </c>
      <c r="C1965">
        <v>4</v>
      </c>
      <c r="D1965" t="s">
        <v>51</v>
      </c>
      <c r="E1965" t="s">
        <v>17</v>
      </c>
      <c r="F1965" t="s">
        <v>18</v>
      </c>
      <c r="G1965" t="s">
        <v>19</v>
      </c>
      <c r="H1965">
        <v>289</v>
      </c>
      <c r="I1965">
        <v>3</v>
      </c>
      <c r="J1965">
        <v>867</v>
      </c>
    </row>
    <row r="1966" spans="1:10" x14ac:dyDescent="0.25">
      <c r="A1966" s="3" t="s">
        <v>2011</v>
      </c>
      <c r="B1966" s="4">
        <v>43743</v>
      </c>
      <c r="C1966">
        <v>4</v>
      </c>
      <c r="D1966" t="s">
        <v>51</v>
      </c>
      <c r="E1966" t="s">
        <v>68</v>
      </c>
      <c r="F1966" t="s">
        <v>18</v>
      </c>
      <c r="G1966" t="s">
        <v>14</v>
      </c>
      <c r="H1966">
        <v>199</v>
      </c>
      <c r="I1966">
        <v>2</v>
      </c>
      <c r="J1966">
        <v>398</v>
      </c>
    </row>
    <row r="1967" spans="1:10" x14ac:dyDescent="0.25">
      <c r="A1967" s="3" t="s">
        <v>2012</v>
      </c>
      <c r="B1967" s="4">
        <v>43743</v>
      </c>
      <c r="C1967">
        <v>15</v>
      </c>
      <c r="D1967" t="s">
        <v>118</v>
      </c>
      <c r="E1967" t="s">
        <v>12</v>
      </c>
      <c r="F1967" t="s">
        <v>13</v>
      </c>
      <c r="G1967" t="s">
        <v>41</v>
      </c>
      <c r="H1967">
        <v>399</v>
      </c>
      <c r="I1967">
        <v>0</v>
      </c>
      <c r="J1967">
        <v>0</v>
      </c>
    </row>
    <row r="1968" spans="1:10" x14ac:dyDescent="0.25">
      <c r="A1968" s="3" t="s">
        <v>2013</v>
      </c>
      <c r="B1968" s="4">
        <v>43743</v>
      </c>
      <c r="C1968">
        <v>20</v>
      </c>
      <c r="D1968" t="s">
        <v>40</v>
      </c>
      <c r="E1968" t="s">
        <v>36</v>
      </c>
      <c r="F1968" t="s">
        <v>28</v>
      </c>
      <c r="G1968" t="s">
        <v>41</v>
      </c>
      <c r="H1968">
        <v>399</v>
      </c>
      <c r="I1968">
        <v>9</v>
      </c>
      <c r="J1968">
        <v>3591</v>
      </c>
    </row>
    <row r="1969" spans="1:10" x14ac:dyDescent="0.25">
      <c r="A1969" s="3" t="s">
        <v>2014</v>
      </c>
      <c r="B1969" s="4">
        <v>43743</v>
      </c>
      <c r="C1969">
        <v>1</v>
      </c>
      <c r="D1969" t="s">
        <v>16</v>
      </c>
      <c r="E1969" t="s">
        <v>68</v>
      </c>
      <c r="F1969" t="s">
        <v>18</v>
      </c>
      <c r="G1969" t="s">
        <v>31</v>
      </c>
      <c r="H1969">
        <v>69</v>
      </c>
      <c r="I1969">
        <v>2</v>
      </c>
      <c r="J1969">
        <v>138</v>
      </c>
    </row>
    <row r="1970" spans="1:10" x14ac:dyDescent="0.25">
      <c r="A1970" s="3" t="s">
        <v>2015</v>
      </c>
      <c r="B1970" s="4">
        <v>43743</v>
      </c>
      <c r="C1970">
        <v>3</v>
      </c>
      <c r="D1970" t="s">
        <v>43</v>
      </c>
      <c r="E1970" t="s">
        <v>68</v>
      </c>
      <c r="F1970" t="s">
        <v>18</v>
      </c>
      <c r="G1970" t="s">
        <v>14</v>
      </c>
      <c r="H1970">
        <v>199</v>
      </c>
      <c r="I1970">
        <v>1</v>
      </c>
      <c r="J1970">
        <v>199</v>
      </c>
    </row>
    <row r="1971" spans="1:10" x14ac:dyDescent="0.25">
      <c r="A1971" s="3" t="s">
        <v>2016</v>
      </c>
      <c r="B1971" s="4">
        <v>43743</v>
      </c>
      <c r="C1971">
        <v>11</v>
      </c>
      <c r="D1971" t="s">
        <v>11</v>
      </c>
      <c r="E1971" t="s">
        <v>63</v>
      </c>
      <c r="F1971" t="s">
        <v>13</v>
      </c>
      <c r="G1971" t="s">
        <v>41</v>
      </c>
      <c r="H1971">
        <v>399</v>
      </c>
      <c r="I1971">
        <v>2</v>
      </c>
      <c r="J1971">
        <v>798</v>
      </c>
    </row>
    <row r="1972" spans="1:10" x14ac:dyDescent="0.25">
      <c r="A1972" s="3" t="s">
        <v>2017</v>
      </c>
      <c r="B1972" s="4">
        <v>43743</v>
      </c>
      <c r="C1972">
        <v>17</v>
      </c>
      <c r="D1972" t="s">
        <v>35</v>
      </c>
      <c r="E1972" t="s">
        <v>27</v>
      </c>
      <c r="F1972" t="s">
        <v>28</v>
      </c>
      <c r="G1972" t="s">
        <v>31</v>
      </c>
      <c r="H1972">
        <v>69</v>
      </c>
      <c r="I1972">
        <v>6</v>
      </c>
      <c r="J1972">
        <v>414</v>
      </c>
    </row>
    <row r="1973" spans="1:10" x14ac:dyDescent="0.25">
      <c r="A1973" s="3" t="s">
        <v>2018</v>
      </c>
      <c r="B1973" s="4">
        <v>43743</v>
      </c>
      <c r="C1973">
        <v>8</v>
      </c>
      <c r="D1973" t="s">
        <v>45</v>
      </c>
      <c r="E1973" t="s">
        <v>22</v>
      </c>
      <c r="F1973" t="s">
        <v>23</v>
      </c>
      <c r="G1973" t="s">
        <v>31</v>
      </c>
      <c r="H1973">
        <v>69</v>
      </c>
      <c r="I1973">
        <v>0</v>
      </c>
      <c r="J1973">
        <v>0</v>
      </c>
    </row>
    <row r="1974" spans="1:10" x14ac:dyDescent="0.25">
      <c r="A1974" s="3" t="s">
        <v>2019</v>
      </c>
      <c r="B1974" s="4">
        <v>43743</v>
      </c>
      <c r="C1974">
        <v>12</v>
      </c>
      <c r="D1974" t="s">
        <v>66</v>
      </c>
      <c r="E1974" t="s">
        <v>12</v>
      </c>
      <c r="F1974" t="s">
        <v>13</v>
      </c>
      <c r="G1974" t="s">
        <v>41</v>
      </c>
      <c r="H1974">
        <v>399</v>
      </c>
      <c r="I1974">
        <v>6</v>
      </c>
      <c r="J1974">
        <v>2394</v>
      </c>
    </row>
    <row r="1975" spans="1:10" x14ac:dyDescent="0.25">
      <c r="A1975" s="3" t="s">
        <v>2020</v>
      </c>
      <c r="B1975" s="4">
        <v>43744</v>
      </c>
      <c r="C1975">
        <v>19</v>
      </c>
      <c r="D1975" t="s">
        <v>56</v>
      </c>
      <c r="E1975" t="s">
        <v>27</v>
      </c>
      <c r="F1975" t="s">
        <v>28</v>
      </c>
      <c r="G1975" t="s">
        <v>19</v>
      </c>
      <c r="H1975">
        <v>289</v>
      </c>
      <c r="I1975">
        <v>1</v>
      </c>
      <c r="J1975">
        <v>289</v>
      </c>
    </row>
    <row r="1976" spans="1:10" x14ac:dyDescent="0.25">
      <c r="A1976" s="3" t="s">
        <v>2021</v>
      </c>
      <c r="B1976" s="4">
        <v>43745</v>
      </c>
      <c r="C1976">
        <v>6</v>
      </c>
      <c r="D1976" t="s">
        <v>48</v>
      </c>
      <c r="E1976" t="s">
        <v>22</v>
      </c>
      <c r="F1976" t="s">
        <v>23</v>
      </c>
      <c r="G1976" t="s">
        <v>24</v>
      </c>
      <c r="H1976">
        <v>159</v>
      </c>
      <c r="I1976">
        <v>4</v>
      </c>
      <c r="J1976">
        <v>636</v>
      </c>
    </row>
    <row r="1977" spans="1:10" x14ac:dyDescent="0.25">
      <c r="A1977" s="3" t="s">
        <v>2022</v>
      </c>
      <c r="B1977" s="4">
        <v>43745</v>
      </c>
      <c r="C1977">
        <v>15</v>
      </c>
      <c r="D1977" t="s">
        <v>118</v>
      </c>
      <c r="E1977" t="s">
        <v>12</v>
      </c>
      <c r="F1977" t="s">
        <v>13</v>
      </c>
      <c r="G1977" t="s">
        <v>24</v>
      </c>
      <c r="H1977">
        <v>159</v>
      </c>
      <c r="I1977">
        <v>1</v>
      </c>
      <c r="J1977">
        <v>159</v>
      </c>
    </row>
    <row r="1978" spans="1:10" x14ac:dyDescent="0.25">
      <c r="A1978" s="3" t="s">
        <v>2023</v>
      </c>
      <c r="B1978" s="4">
        <v>43746</v>
      </c>
      <c r="C1978">
        <v>10</v>
      </c>
      <c r="D1978" t="s">
        <v>58</v>
      </c>
      <c r="E1978" t="s">
        <v>22</v>
      </c>
      <c r="F1978" t="s">
        <v>23</v>
      </c>
      <c r="G1978" t="s">
        <v>24</v>
      </c>
      <c r="H1978">
        <v>159</v>
      </c>
      <c r="I1978">
        <v>6</v>
      </c>
      <c r="J1978">
        <v>954</v>
      </c>
    </row>
    <row r="1979" spans="1:10" x14ac:dyDescent="0.25">
      <c r="A1979" s="3" t="s">
        <v>2024</v>
      </c>
      <c r="B1979" s="4">
        <v>43746</v>
      </c>
      <c r="C1979">
        <v>14</v>
      </c>
      <c r="D1979" t="s">
        <v>38</v>
      </c>
      <c r="E1979" t="s">
        <v>63</v>
      </c>
      <c r="F1979" t="s">
        <v>13</v>
      </c>
      <c r="G1979" t="s">
        <v>14</v>
      </c>
      <c r="H1979">
        <v>199</v>
      </c>
      <c r="I1979">
        <v>0</v>
      </c>
      <c r="J1979">
        <v>0</v>
      </c>
    </row>
    <row r="1980" spans="1:10" x14ac:dyDescent="0.25">
      <c r="A1980" s="3" t="s">
        <v>2025</v>
      </c>
      <c r="B1980" s="4">
        <v>43747</v>
      </c>
      <c r="C1980">
        <v>11</v>
      </c>
      <c r="D1980" t="s">
        <v>11</v>
      </c>
      <c r="E1980" t="s">
        <v>63</v>
      </c>
      <c r="F1980" t="s">
        <v>13</v>
      </c>
      <c r="G1980" t="s">
        <v>24</v>
      </c>
      <c r="H1980">
        <v>159</v>
      </c>
      <c r="I1980">
        <v>0</v>
      </c>
      <c r="J1980">
        <v>0</v>
      </c>
    </row>
    <row r="1981" spans="1:10" x14ac:dyDescent="0.25">
      <c r="A1981" s="3" t="s">
        <v>2026</v>
      </c>
      <c r="B1981" s="4">
        <v>43747</v>
      </c>
      <c r="C1981">
        <v>17</v>
      </c>
      <c r="D1981" t="s">
        <v>35</v>
      </c>
      <c r="E1981" t="s">
        <v>27</v>
      </c>
      <c r="F1981" t="s">
        <v>28</v>
      </c>
      <c r="G1981" t="s">
        <v>31</v>
      </c>
      <c r="H1981">
        <v>69</v>
      </c>
      <c r="I1981">
        <v>4</v>
      </c>
      <c r="J1981">
        <v>276</v>
      </c>
    </row>
    <row r="1982" spans="1:10" x14ac:dyDescent="0.25">
      <c r="A1982" s="3" t="s">
        <v>2027</v>
      </c>
      <c r="B1982" s="4">
        <v>43747</v>
      </c>
      <c r="C1982">
        <v>12</v>
      </c>
      <c r="D1982" t="s">
        <v>66</v>
      </c>
      <c r="E1982" t="s">
        <v>12</v>
      </c>
      <c r="F1982" t="s">
        <v>13</v>
      </c>
      <c r="G1982" t="s">
        <v>19</v>
      </c>
      <c r="H1982">
        <v>289</v>
      </c>
      <c r="I1982">
        <v>0</v>
      </c>
      <c r="J1982">
        <v>0</v>
      </c>
    </row>
    <row r="1983" spans="1:10" x14ac:dyDescent="0.25">
      <c r="A1983" s="3" t="s">
        <v>2028</v>
      </c>
      <c r="B1983" s="4">
        <v>43747</v>
      </c>
      <c r="C1983">
        <v>15</v>
      </c>
      <c r="D1983" t="s">
        <v>118</v>
      </c>
      <c r="E1983" t="s">
        <v>63</v>
      </c>
      <c r="F1983" t="s">
        <v>13</v>
      </c>
      <c r="G1983" t="s">
        <v>31</v>
      </c>
      <c r="H1983">
        <v>69</v>
      </c>
      <c r="I1983">
        <v>1</v>
      </c>
      <c r="J1983">
        <v>69</v>
      </c>
    </row>
    <row r="1984" spans="1:10" x14ac:dyDescent="0.25">
      <c r="A1984" s="3" t="s">
        <v>2029</v>
      </c>
      <c r="B1984" s="4">
        <v>43748</v>
      </c>
      <c r="C1984">
        <v>3</v>
      </c>
      <c r="D1984" t="s">
        <v>43</v>
      </c>
      <c r="E1984" t="s">
        <v>68</v>
      </c>
      <c r="F1984" t="s">
        <v>18</v>
      </c>
      <c r="G1984" t="s">
        <v>41</v>
      </c>
      <c r="H1984">
        <v>399</v>
      </c>
      <c r="I1984">
        <v>1</v>
      </c>
      <c r="J1984">
        <v>399</v>
      </c>
    </row>
    <row r="1985" spans="1:10" x14ac:dyDescent="0.25">
      <c r="A1985" s="3" t="s">
        <v>2030</v>
      </c>
      <c r="B1985" s="4">
        <v>43749</v>
      </c>
      <c r="C1985">
        <v>20</v>
      </c>
      <c r="D1985" t="s">
        <v>40</v>
      </c>
      <c r="E1985" t="s">
        <v>27</v>
      </c>
      <c r="F1985" t="s">
        <v>28</v>
      </c>
      <c r="G1985" t="s">
        <v>14</v>
      </c>
      <c r="H1985">
        <v>199</v>
      </c>
      <c r="I1985">
        <v>1</v>
      </c>
      <c r="J1985">
        <v>199</v>
      </c>
    </row>
    <row r="1986" spans="1:10" x14ac:dyDescent="0.25">
      <c r="A1986" s="3" t="s">
        <v>2031</v>
      </c>
      <c r="B1986" s="4">
        <v>43750</v>
      </c>
      <c r="C1986">
        <v>13</v>
      </c>
      <c r="D1986" t="s">
        <v>33</v>
      </c>
      <c r="E1986" t="s">
        <v>12</v>
      </c>
      <c r="F1986" t="s">
        <v>13</v>
      </c>
      <c r="G1986" t="s">
        <v>41</v>
      </c>
      <c r="H1986">
        <v>399</v>
      </c>
      <c r="I1986">
        <v>3</v>
      </c>
      <c r="J1986">
        <v>1197</v>
      </c>
    </row>
    <row r="1987" spans="1:10" x14ac:dyDescent="0.25">
      <c r="A1987" s="3" t="s">
        <v>2032</v>
      </c>
      <c r="B1987" s="4">
        <v>43750</v>
      </c>
      <c r="C1987">
        <v>1</v>
      </c>
      <c r="D1987" t="s">
        <v>16</v>
      </c>
      <c r="E1987" t="s">
        <v>17</v>
      </c>
      <c r="F1987" t="s">
        <v>18</v>
      </c>
      <c r="G1987" t="s">
        <v>31</v>
      </c>
      <c r="H1987">
        <v>69</v>
      </c>
      <c r="I1987">
        <v>8</v>
      </c>
      <c r="J1987">
        <v>552</v>
      </c>
    </row>
    <row r="1988" spans="1:10" x14ac:dyDescent="0.25">
      <c r="A1988" s="3" t="s">
        <v>2033</v>
      </c>
      <c r="B1988" s="4">
        <v>43751</v>
      </c>
      <c r="C1988">
        <v>9</v>
      </c>
      <c r="D1988" t="s">
        <v>21</v>
      </c>
      <c r="E1988" t="s">
        <v>22</v>
      </c>
      <c r="F1988" t="s">
        <v>23</v>
      </c>
      <c r="G1988" t="s">
        <v>19</v>
      </c>
      <c r="H1988">
        <v>289</v>
      </c>
      <c r="I1988">
        <v>0</v>
      </c>
      <c r="J1988">
        <v>0</v>
      </c>
    </row>
    <row r="1989" spans="1:10" x14ac:dyDescent="0.25">
      <c r="A1989" s="3" t="s">
        <v>2034</v>
      </c>
      <c r="B1989" s="4">
        <v>43751</v>
      </c>
      <c r="C1989">
        <v>2</v>
      </c>
      <c r="D1989" t="s">
        <v>106</v>
      </c>
      <c r="E1989" t="s">
        <v>68</v>
      </c>
      <c r="F1989" t="s">
        <v>18</v>
      </c>
      <c r="G1989" t="s">
        <v>14</v>
      </c>
      <c r="H1989">
        <v>199</v>
      </c>
      <c r="I1989">
        <v>5</v>
      </c>
      <c r="J1989">
        <v>995</v>
      </c>
    </row>
    <row r="1990" spans="1:10" x14ac:dyDescent="0.25">
      <c r="A1990" s="3" t="s">
        <v>2035</v>
      </c>
      <c r="B1990" s="4">
        <v>43751</v>
      </c>
      <c r="C1990">
        <v>12</v>
      </c>
      <c r="D1990" t="s">
        <v>66</v>
      </c>
      <c r="E1990" t="s">
        <v>63</v>
      </c>
      <c r="F1990" t="s">
        <v>13</v>
      </c>
      <c r="G1990" t="s">
        <v>19</v>
      </c>
      <c r="H1990">
        <v>289</v>
      </c>
      <c r="I1990">
        <v>3</v>
      </c>
      <c r="J1990">
        <v>867</v>
      </c>
    </row>
    <row r="1991" spans="1:10" x14ac:dyDescent="0.25">
      <c r="A1991" s="3" t="s">
        <v>2036</v>
      </c>
      <c r="B1991" s="4">
        <v>43751</v>
      </c>
      <c r="C1991">
        <v>11</v>
      </c>
      <c r="D1991" t="s">
        <v>11</v>
      </c>
      <c r="E1991" t="s">
        <v>12</v>
      </c>
      <c r="F1991" t="s">
        <v>13</v>
      </c>
      <c r="G1991" t="s">
        <v>14</v>
      </c>
      <c r="H1991">
        <v>199</v>
      </c>
      <c r="I1991">
        <v>4</v>
      </c>
      <c r="J1991">
        <v>796</v>
      </c>
    </row>
    <row r="1992" spans="1:10" x14ac:dyDescent="0.25">
      <c r="A1992" s="3" t="s">
        <v>2037</v>
      </c>
      <c r="B1992" s="4">
        <v>43752</v>
      </c>
      <c r="C1992">
        <v>3</v>
      </c>
      <c r="D1992" t="s">
        <v>43</v>
      </c>
      <c r="E1992" t="s">
        <v>17</v>
      </c>
      <c r="F1992" t="s">
        <v>18</v>
      </c>
      <c r="G1992" t="s">
        <v>14</v>
      </c>
      <c r="H1992">
        <v>199</v>
      </c>
      <c r="I1992">
        <v>7</v>
      </c>
      <c r="J1992">
        <v>1393</v>
      </c>
    </row>
    <row r="1993" spans="1:10" x14ac:dyDescent="0.25">
      <c r="A1993" s="3" t="s">
        <v>2038</v>
      </c>
      <c r="B1993" s="4">
        <v>43753</v>
      </c>
      <c r="C1993">
        <v>5</v>
      </c>
      <c r="D1993" t="s">
        <v>60</v>
      </c>
      <c r="E1993" t="s">
        <v>17</v>
      </c>
      <c r="F1993" t="s">
        <v>18</v>
      </c>
      <c r="G1993" t="s">
        <v>24</v>
      </c>
      <c r="H1993">
        <v>159</v>
      </c>
      <c r="I1993">
        <v>7</v>
      </c>
      <c r="J1993">
        <v>1113</v>
      </c>
    </row>
    <row r="1994" spans="1:10" x14ac:dyDescent="0.25">
      <c r="A1994" s="3" t="s">
        <v>2039</v>
      </c>
      <c r="B1994" s="4">
        <v>43754</v>
      </c>
      <c r="C1994">
        <v>15</v>
      </c>
      <c r="D1994" t="s">
        <v>118</v>
      </c>
      <c r="E1994" t="s">
        <v>63</v>
      </c>
      <c r="F1994" t="s">
        <v>13</v>
      </c>
      <c r="G1994" t="s">
        <v>14</v>
      </c>
      <c r="H1994">
        <v>199</v>
      </c>
      <c r="I1994">
        <v>1</v>
      </c>
      <c r="J1994">
        <v>199</v>
      </c>
    </row>
    <row r="1995" spans="1:10" x14ac:dyDescent="0.25">
      <c r="A1995" s="3" t="s">
        <v>2040</v>
      </c>
      <c r="B1995" s="4">
        <v>43754</v>
      </c>
      <c r="C1995">
        <v>3</v>
      </c>
      <c r="D1995" t="s">
        <v>43</v>
      </c>
      <c r="E1995" t="s">
        <v>17</v>
      </c>
      <c r="F1995" t="s">
        <v>18</v>
      </c>
      <c r="G1995" t="s">
        <v>31</v>
      </c>
      <c r="H1995">
        <v>69</v>
      </c>
      <c r="I1995">
        <v>3</v>
      </c>
      <c r="J1995">
        <v>207</v>
      </c>
    </row>
    <row r="1996" spans="1:10" x14ac:dyDescent="0.25">
      <c r="A1996" s="3" t="s">
        <v>2041</v>
      </c>
      <c r="B1996" s="4">
        <v>43754</v>
      </c>
      <c r="C1996">
        <v>1</v>
      </c>
      <c r="D1996" t="s">
        <v>16</v>
      </c>
      <c r="E1996" t="s">
        <v>17</v>
      </c>
      <c r="F1996" t="s">
        <v>18</v>
      </c>
      <c r="G1996" t="s">
        <v>14</v>
      </c>
      <c r="H1996">
        <v>199</v>
      </c>
      <c r="I1996">
        <v>8</v>
      </c>
      <c r="J1996">
        <v>1592</v>
      </c>
    </row>
    <row r="1997" spans="1:10" x14ac:dyDescent="0.25">
      <c r="A1997" s="3" t="s">
        <v>2042</v>
      </c>
      <c r="B1997" s="4">
        <v>43754</v>
      </c>
      <c r="C1997">
        <v>9</v>
      </c>
      <c r="D1997" t="s">
        <v>21</v>
      </c>
      <c r="E1997" t="s">
        <v>46</v>
      </c>
      <c r="F1997" t="s">
        <v>23</v>
      </c>
      <c r="G1997" t="s">
        <v>31</v>
      </c>
      <c r="H1997">
        <v>69</v>
      </c>
      <c r="I1997">
        <v>8</v>
      </c>
      <c r="J1997">
        <v>552</v>
      </c>
    </row>
    <row r="1998" spans="1:10" x14ac:dyDescent="0.25">
      <c r="A1998" s="3" t="s">
        <v>2043</v>
      </c>
      <c r="B1998" s="4">
        <v>43754</v>
      </c>
      <c r="C1998">
        <v>5</v>
      </c>
      <c r="D1998" t="s">
        <v>60</v>
      </c>
      <c r="E1998" t="s">
        <v>68</v>
      </c>
      <c r="F1998" t="s">
        <v>18</v>
      </c>
      <c r="G1998" t="s">
        <v>31</v>
      </c>
      <c r="H1998">
        <v>69</v>
      </c>
      <c r="I1998">
        <v>6</v>
      </c>
      <c r="J1998">
        <v>414</v>
      </c>
    </row>
    <row r="1999" spans="1:10" x14ac:dyDescent="0.25">
      <c r="A1999" s="3" t="s">
        <v>2044</v>
      </c>
      <c r="B1999" s="4">
        <v>43754</v>
      </c>
      <c r="C1999">
        <v>3</v>
      </c>
      <c r="D1999" t="s">
        <v>43</v>
      </c>
      <c r="E1999" t="s">
        <v>68</v>
      </c>
      <c r="F1999" t="s">
        <v>18</v>
      </c>
      <c r="G1999" t="s">
        <v>41</v>
      </c>
      <c r="H1999">
        <v>399</v>
      </c>
      <c r="I1999">
        <v>6</v>
      </c>
      <c r="J1999">
        <v>2394</v>
      </c>
    </row>
    <row r="2000" spans="1:10" x14ac:dyDescent="0.25">
      <c r="A2000" s="3" t="s">
        <v>2045</v>
      </c>
      <c r="B2000" s="4">
        <v>43754</v>
      </c>
      <c r="C2000">
        <v>6</v>
      </c>
      <c r="D2000" t="s">
        <v>48</v>
      </c>
      <c r="E2000" t="s">
        <v>46</v>
      </c>
      <c r="F2000" t="s">
        <v>23</v>
      </c>
      <c r="G2000" t="s">
        <v>19</v>
      </c>
      <c r="H2000">
        <v>289</v>
      </c>
      <c r="I2000">
        <v>1</v>
      </c>
      <c r="J2000">
        <v>289</v>
      </c>
    </row>
    <row r="2001" spans="1:10" x14ac:dyDescent="0.25">
      <c r="A2001" s="3" t="s">
        <v>2046</v>
      </c>
      <c r="B2001" s="4">
        <v>43754</v>
      </c>
      <c r="C2001">
        <v>14</v>
      </c>
      <c r="D2001" t="s">
        <v>38</v>
      </c>
      <c r="E2001" t="s">
        <v>12</v>
      </c>
      <c r="F2001" t="s">
        <v>13</v>
      </c>
      <c r="G2001" t="s">
        <v>14</v>
      </c>
      <c r="H2001">
        <v>199</v>
      </c>
      <c r="I2001">
        <v>4</v>
      </c>
      <c r="J2001">
        <v>796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14717B-51C1-49DE-8672-A3B655708CCC}">
  <dimension ref="A1:B26"/>
  <sheetViews>
    <sheetView workbookViewId="0">
      <selection activeCell="A2" sqref="A2:B2"/>
    </sheetView>
  </sheetViews>
  <sheetFormatPr defaultRowHeight="15.75" x14ac:dyDescent="0.25"/>
  <cols>
    <col min="1" max="1" width="12.375" bestFit="1" customWidth="1"/>
    <col min="2" max="2" width="14.875" bestFit="1" customWidth="1"/>
  </cols>
  <sheetData>
    <row r="1" spans="1:2" x14ac:dyDescent="0.25">
      <c r="A1" s="5" t="s">
        <v>2047</v>
      </c>
      <c r="B1" t="s">
        <v>2063</v>
      </c>
    </row>
    <row r="2" spans="1:2" x14ac:dyDescent="0.25">
      <c r="A2" s="6" t="s">
        <v>2049</v>
      </c>
      <c r="B2" s="8">
        <v>1158151</v>
      </c>
    </row>
    <row r="3" spans="1:2" x14ac:dyDescent="0.25">
      <c r="A3" s="7" t="s">
        <v>2050</v>
      </c>
      <c r="B3" s="8">
        <v>92759</v>
      </c>
    </row>
    <row r="4" spans="1:2" x14ac:dyDescent="0.25">
      <c r="A4" s="7" t="s">
        <v>2051</v>
      </c>
      <c r="B4" s="8">
        <v>93096</v>
      </c>
    </row>
    <row r="5" spans="1:2" x14ac:dyDescent="0.25">
      <c r="A5" s="7" t="s">
        <v>2052</v>
      </c>
      <c r="B5" s="8">
        <v>103309</v>
      </c>
    </row>
    <row r="6" spans="1:2" x14ac:dyDescent="0.25">
      <c r="A6" s="7" t="s">
        <v>2053</v>
      </c>
      <c r="B6" s="8">
        <v>93392</v>
      </c>
    </row>
    <row r="7" spans="1:2" x14ac:dyDescent="0.25">
      <c r="A7" s="7" t="s">
        <v>2054</v>
      </c>
      <c r="B7" s="8">
        <v>118523</v>
      </c>
    </row>
    <row r="8" spans="1:2" x14ac:dyDescent="0.25">
      <c r="A8" s="7" t="s">
        <v>2055</v>
      </c>
      <c r="B8" s="8">
        <v>105113</v>
      </c>
    </row>
    <row r="9" spans="1:2" x14ac:dyDescent="0.25">
      <c r="A9" s="7" t="s">
        <v>2056</v>
      </c>
      <c r="B9" s="8">
        <v>86694</v>
      </c>
    </row>
    <row r="10" spans="1:2" x14ac:dyDescent="0.25">
      <c r="A10" s="7" t="s">
        <v>2057</v>
      </c>
      <c r="B10" s="8">
        <v>96143</v>
      </c>
    </row>
    <row r="11" spans="1:2" x14ac:dyDescent="0.25">
      <c r="A11" s="7" t="s">
        <v>2058</v>
      </c>
      <c r="B11" s="8">
        <v>89459</v>
      </c>
    </row>
    <row r="12" spans="1:2" x14ac:dyDescent="0.25">
      <c r="A12" s="7" t="s">
        <v>2059</v>
      </c>
      <c r="B12" s="8">
        <v>88891</v>
      </c>
    </row>
    <row r="13" spans="1:2" x14ac:dyDescent="0.25">
      <c r="A13" s="7" t="s">
        <v>2060</v>
      </c>
      <c r="B13" s="8">
        <v>99699</v>
      </c>
    </row>
    <row r="14" spans="1:2" x14ac:dyDescent="0.25">
      <c r="A14" s="7" t="s">
        <v>2061</v>
      </c>
      <c r="B14" s="8">
        <v>91073</v>
      </c>
    </row>
    <row r="15" spans="1:2" x14ac:dyDescent="0.25">
      <c r="A15" s="6" t="s">
        <v>2062</v>
      </c>
      <c r="B15" s="8">
        <v>870440</v>
      </c>
    </row>
    <row r="16" spans="1:2" x14ac:dyDescent="0.25">
      <c r="A16" s="7" t="s">
        <v>2050</v>
      </c>
      <c r="B16" s="8">
        <v>84293</v>
      </c>
    </row>
    <row r="17" spans="1:2" x14ac:dyDescent="0.25">
      <c r="A17" s="7" t="s">
        <v>2051</v>
      </c>
      <c r="B17" s="8">
        <v>106033</v>
      </c>
    </row>
    <row r="18" spans="1:2" x14ac:dyDescent="0.25">
      <c r="A18" s="7" t="s">
        <v>2052</v>
      </c>
      <c r="B18" s="8">
        <v>127074</v>
      </c>
    </row>
    <row r="19" spans="1:2" x14ac:dyDescent="0.25">
      <c r="A19" s="7" t="s">
        <v>2053</v>
      </c>
      <c r="B19" s="8">
        <v>92400</v>
      </c>
    </row>
    <row r="20" spans="1:2" x14ac:dyDescent="0.25">
      <c r="A20" s="7" t="s">
        <v>2054</v>
      </c>
      <c r="B20" s="8">
        <v>91637</v>
      </c>
    </row>
    <row r="21" spans="1:2" x14ac:dyDescent="0.25">
      <c r="A21" s="7" t="s">
        <v>2055</v>
      </c>
      <c r="B21" s="8">
        <v>88012</v>
      </c>
    </row>
    <row r="22" spans="1:2" x14ac:dyDescent="0.25">
      <c r="A22" s="7" t="s">
        <v>2056</v>
      </c>
      <c r="B22" s="8">
        <v>71980</v>
      </c>
    </row>
    <row r="23" spans="1:2" x14ac:dyDescent="0.25">
      <c r="A23" s="7" t="s">
        <v>2057</v>
      </c>
      <c r="B23" s="8">
        <v>88838</v>
      </c>
    </row>
    <row r="24" spans="1:2" x14ac:dyDescent="0.25">
      <c r="A24" s="7" t="s">
        <v>2058</v>
      </c>
      <c r="B24" s="8">
        <v>82758</v>
      </c>
    </row>
    <row r="25" spans="1:2" x14ac:dyDescent="0.25">
      <c r="A25" s="7" t="s">
        <v>2059</v>
      </c>
      <c r="B25" s="8">
        <v>37415</v>
      </c>
    </row>
    <row r="26" spans="1:2" x14ac:dyDescent="0.25">
      <c r="A26" s="6" t="s">
        <v>2048</v>
      </c>
      <c r="B26" s="8">
        <v>2028591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B8A6F5-A30F-41F3-AF78-7FEF0066D049}">
  <dimension ref="A1:F7"/>
  <sheetViews>
    <sheetView workbookViewId="0">
      <selection activeCell="A8" sqref="A8"/>
    </sheetView>
  </sheetViews>
  <sheetFormatPr defaultRowHeight="15.75" x14ac:dyDescent="0.25"/>
  <cols>
    <col min="1" max="1" width="14.875" bestFit="1" customWidth="1"/>
    <col min="2" max="2" width="15.25" bestFit="1" customWidth="1"/>
    <col min="3" max="3" width="9" bestFit="1" customWidth="1"/>
    <col min="4" max="4" width="11.375" bestFit="1" customWidth="1"/>
    <col min="5" max="5" width="6.875" bestFit="1" customWidth="1"/>
    <col min="6" max="6" width="11" bestFit="1" customWidth="1"/>
  </cols>
  <sheetData>
    <row r="1" spans="1:6" x14ac:dyDescent="0.25">
      <c r="B1" s="5" t="s">
        <v>2064</v>
      </c>
    </row>
    <row r="2" spans="1:6" x14ac:dyDescent="0.25">
      <c r="B2" t="s">
        <v>28</v>
      </c>
      <c r="C2" t="s">
        <v>23</v>
      </c>
      <c r="D2" t="s">
        <v>13</v>
      </c>
      <c r="E2" t="s">
        <v>18</v>
      </c>
      <c r="F2" t="s">
        <v>2048</v>
      </c>
    </row>
    <row r="3" spans="1:6" x14ac:dyDescent="0.25">
      <c r="A3" t="s">
        <v>2063</v>
      </c>
      <c r="B3" s="8">
        <v>495353</v>
      </c>
      <c r="C3" s="8">
        <v>508119</v>
      </c>
      <c r="D3" s="8">
        <v>492984</v>
      </c>
      <c r="E3" s="8">
        <v>532135</v>
      </c>
      <c r="F3" s="8">
        <v>2028591</v>
      </c>
    </row>
    <row r="6" spans="1:6" x14ac:dyDescent="0.25">
      <c r="A6" s="9"/>
      <c r="B6" s="9" t="s">
        <v>28</v>
      </c>
      <c r="C6" s="9" t="s">
        <v>23</v>
      </c>
      <c r="D6" s="9" t="s">
        <v>13</v>
      </c>
      <c r="E6" s="9" t="s">
        <v>18</v>
      </c>
    </row>
    <row r="7" spans="1:6" x14ac:dyDescent="0.25">
      <c r="A7" s="10" t="s">
        <v>9</v>
      </c>
      <c r="B7" s="11">
        <f>GETPIVOTDATA("Revenue",$A$1,"Region","Arizona")</f>
        <v>495353</v>
      </c>
      <c r="C7" s="11">
        <f>GETPIVOTDATA("Revenue",$A$1,"Region","California")</f>
        <v>508119</v>
      </c>
      <c r="D7" s="11">
        <f>GETPIVOTDATA("Revenue",$A$1,"Region","New Mexico")</f>
        <v>492984</v>
      </c>
      <c r="E7" s="11">
        <f>GETPIVOTDATA("Revenue",$A$1,"Region","Texas")</f>
        <v>532135</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CCA976-B3CF-4DAF-8177-9ACFDB6A895A}">
  <dimension ref="A1:J5"/>
  <sheetViews>
    <sheetView workbookViewId="0"/>
  </sheetViews>
  <sheetFormatPr defaultRowHeight="15.75" x14ac:dyDescent="0.25"/>
  <cols>
    <col min="1" max="1" width="14.875" bestFit="1" customWidth="1"/>
    <col min="2" max="2" width="15.25" bestFit="1" customWidth="1"/>
    <col min="3" max="3" width="11.625" bestFit="1" customWidth="1"/>
    <col min="4" max="4" width="8.75" bestFit="1" customWidth="1"/>
    <col min="5" max="5" width="11.375" bestFit="1" customWidth="1"/>
    <col min="6" max="7" width="11.625" bestFit="1" customWidth="1"/>
    <col min="8" max="8" width="11" bestFit="1" customWidth="1"/>
    <col min="9" max="9" width="10.375" bestFit="1" customWidth="1"/>
    <col min="10" max="10" width="11" bestFit="1" customWidth="1"/>
  </cols>
  <sheetData>
    <row r="1" spans="1:10" x14ac:dyDescent="0.25">
      <c r="A1" s="5" t="s">
        <v>2063</v>
      </c>
      <c r="B1" s="5" t="s">
        <v>2064</v>
      </c>
    </row>
    <row r="2" spans="1:10" x14ac:dyDescent="0.25">
      <c r="A2" s="5" t="s">
        <v>2047</v>
      </c>
      <c r="B2" t="s">
        <v>36</v>
      </c>
      <c r="C2" t="s">
        <v>17</v>
      </c>
      <c r="D2" t="s">
        <v>63</v>
      </c>
      <c r="E2" t="s">
        <v>68</v>
      </c>
      <c r="F2" t="s">
        <v>22</v>
      </c>
      <c r="G2" t="s">
        <v>46</v>
      </c>
      <c r="H2" t="s">
        <v>12</v>
      </c>
      <c r="I2" t="s">
        <v>27</v>
      </c>
      <c r="J2" t="s">
        <v>2048</v>
      </c>
    </row>
    <row r="3" spans="1:10" x14ac:dyDescent="0.25">
      <c r="A3" s="6" t="s">
        <v>2049</v>
      </c>
      <c r="B3" s="8">
        <v>138437</v>
      </c>
      <c r="C3" s="8">
        <v>141614</v>
      </c>
      <c r="D3" s="8">
        <v>127145</v>
      </c>
      <c r="E3" s="8">
        <v>135455</v>
      </c>
      <c r="F3" s="8">
        <v>126344</v>
      </c>
      <c r="G3" s="8">
        <v>176838</v>
      </c>
      <c r="H3" s="8">
        <v>155111</v>
      </c>
      <c r="I3" s="8">
        <v>157207</v>
      </c>
      <c r="J3" s="8">
        <v>1158151</v>
      </c>
    </row>
    <row r="4" spans="1:10" x14ac:dyDescent="0.25">
      <c r="A4" s="6" t="s">
        <v>2062</v>
      </c>
      <c r="B4" s="8">
        <v>105244</v>
      </c>
      <c r="C4" s="8">
        <v>134764</v>
      </c>
      <c r="D4" s="8">
        <v>114049</v>
      </c>
      <c r="E4" s="8">
        <v>120302</v>
      </c>
      <c r="F4" s="8">
        <v>105444</v>
      </c>
      <c r="G4" s="8">
        <v>99493</v>
      </c>
      <c r="H4" s="8">
        <v>96679</v>
      </c>
      <c r="I4" s="8">
        <v>94465</v>
      </c>
      <c r="J4" s="8">
        <v>870440</v>
      </c>
    </row>
    <row r="5" spans="1:10" x14ac:dyDescent="0.25">
      <c r="A5" s="6" t="s">
        <v>2048</v>
      </c>
      <c r="B5" s="8">
        <v>243681</v>
      </c>
      <c r="C5" s="8">
        <v>276378</v>
      </c>
      <c r="D5" s="8">
        <v>241194</v>
      </c>
      <c r="E5" s="8">
        <v>255757</v>
      </c>
      <c r="F5" s="8">
        <v>231788</v>
      </c>
      <c r="G5" s="8">
        <v>276331</v>
      </c>
      <c r="H5" s="8">
        <v>251790</v>
      </c>
      <c r="I5" s="8">
        <v>251672</v>
      </c>
      <c r="J5" s="8">
        <v>2028591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6ACE58-1851-4582-B762-8FEC44A6B0C4}">
  <dimension ref="A1:B7"/>
  <sheetViews>
    <sheetView workbookViewId="0"/>
  </sheetViews>
  <sheetFormatPr defaultRowHeight="15.75" x14ac:dyDescent="0.25"/>
  <cols>
    <col min="1" max="1" width="12.375" bestFit="1" customWidth="1"/>
    <col min="2" max="2" width="14.875" bestFit="1" customWidth="1"/>
  </cols>
  <sheetData>
    <row r="1" spans="1:2" x14ac:dyDescent="0.25">
      <c r="A1" s="5" t="s">
        <v>2047</v>
      </c>
      <c r="B1" t="s">
        <v>2063</v>
      </c>
    </row>
    <row r="2" spans="1:2" x14ac:dyDescent="0.25">
      <c r="A2" s="6" t="s">
        <v>41</v>
      </c>
      <c r="B2" s="8">
        <v>736953</v>
      </c>
    </row>
    <row r="3" spans="1:2" x14ac:dyDescent="0.25">
      <c r="A3" s="6" t="s">
        <v>14</v>
      </c>
      <c r="B3" s="8">
        <v>365762</v>
      </c>
    </row>
    <row r="4" spans="1:2" x14ac:dyDescent="0.25">
      <c r="A4" s="6" t="s">
        <v>31</v>
      </c>
      <c r="B4" s="8">
        <v>124890</v>
      </c>
    </row>
    <row r="5" spans="1:2" x14ac:dyDescent="0.25">
      <c r="A5" s="6" t="s">
        <v>24</v>
      </c>
      <c r="B5" s="8">
        <v>301305</v>
      </c>
    </row>
    <row r="6" spans="1:2" x14ac:dyDescent="0.25">
      <c r="A6" s="6" t="s">
        <v>19</v>
      </c>
      <c r="B6" s="8">
        <v>499681</v>
      </c>
    </row>
    <row r="7" spans="1:2" x14ac:dyDescent="0.25">
      <c r="A7" s="6" t="s">
        <v>2048</v>
      </c>
      <c r="B7" s="8">
        <v>2028591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9834FB-1B98-4176-A9CA-872173BEA7EA}">
  <dimension ref="A1:B22"/>
  <sheetViews>
    <sheetView workbookViewId="0"/>
  </sheetViews>
  <sheetFormatPr defaultRowHeight="15.75" x14ac:dyDescent="0.25"/>
  <cols>
    <col min="1" max="1" width="12.375" bestFit="1" customWidth="1"/>
    <col min="2" max="2" width="14.875" bestFit="1" customWidth="1"/>
  </cols>
  <sheetData>
    <row r="1" spans="1:2" x14ac:dyDescent="0.25">
      <c r="A1" s="5" t="s">
        <v>2047</v>
      </c>
      <c r="B1" t="s">
        <v>2063</v>
      </c>
    </row>
    <row r="2" spans="1:2" x14ac:dyDescent="0.25">
      <c r="A2" s="6" t="s">
        <v>40</v>
      </c>
      <c r="B2" s="8">
        <v>83691</v>
      </c>
    </row>
    <row r="3" spans="1:2" x14ac:dyDescent="0.25">
      <c r="A3" s="6" t="s">
        <v>118</v>
      </c>
      <c r="B3" s="8">
        <v>83818</v>
      </c>
    </row>
    <row r="4" spans="1:2" x14ac:dyDescent="0.25">
      <c r="A4" s="6" t="s">
        <v>66</v>
      </c>
      <c r="B4" s="8">
        <v>86272</v>
      </c>
    </row>
    <row r="5" spans="1:2" x14ac:dyDescent="0.25">
      <c r="A5" s="6" t="s">
        <v>26</v>
      </c>
      <c r="B5" s="8">
        <v>89214</v>
      </c>
    </row>
    <row r="6" spans="1:2" x14ac:dyDescent="0.25">
      <c r="A6" s="6" t="s">
        <v>11</v>
      </c>
      <c r="B6" s="8">
        <v>92806</v>
      </c>
    </row>
    <row r="7" spans="1:2" x14ac:dyDescent="0.25">
      <c r="A7" s="6" t="s">
        <v>48</v>
      </c>
      <c r="B7" s="8">
        <v>93104</v>
      </c>
    </row>
    <row r="8" spans="1:2" x14ac:dyDescent="0.25">
      <c r="A8" s="6" t="s">
        <v>88</v>
      </c>
      <c r="B8" s="8">
        <v>93876</v>
      </c>
    </row>
    <row r="9" spans="1:2" x14ac:dyDescent="0.25">
      <c r="A9" s="6" t="s">
        <v>30</v>
      </c>
      <c r="B9" s="8">
        <v>94430</v>
      </c>
    </row>
    <row r="10" spans="1:2" x14ac:dyDescent="0.25">
      <c r="A10" s="6" t="s">
        <v>43</v>
      </c>
      <c r="B10" s="8">
        <v>98397</v>
      </c>
    </row>
    <row r="11" spans="1:2" x14ac:dyDescent="0.25">
      <c r="A11" s="6" t="s">
        <v>16</v>
      </c>
      <c r="B11" s="8">
        <v>98580</v>
      </c>
    </row>
    <row r="12" spans="1:2" x14ac:dyDescent="0.25">
      <c r="A12" s="6" t="s">
        <v>45</v>
      </c>
      <c r="B12" s="8">
        <v>100909</v>
      </c>
    </row>
    <row r="13" spans="1:2" x14ac:dyDescent="0.25">
      <c r="A13" s="6" t="s">
        <v>35</v>
      </c>
      <c r="B13" s="8">
        <v>105933</v>
      </c>
    </row>
    <row r="14" spans="1:2" x14ac:dyDescent="0.25">
      <c r="A14" s="6" t="s">
        <v>106</v>
      </c>
      <c r="B14" s="8">
        <v>106107</v>
      </c>
    </row>
    <row r="15" spans="1:2" x14ac:dyDescent="0.25">
      <c r="A15" s="6" t="s">
        <v>60</v>
      </c>
      <c r="B15" s="8">
        <v>106230</v>
      </c>
    </row>
    <row r="16" spans="1:2" x14ac:dyDescent="0.25">
      <c r="A16" s="6" t="s">
        <v>58</v>
      </c>
      <c r="B16" s="8">
        <v>108239</v>
      </c>
    </row>
    <row r="17" spans="1:2" x14ac:dyDescent="0.25">
      <c r="A17" s="6" t="s">
        <v>21</v>
      </c>
      <c r="B17" s="8">
        <v>111991</v>
      </c>
    </row>
    <row r="18" spans="1:2" x14ac:dyDescent="0.25">
      <c r="A18" s="6" t="s">
        <v>38</v>
      </c>
      <c r="B18" s="8">
        <v>114447</v>
      </c>
    </row>
    <row r="19" spans="1:2" x14ac:dyDescent="0.25">
      <c r="A19" s="6" t="s">
        <v>33</v>
      </c>
      <c r="B19" s="8">
        <v>115641</v>
      </c>
    </row>
    <row r="20" spans="1:2" x14ac:dyDescent="0.25">
      <c r="A20" s="6" t="s">
        <v>56</v>
      </c>
      <c r="B20" s="8">
        <v>122085</v>
      </c>
    </row>
    <row r="21" spans="1:2" x14ac:dyDescent="0.25">
      <c r="A21" s="6" t="s">
        <v>51</v>
      </c>
      <c r="B21" s="8">
        <v>122821</v>
      </c>
    </row>
    <row r="22" spans="1:2" x14ac:dyDescent="0.25">
      <c r="A22" s="6" t="s">
        <v>2048</v>
      </c>
      <c r="B22" s="8">
        <v>2028591</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8F6812-A712-4409-9F1B-5874C23EE7DE}">
  <dimension ref="A1"/>
  <sheetViews>
    <sheetView showGridLines="0" showRowColHeaders="0" tabSelected="1" zoomScaleNormal="100" workbookViewId="0">
      <selection sqref="A1:A1048576"/>
    </sheetView>
  </sheetViews>
  <sheetFormatPr defaultRowHeight="15.7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Sales Data</vt:lpstr>
      <vt:lpstr>Sales Trend</vt:lpstr>
      <vt:lpstr>Sales by Region</vt:lpstr>
      <vt:lpstr>Sales by Employee</vt:lpstr>
      <vt:lpstr>Item Share</vt:lpstr>
      <vt:lpstr>Customer Revenue</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Interactive Excel Dashboard</dc:title>
  <dc:subject/>
  <dc:creator>The Office Lab | ExcelFind.com</dc:creator>
  <cp:keywords/>
  <dc:description>Downloaded from excelfind.com</dc:description>
  <cp:lastModifiedBy>Ákos Szekeres</cp:lastModifiedBy>
  <dcterms:created xsi:type="dcterms:W3CDTF">2018-08-24T06:50:59Z</dcterms:created>
  <dcterms:modified xsi:type="dcterms:W3CDTF">2022-10-14T17:25:26Z</dcterms:modified>
  <cp:category/>
</cp:coreProperties>
</file>