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59" sheetId="1" r:id="rId4"/>
    <sheet state="visible" name="Alex Copy" sheetId="2" r:id="rId5"/>
    <sheet state="visible" name="CDA BID Конкурента" sheetId="3" r:id="rId6"/>
  </sheets>
  <definedNames/>
  <calcPr/>
  <extLst>
    <ext uri="GoogleSheetsCustomDataVersion2">
      <go:sheetsCustomData xmlns:go="http://customooxmlschemas.google.com/" r:id="rId7" roundtripDataChecksum="AjrSSnJv7q5olFDL0XPJm9S6PN1ppQI3Km+/tNaQxYI="/>
    </ext>
  </extLst>
</workbook>
</file>

<file path=xl/sharedStrings.xml><?xml version="1.0" encoding="utf-8"?>
<sst xmlns="http://schemas.openxmlformats.org/spreadsheetml/2006/main" count="1336" uniqueCount="428">
  <si>
    <t>HOUSE INFORMATION</t>
  </si>
  <si>
    <t>Client</t>
  </si>
  <si>
    <t>Address</t>
  </si>
  <si>
    <t>Idaho</t>
  </si>
  <si>
    <t>Site area</t>
  </si>
  <si>
    <t>House area sq ft</t>
  </si>
  <si>
    <t>Garage area</t>
  </si>
  <si>
    <t>Additional buildings</t>
  </si>
  <si>
    <t>HOUSE DESIGN</t>
  </si>
  <si>
    <t>Architectural plan</t>
  </si>
  <si>
    <t>Strucrural plan</t>
  </si>
  <si>
    <t>Interior design</t>
  </si>
  <si>
    <t>STRUCTURE</t>
  </si>
  <si>
    <t>1</t>
  </si>
  <si>
    <t>Floor System</t>
  </si>
  <si>
    <t>Price</t>
  </si>
  <si>
    <t>1.1</t>
  </si>
  <si>
    <t>Structure</t>
  </si>
  <si>
    <t>I - JOIST</t>
  </si>
  <si>
    <t>sqm</t>
  </si>
  <si>
    <t>1.2</t>
  </si>
  <si>
    <t>Insulation</t>
  </si>
  <si>
    <t>R 30 Rockwool</t>
  </si>
  <si>
    <t>1.3</t>
  </si>
  <si>
    <t>Sub flooring</t>
  </si>
  <si>
    <t>3/4 MGO Board</t>
  </si>
  <si>
    <t>2</t>
  </si>
  <si>
    <t>Top plate</t>
  </si>
  <si>
    <t>2.1</t>
  </si>
  <si>
    <t>Pressure treated wood</t>
  </si>
  <si>
    <t>lm</t>
  </si>
  <si>
    <t>3</t>
  </si>
  <si>
    <t>Exterior walls</t>
  </si>
  <si>
    <t>3.1</t>
  </si>
  <si>
    <t>2x6 Lumber</t>
  </si>
  <si>
    <t>3.2</t>
  </si>
  <si>
    <t>Insulation Standart</t>
  </si>
  <si>
    <t xml:space="preserve">R 21 </t>
  </si>
  <si>
    <t>3.3</t>
  </si>
  <si>
    <t>Insulation Extra</t>
  </si>
  <si>
    <t>R 10 XPS FOM</t>
  </si>
  <si>
    <t>3.4</t>
  </si>
  <si>
    <t>Waterproof membrane</t>
  </si>
  <si>
    <t>Yes</t>
  </si>
  <si>
    <t>3.5</t>
  </si>
  <si>
    <t>Vapor insulation</t>
  </si>
  <si>
    <t>4</t>
  </si>
  <si>
    <t>Interior walls</t>
  </si>
  <si>
    <t>4.1</t>
  </si>
  <si>
    <t>Regular</t>
  </si>
  <si>
    <t>2x4</t>
  </si>
  <si>
    <t>4.2</t>
  </si>
  <si>
    <t>2x6</t>
  </si>
  <si>
    <t>4.3</t>
  </si>
  <si>
    <t>For all walls</t>
  </si>
  <si>
    <t>Soundproof</t>
  </si>
  <si>
    <t>5</t>
  </si>
  <si>
    <t>Roof system</t>
  </si>
  <si>
    <t>5.1</t>
  </si>
  <si>
    <t>2x12 Lumber</t>
  </si>
  <si>
    <t>m3</t>
  </si>
  <si>
    <t>5.2</t>
  </si>
  <si>
    <t>R 49 Rockwool</t>
  </si>
  <si>
    <t>5.3</t>
  </si>
  <si>
    <t>5.4</t>
  </si>
  <si>
    <t>No</t>
  </si>
  <si>
    <t>5.5</t>
  </si>
  <si>
    <t>MGO 3/4</t>
  </si>
  <si>
    <t>6</t>
  </si>
  <si>
    <t>Simpson connectors</t>
  </si>
  <si>
    <t>7</t>
  </si>
  <si>
    <t>Parapets</t>
  </si>
  <si>
    <t>7.1</t>
  </si>
  <si>
    <t>7.2</t>
  </si>
  <si>
    <t>Boards</t>
  </si>
  <si>
    <t>1/2 MGO</t>
  </si>
  <si>
    <t>8</t>
  </si>
  <si>
    <t>Wedge-shaped insulation</t>
  </si>
  <si>
    <t>8.1</t>
  </si>
  <si>
    <t>Wood</t>
  </si>
  <si>
    <t>8.2</t>
  </si>
  <si>
    <t>Leveler</t>
  </si>
  <si>
    <t>Non</t>
  </si>
  <si>
    <t>9</t>
  </si>
  <si>
    <t>Roof connectors</t>
  </si>
  <si>
    <t>10</t>
  </si>
  <si>
    <t>Extra lumber</t>
  </si>
  <si>
    <t>10.1</t>
  </si>
  <si>
    <t>Qty</t>
  </si>
  <si>
    <t>5 cube</t>
  </si>
  <si>
    <t>11</t>
  </si>
  <si>
    <t>Extra OSB/MGO</t>
  </si>
  <si>
    <t>11.1</t>
  </si>
  <si>
    <t>3/4 MGO</t>
  </si>
  <si>
    <t>12</t>
  </si>
  <si>
    <t>Beams</t>
  </si>
  <si>
    <t>EXTERIOR</t>
  </si>
  <si>
    <t>Exterior  Walls Finish</t>
  </si>
  <si>
    <t>unit</t>
  </si>
  <si>
    <t>qty</t>
  </si>
  <si>
    <t>Fiber cement panel</t>
  </si>
  <si>
    <t>Choose color</t>
  </si>
  <si>
    <t>Metal</t>
  </si>
  <si>
    <t>Larchwood</t>
  </si>
  <si>
    <t>1.4</t>
  </si>
  <si>
    <t>Oak Thermowood</t>
  </si>
  <si>
    <t>1.5</t>
  </si>
  <si>
    <t>Other</t>
  </si>
  <si>
    <t>1.6</t>
  </si>
  <si>
    <t>Color metal screws</t>
  </si>
  <si>
    <t>1.7</t>
  </si>
  <si>
    <t>Sub System</t>
  </si>
  <si>
    <t>Plastic</t>
  </si>
  <si>
    <t>Roof Finish</t>
  </si>
  <si>
    <t>2.2</t>
  </si>
  <si>
    <t>PVC membrane</t>
  </si>
  <si>
    <t>2.3</t>
  </si>
  <si>
    <t>Windows</t>
  </si>
  <si>
    <t>PVC</t>
  </si>
  <si>
    <t>Glass</t>
  </si>
  <si>
    <t>Color Outside</t>
  </si>
  <si>
    <t>Color Inside</t>
  </si>
  <si>
    <t>Aluminum</t>
  </si>
  <si>
    <t>Windows treams</t>
  </si>
  <si>
    <t>Color</t>
  </si>
  <si>
    <t>Exterior Doors</t>
  </si>
  <si>
    <t>Stock</t>
  </si>
  <si>
    <t>WxH,mm</t>
  </si>
  <si>
    <t>Custom</t>
  </si>
  <si>
    <t>Overhang finish materials</t>
  </si>
  <si>
    <t>6.1</t>
  </si>
  <si>
    <t>6.2</t>
  </si>
  <si>
    <t>6.3</t>
  </si>
  <si>
    <t>Decking finish materials</t>
  </si>
  <si>
    <t>Composite</t>
  </si>
  <si>
    <t>7.3</t>
  </si>
  <si>
    <t>Thermowood</t>
  </si>
  <si>
    <t>7.4</t>
  </si>
  <si>
    <t>Railing</t>
  </si>
  <si>
    <t>Metal stripe railing</t>
  </si>
  <si>
    <t>run m</t>
  </si>
  <si>
    <t>Metal handrails</t>
  </si>
  <si>
    <t>Garage doors</t>
  </si>
  <si>
    <t>9.1</t>
  </si>
  <si>
    <t>Frame color</t>
  </si>
  <si>
    <t>Glass type</t>
  </si>
  <si>
    <t>WxH,m</t>
  </si>
  <si>
    <t>9.2</t>
  </si>
  <si>
    <t>Solid metal</t>
  </si>
  <si>
    <t>9.3</t>
  </si>
  <si>
    <t>Wood finish</t>
  </si>
  <si>
    <t>INTERIOR</t>
  </si>
  <si>
    <t>Kitchen</t>
  </si>
  <si>
    <t>Kitchen cabinets</t>
  </si>
  <si>
    <t>Hinges</t>
  </si>
  <si>
    <t>Handle design</t>
  </si>
  <si>
    <t>Doors finish material</t>
  </si>
  <si>
    <t>Countertop</t>
  </si>
  <si>
    <t>quartz</t>
  </si>
  <si>
    <t>Sink</t>
  </si>
  <si>
    <t>Black</t>
  </si>
  <si>
    <t>Faucets</t>
  </si>
  <si>
    <t>Backsplash</t>
  </si>
  <si>
    <t>Kitchen appliances</t>
  </si>
  <si>
    <t>no</t>
  </si>
  <si>
    <t>Wardrobe / Closets</t>
  </si>
  <si>
    <t>Finish</t>
  </si>
  <si>
    <t>Choose</t>
  </si>
  <si>
    <t>With a door</t>
  </si>
  <si>
    <t>Without a door</t>
  </si>
  <si>
    <t>Interior doors</t>
  </si>
  <si>
    <t>Pre hang</t>
  </si>
  <si>
    <t>pcs</t>
  </si>
  <si>
    <t>Pocket door</t>
  </si>
  <si>
    <t>Double door</t>
  </si>
  <si>
    <t>Stairs</t>
  </si>
  <si>
    <t>Construction base</t>
  </si>
  <si>
    <t>Both</t>
  </si>
  <si>
    <t>Flooring</t>
  </si>
  <si>
    <t>Luxury vinyl planks</t>
  </si>
  <si>
    <t>Engineering board</t>
  </si>
  <si>
    <t>Tiles</t>
  </si>
  <si>
    <t>Interior walls and ceiling panels</t>
  </si>
  <si>
    <t>Natural wood</t>
  </si>
  <si>
    <t>Acoustic panels</t>
  </si>
  <si>
    <t>Flexible panels</t>
  </si>
  <si>
    <t>Baseboards</t>
  </si>
  <si>
    <t>Height</t>
  </si>
  <si>
    <t>3.5 inch</t>
  </si>
  <si>
    <t>Interior walls finish</t>
  </si>
  <si>
    <t>Type</t>
  </si>
  <si>
    <t>MGO board</t>
  </si>
  <si>
    <t>Fireplace</t>
  </si>
  <si>
    <t>Blinds</t>
  </si>
  <si>
    <t>BATHROOMS</t>
  </si>
  <si>
    <t xml:space="preserve">Vanity </t>
  </si>
  <si>
    <t>Single</t>
  </si>
  <si>
    <t>Double</t>
  </si>
  <si>
    <t>Shower</t>
  </si>
  <si>
    <t>Shower pan</t>
  </si>
  <si>
    <t>Shower doors</t>
  </si>
  <si>
    <t>Shower faucets</t>
  </si>
  <si>
    <t>Toilets</t>
  </si>
  <si>
    <t xml:space="preserve">Wall-mounted </t>
  </si>
  <si>
    <t>Bathtub</t>
  </si>
  <si>
    <t>Tub</t>
  </si>
  <si>
    <t>Tub Filler</t>
  </si>
  <si>
    <t>Walls and floor tiles</t>
  </si>
  <si>
    <t>Walls</t>
  </si>
  <si>
    <t>m2</t>
  </si>
  <si>
    <t>Towel warmer</t>
  </si>
  <si>
    <t>Accessories for the bathroom</t>
  </si>
  <si>
    <t>Sauna</t>
  </si>
  <si>
    <t>ELECTRICAL</t>
  </si>
  <si>
    <t>Lighting about lighting plan</t>
  </si>
  <si>
    <t>Interior lighting</t>
  </si>
  <si>
    <t>Exterior lighting</t>
  </si>
  <si>
    <t>Landscape lighting</t>
  </si>
  <si>
    <t>WIFI outlets</t>
  </si>
  <si>
    <t>Wifi switches</t>
  </si>
  <si>
    <t>Heating floor</t>
  </si>
  <si>
    <t>HVAC system</t>
  </si>
  <si>
    <t>LANDSCAPE</t>
  </si>
  <si>
    <t>Pool</t>
  </si>
  <si>
    <t>LxW, ft</t>
  </si>
  <si>
    <t>30 x 15</t>
  </si>
  <si>
    <t>Carport</t>
  </si>
  <si>
    <t>Garage</t>
  </si>
  <si>
    <t>Separate garage</t>
  </si>
  <si>
    <t>21.5 x 22.5</t>
  </si>
  <si>
    <t>Pergola</t>
  </si>
  <si>
    <t>Coverage</t>
  </si>
  <si>
    <t>Gravel</t>
  </si>
  <si>
    <t xml:space="preserve">Porcelain tiles 20mm </t>
  </si>
  <si>
    <t>Grass</t>
  </si>
  <si>
    <t>TOTAL</t>
  </si>
  <si>
    <t xml:space="preserve">DEVELOPER DISCOUNT </t>
  </si>
  <si>
    <t xml:space="preserve">PLAN RETURN </t>
  </si>
  <si>
    <t xml:space="preserve">TOTAL </t>
  </si>
  <si>
    <t>TAX (unless resell certificate)</t>
  </si>
  <si>
    <t>DELIVERY (estimate as of now, paid by customer)</t>
  </si>
  <si>
    <t>per sq ft</t>
  </si>
  <si>
    <t>Нужно эту сумму подогнать под 250/sq ft не включая shipping</t>
  </si>
  <si>
    <t>What is included:</t>
  </si>
  <si>
    <t>Where each materials comes from?</t>
  </si>
  <si>
    <t>Structural materials</t>
  </si>
  <si>
    <t>Interior details</t>
  </si>
  <si>
    <t>Bathroom, kitchen, slab</t>
  </si>
  <si>
    <t>Not Included:</t>
  </si>
  <si>
    <t>Foundation</t>
  </si>
  <si>
    <t>MEP (plumbing, HVAC, electric)</t>
  </si>
  <si>
    <t>Labor</t>
  </si>
  <si>
    <t>No appliances</t>
  </si>
  <si>
    <t>Landscaping</t>
  </si>
  <si>
    <t>Idaho Rate</t>
  </si>
  <si>
    <t>DELIVERY &amp; Shipping (estimate as of now, paid by customer)</t>
  </si>
  <si>
    <t>per sq ft NOT including shipping</t>
  </si>
  <si>
    <t xml:space="preserve">Shipping paid separately </t>
  </si>
  <si>
    <t>Item</t>
  </si>
  <si>
    <t>Cost from CDA/RSB</t>
  </si>
  <si>
    <t>Notes</t>
  </si>
  <si>
    <t>Hankler Materials Bid @ 247/ sq ft included thw following</t>
  </si>
  <si>
    <t>Mod Transportation | 7 Trucks</t>
  </si>
  <si>
    <t>$ 68,600.00</t>
  </si>
  <si>
    <t>$9800 per truck SoCal &gt; CDA |7 trucks min</t>
  </si>
  <si>
    <t>Modular Architectural Drawings</t>
  </si>
  <si>
    <t>$ 10,000.00</t>
  </si>
  <si>
    <t>01. Incl in Mod - Papaya / M</t>
  </si>
  <si>
    <t>Modular Pods | Finished Interiors</t>
  </si>
  <si>
    <t>$ 1,694,058.00</t>
  </si>
  <si>
    <t>01. Incl in Mod - Payaua / M 5118 Sq. Ft. @ 331 Pr. Installed House &amp; Garage | Includes Inspection Fees</t>
  </si>
  <si>
    <t>Yes/ or comparables</t>
  </si>
  <si>
    <t>Stamped Plans</t>
  </si>
  <si>
    <t>01. Incl in Mod - Included in Papaya Mod Cost $331 per sq ft</t>
  </si>
  <si>
    <t>Carpet / Carpet Misc.</t>
  </si>
  <si>
    <t>01. Included in Mod</t>
  </si>
  <si>
    <t>YES</t>
  </si>
  <si>
    <t>Carpet Labor</t>
  </si>
  <si>
    <t>NO</t>
  </si>
  <si>
    <t>Conduit | Plumbing Demo</t>
  </si>
  <si>
    <t>Countertops</t>
  </si>
  <si>
    <t>Electrical Finishes Interior</t>
  </si>
  <si>
    <t>Fire Alarm system labor</t>
  </si>
  <si>
    <t>Fire Alarm system Material</t>
  </si>
  <si>
    <t>Fireplaces Interior</t>
  </si>
  <si>
    <t>Flooring Hardwood</t>
  </si>
  <si>
    <t>Flooring Labor Hardwood</t>
  </si>
  <si>
    <t>Flooring Labor LVL</t>
  </si>
  <si>
    <t>Flooring LVL</t>
  </si>
  <si>
    <t>Framing / Floor System</t>
  </si>
  <si>
    <t>Garage Doors</t>
  </si>
  <si>
    <t>HVAC</t>
  </si>
  <si>
    <t>Interior Doors</t>
  </si>
  <si>
    <t>Interior Handrails ( Material / Labor )</t>
  </si>
  <si>
    <t>Kitchen Cabinets / Vanity's</t>
  </si>
  <si>
    <t>Metal for upper and columns - Material</t>
  </si>
  <si>
    <t>Misc. Trim / Trim Labor</t>
  </si>
  <si>
    <t>Paint Labor (Interior/Exterior)</t>
  </si>
  <si>
    <t>Paint Material</t>
  </si>
  <si>
    <t>Plumbing Finishes</t>
  </si>
  <si>
    <t>Roofing Material Package</t>
  </si>
  <si>
    <t>Sheetrock / mud / tape</t>
  </si>
  <si>
    <t>Slider Doors - Material</t>
  </si>
  <si>
    <t>Tile / Tile Misc.</t>
  </si>
  <si>
    <t>Tile Labor</t>
  </si>
  <si>
    <t>Trusses</t>
  </si>
  <si>
    <t>Window / Door Package</t>
  </si>
  <si>
    <t>Windows - Material</t>
  </si>
  <si>
    <t>Appliances</t>
  </si>
  <si>
    <t>$ 7,500.00</t>
  </si>
  <si>
    <t>01. Included in Mod - 10k Incl in Mod Budget, Add-ons expected based on end user selections</t>
  </si>
  <si>
    <t>Fireplaces Exterior</t>
  </si>
  <si>
    <t>1 Outside Propane Fireplace</t>
  </si>
  <si>
    <t>Heaters Overhead Units</t>
  </si>
  <si>
    <t>2 For the exterior covered Patio</t>
  </si>
  <si>
    <t>Gutters</t>
  </si>
  <si>
    <t>$ 20,000.00</t>
  </si>
  <si>
    <t>3" Box Black w/ matching downspouts</t>
  </si>
  <si>
    <t>Plan Reproductions</t>
  </si>
  <si>
    <t>$ 460.00</t>
  </si>
  <si>
    <t>4 @ 115</t>
  </si>
  <si>
    <t>Timber Package</t>
  </si>
  <si>
    <t>$ 35,000.00</t>
  </si>
  <si>
    <t>Assumed</t>
  </si>
  <si>
    <t>Stone Material / Labor</t>
  </si>
  <si>
    <t>$ 70,000.00</t>
  </si>
  <si>
    <t>Assumed @ 1750 x $40 (Standard L&amp;M Rate In This Area)</t>
  </si>
  <si>
    <t>Flat Work Material</t>
  </si>
  <si>
    <t>$ 13,650.00</t>
  </si>
  <si>
    <t>Assumed 65 YRDs @ 210 Pr. W/ Rebar</t>
  </si>
  <si>
    <t>Permits</t>
  </si>
  <si>
    <t>$ 15,000.00</t>
  </si>
  <si>
    <t>Assumed Cost</t>
  </si>
  <si>
    <t>Plumbing Rough in / Top Out</t>
  </si>
  <si>
    <t>$ 22,500.00</t>
  </si>
  <si>
    <t>Infrastructure</t>
  </si>
  <si>
    <t>$ 105,000.00</t>
  </si>
  <si>
    <t>Assumed Cost to Excavate / Backfill / Slab Prep ETC</t>
  </si>
  <si>
    <t>Framing Misc.</t>
  </si>
  <si>
    <t>$ 2,500.00</t>
  </si>
  <si>
    <t>Assumed Misc. Fasteners ETC</t>
  </si>
  <si>
    <t>Framing Lumber</t>
  </si>
  <si>
    <t>Assumed Misc. Framing for Exterior Decks / Exterior Roofs</t>
  </si>
  <si>
    <t>Final Clean</t>
  </si>
  <si>
    <t>$ 2,750.00</t>
  </si>
  <si>
    <t>Based off proposed sq. ft. .25 to .30c per sqft in the CDA</t>
  </si>
  <si>
    <t>$ 85,000.00</t>
  </si>
  <si>
    <t>Based Off Site Sq. Ft. &amp; Historical Data Logged on my Projects</t>
  </si>
  <si>
    <t>Utility's</t>
  </si>
  <si>
    <t>$ 40,000.00</t>
  </si>
  <si>
    <t>Siding / Window / Door Labor</t>
  </si>
  <si>
    <t>$ 50,000.00</t>
  </si>
  <si>
    <t>Based off Sq. Ft &amp; Last 3 projects they have sided for me</t>
  </si>
  <si>
    <t>Site Plan / Landscaping Plan</t>
  </si>
  <si>
    <t>Dzign Group</t>
  </si>
  <si>
    <t>Concrete | Champion Pump</t>
  </si>
  <si>
    <t>$ 3,750.00</t>
  </si>
  <si>
    <t>Estimated 3 Pours, stem walls (footings</t>
  </si>
  <si>
    <t>Electrical Hardscapes / Misc.</t>
  </si>
  <si>
    <t>$ 7,000.00</t>
  </si>
  <si>
    <t>Estimated Exterior Hardscape Budget</t>
  </si>
  <si>
    <t>Electrical Finishes Exterior</t>
  </si>
  <si>
    <t>$ 5,000.00</t>
  </si>
  <si>
    <t>Estimated Labor To install exterior light fixtures</t>
  </si>
  <si>
    <t>Unforeseen Misc.</t>
  </si>
  <si>
    <t>Estimation Contingency</t>
  </si>
  <si>
    <t>Pan decking Material / Install</t>
  </si>
  <si>
    <t>$ 25,000.00</t>
  </si>
  <si>
    <t>fastens down to your timber frame of the decks, concrete on top</t>
  </si>
  <si>
    <t>Equipment</t>
  </si>
  <si>
    <t>Forklift 1.5 Month / Man Basket 2 Month / Scaffolding ( Siding &amp; Stone )</t>
  </si>
  <si>
    <t>General Cleanup | Dumpster | Waste</t>
  </si>
  <si>
    <t>General Cleanup</t>
  </si>
  <si>
    <t>Outside Cleanup</t>
  </si>
  <si>
    <t>Hardscape</t>
  </si>
  <si>
    <t>$ 80,000.00</t>
  </si>
  <si>
    <t>Include in Hardscaping - Site sqft - Incl rock and retaining walls, Note - CDA allows verti block (reduce cost)</t>
  </si>
  <si>
    <t>Temp Security Lights / Cameras</t>
  </si>
  <si>
    <t>Included in Hardscaping</t>
  </si>
  <si>
    <t>Sprinkler System</t>
  </si>
  <si>
    <t>Included in Landscaping</t>
  </si>
  <si>
    <t>Steel Deck Install</t>
  </si>
  <si>
    <t>Steel Deck Package</t>
  </si>
  <si>
    <t>Decking</t>
  </si>
  <si>
    <t>Metal Siding - Material</t>
  </si>
  <si>
    <t>Montana Timber Products - RSB's favorite vendor, close friends with Rick (owner)</t>
  </si>
  <si>
    <t>Siding Misc.</t>
  </si>
  <si>
    <t>Nails / Window Tape ETC</t>
  </si>
  <si>
    <t>Temp Electrical</t>
  </si>
  <si>
    <t>$ 3,500.00</t>
  </si>
  <si>
    <t>Needed</t>
  </si>
  <si>
    <t>Exterior Handrails</t>
  </si>
  <si>
    <t>Powder Coated Handrails ( Potential around hardscapes / Code Requirements</t>
  </si>
  <si>
    <t>Foundation Material</t>
  </si>
  <si>
    <t>$ 26,500.00</t>
  </si>
  <si>
    <t>RSB assumed 150 YRDs @ 210 Pr. w/ Rebar / factory reviewing for reduction</t>
  </si>
  <si>
    <t>Footing Material</t>
  </si>
  <si>
    <t>$ 27,000.00</t>
  </si>
  <si>
    <t>RSB assumed 150 YRDs @ 210 Pr. w/ Rebar / factory reviewing to reduce cost</t>
  </si>
  <si>
    <t>RSB GC. Costs (17.5% Of Total)</t>
  </si>
  <si>
    <t>RSB General Contractor PROFIT</t>
  </si>
  <si>
    <t>Foundation Labor</t>
  </si>
  <si>
    <t>$ 27,500.00</t>
  </si>
  <si>
    <t>RSB sssumed 4 Weeks using ICF</t>
  </si>
  <si>
    <t>Siding / Soffit</t>
  </si>
  <si>
    <t>S&amp;B Cedar Siding / Select Fir Soffit / S&amp;B Cedar Trim</t>
  </si>
  <si>
    <t>Flat Work Labor</t>
  </si>
  <si>
    <t>Slab can be replaced with stem walls, slab would be 5 Pr. Sq. Ft. @ 4549 Sq. Ft.</t>
  </si>
  <si>
    <t>Framing Labor</t>
  </si>
  <si>
    <t>Timber Framing for Exterior Decks / Exterior Roofs</t>
  </si>
  <si>
    <t>Electrical Ground Rough / Modular Hookup</t>
  </si>
  <si>
    <t>$ 8,000.00</t>
  </si>
  <si>
    <t>wire pre rolled inside mod - feed the wire to the lugs</t>
  </si>
  <si>
    <t>Crane Rental</t>
  </si>
  <si>
    <t>$ 13,500.00</t>
  </si>
  <si>
    <t>Resurfacing Asphalt / Striping</t>
  </si>
  <si>
    <t xml:space="preserve">Placeholder Sub total </t>
  </si>
  <si>
    <t>$ 2,681,268.00</t>
  </si>
  <si>
    <t>Material - Mod $331/ sq ft</t>
  </si>
  <si>
    <t>Non Mod</t>
  </si>
  <si>
    <t>?</t>
  </si>
  <si>
    <t>RSB GC Profit (18%)</t>
  </si>
  <si>
    <t>$ 155,331.00</t>
  </si>
  <si>
    <t>Projected total</t>
  </si>
  <si>
    <t>Hankler Materials @247/ sw ft x 5118</t>
  </si>
  <si>
    <t>$ 1,264,146.00</t>
  </si>
  <si>
    <t>Hankler Labor $200/sq ft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</si>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</sst>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.00"/>
    <numFmt numFmtId="165" formatCode="#,##0.00\ [$грн. -422]"/>
  </numFmts>
  <fonts count="21">
    <font>
      <sz val="10.0"/>
      <color rgb="FF000000"/>
      <name val="Arial"/>
      <scheme val="minor"/>
    </font>
    <font>
      <sz val="10.0"/>
      <color rgb="FFFFFFFF"/>
      <name val="Arial"/>
    </font>
    <font/>
    <font>
      <sz val="10.0"/>
      <color rgb="FF000000"/>
      <name val="Arial"/>
    </font>
    <font>
      <b/>
      <sz val="10.0"/>
      <color rgb="FF000000"/>
      <name val="Arial"/>
    </font>
    <font>
      <sz val="10.0"/>
      <color theme="1"/>
      <name val="Arial"/>
    </font>
    <font>
      <b/>
      <sz val="10.0"/>
      <color rgb="FFFFFFFF"/>
      <name val="Arial"/>
    </font>
    <font>
      <b/>
      <sz val="10.0"/>
      <color theme="1"/>
      <name val="Arial"/>
    </font>
    <font>
      <b/>
      <sz val="10.0"/>
      <color rgb="FF222222"/>
      <name val="Arial"/>
    </font>
    <font>
      <sz val="11.0"/>
      <color theme="1"/>
      <name val="Arial"/>
    </font>
    <font>
      <sz val="10.0"/>
      <color rgb="FF222222"/>
      <name val="Arial"/>
    </font>
    <font>
      <sz val="10.0"/>
      <color rgb="FF1F1F1F"/>
      <name val="Arial"/>
    </font>
    <font>
      <b/>
      <sz val="10.0"/>
      <color rgb="FFFF0000"/>
      <name val="Arial"/>
    </font>
    <font>
      <i/>
      <sz val="10.0"/>
      <color theme="1"/>
      <name val="Arial"/>
    </font>
    <font>
      <color theme="1"/>
      <name val="Arial"/>
      <scheme val="minor"/>
    </font>
    <font>
      <b/>
      <u/>
      <sz val="10.0"/>
      <color theme="1"/>
      <name val="Arial"/>
    </font>
    <font>
      <b/>
      <sz val="11.0"/>
      <color rgb="FF000000"/>
      <name val="&quot;Aptos Narrow&quot;"/>
    </font>
    <font>
      <sz val="11.0"/>
      <color rgb="FF000000"/>
      <name val="&quot;Aptos Narrow&quot;"/>
    </font>
    <font>
      <sz val="11.0"/>
      <color rgb="FF000000"/>
      <name val="Arial"/>
    </font>
    <font>
      <b/>
      <i/>
      <sz val="11.0"/>
      <color rgb="FF000000"/>
      <name val="Arial"/>
    </font>
    <font>
      <b/>
      <i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B5E6A2"/>
        <bgColor rgb="FFB5E6A2"/>
      </patternFill>
    </fill>
    <fill>
      <patternFill patternType="solid">
        <fgColor theme="0"/>
        <bgColor theme="0"/>
      </patternFill>
    </fill>
  </fills>
  <borders count="10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/>
    </xf>
    <xf borderId="2" fillId="2" fontId="1" numFmtId="0" xfId="0" applyBorder="1" applyFont="1"/>
    <xf borderId="3" fillId="0" fontId="2" numFmtId="0" xfId="0" applyBorder="1" applyFont="1"/>
    <xf borderId="4" fillId="0" fontId="2" numFmtId="0" xfId="0" applyBorder="1" applyFont="1"/>
    <xf borderId="1" fillId="2" fontId="1" numFmtId="0" xfId="0" applyBorder="1" applyFont="1"/>
    <xf borderId="1" fillId="3" fontId="3" numFmtId="49" xfId="0" applyAlignment="1" applyBorder="1" applyFill="1" applyFont="1" applyNumberFormat="1">
      <alignment horizontal="center"/>
    </xf>
    <xf borderId="1" fillId="3" fontId="3" numFmtId="0" xfId="0" applyBorder="1" applyFont="1"/>
    <xf borderId="1" fillId="3" fontId="4" numFmtId="0" xfId="0" applyAlignment="1" applyBorder="1" applyFont="1">
      <alignment horizontal="center"/>
    </xf>
    <xf borderId="1" fillId="3" fontId="3" numFmtId="0" xfId="0" applyAlignment="1" applyBorder="1" applyFont="1">
      <alignment horizontal="center"/>
    </xf>
    <xf borderId="1" fillId="3" fontId="5" numFmtId="0" xfId="0" applyAlignment="1" applyBorder="1" applyFont="1">
      <alignment readingOrder="0"/>
    </xf>
    <xf borderId="1" fillId="3" fontId="3" numFmtId="0" xfId="0" applyAlignment="1" applyBorder="1" applyFont="1">
      <alignment readingOrder="0"/>
    </xf>
    <xf borderId="1" fillId="4" fontId="3" numFmtId="0" xfId="0" applyAlignment="1" applyBorder="1" applyFill="1" applyFont="1">
      <alignment readingOrder="0"/>
    </xf>
    <xf borderId="1" fillId="2" fontId="6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1" fillId="5" fontId="7" numFmtId="0" xfId="0" applyAlignment="1" applyBorder="1" applyFill="1" applyFont="1">
      <alignment horizontal="center"/>
    </xf>
    <xf borderId="1" fillId="5" fontId="5" numFmtId="164" xfId="0" applyAlignment="1" applyBorder="1" applyFont="1" applyNumberFormat="1">
      <alignment horizontal="center"/>
    </xf>
    <xf borderId="1" fillId="5" fontId="5" numFmtId="164" xfId="0" applyBorder="1" applyFont="1" applyNumberFormat="1"/>
    <xf borderId="1" fillId="3" fontId="7" numFmtId="164" xfId="0" applyAlignment="1" applyBorder="1" applyFont="1" applyNumberFormat="1">
      <alignment horizontal="center"/>
    </xf>
    <xf borderId="1" fillId="3" fontId="7" numFmtId="164" xfId="0" applyBorder="1" applyFont="1" applyNumberFormat="1"/>
    <xf borderId="1" fillId="3" fontId="7" numFmtId="164" xfId="0" applyAlignment="1" applyBorder="1" applyFont="1" applyNumberFormat="1">
      <alignment readingOrder="0"/>
    </xf>
    <xf borderId="0" fillId="0" fontId="7" numFmtId="49" xfId="0" applyAlignment="1" applyFont="1" applyNumberFormat="1">
      <alignment horizontal="center"/>
    </xf>
    <xf borderId="1" fillId="3" fontId="8" numFmtId="0" xfId="0" applyBorder="1" applyFont="1"/>
    <xf borderId="0" fillId="0" fontId="5" numFmtId="0" xfId="0" applyFont="1"/>
    <xf borderId="0" fillId="0" fontId="7" numFmtId="0" xfId="0" applyAlignment="1" applyFont="1">
      <alignment horizontal="center"/>
    </xf>
    <xf borderId="0" fillId="0" fontId="5" numFmtId="0" xfId="0" applyAlignment="1" applyFont="1">
      <alignment horizontal="center"/>
    </xf>
    <xf borderId="1" fillId="5" fontId="5" numFmtId="0" xfId="0" applyAlignment="1" applyBorder="1" applyFont="1">
      <alignment horizontal="center"/>
    </xf>
    <xf borderId="0" fillId="0" fontId="9" numFmtId="0" xfId="0" applyFont="1"/>
    <xf borderId="0" fillId="0" fontId="5" numFmtId="49" xfId="0" applyAlignment="1" applyFont="1" applyNumberFormat="1">
      <alignment horizontal="center"/>
    </xf>
    <xf borderId="1" fillId="3" fontId="10" numFmtId="0" xfId="0" applyBorder="1" applyFont="1"/>
    <xf borderId="1" fillId="5" fontId="5" numFmtId="0" xfId="0" applyAlignment="1" applyBorder="1" applyFont="1">
      <alignment horizontal="center" readingOrder="0"/>
    </xf>
    <xf borderId="1" fillId="5" fontId="5" numFmtId="164" xfId="0" applyAlignment="1" applyBorder="1" applyFont="1" applyNumberFormat="1">
      <alignment readingOrder="0"/>
    </xf>
    <xf borderId="0" fillId="0" fontId="5" numFmtId="0" xfId="0" applyAlignment="1" applyFont="1">
      <alignment readingOrder="0"/>
    </xf>
    <xf borderId="1" fillId="3" fontId="10" numFmtId="0" xfId="0" applyAlignment="1" applyBorder="1" applyFont="1">
      <alignment horizontal="left"/>
    </xf>
    <xf borderId="1" fillId="3" fontId="7" numFmtId="49" xfId="0" applyAlignment="1" applyBorder="1" applyFont="1" applyNumberFormat="1">
      <alignment horizontal="center"/>
    </xf>
    <xf borderId="1" fillId="3" fontId="5" numFmtId="0" xfId="0" applyBorder="1" applyFont="1"/>
    <xf borderId="1" fillId="3" fontId="7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0" fillId="0" fontId="7" numFmtId="0" xfId="0" applyFont="1"/>
    <xf borderId="0" fillId="0" fontId="5" numFmtId="0" xfId="0" applyAlignment="1" applyFont="1">
      <alignment horizontal="center" readingOrder="0"/>
    </xf>
    <xf borderId="1" fillId="3" fontId="11" numFmtId="0" xfId="0" applyBorder="1" applyFont="1"/>
    <xf borderId="1" fillId="3" fontId="5" numFmtId="49" xfId="0" applyAlignment="1" applyBorder="1" applyFont="1" applyNumberFormat="1">
      <alignment horizontal="center"/>
    </xf>
    <xf borderId="1" fillId="3" fontId="7" numFmtId="0" xfId="0" applyBorder="1" applyFont="1"/>
    <xf borderId="1" fillId="3" fontId="1" numFmtId="49" xfId="0" applyAlignment="1" applyBorder="1" applyFont="1" applyNumberFormat="1">
      <alignment horizontal="center"/>
    </xf>
    <xf borderId="1" fillId="3" fontId="1" numFmtId="0" xfId="0" applyBorder="1" applyFont="1"/>
    <xf borderId="1" fillId="3" fontId="6" numFmtId="0" xfId="0" applyAlignment="1" applyBorder="1" applyFont="1">
      <alignment horizontal="center"/>
    </xf>
    <xf borderId="1" fillId="3" fontId="1" numFmtId="0" xfId="0" applyAlignment="1" applyBorder="1" applyFont="1">
      <alignment horizontal="center"/>
    </xf>
    <xf borderId="1" fillId="3" fontId="4" numFmtId="164" xfId="0" applyBorder="1" applyFont="1" applyNumberFormat="1"/>
    <xf borderId="2" fillId="2" fontId="1" numFmtId="0" xfId="0" applyAlignment="1" applyBorder="1" applyFont="1">
      <alignment readingOrder="0"/>
    </xf>
    <xf borderId="1" fillId="3" fontId="3" numFmtId="0" xfId="0" applyAlignment="1" applyBorder="1" applyFont="1">
      <alignment horizontal="left"/>
    </xf>
    <xf borderId="1" fillId="5" fontId="7" numFmtId="0" xfId="0" applyBorder="1" applyFont="1"/>
    <xf borderId="1" fillId="3" fontId="12" numFmtId="0" xfId="0" applyAlignment="1" applyBorder="1" applyFont="1">
      <alignment horizontal="center"/>
    </xf>
    <xf borderId="1" fillId="3" fontId="12" numFmtId="0" xfId="0" applyBorder="1" applyFont="1"/>
    <xf borderId="1" fillId="5" fontId="12" numFmtId="0" xfId="0" applyAlignment="1" applyBorder="1" applyFont="1">
      <alignment horizontal="center"/>
    </xf>
    <xf borderId="1" fillId="5" fontId="12" numFmtId="0" xfId="0" applyBorder="1" applyFont="1"/>
    <xf borderId="1" fillId="5" fontId="12" numFmtId="164" xfId="0" applyBorder="1" applyFont="1" applyNumberFormat="1"/>
    <xf borderId="1" fillId="5" fontId="7" numFmtId="164" xfId="0" applyAlignment="1" applyBorder="1" applyFont="1" applyNumberFormat="1">
      <alignment horizontal="center"/>
    </xf>
    <xf borderId="1" fillId="5" fontId="7" numFmtId="164" xfId="0" applyBorder="1" applyFont="1" applyNumberFormat="1"/>
    <xf borderId="0" fillId="0" fontId="13" numFmtId="0" xfId="0" applyAlignment="1" applyFont="1">
      <alignment horizontal="center" readingOrder="0"/>
    </xf>
    <xf borderId="0" fillId="0" fontId="5" numFmtId="9" xfId="0" applyAlignment="1" applyFont="1" applyNumberFormat="1">
      <alignment horizontal="center"/>
    </xf>
    <xf borderId="2" fillId="3" fontId="5" numFmtId="164" xfId="0" applyBorder="1" applyFont="1" applyNumberFormat="1"/>
    <xf borderId="5" fillId="4" fontId="5" numFmtId="0" xfId="0" applyBorder="1" applyFont="1"/>
    <xf borderId="0" fillId="0" fontId="14" numFmtId="0" xfId="0" applyAlignment="1" applyFont="1">
      <alignment readingOrder="0"/>
    </xf>
    <xf borderId="6" fillId="3" fontId="5" numFmtId="0" xfId="0" applyBorder="1" applyFont="1"/>
    <xf borderId="1" fillId="3" fontId="15" numFmtId="0" xfId="0" applyAlignment="1" applyBorder="1" applyFont="1">
      <alignment horizontal="center" readingOrder="0"/>
    </xf>
    <xf borderId="1" fillId="3" fontId="5" numFmtId="0" xfId="0" applyAlignment="1" applyBorder="1" applyFont="1">
      <alignment horizontal="center" readingOrder="0"/>
    </xf>
    <xf borderId="1" fillId="5" fontId="5" numFmtId="0" xfId="0" applyBorder="1" applyFont="1"/>
    <xf borderId="1" fillId="3" fontId="4" numFmtId="164" xfId="0" applyAlignment="1" applyBorder="1" applyFont="1" applyNumberFormat="1">
      <alignment readingOrder="0"/>
    </xf>
    <xf borderId="1" fillId="5" fontId="7" numFmtId="164" xfId="0" applyAlignment="1" applyBorder="1" applyFont="1" applyNumberFormat="1">
      <alignment readingOrder="0"/>
    </xf>
    <xf borderId="0" fillId="4" fontId="16" numFmtId="0" xfId="0" applyAlignment="1" applyFont="1">
      <alignment horizontal="center" readingOrder="0" shrinkToFit="0" vertical="bottom" wrapText="0"/>
    </xf>
    <xf borderId="0" fillId="4" fontId="16" numFmtId="0" xfId="0" applyAlignment="1" applyFont="1">
      <alignment horizontal="center" shrinkToFit="0" vertical="bottom" wrapText="0"/>
    </xf>
    <xf borderId="0" fillId="0" fontId="17" numFmtId="0" xfId="0" applyAlignment="1" applyFont="1">
      <alignment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0" fontId="18" numFmtId="0" xfId="0" applyAlignment="1" applyFont="1">
      <alignment readingOrder="0" shrinkToFit="0" vertical="bottom" wrapText="0"/>
    </xf>
    <xf borderId="0" fillId="0" fontId="17" numFmtId="0" xfId="0" applyAlignment="1" applyFont="1">
      <alignment horizontal="center" readingOrder="0" shrinkToFit="0" vertical="bottom" wrapText="0"/>
    </xf>
    <xf borderId="0" fillId="6" fontId="17" numFmtId="0" xfId="0" applyAlignment="1" applyFill="1" applyFont="1">
      <alignment readingOrder="0" shrinkToFit="0" vertical="bottom" wrapText="0"/>
    </xf>
    <xf borderId="0" fillId="0" fontId="18" numFmtId="0" xfId="0" applyAlignment="1" applyFont="1">
      <alignment horizontal="center" readingOrder="0" shrinkToFit="0" vertical="bottom" wrapText="0"/>
    </xf>
    <xf borderId="0" fillId="0" fontId="19" numFmtId="0" xfId="0" applyAlignment="1" applyFont="1">
      <alignment readingOrder="0" shrinkToFit="0" vertical="bottom" wrapText="0"/>
    </xf>
    <xf borderId="7" fillId="0" fontId="16" numFmtId="165" xfId="0" applyAlignment="1" applyBorder="1" applyFont="1" applyNumberFormat="1">
      <alignment readingOrder="0" shrinkToFit="0" vertical="bottom" wrapText="0"/>
    </xf>
    <xf borderId="8" fillId="0" fontId="17" numFmtId="0" xfId="0" applyAlignment="1" applyBorder="1" applyFont="1">
      <alignment horizontal="left" readingOrder="0" shrinkToFit="0" vertical="bottom" wrapText="0"/>
    </xf>
    <xf borderId="8" fillId="0" fontId="18" numFmtId="0" xfId="0" applyAlignment="1" applyBorder="1" applyFont="1">
      <alignment horizontal="left" readingOrder="0" shrinkToFit="0" vertical="bottom" wrapText="0"/>
    </xf>
    <xf borderId="8" fillId="0" fontId="18" numFmtId="0" xfId="0" applyAlignment="1" applyBorder="1" applyFont="1">
      <alignment readingOrder="0" shrinkToFit="0" vertical="bottom" wrapText="0"/>
    </xf>
    <xf borderId="8" fillId="0" fontId="17" numFmtId="0" xfId="0" applyAlignment="1" applyBorder="1" applyFont="1">
      <alignment shrinkToFit="0" vertical="bottom" wrapText="0"/>
    </xf>
    <xf borderId="0" fillId="7" fontId="16" numFmtId="165" xfId="0" applyAlignment="1" applyFill="1" applyFont="1" applyNumberFormat="1">
      <alignment readingOrder="0" shrinkToFit="0" vertical="bottom" wrapText="0"/>
    </xf>
    <xf borderId="0" fillId="0" fontId="20" numFmtId="0" xfId="0" applyAlignment="1" applyFont="1">
      <alignment readingOrder="0"/>
    </xf>
    <xf borderId="9" fillId="4" fontId="16" numFmtId="165" xfId="0" applyAlignment="1" applyBorder="1" applyFont="1" applyNumberForma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 outlineLevelCol="1" outlineLevelRow="2"/>
  <cols>
    <col customWidth="1" min="1" max="1" width="2.38"/>
    <col customWidth="1" min="2" max="2" width="6.25"/>
    <col customWidth="1" min="3" max="3" width="24.0"/>
    <col collapsed="1" customWidth="1" min="4" max="4" width="23.63"/>
    <col customWidth="1" hidden="1" min="5" max="5" width="17.38" outlineLevel="1"/>
    <col customWidth="1" hidden="1" min="6" max="6" width="16.5" outlineLevel="1"/>
    <col customWidth="1" hidden="1" min="7" max="7" width="16.38" outlineLevel="1"/>
    <col customWidth="1" hidden="1" min="8" max="8" width="5.0" outlineLevel="1"/>
    <col customWidth="1" min="9" max="9" width="3.25"/>
    <col customWidth="1" min="10" max="10" width="6.25" outlineLevel="1"/>
    <col customWidth="1" min="11" max="11" width="11.75" outlineLevel="1"/>
    <col customWidth="1" min="12" max="12" width="3.63"/>
    <col customWidth="1" min="13" max="13" width="11.0" outlineLevel="1"/>
    <col customWidth="1" min="14" max="14" width="5.5" outlineLevel="1"/>
    <col customWidth="1" min="15" max="16" width="11.0" outlineLevel="1"/>
    <col customWidth="1" min="17" max="27" width="11.0"/>
  </cols>
  <sheetData>
    <row r="1" ht="15.75" customHeight="1" collapsed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5"/>
      <c r="U1" s="5"/>
      <c r="V1" s="5"/>
      <c r="W1" s="5"/>
      <c r="X1" s="5"/>
      <c r="Y1" s="5"/>
      <c r="Z1" s="5"/>
      <c r="AA1" s="5"/>
    </row>
    <row r="2" ht="15.75" hidden="1" customHeight="1" outlineLevel="1">
      <c r="A2" s="6"/>
      <c r="B2" s="6"/>
      <c r="C2" s="7" t="s">
        <v>1</v>
      </c>
      <c r="D2" s="7"/>
      <c r="E2" s="7"/>
      <c r="F2" s="7"/>
      <c r="G2" s="7"/>
      <c r="H2" s="7"/>
      <c r="I2" s="8"/>
      <c r="J2" s="9"/>
      <c r="K2" s="9"/>
      <c r="L2" s="7"/>
      <c r="M2" s="9"/>
      <c r="N2" s="9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15.75" hidden="1" customHeight="1" outlineLevel="1">
      <c r="A3" s="6"/>
      <c r="B3" s="6"/>
      <c r="C3" s="7" t="s">
        <v>2</v>
      </c>
      <c r="D3" s="10" t="s">
        <v>3</v>
      </c>
      <c r="E3" s="7"/>
      <c r="F3" s="7"/>
      <c r="G3" s="7"/>
      <c r="H3" s="7"/>
      <c r="I3" s="8"/>
      <c r="J3" s="9"/>
      <c r="K3" s="9"/>
      <c r="L3" s="7"/>
      <c r="M3" s="9"/>
      <c r="N3" s="9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15.75" hidden="1" customHeight="1" outlineLevel="1">
      <c r="A4" s="6"/>
      <c r="B4" s="6"/>
      <c r="C4" s="7" t="s">
        <v>4</v>
      </c>
      <c r="D4" s="7"/>
      <c r="E4" s="7"/>
      <c r="F4" s="7"/>
      <c r="G4" s="7"/>
      <c r="H4" s="7"/>
      <c r="I4" s="8"/>
      <c r="J4" s="9"/>
      <c r="K4" s="9"/>
      <c r="L4" s="7"/>
      <c r="M4" s="9"/>
      <c r="N4" s="9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15.75" hidden="1" customHeight="1" outlineLevel="1">
      <c r="A5" s="6"/>
      <c r="B5" s="6"/>
      <c r="C5" s="11" t="s">
        <v>5</v>
      </c>
      <c r="D5" s="12">
        <v>5719.0</v>
      </c>
      <c r="E5" s="7"/>
      <c r="F5" s="7"/>
      <c r="G5" s="7"/>
      <c r="H5" s="7"/>
      <c r="I5" s="8"/>
      <c r="J5" s="9"/>
      <c r="K5" s="9"/>
      <c r="L5" s="7"/>
      <c r="M5" s="9"/>
      <c r="N5" s="9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15.75" hidden="1" customHeight="1" outlineLevel="1">
      <c r="A6" s="6"/>
      <c r="B6" s="6"/>
      <c r="C6" s="7" t="s">
        <v>6</v>
      </c>
      <c r="D6" s="11">
        <v>830.0</v>
      </c>
      <c r="E6" s="7"/>
      <c r="F6" s="7"/>
      <c r="G6" s="7"/>
      <c r="H6" s="7"/>
      <c r="I6" s="8"/>
      <c r="J6" s="9"/>
      <c r="K6" s="9"/>
      <c r="L6" s="7"/>
      <c r="M6" s="9"/>
      <c r="N6" s="9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15.75" hidden="1" customHeight="1" outlineLevel="1">
      <c r="A7" s="6"/>
      <c r="B7" s="6"/>
      <c r="C7" s="7" t="s">
        <v>7</v>
      </c>
      <c r="D7" s="7"/>
      <c r="E7" s="7"/>
      <c r="F7" s="7"/>
      <c r="G7" s="7"/>
      <c r="H7" s="7"/>
      <c r="I7" s="8"/>
      <c r="J7" s="9"/>
      <c r="K7" s="9"/>
      <c r="L7" s="7"/>
      <c r="M7" s="9"/>
      <c r="N7" s="9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15.75" customHeight="1">
      <c r="A8" s="6"/>
      <c r="B8" s="6"/>
      <c r="C8" s="7"/>
      <c r="D8" s="7"/>
      <c r="E8" s="7"/>
      <c r="F8" s="7"/>
      <c r="G8" s="7"/>
      <c r="H8" s="7"/>
      <c r="I8" s="8"/>
      <c r="J8" s="9"/>
      <c r="K8" s="9"/>
      <c r="L8" s="7"/>
      <c r="M8" s="9"/>
      <c r="N8" s="9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15.75" customHeight="1">
      <c r="A9" s="1"/>
      <c r="B9" s="2" t="s">
        <v>8</v>
      </c>
      <c r="C9" s="4"/>
      <c r="D9" s="5"/>
      <c r="E9" s="5"/>
      <c r="F9" s="5"/>
      <c r="G9" s="5"/>
      <c r="H9" s="5"/>
      <c r="I9" s="13"/>
      <c r="J9" s="14"/>
      <c r="K9" s="14"/>
      <c r="L9" s="5"/>
      <c r="M9" s="14"/>
      <c r="N9" s="14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5.75" customHeight="1" outlineLevel="1">
      <c r="A10" s="6"/>
      <c r="B10" s="6"/>
      <c r="C10" s="7" t="s">
        <v>9</v>
      </c>
      <c r="D10" s="7"/>
      <c r="E10" s="7"/>
      <c r="F10" s="7"/>
      <c r="G10" s="7"/>
      <c r="H10" s="7"/>
      <c r="I10" s="8"/>
      <c r="J10" s="9"/>
      <c r="K10" s="9"/>
      <c r="L10" s="7"/>
      <c r="M10" s="15"/>
      <c r="N10" s="16"/>
      <c r="O10" s="17"/>
      <c r="P10" s="1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15.75" customHeight="1" outlineLevel="1">
      <c r="A11" s="6"/>
      <c r="B11" s="6"/>
      <c r="C11" s="7" t="s">
        <v>10</v>
      </c>
      <c r="D11" s="7"/>
      <c r="E11" s="7"/>
      <c r="F11" s="7"/>
      <c r="G11" s="7"/>
      <c r="H11" s="7"/>
      <c r="I11" s="8"/>
      <c r="J11" s="9"/>
      <c r="K11" s="9"/>
      <c r="L11" s="7"/>
      <c r="M11" s="15"/>
      <c r="N11" s="16"/>
      <c r="O11" s="17"/>
      <c r="P11" s="1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15.75" customHeight="1" outlineLevel="1">
      <c r="A12" s="6"/>
      <c r="B12" s="6"/>
      <c r="C12" s="7" t="s">
        <v>11</v>
      </c>
      <c r="D12" s="7"/>
      <c r="E12" s="7"/>
      <c r="F12" s="7"/>
      <c r="G12" s="7"/>
      <c r="H12" s="7"/>
      <c r="I12" s="8"/>
      <c r="J12" s="9"/>
      <c r="K12" s="9"/>
      <c r="L12" s="7"/>
      <c r="M12" s="15"/>
      <c r="N12" s="16"/>
      <c r="O12" s="17"/>
      <c r="P12" s="1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15.75" customHeight="1">
      <c r="A13" s="6"/>
      <c r="B13" s="6"/>
      <c r="C13" s="7"/>
      <c r="D13" s="7"/>
      <c r="E13" s="7"/>
      <c r="F13" s="7"/>
      <c r="G13" s="7"/>
      <c r="H13" s="7"/>
      <c r="I13" s="8"/>
      <c r="J13" s="9"/>
      <c r="K13" s="9"/>
      <c r="L13" s="7"/>
      <c r="M13" s="9"/>
      <c r="N13" s="18"/>
      <c r="O13" s="19"/>
      <c r="P13" s="20">
        <v>15000.0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15.75" customHeight="1">
      <c r="A14" s="1"/>
      <c r="B14" s="2" t="s">
        <v>12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4"/>
      <c r="T14" s="5"/>
      <c r="U14" s="5"/>
      <c r="V14" s="5"/>
      <c r="W14" s="5"/>
      <c r="X14" s="5"/>
      <c r="Y14" s="5"/>
      <c r="Z14" s="5"/>
      <c r="AA14" s="5"/>
    </row>
    <row r="15" ht="15.75" customHeight="1" outlineLevel="1" collapsed="1">
      <c r="A15" s="21"/>
      <c r="B15" s="21" t="s">
        <v>13</v>
      </c>
      <c r="C15" s="22" t="s">
        <v>14</v>
      </c>
      <c r="D15" s="23"/>
      <c r="E15" s="23"/>
      <c r="F15" s="23"/>
      <c r="G15" s="23"/>
      <c r="H15" s="23"/>
      <c r="I15" s="24"/>
      <c r="J15" s="25"/>
      <c r="K15" s="25"/>
      <c r="L15" s="23"/>
      <c r="M15" s="26" t="s">
        <v>15</v>
      </c>
      <c r="N15" s="16"/>
      <c r="O15" s="17"/>
      <c r="P15" s="1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</row>
    <row r="16" ht="15.75" hidden="1" customHeight="1" outlineLevel="2">
      <c r="A16" s="28"/>
      <c r="B16" s="28" t="s">
        <v>16</v>
      </c>
      <c r="C16" s="29" t="s">
        <v>17</v>
      </c>
      <c r="D16" s="23" t="s">
        <v>18</v>
      </c>
      <c r="E16" s="23"/>
      <c r="F16" s="23"/>
      <c r="G16" s="23"/>
      <c r="H16" s="23"/>
      <c r="I16" s="24"/>
      <c r="J16" s="25"/>
      <c r="K16" s="25"/>
      <c r="L16" s="23"/>
      <c r="M16" s="30"/>
      <c r="N16" s="16" t="s">
        <v>19</v>
      </c>
      <c r="O16" s="17">
        <v>16.0</v>
      </c>
      <c r="P16" s="31">
        <v>36200.0</v>
      </c>
    </row>
    <row r="17" ht="15.75" hidden="1" customHeight="1" outlineLevel="2">
      <c r="A17" s="28"/>
      <c r="B17" s="28" t="s">
        <v>20</v>
      </c>
      <c r="C17" s="29" t="s">
        <v>21</v>
      </c>
      <c r="D17" s="23" t="s">
        <v>22</v>
      </c>
      <c r="E17" s="23"/>
      <c r="F17" s="23"/>
      <c r="G17" s="23"/>
      <c r="H17" s="23"/>
      <c r="I17" s="24"/>
      <c r="J17" s="25"/>
      <c r="K17" s="25"/>
      <c r="L17" s="23"/>
      <c r="M17" s="26"/>
      <c r="N17" s="16" t="s">
        <v>19</v>
      </c>
      <c r="O17" s="17"/>
      <c r="P17" s="31">
        <v>6240.0</v>
      </c>
    </row>
    <row r="18" ht="15.75" hidden="1" customHeight="1" outlineLevel="2">
      <c r="A18" s="28"/>
      <c r="B18" s="28" t="s">
        <v>23</v>
      </c>
      <c r="C18" s="29" t="s">
        <v>24</v>
      </c>
      <c r="D18" s="23" t="s">
        <v>25</v>
      </c>
      <c r="E18" s="23"/>
      <c r="F18" s="23"/>
      <c r="G18" s="23"/>
      <c r="H18" s="23"/>
      <c r="I18" s="24"/>
      <c r="J18" s="25"/>
      <c r="K18" s="25"/>
      <c r="L18" s="23"/>
      <c r="M18" s="26">
        <v>0.0</v>
      </c>
      <c r="N18" s="16" t="s">
        <v>19</v>
      </c>
      <c r="O18" s="17">
        <v>16.0</v>
      </c>
      <c r="P18" s="31">
        <v>8600.0</v>
      </c>
    </row>
    <row r="19" ht="15.75" customHeight="1" outlineLevel="1">
      <c r="A19" s="21"/>
      <c r="B19" s="21" t="s">
        <v>26</v>
      </c>
      <c r="C19" s="22" t="s">
        <v>27</v>
      </c>
      <c r="D19" s="23"/>
      <c r="E19" s="23"/>
      <c r="F19" s="23"/>
      <c r="G19" s="23"/>
      <c r="H19" s="23"/>
      <c r="I19" s="24"/>
      <c r="J19" s="25"/>
      <c r="K19" s="25"/>
      <c r="L19" s="23"/>
      <c r="M19" s="26"/>
      <c r="N19" s="16"/>
      <c r="O19" s="17"/>
      <c r="P19" s="1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</row>
    <row r="20" ht="15.75" customHeight="1" outlineLevel="2">
      <c r="A20" s="28"/>
      <c r="B20" s="28" t="s">
        <v>28</v>
      </c>
      <c r="C20" s="29" t="s">
        <v>27</v>
      </c>
      <c r="D20" s="23" t="s">
        <v>29</v>
      </c>
      <c r="E20" s="23"/>
      <c r="F20" s="23"/>
      <c r="G20" s="23"/>
      <c r="H20" s="23"/>
      <c r="I20" s="24"/>
      <c r="J20" s="25"/>
      <c r="K20" s="25"/>
      <c r="L20" s="23"/>
      <c r="M20" s="26">
        <v>0.0</v>
      </c>
      <c r="N20" s="16" t="s">
        <v>30</v>
      </c>
      <c r="O20" s="17">
        <v>4.5</v>
      </c>
      <c r="P20" s="31">
        <v>1680.0</v>
      </c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</row>
    <row r="21" ht="15.75" customHeight="1" outlineLevel="1">
      <c r="A21" s="21"/>
      <c r="B21" s="21" t="s">
        <v>31</v>
      </c>
      <c r="C21" s="22" t="s">
        <v>32</v>
      </c>
      <c r="D21" s="23"/>
      <c r="E21" s="23"/>
      <c r="F21" s="23"/>
      <c r="G21" s="23"/>
      <c r="H21" s="23"/>
      <c r="I21" s="24"/>
      <c r="J21" s="25"/>
      <c r="K21" s="25"/>
      <c r="L21" s="23"/>
      <c r="M21" s="26"/>
      <c r="N21" s="16"/>
      <c r="O21" s="17"/>
      <c r="P21" s="1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</row>
    <row r="22" ht="15.75" customHeight="1" outlineLevel="2">
      <c r="A22" s="28"/>
      <c r="B22" s="28" t="s">
        <v>33</v>
      </c>
      <c r="C22" s="29" t="s">
        <v>17</v>
      </c>
      <c r="D22" s="23" t="s">
        <v>34</v>
      </c>
      <c r="E22" s="23"/>
      <c r="F22" s="23"/>
      <c r="G22" s="23"/>
      <c r="H22" s="23"/>
      <c r="I22" s="24"/>
      <c r="J22" s="25"/>
      <c r="K22" s="25"/>
      <c r="L22" s="23"/>
      <c r="M22" s="30">
        <v>667.0</v>
      </c>
      <c r="N22" s="16" t="s">
        <v>19</v>
      </c>
      <c r="O22" s="31">
        <v>165.0</v>
      </c>
      <c r="P22" s="17">
        <f>O22*M22</f>
        <v>110055</v>
      </c>
    </row>
    <row r="23" ht="15.75" customHeight="1" outlineLevel="2">
      <c r="A23" s="28"/>
      <c r="B23" s="28" t="s">
        <v>35</v>
      </c>
      <c r="C23" s="29" t="s">
        <v>36</v>
      </c>
      <c r="D23" s="23" t="s">
        <v>37</v>
      </c>
      <c r="E23" s="23"/>
      <c r="F23" s="23"/>
      <c r="G23" s="23"/>
      <c r="H23" s="23"/>
      <c r="I23" s="24"/>
      <c r="J23" s="25"/>
      <c r="K23" s="25"/>
      <c r="L23" s="23"/>
      <c r="M23" s="26"/>
      <c r="N23" s="16"/>
      <c r="O23" s="17"/>
      <c r="P23" s="17"/>
    </row>
    <row r="24" ht="15.75" customHeight="1" outlineLevel="2">
      <c r="A24" s="28"/>
      <c r="B24" s="28" t="s">
        <v>38</v>
      </c>
      <c r="C24" s="29" t="s">
        <v>39</v>
      </c>
      <c r="D24" s="23" t="s">
        <v>40</v>
      </c>
      <c r="E24" s="23"/>
      <c r="F24" s="23"/>
      <c r="G24" s="23"/>
      <c r="H24" s="23"/>
      <c r="I24" s="24"/>
      <c r="J24" s="25"/>
      <c r="K24" s="25"/>
      <c r="L24" s="23"/>
      <c r="M24" s="26">
        <v>0.0</v>
      </c>
      <c r="N24" s="16"/>
      <c r="O24" s="17"/>
      <c r="P24" s="31"/>
    </row>
    <row r="25" ht="15.75" customHeight="1" outlineLevel="2">
      <c r="A25" s="28"/>
      <c r="B25" s="28" t="s">
        <v>41</v>
      </c>
      <c r="C25" s="29" t="s">
        <v>42</v>
      </c>
      <c r="D25" s="23" t="s">
        <v>43</v>
      </c>
      <c r="E25" s="23"/>
      <c r="F25" s="23"/>
      <c r="G25" s="23"/>
      <c r="H25" s="23"/>
      <c r="I25" s="24"/>
      <c r="J25" s="25"/>
      <c r="K25" s="25"/>
      <c r="L25" s="23"/>
      <c r="M25" s="26"/>
      <c r="N25" s="16"/>
      <c r="O25" s="17"/>
      <c r="P25" s="17"/>
    </row>
    <row r="26" ht="15.75" customHeight="1" outlineLevel="2">
      <c r="A26" s="28"/>
      <c r="B26" s="28" t="s">
        <v>44</v>
      </c>
      <c r="C26" s="29" t="s">
        <v>45</v>
      </c>
      <c r="D26" s="23" t="s">
        <v>43</v>
      </c>
      <c r="E26" s="23"/>
      <c r="F26" s="23"/>
      <c r="G26" s="23"/>
      <c r="H26" s="23"/>
      <c r="I26" s="24"/>
      <c r="J26" s="25"/>
      <c r="K26" s="25"/>
      <c r="L26" s="23"/>
      <c r="M26" s="26"/>
      <c r="N26" s="16"/>
      <c r="O26" s="17"/>
      <c r="P26" s="17"/>
    </row>
    <row r="27" ht="15.75" customHeight="1" outlineLevel="1" collapsed="1">
      <c r="A27" s="21"/>
      <c r="B27" s="21" t="s">
        <v>46</v>
      </c>
      <c r="C27" s="22" t="s">
        <v>47</v>
      </c>
      <c r="D27" s="23"/>
      <c r="E27" s="23"/>
      <c r="F27" s="23"/>
      <c r="G27" s="23"/>
      <c r="H27" s="23"/>
      <c r="I27" s="24"/>
      <c r="J27" s="25"/>
      <c r="K27" s="25"/>
      <c r="L27" s="23"/>
      <c r="M27" s="26"/>
      <c r="N27" s="16"/>
      <c r="O27" s="17"/>
      <c r="P27" s="1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</row>
    <row r="28" ht="15.75" hidden="1" customHeight="1" outlineLevel="2">
      <c r="A28" s="28"/>
      <c r="B28" s="28" t="s">
        <v>48</v>
      </c>
      <c r="C28" s="29" t="s">
        <v>49</v>
      </c>
      <c r="D28" s="32" t="s">
        <v>50</v>
      </c>
      <c r="E28" s="23"/>
      <c r="F28" s="23"/>
      <c r="G28" s="23"/>
      <c r="H28" s="23"/>
      <c r="I28" s="24"/>
      <c r="J28" s="25"/>
      <c r="K28" s="25"/>
      <c r="L28" s="23"/>
      <c r="M28" s="30">
        <v>433.0</v>
      </c>
      <c r="N28" s="16" t="s">
        <v>19</v>
      </c>
      <c r="O28" s="31">
        <v>76.0</v>
      </c>
      <c r="P28" s="17">
        <f t="shared" ref="P28:P29" si="1">O28*M28</f>
        <v>32908</v>
      </c>
    </row>
    <row r="29" ht="15.75" hidden="1" customHeight="1" outlineLevel="2">
      <c r="A29" s="28"/>
      <c r="B29" s="28" t="s">
        <v>51</v>
      </c>
      <c r="C29" s="29" t="s">
        <v>17</v>
      </c>
      <c r="D29" s="32" t="s">
        <v>52</v>
      </c>
      <c r="E29" s="23"/>
      <c r="F29" s="23"/>
      <c r="G29" s="23"/>
      <c r="H29" s="23"/>
      <c r="I29" s="24"/>
      <c r="J29" s="25"/>
      <c r="K29" s="25"/>
      <c r="L29" s="23"/>
      <c r="M29" s="30">
        <v>134.0</v>
      </c>
      <c r="N29" s="16" t="s">
        <v>19</v>
      </c>
      <c r="O29" s="31">
        <v>110.0</v>
      </c>
      <c r="P29" s="17">
        <f t="shared" si="1"/>
        <v>14740</v>
      </c>
    </row>
    <row r="30" ht="15.75" hidden="1" customHeight="1" outlineLevel="2">
      <c r="A30" s="28"/>
      <c r="B30" s="28" t="s">
        <v>53</v>
      </c>
      <c r="C30" s="29" t="s">
        <v>21</v>
      </c>
      <c r="D30" s="32" t="s">
        <v>54</v>
      </c>
      <c r="E30" s="23" t="s">
        <v>55</v>
      </c>
      <c r="F30" s="23"/>
      <c r="G30" s="23"/>
      <c r="H30" s="23"/>
      <c r="I30" s="24"/>
      <c r="J30" s="25"/>
      <c r="K30" s="25"/>
      <c r="L30" s="23"/>
      <c r="M30" s="26"/>
      <c r="N30" s="16"/>
      <c r="O30" s="17"/>
      <c r="P30" s="31">
        <v>12800.0</v>
      </c>
    </row>
    <row r="31" ht="15.75" customHeight="1" outlineLevel="1">
      <c r="A31" s="21"/>
      <c r="B31" s="21" t="s">
        <v>56</v>
      </c>
      <c r="C31" s="22" t="s">
        <v>57</v>
      </c>
      <c r="D31" s="23"/>
      <c r="E31" s="23"/>
      <c r="F31" s="23"/>
      <c r="G31" s="23"/>
      <c r="H31" s="23"/>
      <c r="I31" s="24"/>
      <c r="J31" s="25"/>
      <c r="K31" s="25"/>
      <c r="L31" s="23"/>
      <c r="M31" s="26"/>
      <c r="N31" s="16"/>
      <c r="O31" s="17"/>
      <c r="P31" s="17"/>
    </row>
    <row r="32" ht="15.75" customHeight="1" outlineLevel="2">
      <c r="A32" s="28"/>
      <c r="B32" s="28" t="s">
        <v>58</v>
      </c>
      <c r="C32" s="29" t="s">
        <v>17</v>
      </c>
      <c r="D32" s="23" t="s">
        <v>59</v>
      </c>
      <c r="E32" s="23"/>
      <c r="F32" s="23"/>
      <c r="G32" s="23"/>
      <c r="H32" s="23"/>
      <c r="I32" s="24"/>
      <c r="J32" s="25"/>
      <c r="K32" s="25"/>
      <c r="L32" s="23"/>
      <c r="M32" s="26">
        <v>0.0</v>
      </c>
      <c r="N32" s="16" t="s">
        <v>60</v>
      </c>
      <c r="O32" s="17">
        <v>760.0</v>
      </c>
      <c r="P32" s="31">
        <v>18400.0</v>
      </c>
    </row>
    <row r="33" ht="15.75" customHeight="1" outlineLevel="2">
      <c r="A33" s="28"/>
      <c r="B33" s="28" t="s">
        <v>61</v>
      </c>
      <c r="C33" s="29" t="s">
        <v>21</v>
      </c>
      <c r="D33" s="23" t="s">
        <v>62</v>
      </c>
      <c r="E33" s="23"/>
      <c r="F33" s="23"/>
      <c r="G33" s="23"/>
      <c r="H33" s="23"/>
      <c r="I33" s="24"/>
      <c r="J33" s="25"/>
      <c r="K33" s="25"/>
      <c r="L33" s="23"/>
      <c r="M33" s="26"/>
      <c r="N33" s="16"/>
      <c r="O33" s="17"/>
      <c r="P33" s="31">
        <v>8420.0</v>
      </c>
    </row>
    <row r="34" ht="15.75" customHeight="1" outlineLevel="2">
      <c r="A34" s="28"/>
      <c r="B34" s="28" t="s">
        <v>63</v>
      </c>
      <c r="C34" s="29" t="s">
        <v>42</v>
      </c>
      <c r="D34" s="23" t="s">
        <v>43</v>
      </c>
      <c r="E34" s="23"/>
      <c r="F34" s="23"/>
      <c r="G34" s="23"/>
      <c r="H34" s="23"/>
      <c r="I34" s="24"/>
      <c r="J34" s="25"/>
      <c r="K34" s="25"/>
      <c r="L34" s="23"/>
      <c r="M34" s="26">
        <v>0.0</v>
      </c>
      <c r="N34" s="16" t="s">
        <v>19</v>
      </c>
      <c r="O34" s="17">
        <v>2.2</v>
      </c>
      <c r="P34" s="31">
        <v>1280.0</v>
      </c>
    </row>
    <row r="35" ht="15.75" customHeight="1" outlineLevel="2">
      <c r="A35" s="28"/>
      <c r="B35" s="28" t="s">
        <v>64</v>
      </c>
      <c r="C35" s="29" t="s">
        <v>45</v>
      </c>
      <c r="D35" s="23" t="s">
        <v>65</v>
      </c>
      <c r="E35" s="23"/>
      <c r="F35" s="23"/>
      <c r="G35" s="23"/>
      <c r="H35" s="23"/>
      <c r="I35" s="24"/>
      <c r="J35" s="25"/>
      <c r="K35" s="25"/>
      <c r="L35" s="23"/>
      <c r="M35" s="26"/>
      <c r="N35" s="16"/>
      <c r="O35" s="17"/>
      <c r="P35" s="31">
        <v>880.0</v>
      </c>
    </row>
    <row r="36" ht="15.75" customHeight="1" outlineLevel="2">
      <c r="A36" s="28"/>
      <c r="B36" s="28" t="s">
        <v>66</v>
      </c>
      <c r="C36" s="29" t="s">
        <v>67</v>
      </c>
      <c r="D36" s="23" t="s">
        <v>43</v>
      </c>
      <c r="E36" s="23"/>
      <c r="F36" s="23"/>
      <c r="G36" s="23"/>
      <c r="H36" s="23"/>
      <c r="I36" s="24"/>
      <c r="J36" s="25"/>
      <c r="K36" s="25"/>
      <c r="L36" s="23"/>
      <c r="M36" s="26">
        <v>0.0</v>
      </c>
      <c r="N36" s="16" t="s">
        <v>19</v>
      </c>
      <c r="O36" s="17">
        <v>16.0</v>
      </c>
      <c r="P36" s="31">
        <v>4620.0</v>
      </c>
    </row>
    <row r="37" ht="15.75" customHeight="1" outlineLevel="1">
      <c r="A37" s="21"/>
      <c r="B37" s="21" t="s">
        <v>68</v>
      </c>
      <c r="C37" s="22" t="s">
        <v>69</v>
      </c>
      <c r="D37" s="32" t="s">
        <v>43</v>
      </c>
      <c r="E37" s="23"/>
      <c r="F37" s="23"/>
      <c r="G37" s="23"/>
      <c r="H37" s="23"/>
      <c r="I37" s="24"/>
      <c r="J37" s="25"/>
      <c r="K37" s="25"/>
      <c r="L37" s="23"/>
      <c r="M37" s="26"/>
      <c r="N37" s="16"/>
      <c r="O37" s="17"/>
      <c r="P37" s="31">
        <v>10000.0</v>
      </c>
    </row>
    <row r="38" ht="15.75" customHeight="1" outlineLevel="1" collapsed="1">
      <c r="A38" s="21"/>
      <c r="B38" s="21" t="s">
        <v>70</v>
      </c>
      <c r="C38" s="22" t="s">
        <v>71</v>
      </c>
      <c r="D38" s="23"/>
      <c r="E38" s="23"/>
      <c r="F38" s="23"/>
      <c r="G38" s="23"/>
      <c r="H38" s="23"/>
      <c r="I38" s="24"/>
      <c r="J38" s="25"/>
      <c r="K38" s="25"/>
      <c r="L38" s="23"/>
      <c r="M38" s="26"/>
      <c r="N38" s="16"/>
      <c r="O38" s="17"/>
      <c r="P38" s="17"/>
    </row>
    <row r="39" ht="15.75" hidden="1" customHeight="1" outlineLevel="2">
      <c r="A39" s="28"/>
      <c r="B39" s="28" t="s">
        <v>72</v>
      </c>
      <c r="C39" s="29" t="s">
        <v>17</v>
      </c>
      <c r="D39" s="23" t="s">
        <v>52</v>
      </c>
      <c r="E39" s="23"/>
      <c r="F39" s="23"/>
      <c r="G39" s="23"/>
      <c r="H39" s="23"/>
      <c r="I39" s="24"/>
      <c r="J39" s="25"/>
      <c r="K39" s="25"/>
      <c r="L39" s="23"/>
      <c r="M39" s="26"/>
      <c r="N39" s="16"/>
      <c r="O39" s="17"/>
      <c r="P39" s="31">
        <v>4870.0</v>
      </c>
    </row>
    <row r="40" ht="15.75" hidden="1" customHeight="1" outlineLevel="2">
      <c r="A40" s="28"/>
      <c r="B40" s="28" t="s">
        <v>73</v>
      </c>
      <c r="C40" s="29" t="s">
        <v>74</v>
      </c>
      <c r="D40" s="23" t="s">
        <v>75</v>
      </c>
      <c r="E40" s="23"/>
      <c r="F40" s="23"/>
      <c r="G40" s="23"/>
      <c r="H40" s="23"/>
      <c r="I40" s="24"/>
      <c r="J40" s="25"/>
      <c r="K40" s="25"/>
      <c r="L40" s="23"/>
      <c r="M40" s="26"/>
      <c r="N40" s="16"/>
      <c r="O40" s="17"/>
      <c r="P40" s="17"/>
    </row>
    <row r="41" ht="15.75" customHeight="1" outlineLevel="1">
      <c r="A41" s="21"/>
      <c r="B41" s="21" t="s">
        <v>76</v>
      </c>
      <c r="C41" s="22" t="s">
        <v>77</v>
      </c>
      <c r="D41" s="23"/>
      <c r="E41" s="23"/>
      <c r="F41" s="23"/>
      <c r="G41" s="23"/>
      <c r="H41" s="23"/>
      <c r="I41" s="24"/>
      <c r="J41" s="25"/>
      <c r="K41" s="25"/>
      <c r="L41" s="23"/>
      <c r="M41" s="26"/>
      <c r="N41" s="16"/>
      <c r="O41" s="17"/>
      <c r="P41" s="17"/>
    </row>
    <row r="42" ht="15.75" customHeight="1" outlineLevel="2">
      <c r="A42" s="28"/>
      <c r="B42" s="28" t="s">
        <v>78</v>
      </c>
      <c r="C42" s="29" t="s">
        <v>17</v>
      </c>
      <c r="D42" s="23" t="s">
        <v>79</v>
      </c>
      <c r="E42" s="23"/>
      <c r="F42" s="23"/>
      <c r="G42" s="23"/>
      <c r="H42" s="23"/>
      <c r="I42" s="24"/>
      <c r="J42" s="25"/>
      <c r="K42" s="25"/>
      <c r="L42" s="23"/>
      <c r="M42" s="26"/>
      <c r="N42" s="16"/>
      <c r="O42" s="17"/>
      <c r="P42" s="31">
        <v>6340.0</v>
      </c>
    </row>
    <row r="43" ht="15.75" customHeight="1" outlineLevel="2">
      <c r="A43" s="28"/>
      <c r="B43" s="28" t="s">
        <v>80</v>
      </c>
      <c r="C43" s="29" t="s">
        <v>81</v>
      </c>
      <c r="D43" s="23" t="s">
        <v>82</v>
      </c>
      <c r="E43" s="23"/>
      <c r="F43" s="23"/>
      <c r="G43" s="23"/>
      <c r="H43" s="23"/>
      <c r="I43" s="24"/>
      <c r="J43" s="25"/>
      <c r="K43" s="25"/>
      <c r="L43" s="23"/>
      <c r="M43" s="26"/>
      <c r="N43" s="16"/>
      <c r="O43" s="17"/>
      <c r="P43" s="17"/>
    </row>
    <row r="44" ht="15.75" customHeight="1" outlineLevel="1">
      <c r="A44" s="21"/>
      <c r="B44" s="21" t="s">
        <v>83</v>
      </c>
      <c r="C44" s="22" t="s">
        <v>84</v>
      </c>
      <c r="D44" s="23"/>
      <c r="E44" s="23"/>
      <c r="F44" s="23"/>
      <c r="G44" s="23"/>
      <c r="H44" s="23"/>
      <c r="I44" s="24"/>
      <c r="J44" s="25"/>
      <c r="K44" s="25"/>
      <c r="L44" s="23"/>
      <c r="M44" s="26"/>
      <c r="N44" s="16"/>
      <c r="O44" s="17"/>
      <c r="P44" s="31">
        <v>4420.0</v>
      </c>
    </row>
    <row r="45" ht="15.75" customHeight="1" outlineLevel="1">
      <c r="A45" s="21"/>
      <c r="B45" s="21" t="s">
        <v>85</v>
      </c>
      <c r="C45" s="22" t="s">
        <v>86</v>
      </c>
      <c r="D45" s="23"/>
      <c r="E45" s="23"/>
      <c r="F45" s="23"/>
      <c r="G45" s="23"/>
      <c r="H45" s="23"/>
      <c r="I45" s="24"/>
      <c r="J45" s="25"/>
      <c r="K45" s="25"/>
      <c r="L45" s="23"/>
      <c r="M45" s="26"/>
      <c r="N45" s="16"/>
      <c r="O45" s="17"/>
      <c r="P45" s="17"/>
    </row>
    <row r="46" ht="15.75" customHeight="1" outlineLevel="2">
      <c r="A46" s="28"/>
      <c r="B46" s="28" t="s">
        <v>87</v>
      </c>
      <c r="C46" s="29" t="s">
        <v>88</v>
      </c>
      <c r="D46" s="32" t="s">
        <v>89</v>
      </c>
      <c r="E46" s="23"/>
      <c r="F46" s="23"/>
      <c r="G46" s="23"/>
      <c r="H46" s="23"/>
      <c r="I46" s="24"/>
      <c r="J46" s="25"/>
      <c r="K46" s="25"/>
      <c r="L46" s="23"/>
      <c r="M46" s="30">
        <v>5.0</v>
      </c>
      <c r="N46" s="16" t="s">
        <v>60</v>
      </c>
      <c r="O46" s="17">
        <v>820.0</v>
      </c>
      <c r="P46" s="17">
        <f>O46*M46</f>
        <v>4100</v>
      </c>
    </row>
    <row r="47" ht="15.75" customHeight="1" outlineLevel="1">
      <c r="A47" s="21"/>
      <c r="B47" s="21" t="s">
        <v>90</v>
      </c>
      <c r="C47" s="22" t="s">
        <v>91</v>
      </c>
      <c r="D47" s="23"/>
      <c r="E47" s="23"/>
      <c r="F47" s="23"/>
      <c r="G47" s="23"/>
      <c r="H47" s="23"/>
      <c r="I47" s="24"/>
      <c r="J47" s="25"/>
      <c r="K47" s="25"/>
      <c r="L47" s="23"/>
      <c r="M47" s="26"/>
      <c r="N47" s="16"/>
      <c r="O47" s="17"/>
      <c r="P47" s="17"/>
    </row>
    <row r="48" ht="15.75" customHeight="1" outlineLevel="2">
      <c r="A48" s="28"/>
      <c r="B48" s="28" t="s">
        <v>92</v>
      </c>
      <c r="C48" s="33" t="s">
        <v>88</v>
      </c>
      <c r="D48" s="32" t="s">
        <v>93</v>
      </c>
      <c r="E48" s="23"/>
      <c r="F48" s="23"/>
      <c r="G48" s="23"/>
      <c r="H48" s="23"/>
      <c r="I48" s="24"/>
      <c r="J48" s="25"/>
      <c r="K48" s="25"/>
      <c r="L48" s="23"/>
      <c r="M48" s="30">
        <v>1.0</v>
      </c>
      <c r="N48" s="16" t="s">
        <v>60</v>
      </c>
      <c r="O48" s="17">
        <v>1450.0</v>
      </c>
      <c r="P48" s="31">
        <v>1450.0</v>
      </c>
    </row>
    <row r="49" ht="15.75" customHeight="1" outlineLevel="2">
      <c r="A49" s="28"/>
      <c r="B49" s="28" t="s">
        <v>92</v>
      </c>
      <c r="C49" s="33" t="s">
        <v>88</v>
      </c>
      <c r="D49" s="23" t="s">
        <v>82</v>
      </c>
      <c r="E49" s="23"/>
      <c r="F49" s="23"/>
      <c r="G49" s="23"/>
      <c r="H49" s="23"/>
      <c r="I49" s="24"/>
      <c r="J49" s="25"/>
      <c r="K49" s="25"/>
      <c r="L49" s="23"/>
      <c r="M49" s="26"/>
      <c r="N49" s="16"/>
      <c r="O49" s="17"/>
      <c r="P49" s="17"/>
    </row>
    <row r="50" ht="15.75" customHeight="1" outlineLevel="1">
      <c r="A50" s="21"/>
      <c r="B50" s="21" t="s">
        <v>94</v>
      </c>
      <c r="C50" s="22" t="s">
        <v>95</v>
      </c>
      <c r="D50" s="23"/>
      <c r="E50" s="23"/>
      <c r="F50" s="23"/>
      <c r="G50" s="23"/>
      <c r="H50" s="23"/>
      <c r="I50" s="24"/>
      <c r="J50" s="25"/>
      <c r="K50" s="25"/>
      <c r="L50" s="23"/>
      <c r="M50" s="26"/>
      <c r="N50" s="16"/>
      <c r="O50" s="17"/>
      <c r="P50" s="31">
        <v>22000.0</v>
      </c>
    </row>
    <row r="51" ht="15.75" customHeight="1">
      <c r="A51" s="34"/>
      <c r="B51" s="34"/>
      <c r="C51" s="22"/>
      <c r="D51" s="35"/>
      <c r="E51" s="35"/>
      <c r="F51" s="35"/>
      <c r="G51" s="35"/>
      <c r="H51" s="35"/>
      <c r="I51" s="36"/>
      <c r="J51" s="37"/>
      <c r="K51" s="37"/>
      <c r="L51" s="35"/>
      <c r="M51" s="37"/>
      <c r="N51" s="18"/>
      <c r="O51" s="19"/>
      <c r="P51" s="19">
        <f>SUM(P15:P50)</f>
        <v>310003</v>
      </c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</row>
    <row r="52" ht="15.75" customHeight="1">
      <c r="A52" s="1"/>
      <c r="B52" s="2" t="s">
        <v>96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4"/>
      <c r="U52" s="5"/>
      <c r="V52" s="5"/>
      <c r="W52" s="5"/>
      <c r="X52" s="5"/>
      <c r="Y52" s="5"/>
      <c r="Z52" s="5"/>
      <c r="AA52" s="5"/>
    </row>
    <row r="53" ht="15.75" customHeight="1" outlineLevel="1">
      <c r="A53" s="21"/>
      <c r="B53" s="21" t="s">
        <v>13</v>
      </c>
      <c r="C53" s="22" t="s">
        <v>97</v>
      </c>
      <c r="D53" s="23"/>
      <c r="E53" s="38"/>
      <c r="F53" s="38"/>
      <c r="G53" s="38"/>
      <c r="H53" s="38"/>
      <c r="I53" s="24"/>
      <c r="J53" s="24" t="s">
        <v>98</v>
      </c>
      <c r="K53" s="24" t="s">
        <v>99</v>
      </c>
      <c r="L53" s="38"/>
      <c r="M53" s="15"/>
      <c r="N53" s="16"/>
      <c r="O53" s="17"/>
      <c r="P53" s="1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</row>
    <row r="54" ht="15.75" customHeight="1" outlineLevel="2">
      <c r="A54" s="28"/>
      <c r="B54" s="28" t="s">
        <v>16</v>
      </c>
      <c r="C54" s="29" t="s">
        <v>100</v>
      </c>
      <c r="D54" s="23" t="s">
        <v>65</v>
      </c>
      <c r="E54" s="23" t="s">
        <v>101</v>
      </c>
      <c r="F54" s="23"/>
      <c r="G54" s="23"/>
      <c r="H54" s="23"/>
      <c r="I54" s="24"/>
      <c r="J54" s="25" t="s">
        <v>19</v>
      </c>
      <c r="K54" s="39">
        <v>600.0</v>
      </c>
      <c r="L54" s="23"/>
      <c r="M54" s="26"/>
      <c r="N54" s="16"/>
      <c r="O54" s="17"/>
      <c r="P54" s="31">
        <v>65000.0</v>
      </c>
    </row>
    <row r="55" ht="15.75" customHeight="1" outlineLevel="2">
      <c r="A55" s="28"/>
      <c r="B55" s="28" t="s">
        <v>20</v>
      </c>
      <c r="C55" s="29" t="s">
        <v>102</v>
      </c>
      <c r="D55" s="23" t="s">
        <v>43</v>
      </c>
      <c r="E55" s="23" t="s">
        <v>101</v>
      </c>
      <c r="F55" s="23"/>
      <c r="G55" s="23"/>
      <c r="H55" s="23"/>
      <c r="I55" s="24"/>
      <c r="J55" s="25" t="s">
        <v>19</v>
      </c>
      <c r="K55" s="25">
        <v>0.0</v>
      </c>
      <c r="L55" s="23"/>
      <c r="M55" s="26"/>
      <c r="N55" s="16"/>
      <c r="O55" s="17"/>
      <c r="P55" s="17">
        <f t="shared" ref="P55:P56" si="2">K55*O55</f>
        <v>0</v>
      </c>
    </row>
    <row r="56" ht="15.75" customHeight="1" outlineLevel="2">
      <c r="A56" s="28"/>
      <c r="B56" s="28" t="s">
        <v>23</v>
      </c>
      <c r="C56" s="29" t="s">
        <v>103</v>
      </c>
      <c r="D56" s="23" t="s">
        <v>65</v>
      </c>
      <c r="E56" s="23"/>
      <c r="F56" s="23"/>
      <c r="G56" s="23"/>
      <c r="H56" s="23"/>
      <c r="I56" s="24"/>
      <c r="J56" s="25" t="s">
        <v>19</v>
      </c>
      <c r="K56" s="25">
        <v>0.0</v>
      </c>
      <c r="L56" s="23"/>
      <c r="M56" s="26"/>
      <c r="N56" s="16"/>
      <c r="O56" s="17"/>
      <c r="P56" s="17">
        <f t="shared" si="2"/>
        <v>0</v>
      </c>
    </row>
    <row r="57" ht="15.75" customHeight="1" outlineLevel="2">
      <c r="A57" s="28"/>
      <c r="B57" s="28" t="s">
        <v>104</v>
      </c>
      <c r="C57" s="29" t="s">
        <v>105</v>
      </c>
      <c r="D57" s="23" t="s">
        <v>43</v>
      </c>
      <c r="E57" s="23"/>
      <c r="F57" s="23"/>
      <c r="G57" s="23"/>
      <c r="H57" s="23"/>
      <c r="I57" s="24"/>
      <c r="J57" s="25" t="s">
        <v>19</v>
      </c>
      <c r="K57" s="39">
        <v>40.0</v>
      </c>
      <c r="L57" s="23"/>
      <c r="M57" s="26"/>
      <c r="N57" s="16"/>
      <c r="O57" s="31"/>
      <c r="P57" s="31">
        <v>4300.0</v>
      </c>
    </row>
    <row r="58" ht="15.75" customHeight="1" outlineLevel="2">
      <c r="A58" s="28"/>
      <c r="B58" s="28" t="s">
        <v>106</v>
      </c>
      <c r="C58" s="29" t="s">
        <v>107</v>
      </c>
      <c r="D58" s="23" t="s">
        <v>65</v>
      </c>
      <c r="E58" s="23"/>
      <c r="F58" s="23"/>
      <c r="G58" s="23"/>
      <c r="H58" s="23"/>
      <c r="I58" s="24"/>
      <c r="J58" s="25" t="s">
        <v>19</v>
      </c>
      <c r="K58" s="25">
        <v>0.0</v>
      </c>
      <c r="L58" s="23"/>
      <c r="M58" s="26"/>
      <c r="N58" s="16"/>
      <c r="O58" s="17"/>
      <c r="P58" s="17">
        <v>0.0</v>
      </c>
    </row>
    <row r="59" ht="15.75" customHeight="1" outlineLevel="2">
      <c r="A59" s="28"/>
      <c r="B59" s="28" t="s">
        <v>108</v>
      </c>
      <c r="C59" s="29" t="s">
        <v>109</v>
      </c>
      <c r="D59" s="23" t="s">
        <v>43</v>
      </c>
      <c r="E59" s="23"/>
      <c r="F59" s="23"/>
      <c r="G59" s="23"/>
      <c r="H59" s="23"/>
      <c r="I59" s="24"/>
      <c r="J59" s="25"/>
      <c r="K59" s="25"/>
      <c r="L59" s="23"/>
      <c r="M59" s="26"/>
      <c r="N59" s="16"/>
      <c r="O59" s="17"/>
      <c r="P59" s="31">
        <v>1620.0</v>
      </c>
    </row>
    <row r="60" ht="15.75" customHeight="1" outlineLevel="2">
      <c r="A60" s="28"/>
      <c r="B60" s="28" t="s">
        <v>110</v>
      </c>
      <c r="C60" s="29" t="s">
        <v>111</v>
      </c>
      <c r="D60" s="23" t="s">
        <v>112</v>
      </c>
      <c r="E60" s="23"/>
      <c r="F60" s="23"/>
      <c r="G60" s="23"/>
      <c r="H60" s="23"/>
      <c r="I60" s="24"/>
      <c r="J60" s="25"/>
      <c r="K60" s="25"/>
      <c r="L60" s="23"/>
      <c r="M60" s="26"/>
      <c r="N60" s="16"/>
      <c r="O60" s="17"/>
      <c r="P60" s="31">
        <v>18600.0</v>
      </c>
    </row>
    <row r="61" ht="15.75" customHeight="1" outlineLevel="1">
      <c r="A61" s="21"/>
      <c r="B61" s="21" t="s">
        <v>26</v>
      </c>
      <c r="C61" s="22" t="s">
        <v>113</v>
      </c>
      <c r="D61" s="23"/>
      <c r="E61" s="38"/>
      <c r="F61" s="38"/>
      <c r="G61" s="38"/>
      <c r="H61" s="38"/>
      <c r="I61" s="24"/>
      <c r="J61" s="24" t="s">
        <v>98</v>
      </c>
      <c r="K61" s="24" t="s">
        <v>99</v>
      </c>
      <c r="L61" s="38"/>
      <c r="M61" s="15"/>
      <c r="N61" s="16"/>
      <c r="O61" s="17"/>
      <c r="P61" s="1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</row>
    <row r="62" ht="15.75" customHeight="1" outlineLevel="2">
      <c r="A62" s="28"/>
      <c r="B62" s="28" t="s">
        <v>28</v>
      </c>
      <c r="C62" s="29" t="s">
        <v>102</v>
      </c>
      <c r="D62" s="23" t="s">
        <v>43</v>
      </c>
      <c r="E62" s="23"/>
      <c r="F62" s="23"/>
      <c r="G62" s="23"/>
      <c r="H62" s="23"/>
      <c r="I62" s="24"/>
      <c r="J62" s="25" t="s">
        <v>19</v>
      </c>
      <c r="K62" s="25">
        <v>0.0</v>
      </c>
      <c r="L62" s="23"/>
      <c r="M62" s="26"/>
      <c r="N62" s="16"/>
      <c r="O62" s="17"/>
      <c r="P62" s="31">
        <v>65000.0</v>
      </c>
    </row>
    <row r="63" ht="15.75" customHeight="1" outlineLevel="2">
      <c r="A63" s="28"/>
      <c r="B63" s="28" t="s">
        <v>114</v>
      </c>
      <c r="C63" s="40" t="s">
        <v>115</v>
      </c>
      <c r="D63" s="23" t="s">
        <v>65</v>
      </c>
      <c r="E63" s="23"/>
      <c r="F63" s="23"/>
      <c r="G63" s="23"/>
      <c r="H63" s="23"/>
      <c r="I63" s="24"/>
      <c r="J63" s="25" t="s">
        <v>19</v>
      </c>
      <c r="K63" s="25">
        <v>0.0</v>
      </c>
      <c r="L63" s="23"/>
      <c r="M63" s="26"/>
      <c r="N63" s="16"/>
      <c r="O63" s="17"/>
      <c r="P63" s="31">
        <v>4600.0</v>
      </c>
    </row>
    <row r="64" ht="15.75" customHeight="1" outlineLevel="2">
      <c r="A64" s="28"/>
      <c r="B64" s="28" t="s">
        <v>116</v>
      </c>
      <c r="C64" s="29" t="s">
        <v>111</v>
      </c>
      <c r="D64" s="23" t="s">
        <v>65</v>
      </c>
      <c r="E64" s="23"/>
      <c r="F64" s="23"/>
      <c r="G64" s="23"/>
      <c r="H64" s="23"/>
      <c r="I64" s="24"/>
      <c r="J64" s="25"/>
      <c r="K64" s="25">
        <v>0.0</v>
      </c>
      <c r="L64" s="23"/>
      <c r="M64" s="26"/>
      <c r="N64" s="16"/>
      <c r="O64" s="17"/>
      <c r="P64" s="31">
        <v>12800.0</v>
      </c>
    </row>
    <row r="65" ht="15.75" customHeight="1" outlineLevel="1">
      <c r="A65" s="21"/>
      <c r="B65" s="21" t="s">
        <v>31</v>
      </c>
      <c r="C65" s="22" t="s">
        <v>117</v>
      </c>
      <c r="D65" s="23"/>
      <c r="E65" s="38"/>
      <c r="F65" s="38"/>
      <c r="G65" s="38"/>
      <c r="H65" s="38"/>
      <c r="I65" s="24"/>
      <c r="J65" s="24" t="s">
        <v>98</v>
      </c>
      <c r="K65" s="24" t="s">
        <v>99</v>
      </c>
      <c r="L65" s="38"/>
      <c r="M65" s="15"/>
      <c r="N65" s="16"/>
      <c r="O65" s="17"/>
      <c r="P65" s="1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</row>
    <row r="66" ht="15.75" customHeight="1" outlineLevel="2">
      <c r="A66" s="28"/>
      <c r="B66" s="28" t="s">
        <v>33</v>
      </c>
      <c r="C66" s="29" t="s">
        <v>118</v>
      </c>
      <c r="D66" s="23" t="s">
        <v>65</v>
      </c>
      <c r="E66" s="23" t="s">
        <v>119</v>
      </c>
      <c r="F66" s="23" t="s">
        <v>120</v>
      </c>
      <c r="G66" s="23" t="s">
        <v>121</v>
      </c>
      <c r="H66" s="23"/>
      <c r="I66" s="24"/>
      <c r="J66" s="25"/>
      <c r="K66" s="25"/>
      <c r="L66" s="23"/>
      <c r="M66" s="26"/>
      <c r="N66" s="16"/>
      <c r="O66" s="17"/>
      <c r="P66" s="17"/>
    </row>
    <row r="67" ht="15.75" customHeight="1" outlineLevel="2">
      <c r="A67" s="28"/>
      <c r="B67" s="28" t="s">
        <v>35</v>
      </c>
      <c r="C67" s="29" t="s">
        <v>122</v>
      </c>
      <c r="D67" s="23" t="s">
        <v>43</v>
      </c>
      <c r="E67" s="23" t="s">
        <v>119</v>
      </c>
      <c r="F67" s="23" t="s">
        <v>120</v>
      </c>
      <c r="G67" s="23" t="s">
        <v>121</v>
      </c>
      <c r="H67" s="23"/>
      <c r="I67" s="24"/>
      <c r="J67" s="25"/>
      <c r="K67" s="25"/>
      <c r="L67" s="23"/>
      <c r="M67" s="26"/>
      <c r="N67" s="16"/>
      <c r="O67" s="17"/>
      <c r="P67" s="31">
        <v>95000.0</v>
      </c>
    </row>
    <row r="68" ht="15.75" customHeight="1" outlineLevel="1">
      <c r="A68" s="21"/>
      <c r="B68" s="21" t="s">
        <v>46</v>
      </c>
      <c r="C68" s="22" t="s">
        <v>123</v>
      </c>
      <c r="D68" s="23"/>
      <c r="E68" s="38"/>
      <c r="F68" s="38"/>
      <c r="G68" s="38"/>
      <c r="H68" s="38"/>
      <c r="I68" s="24"/>
      <c r="J68" s="24" t="s">
        <v>98</v>
      </c>
      <c r="K68" s="24" t="s">
        <v>99</v>
      </c>
      <c r="L68" s="38"/>
      <c r="M68" s="15"/>
      <c r="N68" s="16"/>
      <c r="O68" s="17"/>
      <c r="P68" s="1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</row>
    <row r="69" ht="15.75" customHeight="1" outlineLevel="2">
      <c r="A69" s="28"/>
      <c r="B69" s="28" t="s">
        <v>48</v>
      </c>
      <c r="C69" s="29" t="s">
        <v>79</v>
      </c>
      <c r="D69" s="23" t="s">
        <v>65</v>
      </c>
      <c r="E69" s="23"/>
      <c r="F69" s="23" t="s">
        <v>124</v>
      </c>
      <c r="G69" s="23"/>
      <c r="H69" s="23"/>
      <c r="I69" s="24"/>
      <c r="J69" s="25"/>
      <c r="K69" s="25"/>
      <c r="L69" s="23"/>
      <c r="M69" s="26"/>
      <c r="N69" s="16"/>
      <c r="O69" s="17"/>
      <c r="P69" s="17"/>
    </row>
    <row r="70" ht="15.75" customHeight="1" outlineLevel="2">
      <c r="A70" s="28"/>
      <c r="B70" s="28" t="s">
        <v>51</v>
      </c>
      <c r="C70" s="29" t="s">
        <v>122</v>
      </c>
      <c r="D70" s="23" t="s">
        <v>43</v>
      </c>
      <c r="E70" s="23"/>
      <c r="F70" s="23" t="s">
        <v>124</v>
      </c>
      <c r="G70" s="23"/>
      <c r="H70" s="23"/>
      <c r="I70" s="24"/>
      <c r="J70" s="25"/>
      <c r="K70" s="25"/>
      <c r="L70" s="23"/>
      <c r="M70" s="26"/>
      <c r="N70" s="16"/>
      <c r="O70" s="17"/>
      <c r="P70" s="31">
        <v>4680.0</v>
      </c>
    </row>
    <row r="71" ht="15.75" customHeight="1" outlineLevel="1">
      <c r="A71" s="21"/>
      <c r="B71" s="21" t="s">
        <v>56</v>
      </c>
      <c r="C71" s="22" t="s">
        <v>125</v>
      </c>
      <c r="D71" s="23"/>
      <c r="E71" s="38"/>
      <c r="F71" s="38"/>
      <c r="G71" s="38"/>
      <c r="H71" s="38"/>
      <c r="I71" s="24"/>
      <c r="J71" s="24" t="s">
        <v>98</v>
      </c>
      <c r="K71" s="24" t="s">
        <v>99</v>
      </c>
      <c r="L71" s="38"/>
      <c r="M71" s="15"/>
      <c r="N71" s="16"/>
      <c r="O71" s="17"/>
      <c r="P71" s="17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</row>
    <row r="72" ht="15.75" customHeight="1" outlineLevel="2">
      <c r="A72" s="28"/>
      <c r="B72" s="28" t="s">
        <v>58</v>
      </c>
      <c r="C72" s="29" t="s">
        <v>126</v>
      </c>
      <c r="D72" s="23" t="s">
        <v>65</v>
      </c>
      <c r="E72" s="23"/>
      <c r="F72" s="23"/>
      <c r="G72" s="23"/>
      <c r="H72" s="23"/>
      <c r="I72" s="24"/>
      <c r="J72" s="25" t="s">
        <v>127</v>
      </c>
      <c r="K72" s="25"/>
      <c r="L72" s="23"/>
      <c r="M72" s="26"/>
      <c r="N72" s="16"/>
      <c r="O72" s="17"/>
      <c r="P72" s="31">
        <v>7800.0</v>
      </c>
    </row>
    <row r="73" ht="15.75" customHeight="1" outlineLevel="2">
      <c r="A73" s="28"/>
      <c r="B73" s="28" t="s">
        <v>61</v>
      </c>
      <c r="C73" s="29" t="s">
        <v>128</v>
      </c>
      <c r="D73" s="23" t="s">
        <v>43</v>
      </c>
      <c r="E73" s="23"/>
      <c r="F73" s="23"/>
      <c r="G73" s="23"/>
      <c r="H73" s="23"/>
      <c r="I73" s="24"/>
      <c r="J73" s="25" t="s">
        <v>127</v>
      </c>
      <c r="K73" s="25"/>
      <c r="L73" s="23"/>
      <c r="M73" s="26"/>
      <c r="N73" s="16"/>
      <c r="O73" s="17"/>
      <c r="P73" s="17"/>
    </row>
    <row r="74" ht="15.75" customHeight="1" outlineLevel="1">
      <c r="A74" s="21"/>
      <c r="B74" s="21" t="s">
        <v>68</v>
      </c>
      <c r="C74" s="22" t="s">
        <v>129</v>
      </c>
      <c r="D74" s="23"/>
      <c r="E74" s="38"/>
      <c r="F74" s="38"/>
      <c r="G74" s="38"/>
      <c r="H74" s="38"/>
      <c r="I74" s="24"/>
      <c r="J74" s="24" t="s">
        <v>98</v>
      </c>
      <c r="K74" s="24" t="s">
        <v>99</v>
      </c>
      <c r="L74" s="38"/>
      <c r="M74" s="15"/>
      <c r="N74" s="16"/>
      <c r="O74" s="17"/>
      <c r="P74" s="31">
        <v>11400.0</v>
      </c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</row>
    <row r="75" ht="15.75" customHeight="1" outlineLevel="2">
      <c r="A75" s="28"/>
      <c r="B75" s="28" t="s">
        <v>130</v>
      </c>
      <c r="C75" s="29" t="s">
        <v>105</v>
      </c>
      <c r="D75" s="32" t="s">
        <v>65</v>
      </c>
      <c r="E75" s="23"/>
      <c r="F75" s="23"/>
      <c r="G75" s="23"/>
      <c r="H75" s="23"/>
      <c r="I75" s="24"/>
      <c r="J75" s="25" t="s">
        <v>19</v>
      </c>
      <c r="K75" s="25">
        <v>0.0</v>
      </c>
      <c r="L75" s="23"/>
      <c r="M75" s="26"/>
      <c r="N75" s="16"/>
      <c r="O75" s="17"/>
      <c r="P75" s="17"/>
    </row>
    <row r="76" ht="15.75" customHeight="1" outlineLevel="2">
      <c r="A76" s="28"/>
      <c r="B76" s="28" t="s">
        <v>131</v>
      </c>
      <c r="C76" s="29" t="s">
        <v>102</v>
      </c>
      <c r="D76" s="23" t="s">
        <v>65</v>
      </c>
      <c r="E76" s="23"/>
      <c r="F76" s="23"/>
      <c r="G76" s="23"/>
      <c r="H76" s="23"/>
      <c r="I76" s="24"/>
      <c r="J76" s="25" t="s">
        <v>19</v>
      </c>
      <c r="K76" s="25">
        <v>0.0</v>
      </c>
      <c r="L76" s="23"/>
      <c r="M76" s="26"/>
      <c r="N76" s="16"/>
      <c r="O76" s="17"/>
      <c r="P76" s="17"/>
    </row>
    <row r="77" ht="15.75" customHeight="1" outlineLevel="2">
      <c r="A77" s="28"/>
      <c r="B77" s="28" t="s">
        <v>132</v>
      </c>
      <c r="C77" s="29" t="s">
        <v>100</v>
      </c>
      <c r="D77" s="32" t="s">
        <v>43</v>
      </c>
      <c r="E77" s="23"/>
      <c r="F77" s="23"/>
      <c r="G77" s="23"/>
      <c r="H77" s="23"/>
      <c r="I77" s="24"/>
      <c r="J77" s="25" t="s">
        <v>19</v>
      </c>
      <c r="K77" s="25">
        <v>0.0</v>
      </c>
      <c r="L77" s="23"/>
      <c r="M77" s="26"/>
      <c r="N77" s="16"/>
      <c r="O77" s="17"/>
      <c r="P77" s="31"/>
    </row>
    <row r="78" ht="15.75" customHeight="1" outlineLevel="1">
      <c r="A78" s="21"/>
      <c r="B78" s="21" t="s">
        <v>70</v>
      </c>
      <c r="C78" s="22" t="s">
        <v>133</v>
      </c>
      <c r="D78" s="23"/>
      <c r="E78" s="38"/>
      <c r="F78" s="38"/>
      <c r="G78" s="38"/>
      <c r="H78" s="38"/>
      <c r="I78" s="24"/>
      <c r="J78" s="24" t="s">
        <v>98</v>
      </c>
      <c r="K78" s="24" t="s">
        <v>99</v>
      </c>
      <c r="L78" s="38"/>
      <c r="M78" s="15"/>
      <c r="N78" s="16"/>
      <c r="O78" s="17"/>
      <c r="P78" s="17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</row>
    <row r="79" ht="15.75" customHeight="1" outlineLevel="2">
      <c r="A79" s="28"/>
      <c r="B79" s="28" t="s">
        <v>72</v>
      </c>
      <c r="C79" s="29" t="s">
        <v>103</v>
      </c>
      <c r="D79" s="23" t="s">
        <v>65</v>
      </c>
      <c r="E79" s="23"/>
      <c r="F79" s="23"/>
      <c r="G79" s="23"/>
      <c r="H79" s="23"/>
      <c r="I79" s="24"/>
      <c r="J79" s="25" t="s">
        <v>19</v>
      </c>
      <c r="K79" s="25">
        <v>0.0</v>
      </c>
      <c r="L79" s="23"/>
      <c r="M79" s="26"/>
      <c r="N79" s="16"/>
      <c r="O79" s="17"/>
      <c r="P79" s="17"/>
    </row>
    <row r="80" ht="15.0" customHeight="1" outlineLevel="2">
      <c r="A80" s="28"/>
      <c r="B80" s="28" t="s">
        <v>73</v>
      </c>
      <c r="C80" s="29" t="s">
        <v>134</v>
      </c>
      <c r="D80" s="23" t="s">
        <v>43</v>
      </c>
      <c r="E80" s="23"/>
      <c r="F80" s="23"/>
      <c r="G80" s="23"/>
      <c r="H80" s="23"/>
      <c r="I80" s="24"/>
      <c r="J80" s="25" t="s">
        <v>19</v>
      </c>
      <c r="K80" s="25">
        <v>80.0</v>
      </c>
      <c r="L80" s="23"/>
      <c r="M80" s="26"/>
      <c r="N80" s="16"/>
      <c r="O80" s="17"/>
      <c r="P80" s="17"/>
    </row>
    <row r="81" ht="15.0" customHeight="1" outlineLevel="2">
      <c r="A81" s="28"/>
      <c r="B81" s="28" t="s">
        <v>135</v>
      </c>
      <c r="C81" s="29" t="s">
        <v>136</v>
      </c>
      <c r="D81" s="32" t="s">
        <v>43</v>
      </c>
      <c r="E81" s="23"/>
      <c r="F81" s="23"/>
      <c r="G81" s="23"/>
      <c r="H81" s="23"/>
      <c r="I81" s="24"/>
      <c r="J81" s="25" t="s">
        <v>19</v>
      </c>
      <c r="K81" s="25">
        <v>0.0</v>
      </c>
      <c r="L81" s="23"/>
      <c r="M81" s="26"/>
      <c r="N81" s="16"/>
      <c r="O81" s="17"/>
      <c r="P81" s="31">
        <v>12600.0</v>
      </c>
    </row>
    <row r="82" ht="15.0" customHeight="1" outlineLevel="2">
      <c r="A82" s="28"/>
      <c r="B82" s="28" t="s">
        <v>137</v>
      </c>
      <c r="C82" s="29" t="s">
        <v>111</v>
      </c>
      <c r="D82" s="23" t="s">
        <v>29</v>
      </c>
      <c r="E82" s="23"/>
      <c r="F82" s="23"/>
      <c r="G82" s="23"/>
      <c r="H82" s="23"/>
      <c r="I82" s="24"/>
      <c r="J82" s="25"/>
      <c r="K82" s="25"/>
      <c r="L82" s="23"/>
      <c r="M82" s="26"/>
      <c r="N82" s="16"/>
      <c r="O82" s="17"/>
      <c r="P82" s="31">
        <v>6400.0</v>
      </c>
    </row>
    <row r="83" ht="15.75" customHeight="1" outlineLevel="1">
      <c r="A83" s="21"/>
      <c r="B83" s="21" t="s">
        <v>76</v>
      </c>
      <c r="C83" s="22" t="s">
        <v>138</v>
      </c>
      <c r="D83" s="23"/>
      <c r="E83" s="38"/>
      <c r="F83" s="38"/>
      <c r="G83" s="38"/>
      <c r="H83" s="38"/>
      <c r="I83" s="24"/>
      <c r="J83" s="24" t="s">
        <v>98</v>
      </c>
      <c r="K83" s="24" t="s">
        <v>99</v>
      </c>
      <c r="L83" s="38"/>
      <c r="M83" s="15"/>
      <c r="N83" s="16"/>
      <c r="O83" s="17"/>
      <c r="P83" s="31">
        <v>5800.0</v>
      </c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</row>
    <row r="84" ht="15.75" customHeight="1" outlineLevel="2">
      <c r="A84" s="28"/>
      <c r="B84" s="28" t="s">
        <v>78</v>
      </c>
      <c r="C84" s="29" t="s">
        <v>139</v>
      </c>
      <c r="D84" s="23" t="s">
        <v>43</v>
      </c>
      <c r="E84" s="23" t="s">
        <v>65</v>
      </c>
      <c r="F84" s="23"/>
      <c r="G84" s="23"/>
      <c r="H84" s="23"/>
      <c r="I84" s="24"/>
      <c r="J84" s="25" t="s">
        <v>140</v>
      </c>
      <c r="K84" s="25">
        <v>25.0</v>
      </c>
      <c r="L84" s="23"/>
      <c r="M84" s="26"/>
      <c r="N84" s="16"/>
      <c r="O84" s="17"/>
      <c r="P84" s="17"/>
    </row>
    <row r="85" ht="15.75" customHeight="1" outlineLevel="2">
      <c r="A85" s="28"/>
      <c r="B85" s="28" t="s">
        <v>80</v>
      </c>
      <c r="C85" s="29" t="s">
        <v>141</v>
      </c>
      <c r="D85" s="23" t="s">
        <v>65</v>
      </c>
      <c r="E85" s="23" t="s">
        <v>65</v>
      </c>
      <c r="F85" s="23"/>
      <c r="G85" s="23"/>
      <c r="H85" s="23"/>
      <c r="I85" s="24"/>
      <c r="J85" s="25"/>
      <c r="K85" s="25"/>
      <c r="L85" s="23"/>
      <c r="M85" s="26"/>
      <c r="N85" s="16"/>
      <c r="O85" s="17"/>
      <c r="P85" s="17"/>
    </row>
    <row r="86" ht="15.75" customHeight="1" outlineLevel="1">
      <c r="A86" s="21"/>
      <c r="B86" s="21" t="s">
        <v>83</v>
      </c>
      <c r="C86" s="22" t="s">
        <v>142</v>
      </c>
      <c r="D86" s="23"/>
      <c r="E86" s="38"/>
      <c r="F86" s="38"/>
      <c r="G86" s="38"/>
      <c r="H86" s="38"/>
      <c r="I86" s="24"/>
      <c r="J86" s="24" t="s">
        <v>98</v>
      </c>
      <c r="K86" s="24" t="s">
        <v>99</v>
      </c>
      <c r="L86" s="38"/>
      <c r="M86" s="15"/>
      <c r="N86" s="16"/>
      <c r="O86" s="17"/>
      <c r="P86" s="17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</row>
    <row r="87" ht="15.75" customHeight="1" outlineLevel="2">
      <c r="A87" s="28"/>
      <c r="B87" s="28" t="s">
        <v>143</v>
      </c>
      <c r="C87" s="23" t="s">
        <v>119</v>
      </c>
      <c r="D87" s="23" t="s">
        <v>43</v>
      </c>
      <c r="E87" s="23" t="s">
        <v>65</v>
      </c>
      <c r="F87" s="23" t="s">
        <v>144</v>
      </c>
      <c r="G87" s="23" t="s">
        <v>145</v>
      </c>
      <c r="H87" s="23" t="s">
        <v>124</v>
      </c>
      <c r="I87" s="24"/>
      <c r="J87" s="25" t="s">
        <v>146</v>
      </c>
      <c r="K87" s="39">
        <v>2.0</v>
      </c>
      <c r="L87" s="23"/>
      <c r="M87" s="26"/>
      <c r="N87" s="16"/>
      <c r="O87" s="17"/>
      <c r="P87" s="31">
        <v>12600.0</v>
      </c>
    </row>
    <row r="88" ht="15.75" customHeight="1" outlineLevel="2">
      <c r="A88" s="28"/>
      <c r="B88" s="28" t="s">
        <v>147</v>
      </c>
      <c r="C88" s="23" t="s">
        <v>148</v>
      </c>
      <c r="D88" s="23" t="s">
        <v>65</v>
      </c>
      <c r="E88" s="23" t="s">
        <v>65</v>
      </c>
      <c r="F88" s="23" t="s">
        <v>144</v>
      </c>
      <c r="G88" s="23"/>
      <c r="H88" s="23"/>
      <c r="I88" s="24"/>
      <c r="J88" s="25" t="s">
        <v>146</v>
      </c>
      <c r="K88" s="25"/>
      <c r="L88" s="23"/>
      <c r="M88" s="26"/>
      <c r="N88" s="16"/>
      <c r="O88" s="17"/>
      <c r="P88" s="17"/>
    </row>
    <row r="89" ht="15.75" customHeight="1" outlineLevel="2">
      <c r="A89" s="28"/>
      <c r="B89" s="28" t="s">
        <v>149</v>
      </c>
      <c r="C89" s="23" t="s">
        <v>150</v>
      </c>
      <c r="D89" s="23" t="s">
        <v>65</v>
      </c>
      <c r="E89" s="23" t="s">
        <v>65</v>
      </c>
      <c r="F89" s="23"/>
      <c r="G89" s="23"/>
      <c r="H89" s="23"/>
      <c r="I89" s="24"/>
      <c r="J89" s="25" t="s">
        <v>146</v>
      </c>
      <c r="K89" s="25"/>
      <c r="L89" s="23"/>
      <c r="M89" s="26"/>
      <c r="N89" s="16"/>
      <c r="O89" s="17"/>
      <c r="P89" s="17"/>
    </row>
    <row r="90" ht="15.75" customHeight="1">
      <c r="A90" s="41"/>
      <c r="B90" s="41"/>
      <c r="C90" s="35"/>
      <c r="D90" s="35"/>
      <c r="E90" s="35"/>
      <c r="F90" s="35"/>
      <c r="G90" s="35"/>
      <c r="H90" s="35"/>
      <c r="I90" s="36"/>
      <c r="J90" s="37"/>
      <c r="K90" s="37"/>
      <c r="L90" s="35"/>
      <c r="M90" s="37"/>
      <c r="N90" s="36"/>
      <c r="O90" s="42"/>
      <c r="P90" s="19">
        <f>SUM(P53:P89)</f>
        <v>328200</v>
      </c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ht="15.75" customHeight="1">
      <c r="A91" s="1"/>
      <c r="B91" s="2" t="s">
        <v>151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4"/>
      <c r="U91" s="5"/>
      <c r="V91" s="5"/>
      <c r="W91" s="5"/>
      <c r="X91" s="5"/>
      <c r="Y91" s="5"/>
      <c r="Z91" s="5"/>
      <c r="AA91" s="5"/>
    </row>
    <row r="92" ht="15.75" customHeight="1" outlineLevel="1">
      <c r="A92" s="21"/>
      <c r="B92" s="21" t="s">
        <v>13</v>
      </c>
      <c r="C92" s="22" t="s">
        <v>152</v>
      </c>
      <c r="D92" s="23"/>
      <c r="E92" s="38"/>
      <c r="F92" s="38"/>
      <c r="G92" s="38"/>
      <c r="H92" s="38"/>
      <c r="I92" s="24"/>
      <c r="J92" s="24" t="s">
        <v>98</v>
      </c>
      <c r="K92" s="24"/>
      <c r="L92" s="38"/>
      <c r="M92" s="15"/>
      <c r="N92" s="16"/>
      <c r="O92" s="17"/>
      <c r="P92" s="31">
        <v>24600.0</v>
      </c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</row>
    <row r="93" ht="15.75" customHeight="1" outlineLevel="2">
      <c r="A93" s="28"/>
      <c r="B93" s="28" t="s">
        <v>16</v>
      </c>
      <c r="C93" s="29" t="s">
        <v>153</v>
      </c>
      <c r="D93" s="23"/>
      <c r="E93" s="23"/>
      <c r="F93" s="23" t="s">
        <v>154</v>
      </c>
      <c r="G93" s="23" t="s">
        <v>155</v>
      </c>
      <c r="H93" s="23" t="s">
        <v>156</v>
      </c>
      <c r="I93" s="24"/>
      <c r="J93" s="25"/>
      <c r="K93" s="25"/>
      <c r="L93" s="23"/>
      <c r="M93" s="26"/>
      <c r="N93" s="16"/>
      <c r="O93" s="17"/>
      <c r="P93" s="17"/>
    </row>
    <row r="94" ht="15.75" customHeight="1" outlineLevel="2">
      <c r="A94" s="28"/>
      <c r="B94" s="28" t="s">
        <v>20</v>
      </c>
      <c r="C94" s="29" t="s">
        <v>157</v>
      </c>
      <c r="D94" s="23" t="s">
        <v>158</v>
      </c>
      <c r="E94" s="23"/>
      <c r="F94" s="23"/>
      <c r="G94" s="23"/>
      <c r="H94" s="23"/>
      <c r="I94" s="24"/>
      <c r="J94" s="25"/>
      <c r="K94" s="25"/>
      <c r="L94" s="23"/>
      <c r="M94" s="26"/>
      <c r="N94" s="16"/>
      <c r="O94" s="17"/>
      <c r="P94" s="17"/>
    </row>
    <row r="95" ht="15.75" customHeight="1" outlineLevel="2">
      <c r="A95" s="28"/>
      <c r="B95" s="28" t="s">
        <v>23</v>
      </c>
      <c r="C95" s="29" t="s">
        <v>159</v>
      </c>
      <c r="D95" s="23" t="s">
        <v>160</v>
      </c>
      <c r="E95" s="23"/>
      <c r="F95" s="23"/>
      <c r="G95" s="23"/>
      <c r="H95" s="23"/>
      <c r="I95" s="24"/>
      <c r="J95" s="25">
        <v>1.0</v>
      </c>
      <c r="K95" s="25"/>
      <c r="L95" s="23"/>
      <c r="M95" s="26"/>
      <c r="N95" s="16"/>
      <c r="O95" s="17"/>
      <c r="P95" s="17"/>
    </row>
    <row r="96" ht="15.75" customHeight="1" outlineLevel="2">
      <c r="A96" s="28"/>
      <c r="B96" s="28" t="s">
        <v>104</v>
      </c>
      <c r="C96" s="29" t="s">
        <v>161</v>
      </c>
      <c r="D96" s="23"/>
      <c r="E96" s="23"/>
      <c r="F96" s="23"/>
      <c r="G96" s="23"/>
      <c r="H96" s="23"/>
      <c r="I96" s="24"/>
      <c r="J96" s="25">
        <v>1.0</v>
      </c>
      <c r="K96" s="25"/>
      <c r="L96" s="23"/>
      <c r="M96" s="26"/>
      <c r="N96" s="16"/>
      <c r="O96" s="17"/>
      <c r="P96" s="17"/>
    </row>
    <row r="97" ht="15.75" customHeight="1" outlineLevel="2">
      <c r="A97" s="28"/>
      <c r="B97" s="28" t="s">
        <v>106</v>
      </c>
      <c r="C97" s="29" t="s">
        <v>162</v>
      </c>
      <c r="D97" s="23" t="s">
        <v>158</v>
      </c>
      <c r="E97" s="23"/>
      <c r="F97" s="23"/>
      <c r="G97" s="23"/>
      <c r="H97" s="23"/>
      <c r="I97" s="24"/>
      <c r="J97" s="25"/>
      <c r="K97" s="25"/>
      <c r="L97" s="23"/>
      <c r="M97" s="26"/>
      <c r="N97" s="16"/>
      <c r="O97" s="17"/>
      <c r="P97" s="17"/>
    </row>
    <row r="98" ht="15.75" customHeight="1" outlineLevel="2">
      <c r="A98" s="28"/>
      <c r="B98" s="28" t="s">
        <v>108</v>
      </c>
      <c r="C98" s="29" t="s">
        <v>156</v>
      </c>
      <c r="D98" s="23"/>
      <c r="E98" s="23"/>
      <c r="F98" s="23"/>
      <c r="G98" s="23"/>
      <c r="H98" s="23"/>
      <c r="I98" s="24"/>
      <c r="J98" s="25"/>
      <c r="K98" s="25"/>
      <c r="L98" s="23"/>
      <c r="M98" s="26"/>
      <c r="N98" s="16"/>
      <c r="O98" s="17"/>
      <c r="P98" s="17"/>
    </row>
    <row r="99" ht="15.75" customHeight="1" outlineLevel="2">
      <c r="A99" s="28"/>
      <c r="B99" s="28" t="s">
        <v>110</v>
      </c>
      <c r="C99" s="29" t="s">
        <v>163</v>
      </c>
      <c r="D99" s="23" t="s">
        <v>164</v>
      </c>
      <c r="E99" s="23"/>
      <c r="F99" s="23"/>
      <c r="G99" s="23"/>
      <c r="H99" s="23"/>
      <c r="I99" s="24"/>
      <c r="J99" s="25"/>
      <c r="K99" s="25"/>
      <c r="L99" s="23"/>
      <c r="M99" s="26"/>
      <c r="N99" s="16"/>
      <c r="O99" s="17"/>
      <c r="P99" s="17"/>
    </row>
    <row r="100" ht="15.75" customHeight="1" outlineLevel="1">
      <c r="A100" s="21"/>
      <c r="B100" s="21" t="s">
        <v>26</v>
      </c>
      <c r="C100" s="22" t="s">
        <v>165</v>
      </c>
      <c r="D100" s="23" t="s">
        <v>164</v>
      </c>
      <c r="E100" s="38"/>
      <c r="F100" s="38"/>
      <c r="G100" s="38"/>
      <c r="H100" s="38"/>
      <c r="I100" s="24"/>
      <c r="J100" s="24" t="s">
        <v>98</v>
      </c>
      <c r="K100" s="24" t="s">
        <v>99</v>
      </c>
      <c r="L100" s="38"/>
      <c r="M100" s="15"/>
      <c r="N100" s="16"/>
      <c r="O100" s="17"/>
      <c r="P100" s="31">
        <v>42400.0</v>
      </c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</row>
    <row r="101" ht="15.75" customHeight="1" outlineLevel="2">
      <c r="A101" s="28"/>
      <c r="B101" s="28" t="s">
        <v>28</v>
      </c>
      <c r="C101" s="29" t="s">
        <v>166</v>
      </c>
      <c r="D101" s="23" t="s">
        <v>167</v>
      </c>
      <c r="E101" s="23"/>
      <c r="F101" s="23"/>
      <c r="G101" s="23"/>
      <c r="H101" s="23"/>
      <c r="I101" s="24"/>
      <c r="J101" s="25"/>
      <c r="K101" s="25"/>
      <c r="L101" s="23"/>
      <c r="M101" s="26"/>
      <c r="N101" s="16"/>
      <c r="O101" s="17"/>
      <c r="P101" s="17"/>
    </row>
    <row r="102" ht="15.75" customHeight="1" outlineLevel="2">
      <c r="A102" s="28"/>
      <c r="B102" s="28" t="s">
        <v>114</v>
      </c>
      <c r="C102" s="29" t="s">
        <v>168</v>
      </c>
      <c r="D102" s="23" t="s">
        <v>167</v>
      </c>
      <c r="E102" s="23"/>
      <c r="F102" s="23"/>
      <c r="G102" s="23"/>
      <c r="H102" s="23"/>
      <c r="I102" s="24"/>
      <c r="J102" s="25"/>
      <c r="K102" s="25"/>
      <c r="L102" s="23"/>
      <c r="M102" s="26"/>
      <c r="N102" s="16"/>
      <c r="O102" s="17"/>
      <c r="P102" s="17"/>
    </row>
    <row r="103" ht="15.75" customHeight="1" outlineLevel="2">
      <c r="A103" s="28"/>
      <c r="B103" s="28" t="s">
        <v>116</v>
      </c>
      <c r="C103" s="29" t="s">
        <v>169</v>
      </c>
      <c r="D103" s="23" t="s">
        <v>167</v>
      </c>
      <c r="E103" s="23"/>
      <c r="F103" s="23"/>
      <c r="G103" s="23"/>
      <c r="H103" s="23"/>
      <c r="I103" s="24"/>
      <c r="J103" s="25"/>
      <c r="K103" s="25"/>
      <c r="L103" s="23"/>
      <c r="M103" s="26"/>
      <c r="N103" s="16"/>
      <c r="O103" s="17"/>
      <c r="P103" s="17"/>
    </row>
    <row r="104" ht="15.75" customHeight="1" outlineLevel="1">
      <c r="A104" s="21"/>
      <c r="B104" s="21" t="s">
        <v>31</v>
      </c>
      <c r="C104" s="22" t="s">
        <v>170</v>
      </c>
      <c r="D104" s="23"/>
      <c r="E104" s="38"/>
      <c r="F104" s="38"/>
      <c r="G104" s="38"/>
      <c r="H104" s="38"/>
      <c r="I104" s="24"/>
      <c r="J104" s="24" t="s">
        <v>98</v>
      </c>
      <c r="K104" s="24" t="s">
        <v>99</v>
      </c>
      <c r="L104" s="38"/>
      <c r="M104" s="15"/>
      <c r="N104" s="16"/>
      <c r="O104" s="17"/>
      <c r="P104" s="17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</row>
    <row r="105" ht="15.75" customHeight="1" outlineLevel="2">
      <c r="A105" s="28"/>
      <c r="B105" s="28" t="s">
        <v>33</v>
      </c>
      <c r="C105" s="29" t="s">
        <v>171</v>
      </c>
      <c r="D105" s="23"/>
      <c r="E105" s="23"/>
      <c r="F105" s="23"/>
      <c r="G105" s="23"/>
      <c r="H105" s="23"/>
      <c r="I105" s="24"/>
      <c r="J105" s="25" t="s">
        <v>172</v>
      </c>
      <c r="K105" s="25">
        <v>17.0</v>
      </c>
      <c r="L105" s="23"/>
      <c r="M105" s="26"/>
      <c r="N105" s="16"/>
      <c r="O105" s="31">
        <v>650.0</v>
      </c>
      <c r="P105" s="17">
        <f t="shared" ref="P105:P107" si="3">O105*K105</f>
        <v>11050</v>
      </c>
    </row>
    <row r="106" ht="15.75" customHeight="1" outlineLevel="2">
      <c r="A106" s="28"/>
      <c r="B106" s="28" t="s">
        <v>35</v>
      </c>
      <c r="C106" s="29" t="s">
        <v>173</v>
      </c>
      <c r="D106" s="23"/>
      <c r="E106" s="23"/>
      <c r="F106" s="23"/>
      <c r="G106" s="23"/>
      <c r="H106" s="23"/>
      <c r="I106" s="24"/>
      <c r="J106" s="25" t="s">
        <v>172</v>
      </c>
      <c r="K106" s="25">
        <v>3.0</v>
      </c>
      <c r="L106" s="23"/>
      <c r="M106" s="26"/>
      <c r="N106" s="16"/>
      <c r="O106" s="31">
        <v>950.0</v>
      </c>
      <c r="P106" s="17">
        <f t="shared" si="3"/>
        <v>2850</v>
      </c>
    </row>
    <row r="107" ht="15.75" customHeight="1" outlineLevel="2">
      <c r="A107" s="28"/>
      <c r="B107" s="28" t="s">
        <v>35</v>
      </c>
      <c r="C107" s="29" t="s">
        <v>174</v>
      </c>
      <c r="D107" s="23"/>
      <c r="E107" s="23" t="s">
        <v>101</v>
      </c>
      <c r="F107" s="23"/>
      <c r="G107" s="23"/>
      <c r="H107" s="23"/>
      <c r="I107" s="24"/>
      <c r="J107" s="25" t="s">
        <v>172</v>
      </c>
      <c r="K107" s="25">
        <v>2.0</v>
      </c>
      <c r="L107" s="23"/>
      <c r="M107" s="26"/>
      <c r="N107" s="16"/>
      <c r="O107" s="31">
        <v>1260.0</v>
      </c>
      <c r="P107" s="17">
        <f t="shared" si="3"/>
        <v>2520</v>
      </c>
    </row>
    <row r="108" ht="15.75" customHeight="1" outlineLevel="1">
      <c r="A108" s="21"/>
      <c r="B108" s="21" t="s">
        <v>46</v>
      </c>
      <c r="C108" s="22" t="s">
        <v>175</v>
      </c>
      <c r="D108" s="23"/>
      <c r="E108" s="38"/>
      <c r="F108" s="38"/>
      <c r="G108" s="38"/>
      <c r="H108" s="38"/>
      <c r="I108" s="24"/>
      <c r="J108" s="25" t="s">
        <v>172</v>
      </c>
      <c r="K108" s="25">
        <v>1.0</v>
      </c>
      <c r="L108" s="38"/>
      <c r="M108" s="15"/>
      <c r="N108" s="16"/>
      <c r="O108" s="17"/>
      <c r="P108" s="31">
        <v>24600.0</v>
      </c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</row>
    <row r="109" ht="15.75" customHeight="1" outlineLevel="2">
      <c r="A109" s="28"/>
      <c r="B109" s="28" t="s">
        <v>48</v>
      </c>
      <c r="C109" s="29" t="s">
        <v>176</v>
      </c>
      <c r="D109" s="23" t="s">
        <v>177</v>
      </c>
      <c r="E109" s="23"/>
      <c r="F109" s="23"/>
      <c r="G109" s="23"/>
      <c r="H109" s="23"/>
      <c r="I109" s="24"/>
      <c r="J109" s="25"/>
      <c r="K109" s="25"/>
      <c r="L109" s="23"/>
      <c r="M109" s="26"/>
      <c r="N109" s="16"/>
      <c r="O109" s="17"/>
      <c r="P109" s="17">
        <v>0.0</v>
      </c>
    </row>
    <row r="110" ht="15.75" customHeight="1" outlineLevel="2">
      <c r="A110" s="28"/>
      <c r="B110" s="28" t="s">
        <v>53</v>
      </c>
      <c r="C110" s="29" t="s">
        <v>138</v>
      </c>
      <c r="D110" s="23" t="s">
        <v>119</v>
      </c>
      <c r="E110" s="23"/>
      <c r="F110" s="23"/>
      <c r="G110" s="23"/>
      <c r="H110" s="23"/>
      <c r="I110" s="24"/>
      <c r="J110" s="25"/>
      <c r="K110" s="25"/>
      <c r="L110" s="23"/>
      <c r="M110" s="26"/>
      <c r="N110" s="16"/>
      <c r="O110" s="17"/>
      <c r="P110" s="17"/>
    </row>
    <row r="111" ht="15.75" customHeight="1" outlineLevel="1">
      <c r="A111" s="21"/>
      <c r="B111" s="21" t="s">
        <v>56</v>
      </c>
      <c r="C111" s="22" t="s">
        <v>178</v>
      </c>
      <c r="D111" s="23"/>
      <c r="E111" s="38"/>
      <c r="F111" s="38"/>
      <c r="G111" s="38"/>
      <c r="H111" s="38"/>
      <c r="I111" s="24"/>
      <c r="J111" s="24" t="s">
        <v>98</v>
      </c>
      <c r="K111" s="24" t="s">
        <v>99</v>
      </c>
      <c r="L111" s="38"/>
      <c r="M111" s="15"/>
      <c r="N111" s="16"/>
      <c r="O111" s="17"/>
      <c r="P111" s="17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</row>
    <row r="112" ht="15.75" customHeight="1" outlineLevel="2">
      <c r="A112" s="28"/>
      <c r="B112" s="28" t="s">
        <v>58</v>
      </c>
      <c r="C112" s="29" t="s">
        <v>179</v>
      </c>
      <c r="D112" s="32" t="s">
        <v>65</v>
      </c>
      <c r="E112" s="23"/>
      <c r="F112" s="23"/>
      <c r="G112" s="23"/>
      <c r="H112" s="23"/>
      <c r="I112" s="24"/>
      <c r="J112" s="25" t="s">
        <v>19</v>
      </c>
      <c r="K112" s="25">
        <v>425.0</v>
      </c>
      <c r="L112" s="23"/>
      <c r="M112" s="26"/>
      <c r="N112" s="16"/>
      <c r="O112" s="17"/>
      <c r="P112" s="31">
        <v>28200.0</v>
      </c>
    </row>
    <row r="113" ht="15.75" customHeight="1" outlineLevel="2">
      <c r="A113" s="28"/>
      <c r="B113" s="28" t="s">
        <v>61</v>
      </c>
      <c r="C113" s="29" t="s">
        <v>180</v>
      </c>
      <c r="D113" s="32" t="s">
        <v>43</v>
      </c>
      <c r="E113" s="38"/>
      <c r="F113" s="38"/>
      <c r="G113" s="38"/>
      <c r="H113" s="38"/>
      <c r="I113" s="24"/>
      <c r="J113" s="25" t="s">
        <v>19</v>
      </c>
      <c r="K113" s="25"/>
      <c r="L113" s="38"/>
      <c r="M113" s="15"/>
      <c r="N113" s="16"/>
      <c r="O113" s="17"/>
      <c r="P113" s="17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</row>
    <row r="114" ht="15.75" customHeight="1" outlineLevel="2">
      <c r="A114" s="28"/>
      <c r="B114" s="28" t="s">
        <v>63</v>
      </c>
      <c r="C114" s="29" t="s">
        <v>181</v>
      </c>
      <c r="D114" s="23" t="s">
        <v>167</v>
      </c>
      <c r="E114" s="23"/>
      <c r="F114" s="23"/>
      <c r="G114" s="23"/>
      <c r="H114" s="23"/>
      <c r="I114" s="24"/>
      <c r="J114" s="25" t="s">
        <v>19</v>
      </c>
      <c r="K114" s="25"/>
      <c r="L114" s="23"/>
      <c r="M114" s="26"/>
      <c r="N114" s="16"/>
      <c r="O114" s="17"/>
      <c r="P114" s="17"/>
    </row>
    <row r="115" ht="15.75" customHeight="1" outlineLevel="1">
      <c r="A115" s="21"/>
      <c r="B115" s="21" t="s">
        <v>68</v>
      </c>
      <c r="C115" s="22" t="s">
        <v>182</v>
      </c>
      <c r="D115" s="23"/>
      <c r="E115" s="38"/>
      <c r="F115" s="38"/>
      <c r="G115" s="38"/>
      <c r="H115" s="38"/>
      <c r="I115" s="24"/>
      <c r="J115" s="24"/>
      <c r="K115" s="24"/>
      <c r="L115" s="38"/>
      <c r="M115" s="15"/>
      <c r="N115" s="16"/>
      <c r="O115" s="17"/>
      <c r="P115" s="17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</row>
    <row r="116" ht="15.75" customHeight="1" outlineLevel="2">
      <c r="A116" s="28"/>
      <c r="B116" s="28" t="s">
        <v>130</v>
      </c>
      <c r="C116" s="29" t="s">
        <v>183</v>
      </c>
      <c r="D116" s="23" t="s">
        <v>167</v>
      </c>
      <c r="E116" s="23" t="s">
        <v>82</v>
      </c>
      <c r="F116" s="23"/>
      <c r="G116" s="23"/>
      <c r="H116" s="23"/>
      <c r="I116" s="24"/>
      <c r="J116" s="25"/>
      <c r="K116" s="25"/>
      <c r="L116" s="23"/>
      <c r="M116" s="26"/>
      <c r="N116" s="16"/>
      <c r="O116" s="17"/>
      <c r="P116" s="17"/>
    </row>
    <row r="117" ht="15.75" customHeight="1" outlineLevel="2">
      <c r="A117" s="28"/>
      <c r="B117" s="28" t="s">
        <v>131</v>
      </c>
      <c r="C117" s="29" t="s">
        <v>184</v>
      </c>
      <c r="D117" s="23" t="s">
        <v>167</v>
      </c>
      <c r="E117" s="23" t="s">
        <v>82</v>
      </c>
      <c r="F117" s="23"/>
      <c r="G117" s="23"/>
      <c r="H117" s="23"/>
      <c r="I117" s="24"/>
      <c r="J117" s="25"/>
      <c r="K117" s="25"/>
      <c r="L117" s="23"/>
      <c r="M117" s="26"/>
      <c r="N117" s="16"/>
      <c r="O117" s="17"/>
      <c r="P117" s="17"/>
    </row>
    <row r="118" ht="15.75" customHeight="1" outlineLevel="2">
      <c r="A118" s="21"/>
      <c r="B118" s="28" t="s">
        <v>132</v>
      </c>
      <c r="C118" s="29" t="s">
        <v>185</v>
      </c>
      <c r="D118" s="23" t="s">
        <v>167</v>
      </c>
      <c r="E118" s="23" t="s">
        <v>82</v>
      </c>
      <c r="F118" s="38"/>
      <c r="G118" s="38"/>
      <c r="H118" s="38"/>
      <c r="I118" s="24"/>
      <c r="J118" s="24"/>
      <c r="K118" s="24"/>
      <c r="L118" s="38"/>
      <c r="M118" s="15"/>
      <c r="N118" s="16"/>
      <c r="O118" s="17"/>
      <c r="P118" s="17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</row>
    <row r="119" ht="15.75" customHeight="1" outlineLevel="1">
      <c r="A119" s="21"/>
      <c r="B119" s="21" t="s">
        <v>70</v>
      </c>
      <c r="C119" s="22" t="s">
        <v>186</v>
      </c>
      <c r="D119" s="23"/>
      <c r="E119" s="38"/>
      <c r="F119" s="38"/>
      <c r="G119" s="38"/>
      <c r="H119" s="38"/>
      <c r="I119" s="24"/>
      <c r="J119" s="24" t="s">
        <v>98</v>
      </c>
      <c r="K119" s="24"/>
      <c r="L119" s="38"/>
      <c r="M119" s="15"/>
      <c r="N119" s="16"/>
      <c r="O119" s="17"/>
      <c r="P119" s="17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</row>
    <row r="120" ht="15.75" customHeight="1" outlineLevel="2">
      <c r="A120" s="28"/>
      <c r="B120" s="28" t="s">
        <v>72</v>
      </c>
      <c r="C120" s="29" t="s">
        <v>187</v>
      </c>
      <c r="D120" s="23" t="s">
        <v>188</v>
      </c>
      <c r="E120" s="23"/>
      <c r="F120" s="23"/>
      <c r="G120" s="23"/>
      <c r="H120" s="23"/>
      <c r="I120" s="24"/>
      <c r="J120" s="25" t="s">
        <v>140</v>
      </c>
      <c r="K120" s="25"/>
      <c r="L120" s="23"/>
      <c r="M120" s="26"/>
      <c r="N120" s="16"/>
      <c r="O120" s="17"/>
      <c r="P120" s="17">
        <v>3200.0</v>
      </c>
    </row>
    <row r="121" ht="15.75" customHeight="1" outlineLevel="1">
      <c r="A121" s="21"/>
      <c r="B121" s="21" t="s">
        <v>76</v>
      </c>
      <c r="C121" s="22" t="s">
        <v>189</v>
      </c>
      <c r="D121" s="23"/>
      <c r="E121" s="38"/>
      <c r="F121" s="38"/>
      <c r="G121" s="38"/>
      <c r="H121" s="38"/>
      <c r="I121" s="24"/>
      <c r="J121" s="24"/>
      <c r="K121" s="24"/>
      <c r="L121" s="38"/>
      <c r="M121" s="15"/>
      <c r="N121" s="16"/>
      <c r="O121" s="17"/>
      <c r="P121" s="17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</row>
    <row r="122" ht="15.75" customHeight="1" outlineLevel="2">
      <c r="A122" s="28"/>
      <c r="B122" s="28" t="s">
        <v>78</v>
      </c>
      <c r="C122" s="29" t="s">
        <v>190</v>
      </c>
      <c r="D122" s="23" t="s">
        <v>191</v>
      </c>
      <c r="E122" s="23"/>
      <c r="F122" s="23"/>
      <c r="G122" s="23"/>
      <c r="H122" s="23"/>
      <c r="I122" s="24"/>
      <c r="J122" s="25" t="s">
        <v>19</v>
      </c>
      <c r="K122" s="25">
        <v>0.0</v>
      </c>
      <c r="L122" s="23"/>
      <c r="M122" s="26"/>
      <c r="N122" s="16"/>
      <c r="O122" s="17"/>
      <c r="P122" s="17">
        <f>O122*K122</f>
        <v>0</v>
      </c>
    </row>
    <row r="123" ht="15.75" customHeight="1" outlineLevel="1">
      <c r="A123" s="21"/>
      <c r="B123" s="21" t="s">
        <v>83</v>
      </c>
      <c r="C123" s="38" t="s">
        <v>192</v>
      </c>
      <c r="D123" s="23"/>
      <c r="E123" s="38"/>
      <c r="F123" s="38"/>
      <c r="G123" s="38"/>
      <c r="H123" s="38"/>
      <c r="I123" s="24"/>
      <c r="J123" s="24"/>
      <c r="K123" s="24"/>
      <c r="L123" s="38"/>
      <c r="M123" s="15"/>
      <c r="N123" s="16"/>
      <c r="O123" s="17"/>
      <c r="P123" s="17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</row>
    <row r="124" ht="15.75" customHeight="1" outlineLevel="2">
      <c r="A124" s="28"/>
      <c r="B124" s="28" t="s">
        <v>143</v>
      </c>
      <c r="C124" s="23" t="s">
        <v>190</v>
      </c>
      <c r="D124" s="32" t="s">
        <v>79</v>
      </c>
      <c r="E124" s="23"/>
      <c r="F124" s="23"/>
      <c r="G124" s="23"/>
      <c r="H124" s="23"/>
      <c r="I124" s="24"/>
      <c r="J124" s="25"/>
      <c r="K124" s="25">
        <v>1.0</v>
      </c>
      <c r="L124" s="23"/>
      <c r="M124" s="26"/>
      <c r="N124" s="16"/>
      <c r="O124" s="31">
        <v>1.0</v>
      </c>
      <c r="P124" s="31">
        <v>6200.0</v>
      </c>
    </row>
    <row r="125" ht="15.75" customHeight="1" outlineLevel="1">
      <c r="A125" s="21"/>
      <c r="B125" s="21" t="s">
        <v>85</v>
      </c>
      <c r="C125" s="38" t="s">
        <v>193</v>
      </c>
      <c r="D125" s="38"/>
      <c r="E125" s="38"/>
      <c r="F125" s="38"/>
      <c r="G125" s="38"/>
      <c r="H125" s="38"/>
      <c r="I125" s="24"/>
      <c r="J125" s="24"/>
      <c r="K125" s="24"/>
      <c r="L125" s="38"/>
      <c r="M125" s="15"/>
      <c r="N125" s="16"/>
      <c r="O125" s="17"/>
      <c r="P125" s="17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</row>
    <row r="126" ht="15.75" customHeight="1" outlineLevel="2">
      <c r="A126" s="28"/>
      <c r="B126" s="28" t="s">
        <v>87</v>
      </c>
      <c r="C126" s="23" t="s">
        <v>190</v>
      </c>
      <c r="D126" s="23"/>
      <c r="E126" s="23"/>
      <c r="F126" s="23"/>
      <c r="G126" s="23"/>
      <c r="H126" s="23"/>
      <c r="I126" s="24"/>
      <c r="J126" s="25"/>
      <c r="K126" s="25"/>
      <c r="L126" s="23"/>
      <c r="M126" s="26"/>
      <c r="N126" s="16"/>
      <c r="O126" s="17"/>
      <c r="P126" s="17">
        <v>0.0</v>
      </c>
    </row>
    <row r="127" ht="15.75" customHeight="1">
      <c r="A127" s="41"/>
      <c r="B127" s="41"/>
      <c r="C127" s="35"/>
      <c r="D127" s="35"/>
      <c r="E127" s="35"/>
      <c r="F127" s="35"/>
      <c r="G127" s="35"/>
      <c r="H127" s="35"/>
      <c r="I127" s="36"/>
      <c r="J127" s="37"/>
      <c r="K127" s="37"/>
      <c r="L127" s="35"/>
      <c r="M127" s="37"/>
      <c r="N127" s="36"/>
      <c r="O127" s="42"/>
      <c r="P127" s="19">
        <f>SUM(P92:P126)</f>
        <v>145620</v>
      </c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</row>
    <row r="128" ht="15.75" customHeight="1">
      <c r="A128" s="1"/>
      <c r="B128" s="2" t="s">
        <v>194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4"/>
      <c r="U128" s="5"/>
      <c r="V128" s="5"/>
      <c r="W128" s="5"/>
      <c r="X128" s="5"/>
      <c r="Y128" s="5"/>
      <c r="Z128" s="5"/>
      <c r="AA128" s="5"/>
    </row>
    <row r="129" ht="15.75" customHeight="1" outlineLevel="1">
      <c r="A129" s="21"/>
      <c r="B129" s="21" t="s">
        <v>13</v>
      </c>
      <c r="C129" s="22" t="s">
        <v>195</v>
      </c>
      <c r="D129" s="23"/>
      <c r="E129" s="38"/>
      <c r="F129" s="38"/>
      <c r="G129" s="38"/>
      <c r="H129" s="38"/>
      <c r="I129" s="24"/>
      <c r="J129" s="24" t="s">
        <v>98</v>
      </c>
      <c r="K129" s="24" t="s">
        <v>99</v>
      </c>
      <c r="L129" s="38"/>
      <c r="M129" s="15"/>
      <c r="N129" s="16"/>
      <c r="O129" s="17"/>
      <c r="P129" s="17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</row>
    <row r="130" ht="15.75" customHeight="1" outlineLevel="2">
      <c r="A130" s="28"/>
      <c r="B130" s="28" t="s">
        <v>16</v>
      </c>
      <c r="C130" s="29" t="s">
        <v>196</v>
      </c>
      <c r="D130" s="23"/>
      <c r="E130" s="23"/>
      <c r="F130" s="23"/>
      <c r="G130" s="23"/>
      <c r="H130" s="23"/>
      <c r="I130" s="24"/>
      <c r="J130" s="25" t="s">
        <v>172</v>
      </c>
      <c r="K130" s="25">
        <v>2.0</v>
      </c>
      <c r="L130" s="23"/>
      <c r="M130" s="26"/>
      <c r="N130" s="16"/>
      <c r="O130" s="31">
        <v>1400.0</v>
      </c>
      <c r="P130" s="17">
        <f t="shared" ref="P130:P132" si="4">O130*K130</f>
        <v>2800</v>
      </c>
    </row>
    <row r="131" ht="15.75" customHeight="1" outlineLevel="2">
      <c r="A131" s="28"/>
      <c r="B131" s="28" t="s">
        <v>20</v>
      </c>
      <c r="C131" s="29" t="s">
        <v>197</v>
      </c>
      <c r="D131" s="23"/>
      <c r="E131" s="23"/>
      <c r="F131" s="23"/>
      <c r="G131" s="23"/>
      <c r="H131" s="23"/>
      <c r="I131" s="24"/>
      <c r="J131" s="25" t="s">
        <v>172</v>
      </c>
      <c r="K131" s="25">
        <v>3.0</v>
      </c>
      <c r="L131" s="23"/>
      <c r="M131" s="26"/>
      <c r="N131" s="16"/>
      <c r="O131" s="31">
        <v>2200.0</v>
      </c>
      <c r="P131" s="17">
        <f t="shared" si="4"/>
        <v>6600</v>
      </c>
    </row>
    <row r="132" ht="15.75" customHeight="1" outlineLevel="2">
      <c r="A132" s="28"/>
      <c r="B132" s="28" t="s">
        <v>23</v>
      </c>
      <c r="C132" s="29" t="s">
        <v>161</v>
      </c>
      <c r="D132" s="23"/>
      <c r="E132" s="23"/>
      <c r="F132" s="23"/>
      <c r="G132" s="23"/>
      <c r="H132" s="23"/>
      <c r="I132" s="24"/>
      <c r="J132" s="25" t="s">
        <v>172</v>
      </c>
      <c r="K132" s="25">
        <v>6.0</v>
      </c>
      <c r="L132" s="23"/>
      <c r="M132" s="26"/>
      <c r="N132" s="16"/>
      <c r="O132" s="31">
        <v>250.0</v>
      </c>
      <c r="P132" s="17">
        <f t="shared" si="4"/>
        <v>1500</v>
      </c>
    </row>
    <row r="133" ht="15.75" customHeight="1" outlineLevel="1">
      <c r="A133" s="21"/>
      <c r="B133" s="21" t="s">
        <v>26</v>
      </c>
      <c r="C133" s="22" t="s">
        <v>198</v>
      </c>
      <c r="D133" s="23"/>
      <c r="E133" s="38"/>
      <c r="F133" s="38"/>
      <c r="G133" s="38"/>
      <c r="H133" s="38"/>
      <c r="I133" s="24"/>
      <c r="J133" s="24" t="s">
        <v>98</v>
      </c>
      <c r="K133" s="24" t="s">
        <v>99</v>
      </c>
      <c r="L133" s="38"/>
      <c r="M133" s="15"/>
      <c r="N133" s="16"/>
      <c r="O133" s="17"/>
      <c r="P133" s="17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</row>
    <row r="134" ht="15.75" customHeight="1" outlineLevel="2">
      <c r="A134" s="28"/>
      <c r="B134" s="28" t="s">
        <v>28</v>
      </c>
      <c r="C134" s="29" t="s">
        <v>199</v>
      </c>
      <c r="D134" s="23"/>
      <c r="E134" s="23"/>
      <c r="F134" s="23"/>
      <c r="G134" s="23"/>
      <c r="H134" s="23"/>
      <c r="I134" s="24"/>
      <c r="J134" s="25" t="s">
        <v>172</v>
      </c>
      <c r="K134" s="25">
        <v>4.0</v>
      </c>
      <c r="L134" s="23"/>
      <c r="M134" s="26"/>
      <c r="N134" s="16"/>
      <c r="O134" s="31">
        <v>550.0</v>
      </c>
      <c r="P134" s="17">
        <f t="shared" ref="P134:P136" si="5">O134*K134</f>
        <v>2200</v>
      </c>
    </row>
    <row r="135" ht="15.75" customHeight="1" outlineLevel="2">
      <c r="A135" s="28"/>
      <c r="B135" s="28" t="s">
        <v>114</v>
      </c>
      <c r="C135" s="29" t="s">
        <v>200</v>
      </c>
      <c r="D135" s="23"/>
      <c r="E135" s="23"/>
      <c r="F135" s="23"/>
      <c r="G135" s="23"/>
      <c r="H135" s="23"/>
      <c r="I135" s="24"/>
      <c r="J135" s="25" t="s">
        <v>172</v>
      </c>
      <c r="K135" s="25">
        <v>4.0</v>
      </c>
      <c r="L135" s="23"/>
      <c r="M135" s="26"/>
      <c r="N135" s="16"/>
      <c r="O135" s="31">
        <v>1200.0</v>
      </c>
      <c r="P135" s="17">
        <f t="shared" si="5"/>
        <v>4800</v>
      </c>
    </row>
    <row r="136" ht="15.75" customHeight="1" outlineLevel="2">
      <c r="A136" s="28"/>
      <c r="B136" s="28" t="s">
        <v>116</v>
      </c>
      <c r="C136" s="29" t="s">
        <v>201</v>
      </c>
      <c r="D136" s="23"/>
      <c r="E136" s="23"/>
      <c r="F136" s="23"/>
      <c r="G136" s="23"/>
      <c r="H136" s="23"/>
      <c r="I136" s="24"/>
      <c r="J136" s="25" t="s">
        <v>172</v>
      </c>
      <c r="K136" s="25">
        <v>4.0</v>
      </c>
      <c r="L136" s="23"/>
      <c r="M136" s="26"/>
      <c r="N136" s="16"/>
      <c r="O136" s="31">
        <v>450.0</v>
      </c>
      <c r="P136" s="17">
        <f t="shared" si="5"/>
        <v>1800</v>
      </c>
    </row>
    <row r="137" ht="15.75" customHeight="1" outlineLevel="1">
      <c r="A137" s="21"/>
      <c r="B137" s="21" t="s">
        <v>31</v>
      </c>
      <c r="C137" s="22" t="s">
        <v>202</v>
      </c>
      <c r="D137" s="23"/>
      <c r="E137" s="38"/>
      <c r="F137" s="38"/>
      <c r="G137" s="38"/>
      <c r="H137" s="38"/>
      <c r="I137" s="24"/>
      <c r="J137" s="24" t="s">
        <v>98</v>
      </c>
      <c r="K137" s="24" t="s">
        <v>99</v>
      </c>
      <c r="L137" s="38"/>
      <c r="M137" s="15"/>
      <c r="N137" s="16"/>
      <c r="O137" s="17"/>
      <c r="P137" s="17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</row>
    <row r="138" ht="15.75" customHeight="1" outlineLevel="2">
      <c r="A138" s="28"/>
      <c r="B138" s="28" t="s">
        <v>33</v>
      </c>
      <c r="C138" s="29" t="s">
        <v>190</v>
      </c>
      <c r="D138" s="23" t="s">
        <v>203</v>
      </c>
      <c r="E138" s="23"/>
      <c r="F138" s="23"/>
      <c r="G138" s="23"/>
      <c r="H138" s="23"/>
      <c r="I138" s="24"/>
      <c r="J138" s="25" t="s">
        <v>172</v>
      </c>
      <c r="K138" s="25">
        <v>4.0</v>
      </c>
      <c r="L138" s="23"/>
      <c r="M138" s="26"/>
      <c r="N138" s="16"/>
      <c r="O138" s="31">
        <v>900.0</v>
      </c>
      <c r="P138" s="17">
        <f>O138*K138</f>
        <v>3600</v>
      </c>
    </row>
    <row r="139" ht="15.75" customHeight="1" outlineLevel="1">
      <c r="A139" s="21"/>
      <c r="B139" s="21" t="s">
        <v>46</v>
      </c>
      <c r="C139" s="22" t="s">
        <v>204</v>
      </c>
      <c r="D139" s="23"/>
      <c r="E139" s="38"/>
      <c r="F139" s="38"/>
      <c r="G139" s="38"/>
      <c r="H139" s="38"/>
      <c r="I139" s="24"/>
      <c r="J139" s="24" t="s">
        <v>98</v>
      </c>
      <c r="K139" s="24" t="s">
        <v>99</v>
      </c>
      <c r="L139" s="38"/>
      <c r="M139" s="15"/>
      <c r="N139" s="16"/>
      <c r="O139" s="17"/>
      <c r="P139" s="17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</row>
    <row r="140" ht="15.75" customHeight="1" outlineLevel="2">
      <c r="A140" s="28"/>
      <c r="B140" s="28" t="s">
        <v>48</v>
      </c>
      <c r="C140" s="29" t="s">
        <v>205</v>
      </c>
      <c r="D140" s="23"/>
      <c r="E140" s="23"/>
      <c r="F140" s="23"/>
      <c r="G140" s="23"/>
      <c r="H140" s="23"/>
      <c r="I140" s="24"/>
      <c r="J140" s="25" t="s">
        <v>172</v>
      </c>
      <c r="K140" s="25">
        <v>1.0</v>
      </c>
      <c r="L140" s="23"/>
      <c r="M140" s="26"/>
      <c r="N140" s="16"/>
      <c r="O140" s="17">
        <v>0.0</v>
      </c>
      <c r="P140" s="31">
        <v>2200.0</v>
      </c>
    </row>
    <row r="141" ht="15.75" customHeight="1" outlineLevel="2">
      <c r="A141" s="28"/>
      <c r="B141" s="28" t="s">
        <v>51</v>
      </c>
      <c r="C141" s="29" t="s">
        <v>206</v>
      </c>
      <c r="D141" s="23"/>
      <c r="E141" s="23"/>
      <c r="F141" s="23"/>
      <c r="G141" s="23"/>
      <c r="H141" s="23"/>
      <c r="I141" s="24"/>
      <c r="J141" s="25" t="s">
        <v>172</v>
      </c>
      <c r="K141" s="25">
        <v>1.0</v>
      </c>
      <c r="L141" s="23"/>
      <c r="M141" s="26"/>
      <c r="N141" s="16"/>
      <c r="O141" s="17">
        <v>0.0</v>
      </c>
      <c r="P141" s="31">
        <v>750.0</v>
      </c>
    </row>
    <row r="142" ht="15.75" customHeight="1" outlineLevel="1">
      <c r="A142" s="21"/>
      <c r="B142" s="21" t="s">
        <v>56</v>
      </c>
      <c r="C142" s="22" t="s">
        <v>207</v>
      </c>
      <c r="D142" s="23"/>
      <c r="E142" s="38"/>
      <c r="F142" s="38"/>
      <c r="G142" s="38"/>
      <c r="H142" s="38"/>
      <c r="I142" s="24"/>
      <c r="J142" s="24" t="s">
        <v>98</v>
      </c>
      <c r="K142" s="24" t="s">
        <v>99</v>
      </c>
      <c r="L142" s="38"/>
      <c r="M142" s="15"/>
      <c r="N142" s="16"/>
      <c r="O142" s="17"/>
      <c r="P142" s="17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</row>
    <row r="143" ht="15.75" customHeight="1" outlineLevel="2">
      <c r="A143" s="28"/>
      <c r="B143" s="28" t="s">
        <v>58</v>
      </c>
      <c r="C143" s="29" t="s">
        <v>208</v>
      </c>
      <c r="D143" s="23"/>
      <c r="E143" s="23"/>
      <c r="F143" s="23"/>
      <c r="G143" s="23"/>
      <c r="H143" s="23"/>
      <c r="I143" s="24"/>
      <c r="J143" s="25" t="s">
        <v>209</v>
      </c>
      <c r="K143" s="25">
        <v>120.0</v>
      </c>
      <c r="L143" s="23"/>
      <c r="M143" s="26"/>
      <c r="N143" s="16"/>
      <c r="O143" s="31">
        <v>45.0</v>
      </c>
      <c r="P143" s="17">
        <f>O143*K143</f>
        <v>5400</v>
      </c>
    </row>
    <row r="144" ht="15.75" customHeight="1" outlineLevel="2">
      <c r="A144" s="28"/>
      <c r="B144" s="28"/>
      <c r="C144" s="29"/>
      <c r="D144" s="23"/>
      <c r="E144" s="23"/>
      <c r="F144" s="23"/>
      <c r="G144" s="23"/>
      <c r="H144" s="23"/>
      <c r="I144" s="24"/>
      <c r="J144" s="25"/>
      <c r="K144" s="25"/>
      <c r="L144" s="23"/>
      <c r="M144" s="26"/>
      <c r="N144" s="16"/>
      <c r="O144" s="17"/>
      <c r="P144" s="17"/>
    </row>
    <row r="145" ht="15.75" customHeight="1" outlineLevel="1">
      <c r="A145" s="21"/>
      <c r="B145" s="21" t="s">
        <v>68</v>
      </c>
      <c r="C145" s="22" t="s">
        <v>210</v>
      </c>
      <c r="D145" s="23"/>
      <c r="E145" s="38"/>
      <c r="F145" s="38"/>
      <c r="G145" s="38"/>
      <c r="H145" s="38"/>
      <c r="I145" s="24"/>
      <c r="J145" s="24" t="s">
        <v>98</v>
      </c>
      <c r="K145" s="24" t="s">
        <v>99</v>
      </c>
      <c r="L145" s="38"/>
      <c r="M145" s="15"/>
      <c r="N145" s="16"/>
      <c r="O145" s="17"/>
      <c r="P145" s="31">
        <v>240.0</v>
      </c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</row>
    <row r="146" ht="15.75" customHeight="1" outlineLevel="2">
      <c r="A146" s="28"/>
      <c r="B146" s="28" t="s">
        <v>130</v>
      </c>
      <c r="C146" s="29" t="s">
        <v>210</v>
      </c>
      <c r="D146" s="23"/>
      <c r="E146" s="23"/>
      <c r="F146" s="23"/>
      <c r="G146" s="23"/>
      <c r="H146" s="23"/>
      <c r="I146" s="24"/>
      <c r="J146" s="25" t="s">
        <v>172</v>
      </c>
      <c r="K146" s="25">
        <v>0.0</v>
      </c>
      <c r="L146" s="23"/>
      <c r="M146" s="26"/>
      <c r="N146" s="16"/>
      <c r="O146" s="17"/>
      <c r="P146" s="17"/>
    </row>
    <row r="147" ht="15.75" customHeight="1" outlineLevel="1">
      <c r="A147" s="21"/>
      <c r="B147" s="21" t="s">
        <v>70</v>
      </c>
      <c r="C147" s="22" t="s">
        <v>211</v>
      </c>
      <c r="D147" s="23"/>
      <c r="E147" s="38"/>
      <c r="F147" s="38"/>
      <c r="G147" s="38"/>
      <c r="H147" s="38"/>
      <c r="I147" s="24"/>
      <c r="J147" s="24" t="s">
        <v>98</v>
      </c>
      <c r="K147" s="24" t="s">
        <v>99</v>
      </c>
      <c r="L147" s="38"/>
      <c r="M147" s="15"/>
      <c r="N147" s="16"/>
      <c r="O147" s="17"/>
      <c r="P147" s="31">
        <v>880.0</v>
      </c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</row>
    <row r="148" ht="15.75" customHeight="1" outlineLevel="2">
      <c r="A148" s="28"/>
      <c r="B148" s="28" t="s">
        <v>72</v>
      </c>
      <c r="C148" s="29" t="s">
        <v>211</v>
      </c>
      <c r="D148" s="23"/>
      <c r="E148" s="23"/>
      <c r="F148" s="23"/>
      <c r="G148" s="23"/>
      <c r="H148" s="23"/>
      <c r="I148" s="24"/>
      <c r="J148" s="25" t="s">
        <v>172</v>
      </c>
      <c r="K148" s="25">
        <v>0.0</v>
      </c>
      <c r="L148" s="23"/>
      <c r="M148" s="26"/>
      <c r="N148" s="16"/>
      <c r="O148" s="17"/>
      <c r="P148" s="17"/>
    </row>
    <row r="149" ht="15.75" customHeight="1" outlineLevel="1">
      <c r="A149" s="21"/>
      <c r="B149" s="21" t="s">
        <v>76</v>
      </c>
      <c r="C149" s="22" t="s">
        <v>212</v>
      </c>
      <c r="D149" s="23"/>
      <c r="E149" s="38"/>
      <c r="F149" s="38"/>
      <c r="G149" s="38"/>
      <c r="H149" s="38"/>
      <c r="I149" s="24"/>
      <c r="J149" s="24" t="s">
        <v>98</v>
      </c>
      <c r="K149" s="24" t="s">
        <v>99</v>
      </c>
      <c r="L149" s="38"/>
      <c r="M149" s="15"/>
      <c r="N149" s="16"/>
      <c r="O149" s="17"/>
      <c r="P149" s="17">
        <v>0.0</v>
      </c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</row>
    <row r="150" ht="15.75" customHeight="1" outlineLevel="2">
      <c r="A150" s="28"/>
      <c r="B150" s="28" t="s">
        <v>78</v>
      </c>
      <c r="C150" s="29" t="s">
        <v>212</v>
      </c>
      <c r="D150" s="23"/>
      <c r="E150" s="23"/>
      <c r="F150" s="23"/>
      <c r="G150" s="23"/>
      <c r="H150" s="23"/>
      <c r="I150" s="24"/>
      <c r="J150" s="25" t="s">
        <v>172</v>
      </c>
      <c r="K150" s="25">
        <v>0.0</v>
      </c>
      <c r="L150" s="23"/>
      <c r="M150" s="26"/>
      <c r="N150" s="16"/>
      <c r="O150" s="17"/>
      <c r="P150" s="17">
        <v>0.0</v>
      </c>
    </row>
    <row r="151" ht="15.75" customHeight="1">
      <c r="A151" s="41"/>
      <c r="B151" s="41"/>
      <c r="C151" s="29"/>
      <c r="D151" s="35"/>
      <c r="E151" s="35"/>
      <c r="F151" s="35"/>
      <c r="G151" s="35"/>
      <c r="H151" s="35"/>
      <c r="I151" s="36"/>
      <c r="J151" s="37"/>
      <c r="K151" s="37"/>
      <c r="L151" s="35"/>
      <c r="M151" s="37"/>
      <c r="N151" s="36"/>
      <c r="O151" s="42"/>
      <c r="P151" s="19">
        <f>SUM(P129:P150)</f>
        <v>32770</v>
      </c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</row>
    <row r="152" ht="15.75" customHeight="1">
      <c r="A152" s="1"/>
      <c r="B152" s="2" t="s">
        <v>213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4"/>
      <c r="U152" s="5"/>
      <c r="V152" s="5"/>
      <c r="W152" s="5"/>
      <c r="X152" s="5"/>
      <c r="Y152" s="5"/>
      <c r="Z152" s="5"/>
      <c r="AA152" s="5"/>
    </row>
    <row r="153" ht="15.75" customHeight="1" outlineLevel="1">
      <c r="A153" s="21"/>
      <c r="B153" s="21" t="s">
        <v>13</v>
      </c>
      <c r="C153" s="22" t="s">
        <v>214</v>
      </c>
      <c r="D153" s="23"/>
      <c r="E153" s="38"/>
      <c r="F153" s="38"/>
      <c r="G153" s="38"/>
      <c r="H153" s="38"/>
      <c r="I153" s="24"/>
      <c r="J153" s="24"/>
      <c r="K153" s="24"/>
      <c r="L153" s="38"/>
      <c r="M153" s="15"/>
      <c r="N153" s="16"/>
      <c r="O153" s="17"/>
      <c r="P153" s="31">
        <v>16000.0</v>
      </c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</row>
    <row r="154" ht="15.75" customHeight="1" outlineLevel="2">
      <c r="A154" s="28"/>
      <c r="B154" s="28" t="s">
        <v>16</v>
      </c>
      <c r="C154" s="29" t="s">
        <v>215</v>
      </c>
      <c r="D154" s="23"/>
      <c r="E154" s="23"/>
      <c r="F154" s="23"/>
      <c r="G154" s="23"/>
      <c r="H154" s="23"/>
      <c r="I154" s="24"/>
      <c r="J154" s="25"/>
      <c r="K154" s="25"/>
      <c r="L154" s="23"/>
      <c r="M154" s="26"/>
      <c r="N154" s="16"/>
      <c r="O154" s="17"/>
      <c r="P154" s="17">
        <v>0.0</v>
      </c>
    </row>
    <row r="155" ht="15.75" customHeight="1" outlineLevel="2">
      <c r="A155" s="28"/>
      <c r="B155" s="28" t="s">
        <v>20</v>
      </c>
      <c r="C155" s="29" t="s">
        <v>216</v>
      </c>
      <c r="D155" s="23"/>
      <c r="E155" s="23"/>
      <c r="F155" s="23"/>
      <c r="G155" s="23"/>
      <c r="H155" s="23"/>
      <c r="I155" s="24"/>
      <c r="J155" s="25"/>
      <c r="K155" s="25"/>
      <c r="L155" s="23"/>
      <c r="M155" s="26"/>
      <c r="N155" s="16"/>
      <c r="O155" s="17"/>
      <c r="P155" s="17">
        <v>0.0</v>
      </c>
    </row>
    <row r="156" ht="15.75" customHeight="1" outlineLevel="2">
      <c r="A156" s="28"/>
      <c r="B156" s="28" t="s">
        <v>23</v>
      </c>
      <c r="C156" s="29" t="s">
        <v>217</v>
      </c>
      <c r="D156" s="23"/>
      <c r="E156" s="23"/>
      <c r="F156" s="23"/>
      <c r="G156" s="23"/>
      <c r="H156" s="23"/>
      <c r="I156" s="24"/>
      <c r="J156" s="25"/>
      <c r="K156" s="25"/>
      <c r="L156" s="23"/>
      <c r="M156" s="26"/>
      <c r="N156" s="16"/>
      <c r="O156" s="17"/>
      <c r="P156" s="17">
        <v>0.0</v>
      </c>
    </row>
    <row r="157" ht="15.75" customHeight="1" outlineLevel="1">
      <c r="A157" s="21"/>
      <c r="B157" s="21" t="s">
        <v>26</v>
      </c>
      <c r="C157" s="22" t="s">
        <v>218</v>
      </c>
      <c r="D157" s="23"/>
      <c r="E157" s="38"/>
      <c r="F157" s="38"/>
      <c r="G157" s="38"/>
      <c r="H157" s="38"/>
      <c r="I157" s="24"/>
      <c r="J157" s="24"/>
      <c r="K157" s="24"/>
      <c r="L157" s="38"/>
      <c r="M157" s="15"/>
      <c r="N157" s="16"/>
      <c r="O157" s="17"/>
      <c r="P157" s="31">
        <v>2400.0</v>
      </c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</row>
    <row r="158" ht="15.75" customHeight="1" outlineLevel="1">
      <c r="A158" s="21"/>
      <c r="B158" s="21" t="s">
        <v>31</v>
      </c>
      <c r="C158" s="22" t="s">
        <v>219</v>
      </c>
      <c r="D158" s="23"/>
      <c r="E158" s="38"/>
      <c r="F158" s="38"/>
      <c r="G158" s="38"/>
      <c r="H158" s="38"/>
      <c r="I158" s="24"/>
      <c r="J158" s="24"/>
      <c r="K158" s="24"/>
      <c r="L158" s="38"/>
      <c r="M158" s="15"/>
      <c r="N158" s="16"/>
      <c r="O158" s="17"/>
      <c r="P158" s="31">
        <v>2800.0</v>
      </c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</row>
    <row r="159" ht="15.75" customHeight="1" outlineLevel="1">
      <c r="A159" s="21"/>
      <c r="B159" s="21" t="s">
        <v>46</v>
      </c>
      <c r="C159" s="22" t="s">
        <v>220</v>
      </c>
      <c r="D159" s="23"/>
      <c r="E159" s="38"/>
      <c r="F159" s="38"/>
      <c r="G159" s="38"/>
      <c r="H159" s="38"/>
      <c r="I159" s="24"/>
      <c r="J159" s="24"/>
      <c r="K159" s="24"/>
      <c r="L159" s="38"/>
      <c r="M159" s="15"/>
      <c r="N159" s="16"/>
      <c r="O159" s="17"/>
      <c r="P159" s="31">
        <v>12000.0</v>
      </c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</row>
    <row r="160" ht="15.75" customHeight="1" outlineLevel="1">
      <c r="A160" s="21"/>
      <c r="B160" s="21" t="s">
        <v>56</v>
      </c>
      <c r="C160" s="22" t="s">
        <v>221</v>
      </c>
      <c r="D160" s="23"/>
      <c r="E160" s="38"/>
      <c r="F160" s="38"/>
      <c r="G160" s="38"/>
      <c r="H160" s="38"/>
      <c r="I160" s="24"/>
      <c r="J160" s="24"/>
      <c r="K160" s="24"/>
      <c r="L160" s="38"/>
      <c r="M160" s="15"/>
      <c r="N160" s="16"/>
      <c r="O160" s="17"/>
      <c r="P160" s="17">
        <v>0.0</v>
      </c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</row>
    <row r="161" ht="15.75" customHeight="1">
      <c r="A161" s="43"/>
      <c r="B161" s="44"/>
      <c r="C161" s="44"/>
      <c r="D161" s="44"/>
      <c r="E161" s="44"/>
      <c r="F161" s="44"/>
      <c r="G161" s="44"/>
      <c r="H161" s="44"/>
      <c r="I161" s="45"/>
      <c r="J161" s="44"/>
      <c r="K161" s="44"/>
      <c r="L161" s="44"/>
      <c r="M161" s="46"/>
      <c r="N161" s="46"/>
      <c r="O161" s="44"/>
      <c r="P161" s="47">
        <f>SUM(P153:P160)</f>
        <v>33200</v>
      </c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</row>
    <row r="162" ht="15.75" customHeight="1">
      <c r="A162" s="1"/>
      <c r="B162" s="48" t="s">
        <v>222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4"/>
      <c r="U162" s="5"/>
      <c r="V162" s="5"/>
      <c r="W162" s="5"/>
      <c r="X162" s="5"/>
      <c r="Y162" s="5"/>
      <c r="Z162" s="5"/>
      <c r="AA162" s="5"/>
    </row>
    <row r="163" ht="15.75" customHeight="1" outlineLevel="1">
      <c r="A163" s="21"/>
      <c r="B163" s="21" t="s">
        <v>13</v>
      </c>
      <c r="C163" s="38" t="s">
        <v>223</v>
      </c>
      <c r="D163" s="38"/>
      <c r="E163" s="38"/>
      <c r="F163" s="38"/>
      <c r="G163" s="38"/>
      <c r="H163" s="38"/>
      <c r="I163" s="24"/>
      <c r="J163" s="24" t="s">
        <v>98</v>
      </c>
      <c r="K163" s="24" t="s">
        <v>99</v>
      </c>
      <c r="L163" s="38"/>
      <c r="M163" s="15"/>
      <c r="N163" s="16"/>
      <c r="O163" s="17"/>
      <c r="P163" s="17">
        <v>0.0</v>
      </c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</row>
    <row r="164" ht="15.75" customHeight="1" outlineLevel="2">
      <c r="A164" s="28"/>
      <c r="B164" s="28" t="s">
        <v>16</v>
      </c>
      <c r="C164" s="23" t="s">
        <v>190</v>
      </c>
      <c r="D164" s="23"/>
      <c r="E164" s="23"/>
      <c r="F164" s="23"/>
      <c r="G164" s="23"/>
      <c r="H164" s="23"/>
      <c r="I164" s="24"/>
      <c r="J164" s="25" t="s">
        <v>224</v>
      </c>
      <c r="K164" s="25" t="s">
        <v>225</v>
      </c>
      <c r="L164" s="23"/>
      <c r="M164" s="26"/>
      <c r="N164" s="16"/>
      <c r="O164" s="17"/>
      <c r="P164" s="17">
        <v>0.0</v>
      </c>
    </row>
    <row r="165" ht="15.75" customHeight="1" outlineLevel="1">
      <c r="A165" s="21"/>
      <c r="B165" s="21" t="s">
        <v>26</v>
      </c>
      <c r="C165" s="38" t="s">
        <v>226</v>
      </c>
      <c r="D165" s="38"/>
      <c r="E165" s="38"/>
      <c r="F165" s="38"/>
      <c r="G165" s="38"/>
      <c r="H165" s="38"/>
      <c r="I165" s="24"/>
      <c r="J165" s="24" t="s">
        <v>98</v>
      </c>
      <c r="K165" s="24" t="s">
        <v>99</v>
      </c>
      <c r="L165" s="38"/>
      <c r="M165" s="15"/>
      <c r="N165" s="16"/>
      <c r="O165" s="17"/>
      <c r="P165" s="17">
        <v>0.0</v>
      </c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</row>
    <row r="166" ht="15.75" customHeight="1" outlineLevel="2">
      <c r="A166" s="28"/>
      <c r="B166" s="28" t="s">
        <v>28</v>
      </c>
      <c r="C166" s="23" t="s">
        <v>190</v>
      </c>
      <c r="D166" s="23"/>
      <c r="E166" s="23"/>
      <c r="F166" s="23"/>
      <c r="G166" s="23"/>
      <c r="H166" s="23"/>
      <c r="I166" s="24"/>
      <c r="J166" s="25" t="s">
        <v>224</v>
      </c>
      <c r="K166" s="25">
        <v>0.0</v>
      </c>
      <c r="L166" s="23"/>
      <c r="M166" s="26"/>
      <c r="N166" s="16"/>
      <c r="O166" s="17"/>
      <c r="P166" s="17">
        <v>0.0</v>
      </c>
    </row>
    <row r="167" ht="15.75" customHeight="1" outlineLevel="1">
      <c r="A167" s="21"/>
      <c r="B167" s="21" t="s">
        <v>31</v>
      </c>
      <c r="C167" s="38" t="s">
        <v>227</v>
      </c>
      <c r="D167" s="38"/>
      <c r="E167" s="38"/>
      <c r="F167" s="38"/>
      <c r="G167" s="38"/>
      <c r="H167" s="38"/>
      <c r="I167" s="24"/>
      <c r="J167" s="24" t="s">
        <v>98</v>
      </c>
      <c r="K167" s="24" t="s">
        <v>99</v>
      </c>
      <c r="L167" s="38"/>
      <c r="M167" s="15"/>
      <c r="N167" s="16"/>
      <c r="O167" s="17"/>
      <c r="P167" s="17">
        <v>0.0</v>
      </c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</row>
    <row r="168" ht="15.75" customHeight="1" outlineLevel="2">
      <c r="A168" s="28"/>
      <c r="B168" s="28" t="s">
        <v>33</v>
      </c>
      <c r="C168" s="23" t="s">
        <v>190</v>
      </c>
      <c r="D168" s="23" t="s">
        <v>228</v>
      </c>
      <c r="E168" s="23"/>
      <c r="F168" s="23"/>
      <c r="G168" s="23"/>
      <c r="H168" s="23"/>
      <c r="I168" s="24"/>
      <c r="J168" s="25" t="s">
        <v>224</v>
      </c>
      <c r="K168" s="25" t="s">
        <v>229</v>
      </c>
      <c r="L168" s="23"/>
      <c r="M168" s="26"/>
      <c r="N168" s="16"/>
      <c r="O168" s="17"/>
      <c r="P168" s="17">
        <v>0.0</v>
      </c>
    </row>
    <row r="169" ht="15.0" customHeight="1" outlineLevel="1">
      <c r="A169" s="21"/>
      <c r="B169" s="21" t="s">
        <v>46</v>
      </c>
      <c r="C169" s="38" t="s">
        <v>230</v>
      </c>
      <c r="D169" s="38"/>
      <c r="E169" s="38"/>
      <c r="F169" s="38"/>
      <c r="G169" s="38"/>
      <c r="H169" s="38"/>
      <c r="I169" s="24"/>
      <c r="J169" s="24"/>
      <c r="K169" s="24"/>
      <c r="L169" s="38"/>
      <c r="M169" s="15"/>
      <c r="N169" s="16"/>
      <c r="O169" s="17"/>
      <c r="P169" s="17">
        <v>0.0</v>
      </c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</row>
    <row r="170" ht="15.75" customHeight="1" outlineLevel="1">
      <c r="A170" s="21"/>
      <c r="B170" s="21" t="s">
        <v>56</v>
      </c>
      <c r="C170" s="38" t="s">
        <v>231</v>
      </c>
      <c r="D170" s="38"/>
      <c r="E170" s="38"/>
      <c r="F170" s="38"/>
      <c r="G170" s="38"/>
      <c r="H170" s="38"/>
      <c r="I170" s="24"/>
      <c r="J170" s="24" t="s">
        <v>98</v>
      </c>
      <c r="K170" s="24" t="s">
        <v>99</v>
      </c>
      <c r="L170" s="38"/>
      <c r="M170" s="15"/>
      <c r="N170" s="16"/>
      <c r="O170" s="17"/>
      <c r="P170" s="17">
        <v>0.0</v>
      </c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</row>
    <row r="171" ht="15.75" customHeight="1" outlineLevel="1">
      <c r="A171" s="28"/>
      <c r="B171" s="28" t="s">
        <v>58</v>
      </c>
      <c r="C171" s="23" t="s">
        <v>232</v>
      </c>
      <c r="D171" s="23"/>
      <c r="E171" s="23"/>
      <c r="F171" s="23"/>
      <c r="G171" s="23"/>
      <c r="H171" s="23"/>
      <c r="I171" s="24"/>
      <c r="J171" s="25" t="s">
        <v>19</v>
      </c>
      <c r="K171" s="25"/>
      <c r="L171" s="23"/>
      <c r="M171" s="26"/>
      <c r="N171" s="16"/>
      <c r="O171" s="17"/>
      <c r="P171" s="17">
        <v>0.0</v>
      </c>
    </row>
    <row r="172" ht="15.75" customHeight="1" outlineLevel="1">
      <c r="A172" s="28"/>
      <c r="B172" s="28" t="s">
        <v>61</v>
      </c>
      <c r="C172" s="23" t="s">
        <v>233</v>
      </c>
      <c r="D172" s="23"/>
      <c r="E172" s="23"/>
      <c r="F172" s="23"/>
      <c r="G172" s="23"/>
      <c r="H172" s="23"/>
      <c r="I172" s="24"/>
      <c r="J172" s="25" t="s">
        <v>19</v>
      </c>
      <c r="K172" s="25"/>
      <c r="L172" s="23"/>
      <c r="M172" s="26"/>
      <c r="N172" s="16"/>
      <c r="O172" s="17"/>
      <c r="P172" s="17">
        <v>0.0</v>
      </c>
    </row>
    <row r="173" ht="15.75" customHeight="1" outlineLevel="1">
      <c r="A173" s="28"/>
      <c r="B173" s="28" t="s">
        <v>63</v>
      </c>
      <c r="C173" s="49" t="s">
        <v>234</v>
      </c>
      <c r="D173" s="23"/>
      <c r="E173" s="23"/>
      <c r="F173" s="23"/>
      <c r="G173" s="23"/>
      <c r="H173" s="23"/>
      <c r="I173" s="24"/>
      <c r="J173" s="25" t="s">
        <v>19</v>
      </c>
      <c r="K173" s="25"/>
      <c r="L173" s="23"/>
      <c r="M173" s="26"/>
      <c r="N173" s="16"/>
      <c r="O173" s="17"/>
      <c r="P173" s="17">
        <v>0.0</v>
      </c>
    </row>
    <row r="174" ht="15.75" customHeight="1" outlineLevel="1">
      <c r="A174" s="21"/>
      <c r="B174" s="21" t="s">
        <v>68</v>
      </c>
      <c r="C174" s="38" t="s">
        <v>192</v>
      </c>
      <c r="D174" s="38"/>
      <c r="E174" s="38"/>
      <c r="F174" s="38"/>
      <c r="G174" s="38"/>
      <c r="H174" s="38"/>
      <c r="I174" s="24"/>
      <c r="J174" s="24"/>
      <c r="K174" s="24"/>
      <c r="L174" s="38"/>
      <c r="M174" s="15"/>
      <c r="N174" s="16"/>
      <c r="O174" s="17"/>
      <c r="P174" s="17">
        <v>0.0</v>
      </c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</row>
    <row r="175" ht="15.75" customHeight="1" outlineLevel="1">
      <c r="A175" s="21"/>
      <c r="B175" s="28" t="s">
        <v>130</v>
      </c>
      <c r="C175" s="23" t="s">
        <v>190</v>
      </c>
      <c r="D175" s="38"/>
      <c r="E175" s="38"/>
      <c r="F175" s="38"/>
      <c r="G175" s="38"/>
      <c r="H175" s="38"/>
      <c r="I175" s="24"/>
      <c r="J175" s="24"/>
      <c r="K175" s="24"/>
      <c r="L175" s="38"/>
      <c r="M175" s="15"/>
      <c r="N175" s="15"/>
      <c r="O175" s="50"/>
      <c r="P175" s="50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</row>
    <row r="176" ht="15.75" customHeight="1">
      <c r="A176" s="41"/>
      <c r="B176" s="41"/>
      <c r="C176" s="35"/>
      <c r="D176" s="35"/>
      <c r="E176" s="35"/>
      <c r="F176" s="35"/>
      <c r="G176" s="35"/>
      <c r="H176" s="35"/>
      <c r="I176" s="36"/>
      <c r="J176" s="37"/>
      <c r="K176" s="37"/>
      <c r="L176" s="35"/>
      <c r="M176" s="37"/>
      <c r="N176" s="36"/>
      <c r="O176" s="42"/>
      <c r="P176" s="19">
        <f>SUM(P163:P174)</f>
        <v>0</v>
      </c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</row>
    <row r="177" ht="15.75" customHeight="1">
      <c r="A177" s="41"/>
      <c r="B177" s="41"/>
      <c r="C177" s="35"/>
      <c r="D177" s="35"/>
      <c r="E177" s="35"/>
      <c r="F177" s="35"/>
      <c r="G177" s="35"/>
      <c r="H177" s="35"/>
      <c r="I177" s="36"/>
      <c r="J177" s="37"/>
      <c r="K177" s="37"/>
      <c r="L177" s="35"/>
      <c r="M177" s="51"/>
      <c r="N177" s="51"/>
      <c r="O177" s="52"/>
      <c r="P177" s="52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</row>
    <row r="178" ht="15.75" customHeight="1">
      <c r="A178" s="28"/>
      <c r="B178" s="28"/>
      <c r="C178" s="23"/>
      <c r="D178" s="23"/>
      <c r="E178" s="23"/>
      <c r="F178" s="23"/>
      <c r="G178" s="23"/>
      <c r="H178" s="23"/>
      <c r="I178" s="24"/>
      <c r="J178" s="25"/>
      <c r="K178" s="25"/>
      <c r="L178" s="23"/>
      <c r="M178" s="53" t="s">
        <v>235</v>
      </c>
      <c r="N178" s="53"/>
      <c r="O178" s="54"/>
      <c r="P178" s="55">
        <f>P13+P51+P90+P127+P151+P161+P176</f>
        <v>864793</v>
      </c>
    </row>
    <row r="179" ht="15.75" customHeight="1">
      <c r="A179" s="28"/>
      <c r="B179" s="28"/>
      <c r="C179" s="23"/>
      <c r="D179" s="23" t="s">
        <v>236</v>
      </c>
      <c r="E179" s="23"/>
      <c r="F179" s="23"/>
      <c r="G179" s="23"/>
      <c r="H179" s="23"/>
      <c r="I179" s="24"/>
      <c r="J179" s="25"/>
      <c r="K179" s="25"/>
      <c r="L179" s="23"/>
      <c r="M179" s="26"/>
      <c r="N179" s="56"/>
      <c r="O179" s="57"/>
      <c r="P179" s="57"/>
    </row>
    <row r="180" ht="15.75" customHeight="1">
      <c r="A180" s="28"/>
      <c r="B180" s="28"/>
      <c r="C180" s="23"/>
      <c r="D180" s="23" t="s">
        <v>237</v>
      </c>
      <c r="E180" s="23"/>
      <c r="F180" s="23"/>
      <c r="G180" s="23"/>
      <c r="H180" s="23"/>
      <c r="I180" s="24"/>
      <c r="J180" s="25"/>
      <c r="K180" s="25"/>
      <c r="L180" s="23"/>
      <c r="M180" s="26"/>
      <c r="N180" s="56"/>
      <c r="O180" s="57"/>
      <c r="P180" s="57"/>
    </row>
    <row r="181" ht="15.75" customHeight="1">
      <c r="A181" s="28"/>
      <c r="B181" s="28"/>
      <c r="C181" s="23"/>
      <c r="D181" s="23" t="s">
        <v>238</v>
      </c>
      <c r="E181" s="23"/>
      <c r="F181" s="23"/>
      <c r="G181" s="23"/>
      <c r="H181" s="23"/>
      <c r="I181" s="24"/>
      <c r="J181" s="25"/>
      <c r="K181" s="25"/>
      <c r="L181" s="23"/>
      <c r="M181" s="26"/>
      <c r="N181" s="53"/>
      <c r="O181" s="54"/>
      <c r="P181" s="55">
        <f>P178-P179-P180</f>
        <v>864793</v>
      </c>
    </row>
    <row r="182" ht="15.75" customHeight="1">
      <c r="A182" s="28"/>
      <c r="B182" s="28"/>
      <c r="C182" s="23"/>
      <c r="D182" s="32" t="s">
        <v>239</v>
      </c>
      <c r="E182" s="23"/>
      <c r="F182" s="23"/>
      <c r="G182" s="23"/>
      <c r="H182" s="23"/>
      <c r="I182" s="24"/>
      <c r="J182" s="58" t="s">
        <v>3</v>
      </c>
      <c r="K182" s="59">
        <v>0.06</v>
      </c>
      <c r="L182" s="23"/>
      <c r="M182" s="26"/>
      <c r="N182" s="16"/>
      <c r="O182" s="17"/>
      <c r="P182" s="17">
        <v>16577.0</v>
      </c>
    </row>
    <row r="183" ht="15.75" customHeight="1">
      <c r="A183" s="28"/>
      <c r="B183" s="28"/>
      <c r="C183" s="23"/>
      <c r="D183" s="32" t="s">
        <v>240</v>
      </c>
      <c r="E183" s="23"/>
      <c r="F183" s="23"/>
      <c r="G183" s="23"/>
      <c r="H183" s="23"/>
      <c r="I183" s="24"/>
      <c r="J183" s="25"/>
      <c r="K183" s="25"/>
      <c r="L183" s="23"/>
      <c r="M183" s="26"/>
      <c r="N183" s="16"/>
      <c r="O183" s="17"/>
      <c r="P183" s="31">
        <v>40000.0</v>
      </c>
    </row>
    <row r="184" ht="15.75" customHeight="1">
      <c r="A184" s="41"/>
      <c r="B184" s="41"/>
      <c r="C184" s="35"/>
      <c r="D184" s="35"/>
      <c r="E184" s="35"/>
      <c r="F184" s="35"/>
      <c r="G184" s="35"/>
      <c r="H184" s="35"/>
      <c r="I184" s="36"/>
      <c r="J184" s="37"/>
      <c r="K184" s="37"/>
      <c r="L184" s="35"/>
      <c r="M184" s="37"/>
      <c r="N184" s="37"/>
      <c r="O184" s="35"/>
      <c r="P184" s="60">
        <f>SUM(P181:P183)</f>
        <v>921370</v>
      </c>
      <c r="Q184" s="61">
        <f>P184/D5</f>
        <v>161.1068369</v>
      </c>
      <c r="R184" s="62" t="s">
        <v>241</v>
      </c>
      <c r="S184" s="10" t="s">
        <v>242</v>
      </c>
      <c r="T184" s="35"/>
      <c r="U184" s="35"/>
      <c r="V184" s="35"/>
      <c r="W184" s="35"/>
      <c r="X184" s="35"/>
      <c r="Y184" s="35"/>
      <c r="Z184" s="35"/>
      <c r="AA184" s="35"/>
    </row>
    <row r="185" ht="15.75" customHeight="1">
      <c r="A185" s="41"/>
      <c r="B185" s="41"/>
      <c r="C185" s="35"/>
      <c r="D185" s="35"/>
      <c r="E185" s="35"/>
      <c r="F185" s="35"/>
      <c r="G185" s="35"/>
      <c r="H185" s="35"/>
      <c r="I185" s="36"/>
      <c r="J185" s="37"/>
      <c r="K185" s="37"/>
      <c r="L185" s="35"/>
      <c r="M185" s="37"/>
      <c r="N185" s="37"/>
      <c r="O185" s="35"/>
      <c r="P185" s="35"/>
      <c r="Q185" s="63"/>
      <c r="R185" s="35"/>
      <c r="S185" s="35"/>
      <c r="T185" s="35"/>
      <c r="U185" s="35"/>
      <c r="V185" s="35"/>
      <c r="W185" s="35"/>
      <c r="X185" s="35"/>
      <c r="Y185" s="35"/>
      <c r="Z185" s="35"/>
      <c r="AA185" s="35"/>
    </row>
    <row r="186" ht="15.75" customHeight="1">
      <c r="A186" s="41"/>
      <c r="B186" s="41"/>
      <c r="C186" s="35"/>
      <c r="D186" s="35"/>
      <c r="E186" s="35"/>
      <c r="F186" s="35"/>
      <c r="G186" s="35"/>
      <c r="H186" s="35"/>
      <c r="I186" s="36"/>
      <c r="J186" s="37"/>
      <c r="K186" s="37"/>
      <c r="L186" s="35"/>
      <c r="M186" s="64" t="s">
        <v>243</v>
      </c>
      <c r="N186" s="37"/>
      <c r="O186" s="35"/>
      <c r="P186" s="10" t="s">
        <v>244</v>
      </c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</row>
    <row r="187" ht="15.75" customHeight="1">
      <c r="A187" s="41"/>
      <c r="B187" s="41"/>
      <c r="C187" s="35"/>
      <c r="D187" s="35"/>
      <c r="E187" s="35"/>
      <c r="F187" s="35"/>
      <c r="G187" s="35"/>
      <c r="H187" s="35"/>
      <c r="I187" s="36"/>
      <c r="J187" s="37"/>
      <c r="K187" s="37"/>
      <c r="L187" s="35"/>
      <c r="M187" s="65" t="s">
        <v>245</v>
      </c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</row>
    <row r="188" ht="15.75" customHeight="1">
      <c r="A188" s="41"/>
      <c r="B188" s="41"/>
      <c r="C188" s="35"/>
      <c r="D188" s="35"/>
      <c r="E188" s="35"/>
      <c r="F188" s="35"/>
      <c r="G188" s="35"/>
      <c r="H188" s="35"/>
      <c r="I188" s="36"/>
      <c r="J188" s="37"/>
      <c r="K188" s="37"/>
      <c r="L188" s="35"/>
      <c r="M188" s="65" t="s">
        <v>246</v>
      </c>
      <c r="N188" s="37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</row>
    <row r="189" ht="15.75" customHeight="1">
      <c r="A189" s="41"/>
      <c r="B189" s="41"/>
      <c r="C189" s="35"/>
      <c r="D189" s="35"/>
      <c r="E189" s="35"/>
      <c r="F189" s="35"/>
      <c r="G189" s="35"/>
      <c r="H189" s="35"/>
      <c r="I189" s="36"/>
      <c r="J189" s="37"/>
      <c r="K189" s="37"/>
      <c r="L189" s="35"/>
      <c r="M189" s="65" t="s">
        <v>247</v>
      </c>
      <c r="N189" s="37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</row>
    <row r="190" ht="15.75" customHeight="1">
      <c r="A190" s="41"/>
      <c r="B190" s="41"/>
      <c r="C190" s="35"/>
      <c r="D190" s="35"/>
      <c r="E190" s="35"/>
      <c r="F190" s="35"/>
      <c r="G190" s="35"/>
      <c r="H190" s="35"/>
      <c r="I190" s="36"/>
      <c r="J190" s="37"/>
      <c r="K190" s="37"/>
      <c r="L190" s="35"/>
      <c r="M190" s="37"/>
      <c r="N190" s="37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 ht="15.75" customHeight="1">
      <c r="A191" s="41"/>
      <c r="B191" s="41"/>
      <c r="C191" s="35"/>
      <c r="D191" s="35"/>
      <c r="E191" s="35"/>
      <c r="F191" s="35"/>
      <c r="G191" s="35"/>
      <c r="H191" s="35"/>
      <c r="I191" s="36"/>
      <c r="J191" s="37"/>
      <c r="K191" s="37"/>
      <c r="L191" s="35"/>
      <c r="M191" s="37"/>
      <c r="N191" s="37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 ht="15.75" customHeight="1">
      <c r="A192" s="41"/>
      <c r="B192" s="41"/>
      <c r="C192" s="35"/>
      <c r="D192" s="35"/>
      <c r="E192" s="35"/>
      <c r="F192" s="35"/>
      <c r="G192" s="35"/>
      <c r="H192" s="35"/>
      <c r="I192" s="36"/>
      <c r="J192" s="37"/>
      <c r="K192" s="37"/>
      <c r="L192" s="35"/>
      <c r="M192" s="37"/>
      <c r="N192" s="37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3" ht="15.75" customHeight="1">
      <c r="A193" s="41"/>
      <c r="B193" s="41"/>
      <c r="C193" s="35"/>
      <c r="D193" s="35"/>
      <c r="E193" s="35"/>
      <c r="F193" s="35"/>
      <c r="G193" s="35"/>
      <c r="H193" s="35"/>
      <c r="I193" s="36"/>
      <c r="J193" s="37"/>
      <c r="K193" s="37"/>
      <c r="L193" s="35"/>
      <c r="M193" s="64" t="s">
        <v>248</v>
      </c>
      <c r="N193" s="37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</row>
    <row r="194" ht="15.75" customHeight="1">
      <c r="A194" s="41"/>
      <c r="B194" s="41"/>
      <c r="C194" s="35"/>
      <c r="D194" s="35"/>
      <c r="E194" s="35"/>
      <c r="F194" s="35"/>
      <c r="G194" s="35"/>
      <c r="H194" s="35"/>
      <c r="I194" s="36"/>
      <c r="J194" s="37"/>
      <c r="K194" s="37"/>
      <c r="L194" s="35"/>
      <c r="M194" s="65" t="s">
        <v>249</v>
      </c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5" ht="15.75" customHeight="1">
      <c r="A195" s="41"/>
      <c r="B195" s="41"/>
      <c r="C195" s="35"/>
      <c r="D195" s="35"/>
      <c r="E195" s="35"/>
      <c r="F195" s="35"/>
      <c r="G195" s="35"/>
      <c r="H195" s="35"/>
      <c r="I195" s="36"/>
      <c r="J195" s="37"/>
      <c r="K195" s="37"/>
      <c r="L195" s="35"/>
      <c r="M195" s="65" t="s">
        <v>250</v>
      </c>
      <c r="N195" s="37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</row>
    <row r="196" ht="15.75" customHeight="1">
      <c r="A196" s="41"/>
      <c r="B196" s="41"/>
      <c r="C196" s="35"/>
      <c r="D196" s="35"/>
      <c r="E196" s="35"/>
      <c r="F196" s="35"/>
      <c r="G196" s="35"/>
      <c r="H196" s="35"/>
      <c r="I196" s="36"/>
      <c r="J196" s="37"/>
      <c r="K196" s="37"/>
      <c r="L196" s="35"/>
      <c r="M196" s="65" t="s">
        <v>251</v>
      </c>
      <c r="N196" s="37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</row>
    <row r="197" ht="15.75" customHeight="1">
      <c r="A197" s="41"/>
      <c r="B197" s="41"/>
      <c r="C197" s="35"/>
      <c r="D197" s="35"/>
      <c r="E197" s="35"/>
      <c r="F197" s="35"/>
      <c r="G197" s="35"/>
      <c r="H197" s="35"/>
      <c r="I197" s="36"/>
      <c r="J197" s="37"/>
      <c r="K197" s="37"/>
      <c r="L197" s="35"/>
      <c r="M197" s="65" t="s">
        <v>252</v>
      </c>
      <c r="N197" s="37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</row>
    <row r="198" ht="15.75" customHeight="1">
      <c r="A198" s="41"/>
      <c r="B198" s="41"/>
      <c r="C198" s="35"/>
      <c r="D198" s="35"/>
      <c r="E198" s="35"/>
      <c r="F198" s="35"/>
      <c r="G198" s="35"/>
      <c r="H198" s="35"/>
      <c r="I198" s="36"/>
      <c r="J198" s="37"/>
      <c r="K198" s="37"/>
      <c r="L198" s="35"/>
      <c r="M198" s="65" t="s">
        <v>253</v>
      </c>
      <c r="N198" s="37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</row>
    <row r="199" ht="15.75" customHeight="1">
      <c r="A199" s="41"/>
      <c r="B199" s="41"/>
      <c r="C199" s="35"/>
      <c r="D199" s="35"/>
      <c r="E199" s="35"/>
      <c r="F199" s="35"/>
      <c r="G199" s="35"/>
      <c r="H199" s="35"/>
      <c r="I199" s="36"/>
      <c r="J199" s="37"/>
      <c r="K199" s="37"/>
      <c r="L199" s="35"/>
      <c r="M199" s="37"/>
      <c r="N199" s="37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</row>
    <row r="200" ht="15.75" customHeight="1">
      <c r="A200" s="41"/>
      <c r="B200" s="41"/>
      <c r="C200" s="35"/>
      <c r="D200" s="35"/>
      <c r="E200" s="35"/>
      <c r="F200" s="35"/>
      <c r="G200" s="35"/>
      <c r="H200" s="35"/>
      <c r="I200" s="36"/>
      <c r="J200" s="37"/>
      <c r="K200" s="37"/>
      <c r="L200" s="35"/>
      <c r="M200" s="37"/>
      <c r="N200" s="37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</row>
    <row r="201" ht="15.75" customHeight="1">
      <c r="A201" s="41"/>
      <c r="B201" s="41"/>
      <c r="C201" s="35"/>
      <c r="D201" s="35"/>
      <c r="E201" s="35"/>
      <c r="F201" s="35"/>
      <c r="G201" s="35"/>
      <c r="H201" s="35"/>
      <c r="I201" s="36"/>
      <c r="J201" s="37"/>
      <c r="K201" s="37"/>
      <c r="L201" s="35"/>
      <c r="M201" s="37"/>
      <c r="N201" s="37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</row>
    <row r="202" ht="15.75" customHeight="1">
      <c r="A202" s="41"/>
      <c r="B202" s="41"/>
      <c r="C202" s="35"/>
      <c r="D202" s="35"/>
      <c r="E202" s="35"/>
      <c r="F202" s="35"/>
      <c r="G202" s="35"/>
      <c r="H202" s="35"/>
      <c r="I202" s="36"/>
      <c r="J202" s="37"/>
      <c r="K202" s="37"/>
      <c r="L202" s="35"/>
      <c r="M202" s="37"/>
      <c r="N202" s="37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</row>
    <row r="203" ht="15.75" customHeight="1">
      <c r="A203" s="41"/>
      <c r="B203" s="41"/>
      <c r="C203" s="35"/>
      <c r="D203" s="35"/>
      <c r="E203" s="35"/>
      <c r="F203" s="35"/>
      <c r="G203" s="35"/>
      <c r="H203" s="35"/>
      <c r="I203" s="36"/>
      <c r="J203" s="37"/>
      <c r="K203" s="37"/>
      <c r="L203" s="35"/>
      <c r="M203" s="37"/>
      <c r="N203" s="37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</row>
    <row r="204" ht="15.75" customHeight="1">
      <c r="A204" s="41"/>
      <c r="B204" s="41"/>
      <c r="C204" s="35"/>
      <c r="D204" s="35"/>
      <c r="E204" s="35"/>
      <c r="F204" s="35"/>
      <c r="G204" s="35"/>
      <c r="H204" s="35"/>
      <c r="I204" s="36"/>
      <c r="J204" s="37"/>
      <c r="K204" s="37"/>
      <c r="L204" s="35"/>
      <c r="M204" s="37"/>
      <c r="N204" s="37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</row>
    <row r="205" ht="15.75" customHeight="1">
      <c r="A205" s="41"/>
      <c r="B205" s="41"/>
      <c r="C205" s="35"/>
      <c r="D205" s="35"/>
      <c r="E205" s="35"/>
      <c r="F205" s="35"/>
      <c r="G205" s="35"/>
      <c r="H205" s="35"/>
      <c r="I205" s="36"/>
      <c r="J205" s="37"/>
      <c r="K205" s="37"/>
      <c r="L205" s="35"/>
      <c r="M205" s="37"/>
      <c r="N205" s="37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</row>
    <row r="206" ht="15.75" customHeight="1">
      <c r="A206" s="41"/>
      <c r="B206" s="41"/>
      <c r="C206" s="35"/>
      <c r="D206" s="35"/>
      <c r="E206" s="35"/>
      <c r="F206" s="35"/>
      <c r="G206" s="35"/>
      <c r="H206" s="35"/>
      <c r="I206" s="36"/>
      <c r="J206" s="37"/>
      <c r="K206" s="37"/>
      <c r="L206" s="35"/>
      <c r="M206" s="37"/>
      <c r="N206" s="37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</row>
    <row r="207" ht="15.75" customHeight="1">
      <c r="A207" s="41"/>
      <c r="B207" s="41"/>
      <c r="C207" s="35"/>
      <c r="D207" s="35"/>
      <c r="E207" s="35"/>
      <c r="F207" s="35"/>
      <c r="G207" s="35"/>
      <c r="H207" s="35"/>
      <c r="I207" s="36"/>
      <c r="J207" s="37"/>
      <c r="K207" s="37"/>
      <c r="L207" s="35"/>
      <c r="M207" s="37"/>
      <c r="N207" s="37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</row>
    <row r="208" ht="15.75" customHeight="1">
      <c r="A208" s="41"/>
      <c r="B208" s="41"/>
      <c r="C208" s="35"/>
      <c r="D208" s="35"/>
      <c r="E208" s="35"/>
      <c r="F208" s="35"/>
      <c r="G208" s="35"/>
      <c r="H208" s="35"/>
      <c r="I208" s="36"/>
      <c r="J208" s="37"/>
      <c r="K208" s="37"/>
      <c r="L208" s="35"/>
      <c r="M208" s="37"/>
      <c r="N208" s="37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</row>
    <row r="209" ht="15.75" customHeight="1">
      <c r="A209" s="41"/>
      <c r="B209" s="41"/>
      <c r="C209" s="35"/>
      <c r="D209" s="35"/>
      <c r="E209" s="35"/>
      <c r="F209" s="35"/>
      <c r="G209" s="35"/>
      <c r="H209" s="35"/>
      <c r="I209" s="36"/>
      <c r="J209" s="37"/>
      <c r="K209" s="37"/>
      <c r="L209" s="35"/>
      <c r="M209" s="37"/>
      <c r="N209" s="37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</row>
    <row r="210" ht="15.75" customHeight="1">
      <c r="A210" s="41"/>
      <c r="B210" s="41"/>
      <c r="C210" s="35"/>
      <c r="D210" s="35"/>
      <c r="E210" s="35"/>
      <c r="F210" s="35"/>
      <c r="G210" s="35"/>
      <c r="H210" s="35"/>
      <c r="I210" s="36"/>
      <c r="J210" s="37"/>
      <c r="K210" s="37"/>
      <c r="L210" s="35"/>
      <c r="M210" s="37"/>
      <c r="N210" s="37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</row>
    <row r="211" ht="15.75" customHeight="1">
      <c r="A211" s="41"/>
      <c r="B211" s="41"/>
      <c r="C211" s="35"/>
      <c r="D211" s="35"/>
      <c r="E211" s="35"/>
      <c r="F211" s="35"/>
      <c r="G211" s="35"/>
      <c r="H211" s="35"/>
      <c r="I211" s="36"/>
      <c r="J211" s="37"/>
      <c r="K211" s="37"/>
      <c r="L211" s="35"/>
      <c r="M211" s="37"/>
      <c r="N211" s="37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</row>
    <row r="212" ht="15.75" customHeight="1">
      <c r="A212" s="41"/>
      <c r="B212" s="41"/>
      <c r="C212" s="35"/>
      <c r="D212" s="35"/>
      <c r="E212" s="35"/>
      <c r="F212" s="35"/>
      <c r="G212" s="35"/>
      <c r="H212" s="35"/>
      <c r="I212" s="36"/>
      <c r="J212" s="37"/>
      <c r="K212" s="37"/>
      <c r="L212" s="35"/>
      <c r="M212" s="37"/>
      <c r="N212" s="37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</row>
    <row r="213" ht="15.75" customHeight="1">
      <c r="A213" s="41"/>
      <c r="B213" s="41"/>
      <c r="C213" s="35"/>
      <c r="D213" s="35"/>
      <c r="E213" s="35"/>
      <c r="F213" s="35"/>
      <c r="G213" s="35"/>
      <c r="H213" s="35"/>
      <c r="I213" s="36"/>
      <c r="J213" s="37"/>
      <c r="K213" s="37"/>
      <c r="L213" s="35"/>
      <c r="M213" s="37"/>
      <c r="N213" s="37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</row>
    <row r="214" ht="15.75" customHeight="1">
      <c r="A214" s="41"/>
      <c r="B214" s="41"/>
      <c r="C214" s="35"/>
      <c r="D214" s="35"/>
      <c r="E214" s="35"/>
      <c r="F214" s="35"/>
      <c r="G214" s="35"/>
      <c r="H214" s="35"/>
      <c r="I214" s="36"/>
      <c r="J214" s="37"/>
      <c r="K214" s="37"/>
      <c r="L214" s="35"/>
      <c r="M214" s="37"/>
      <c r="N214" s="37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</row>
    <row r="215" ht="15.75" customHeight="1">
      <c r="A215" s="41"/>
      <c r="B215" s="41"/>
      <c r="C215" s="35"/>
      <c r="D215" s="35"/>
      <c r="E215" s="35"/>
      <c r="F215" s="35"/>
      <c r="G215" s="35"/>
      <c r="H215" s="35"/>
      <c r="I215" s="36"/>
      <c r="J215" s="37"/>
      <c r="K215" s="37"/>
      <c r="L215" s="35"/>
      <c r="M215" s="37"/>
      <c r="N215" s="37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</row>
    <row r="216" ht="15.75" customHeight="1">
      <c r="A216" s="41"/>
      <c r="B216" s="41"/>
      <c r="C216" s="35"/>
      <c r="D216" s="35"/>
      <c r="E216" s="35"/>
      <c r="F216" s="35"/>
      <c r="G216" s="35"/>
      <c r="H216" s="35"/>
      <c r="I216" s="36"/>
      <c r="J216" s="37"/>
      <c r="K216" s="37"/>
      <c r="L216" s="35"/>
      <c r="M216" s="37"/>
      <c r="N216" s="37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</row>
    <row r="217" ht="15.75" customHeight="1">
      <c r="A217" s="41"/>
      <c r="B217" s="41"/>
      <c r="C217" s="35"/>
      <c r="D217" s="35"/>
      <c r="E217" s="35"/>
      <c r="F217" s="35"/>
      <c r="G217" s="35"/>
      <c r="H217" s="35"/>
      <c r="I217" s="36"/>
      <c r="J217" s="37"/>
      <c r="K217" s="37"/>
      <c r="L217" s="35"/>
      <c r="M217" s="37"/>
      <c r="N217" s="37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</row>
    <row r="218" ht="15.75" customHeight="1">
      <c r="A218" s="41"/>
      <c r="B218" s="41"/>
      <c r="C218" s="35"/>
      <c r="D218" s="35"/>
      <c r="E218" s="35"/>
      <c r="F218" s="35"/>
      <c r="G218" s="35"/>
      <c r="H218" s="35"/>
      <c r="I218" s="36"/>
      <c r="J218" s="37"/>
      <c r="K218" s="37"/>
      <c r="L218" s="35"/>
      <c r="M218" s="37"/>
      <c r="N218" s="37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</row>
    <row r="219" ht="15.75" customHeight="1">
      <c r="A219" s="41"/>
      <c r="B219" s="41"/>
      <c r="C219" s="35"/>
      <c r="D219" s="35"/>
      <c r="E219" s="35"/>
      <c r="F219" s="35"/>
      <c r="G219" s="35"/>
      <c r="H219" s="35"/>
      <c r="I219" s="36"/>
      <c r="J219" s="37"/>
      <c r="K219" s="37"/>
      <c r="L219" s="35"/>
      <c r="M219" s="37"/>
      <c r="N219" s="37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</row>
    <row r="220" ht="15.75" customHeight="1">
      <c r="A220" s="41"/>
      <c r="B220" s="41"/>
      <c r="C220" s="35"/>
      <c r="D220" s="35"/>
      <c r="E220" s="35"/>
      <c r="F220" s="35"/>
      <c r="G220" s="35"/>
      <c r="H220" s="35"/>
      <c r="I220" s="36"/>
      <c r="J220" s="37"/>
      <c r="K220" s="37"/>
      <c r="L220" s="35"/>
      <c r="M220" s="37"/>
      <c r="N220" s="37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</row>
    <row r="221" ht="15.75" customHeight="1">
      <c r="A221" s="41"/>
      <c r="B221" s="41"/>
      <c r="C221" s="35"/>
      <c r="D221" s="35"/>
      <c r="E221" s="35"/>
      <c r="F221" s="35"/>
      <c r="G221" s="35"/>
      <c r="H221" s="35"/>
      <c r="I221" s="36"/>
      <c r="J221" s="37"/>
      <c r="K221" s="37"/>
      <c r="L221" s="35"/>
      <c r="M221" s="37"/>
      <c r="N221" s="37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</row>
    <row r="222" ht="15.75" customHeight="1">
      <c r="A222" s="41"/>
      <c r="B222" s="41"/>
      <c r="C222" s="35"/>
      <c r="D222" s="35"/>
      <c r="E222" s="35"/>
      <c r="F222" s="35"/>
      <c r="G222" s="35"/>
      <c r="H222" s="35"/>
      <c r="I222" s="36"/>
      <c r="J222" s="37"/>
      <c r="K222" s="37"/>
      <c r="L222" s="35"/>
      <c r="M222" s="37"/>
      <c r="N222" s="37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</row>
    <row r="223" ht="15.75" customHeight="1">
      <c r="A223" s="41"/>
      <c r="B223" s="41"/>
      <c r="C223" s="35"/>
      <c r="D223" s="35"/>
      <c r="E223" s="35"/>
      <c r="F223" s="35"/>
      <c r="G223" s="35"/>
      <c r="H223" s="35"/>
      <c r="I223" s="36"/>
      <c r="J223" s="37"/>
      <c r="K223" s="37"/>
      <c r="L223" s="35"/>
      <c r="M223" s="37"/>
      <c r="N223" s="37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</row>
    <row r="224" ht="15.75" customHeight="1">
      <c r="A224" s="41"/>
      <c r="B224" s="41"/>
      <c r="C224" s="35"/>
      <c r="D224" s="35"/>
      <c r="E224" s="35"/>
      <c r="F224" s="35"/>
      <c r="G224" s="35"/>
      <c r="H224" s="35"/>
      <c r="I224" s="36"/>
      <c r="J224" s="37"/>
      <c r="K224" s="37"/>
      <c r="L224" s="35"/>
      <c r="M224" s="37"/>
      <c r="N224" s="37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</row>
    <row r="225" ht="15.75" customHeight="1">
      <c r="A225" s="41"/>
      <c r="B225" s="41"/>
      <c r="C225" s="35"/>
      <c r="D225" s="35"/>
      <c r="E225" s="35"/>
      <c r="F225" s="35"/>
      <c r="G225" s="35"/>
      <c r="H225" s="35"/>
      <c r="I225" s="36"/>
      <c r="J225" s="37"/>
      <c r="K225" s="37"/>
      <c r="L225" s="35"/>
      <c r="M225" s="37"/>
      <c r="N225" s="37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</row>
    <row r="226" ht="15.75" customHeight="1">
      <c r="A226" s="41"/>
      <c r="B226" s="41"/>
      <c r="C226" s="35"/>
      <c r="D226" s="35"/>
      <c r="E226" s="35"/>
      <c r="F226" s="35"/>
      <c r="G226" s="35"/>
      <c r="H226" s="35"/>
      <c r="I226" s="36"/>
      <c r="J226" s="37"/>
      <c r="K226" s="37"/>
      <c r="L226" s="35"/>
      <c r="M226" s="37"/>
      <c r="N226" s="37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</row>
    <row r="227" ht="15.75" customHeight="1">
      <c r="A227" s="41"/>
      <c r="B227" s="41"/>
      <c r="C227" s="35"/>
      <c r="D227" s="35"/>
      <c r="E227" s="35"/>
      <c r="F227" s="35"/>
      <c r="G227" s="35"/>
      <c r="H227" s="35"/>
      <c r="I227" s="36"/>
      <c r="J227" s="37"/>
      <c r="K227" s="37"/>
      <c r="L227" s="35"/>
      <c r="M227" s="37"/>
      <c r="N227" s="37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</row>
    <row r="228" ht="15.75" customHeight="1">
      <c r="A228" s="41"/>
      <c r="B228" s="41"/>
      <c r="C228" s="35"/>
      <c r="D228" s="35"/>
      <c r="E228" s="35"/>
      <c r="F228" s="35"/>
      <c r="G228" s="35"/>
      <c r="H228" s="35"/>
      <c r="I228" s="36"/>
      <c r="J228" s="37"/>
      <c r="K228" s="37"/>
      <c r="L228" s="35"/>
      <c r="M228" s="37"/>
      <c r="N228" s="37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</row>
    <row r="229" ht="15.75" customHeight="1">
      <c r="A229" s="41"/>
      <c r="B229" s="41"/>
      <c r="C229" s="35"/>
      <c r="D229" s="35"/>
      <c r="E229" s="35"/>
      <c r="F229" s="35"/>
      <c r="G229" s="35"/>
      <c r="H229" s="35"/>
      <c r="I229" s="36"/>
      <c r="J229" s="37"/>
      <c r="K229" s="37"/>
      <c r="L229" s="35"/>
      <c r="M229" s="37"/>
      <c r="N229" s="37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</row>
    <row r="230" ht="15.75" customHeight="1">
      <c r="A230" s="41"/>
      <c r="B230" s="41"/>
      <c r="C230" s="35"/>
      <c r="D230" s="35"/>
      <c r="E230" s="35"/>
      <c r="F230" s="35"/>
      <c r="G230" s="35"/>
      <c r="H230" s="35"/>
      <c r="I230" s="36"/>
      <c r="J230" s="37"/>
      <c r="K230" s="37"/>
      <c r="L230" s="35"/>
      <c r="M230" s="37"/>
      <c r="N230" s="37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</row>
    <row r="231" ht="15.75" customHeight="1">
      <c r="A231" s="41"/>
      <c r="B231" s="41"/>
      <c r="C231" s="35"/>
      <c r="D231" s="35"/>
      <c r="E231" s="35"/>
      <c r="F231" s="35"/>
      <c r="G231" s="35"/>
      <c r="H231" s="35"/>
      <c r="I231" s="36"/>
      <c r="J231" s="37"/>
      <c r="K231" s="37"/>
      <c r="L231" s="35"/>
      <c r="M231" s="37"/>
      <c r="N231" s="37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</row>
    <row r="232" ht="15.75" customHeight="1">
      <c r="A232" s="41"/>
      <c r="B232" s="41"/>
      <c r="C232" s="35"/>
      <c r="D232" s="35"/>
      <c r="E232" s="35"/>
      <c r="F232" s="35"/>
      <c r="G232" s="35"/>
      <c r="H232" s="35"/>
      <c r="I232" s="36"/>
      <c r="J232" s="37"/>
      <c r="K232" s="37"/>
      <c r="L232" s="35"/>
      <c r="M232" s="37"/>
      <c r="N232" s="37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</row>
    <row r="233" ht="15.75" customHeight="1">
      <c r="A233" s="41"/>
      <c r="B233" s="41"/>
      <c r="C233" s="35"/>
      <c r="D233" s="35"/>
      <c r="E233" s="35"/>
      <c r="F233" s="35"/>
      <c r="G233" s="35"/>
      <c r="H233" s="35"/>
      <c r="I233" s="36"/>
      <c r="J233" s="37"/>
      <c r="K233" s="37"/>
      <c r="L233" s="35"/>
      <c r="M233" s="37"/>
      <c r="N233" s="37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</row>
    <row r="234" ht="15.75" customHeight="1">
      <c r="A234" s="41"/>
      <c r="B234" s="41"/>
      <c r="C234" s="35"/>
      <c r="D234" s="35"/>
      <c r="E234" s="35"/>
      <c r="F234" s="35"/>
      <c r="G234" s="35"/>
      <c r="H234" s="35"/>
      <c r="I234" s="36"/>
      <c r="J234" s="37"/>
      <c r="K234" s="37"/>
      <c r="L234" s="35"/>
      <c r="M234" s="37"/>
      <c r="N234" s="37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</row>
    <row r="235" ht="15.75" customHeight="1">
      <c r="A235" s="41"/>
      <c r="B235" s="41"/>
      <c r="C235" s="35"/>
      <c r="D235" s="35"/>
      <c r="E235" s="35"/>
      <c r="F235" s="35"/>
      <c r="G235" s="35"/>
      <c r="H235" s="35"/>
      <c r="I235" s="36"/>
      <c r="J235" s="37"/>
      <c r="K235" s="37"/>
      <c r="L235" s="35"/>
      <c r="M235" s="37"/>
      <c r="N235" s="37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</row>
    <row r="236" ht="15.75" customHeight="1">
      <c r="A236" s="41"/>
      <c r="B236" s="41"/>
      <c r="C236" s="35"/>
      <c r="D236" s="35"/>
      <c r="E236" s="35"/>
      <c r="F236" s="35"/>
      <c r="G236" s="35"/>
      <c r="H236" s="35"/>
      <c r="I236" s="36"/>
      <c r="J236" s="37"/>
      <c r="K236" s="37"/>
      <c r="L236" s="35"/>
      <c r="M236" s="37"/>
      <c r="N236" s="37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</row>
    <row r="237" ht="15.75" customHeight="1">
      <c r="A237" s="41"/>
      <c r="B237" s="41"/>
      <c r="C237" s="35"/>
      <c r="D237" s="35"/>
      <c r="E237" s="35"/>
      <c r="F237" s="35"/>
      <c r="G237" s="35"/>
      <c r="H237" s="35"/>
      <c r="I237" s="36"/>
      <c r="J237" s="37"/>
      <c r="K237" s="37"/>
      <c r="L237" s="35"/>
      <c r="M237" s="37"/>
      <c r="N237" s="37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</row>
    <row r="238" ht="15.75" customHeight="1">
      <c r="A238" s="41"/>
      <c r="B238" s="41"/>
      <c r="C238" s="35"/>
      <c r="D238" s="35"/>
      <c r="E238" s="35"/>
      <c r="F238" s="35"/>
      <c r="G238" s="35"/>
      <c r="H238" s="35"/>
      <c r="I238" s="36"/>
      <c r="J238" s="37"/>
      <c r="K238" s="37"/>
      <c r="L238" s="35"/>
      <c r="M238" s="37"/>
      <c r="N238" s="37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</row>
    <row r="239" ht="15.75" customHeight="1">
      <c r="A239" s="41"/>
      <c r="B239" s="41"/>
      <c r="C239" s="35"/>
      <c r="D239" s="35"/>
      <c r="E239" s="35"/>
      <c r="F239" s="35"/>
      <c r="G239" s="35"/>
      <c r="H239" s="35"/>
      <c r="I239" s="36"/>
      <c r="J239" s="37"/>
      <c r="K239" s="37"/>
      <c r="L239" s="35"/>
      <c r="M239" s="37"/>
      <c r="N239" s="37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</row>
    <row r="240" ht="15.75" customHeight="1">
      <c r="A240" s="41"/>
      <c r="B240" s="41"/>
      <c r="C240" s="35"/>
      <c r="D240" s="35"/>
      <c r="E240" s="35"/>
      <c r="F240" s="35"/>
      <c r="G240" s="35"/>
      <c r="H240" s="35"/>
      <c r="I240" s="36"/>
      <c r="J240" s="37"/>
      <c r="K240" s="37"/>
      <c r="L240" s="35"/>
      <c r="M240" s="37"/>
      <c r="N240" s="37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</row>
    <row r="241" ht="15.75" customHeight="1">
      <c r="A241" s="41"/>
      <c r="B241" s="41"/>
      <c r="C241" s="35"/>
      <c r="D241" s="35"/>
      <c r="E241" s="35"/>
      <c r="F241" s="35"/>
      <c r="G241" s="35"/>
      <c r="H241" s="35"/>
      <c r="I241" s="36"/>
      <c r="J241" s="37"/>
      <c r="K241" s="37"/>
      <c r="L241" s="35"/>
      <c r="M241" s="37"/>
      <c r="N241" s="37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</row>
    <row r="242" ht="15.75" customHeight="1">
      <c r="A242" s="41"/>
      <c r="B242" s="41"/>
      <c r="C242" s="35"/>
      <c r="D242" s="35"/>
      <c r="E242" s="35"/>
      <c r="F242" s="35"/>
      <c r="G242" s="35"/>
      <c r="H242" s="35"/>
      <c r="I242" s="36"/>
      <c r="J242" s="37"/>
      <c r="K242" s="37"/>
      <c r="L242" s="35"/>
      <c r="M242" s="37"/>
      <c r="N242" s="37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</row>
    <row r="243" ht="15.75" customHeight="1">
      <c r="A243" s="41"/>
      <c r="B243" s="41"/>
      <c r="C243" s="35"/>
      <c r="D243" s="35"/>
      <c r="E243" s="35"/>
      <c r="F243" s="35"/>
      <c r="G243" s="35"/>
      <c r="H243" s="35"/>
      <c r="I243" s="36"/>
      <c r="J243" s="37"/>
      <c r="K243" s="37"/>
      <c r="L243" s="35"/>
      <c r="M243" s="37"/>
      <c r="N243" s="37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</row>
    <row r="244" ht="15.75" customHeight="1">
      <c r="A244" s="41"/>
      <c r="B244" s="41"/>
      <c r="C244" s="35"/>
      <c r="D244" s="35"/>
      <c r="E244" s="35"/>
      <c r="F244" s="35"/>
      <c r="G244" s="35"/>
      <c r="H244" s="35"/>
      <c r="I244" s="36"/>
      <c r="J244" s="37"/>
      <c r="K244" s="37"/>
      <c r="L244" s="35"/>
      <c r="M244" s="37"/>
      <c r="N244" s="37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</row>
    <row r="245" ht="15.75" customHeight="1">
      <c r="A245" s="41"/>
      <c r="B245" s="41"/>
      <c r="C245" s="35"/>
      <c r="D245" s="35"/>
      <c r="E245" s="35"/>
      <c r="F245" s="35"/>
      <c r="G245" s="35"/>
      <c r="H245" s="35"/>
      <c r="I245" s="36"/>
      <c r="J245" s="37"/>
      <c r="K245" s="37"/>
      <c r="L245" s="35"/>
      <c r="M245" s="37"/>
      <c r="N245" s="37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</row>
    <row r="246" ht="15.75" customHeight="1">
      <c r="A246" s="41"/>
      <c r="B246" s="41"/>
      <c r="C246" s="35"/>
      <c r="D246" s="35"/>
      <c r="E246" s="35"/>
      <c r="F246" s="35"/>
      <c r="G246" s="35"/>
      <c r="H246" s="35"/>
      <c r="I246" s="36"/>
      <c r="J246" s="37"/>
      <c r="K246" s="37"/>
      <c r="L246" s="35"/>
      <c r="M246" s="37"/>
      <c r="N246" s="37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</row>
    <row r="247" ht="15.75" customHeight="1">
      <c r="A247" s="41"/>
      <c r="B247" s="41"/>
      <c r="C247" s="35"/>
      <c r="D247" s="35"/>
      <c r="E247" s="35"/>
      <c r="F247" s="35"/>
      <c r="G247" s="35"/>
      <c r="H247" s="35"/>
      <c r="I247" s="36"/>
      <c r="J247" s="37"/>
      <c r="K247" s="37"/>
      <c r="L247" s="35"/>
      <c r="M247" s="37"/>
      <c r="N247" s="37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</row>
    <row r="248" ht="15.75" customHeight="1">
      <c r="A248" s="41"/>
      <c r="B248" s="41"/>
      <c r="C248" s="35"/>
      <c r="D248" s="35"/>
      <c r="E248" s="35"/>
      <c r="F248" s="35"/>
      <c r="G248" s="35"/>
      <c r="H248" s="35"/>
      <c r="I248" s="36"/>
      <c r="J248" s="37"/>
      <c r="K248" s="37"/>
      <c r="L248" s="35"/>
      <c r="M248" s="37"/>
      <c r="N248" s="37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</row>
    <row r="249" ht="15.75" customHeight="1">
      <c r="A249" s="41"/>
      <c r="B249" s="41"/>
      <c r="C249" s="35"/>
      <c r="D249" s="35"/>
      <c r="E249" s="35"/>
      <c r="F249" s="35"/>
      <c r="G249" s="35"/>
      <c r="H249" s="35"/>
      <c r="I249" s="36"/>
      <c r="J249" s="37"/>
      <c r="K249" s="37"/>
      <c r="L249" s="35"/>
      <c r="M249" s="37"/>
      <c r="N249" s="37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</row>
    <row r="250" ht="15.75" customHeight="1">
      <c r="A250" s="41"/>
      <c r="B250" s="41"/>
      <c r="C250" s="35"/>
      <c r="D250" s="35"/>
      <c r="E250" s="35"/>
      <c r="F250" s="35"/>
      <c r="G250" s="35"/>
      <c r="H250" s="35"/>
      <c r="I250" s="36"/>
      <c r="J250" s="37"/>
      <c r="K250" s="37"/>
      <c r="L250" s="35"/>
      <c r="M250" s="37"/>
      <c r="N250" s="37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</row>
    <row r="251" ht="15.75" customHeight="1">
      <c r="A251" s="41"/>
      <c r="B251" s="41"/>
      <c r="C251" s="35"/>
      <c r="D251" s="35"/>
      <c r="E251" s="35"/>
      <c r="F251" s="35"/>
      <c r="G251" s="35"/>
      <c r="H251" s="35"/>
      <c r="I251" s="36"/>
      <c r="J251" s="37"/>
      <c r="K251" s="37"/>
      <c r="L251" s="35"/>
      <c r="M251" s="37"/>
      <c r="N251" s="37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</row>
    <row r="252" ht="15.75" customHeight="1">
      <c r="A252" s="41"/>
      <c r="B252" s="41"/>
      <c r="C252" s="35"/>
      <c r="D252" s="35"/>
      <c r="E252" s="35"/>
      <c r="F252" s="35"/>
      <c r="G252" s="35"/>
      <c r="H252" s="35"/>
      <c r="I252" s="36"/>
      <c r="J252" s="37"/>
      <c r="K252" s="37"/>
      <c r="L252" s="35"/>
      <c r="M252" s="37"/>
      <c r="N252" s="37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</row>
    <row r="253" ht="15.75" customHeight="1">
      <c r="A253" s="41"/>
      <c r="B253" s="41"/>
      <c r="C253" s="35"/>
      <c r="D253" s="35"/>
      <c r="E253" s="35"/>
      <c r="F253" s="35"/>
      <c r="G253" s="35"/>
      <c r="H253" s="35"/>
      <c r="I253" s="36"/>
      <c r="J253" s="37"/>
      <c r="K253" s="37"/>
      <c r="L253" s="35"/>
      <c r="M253" s="37"/>
      <c r="N253" s="37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</row>
    <row r="254" ht="15.75" customHeight="1">
      <c r="A254" s="41"/>
      <c r="B254" s="41"/>
      <c r="C254" s="35"/>
      <c r="D254" s="35"/>
      <c r="E254" s="35"/>
      <c r="F254" s="35"/>
      <c r="G254" s="35"/>
      <c r="H254" s="35"/>
      <c r="I254" s="36"/>
      <c r="J254" s="37"/>
      <c r="K254" s="37"/>
      <c r="L254" s="35"/>
      <c r="M254" s="37"/>
      <c r="N254" s="37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</row>
    <row r="255" ht="15.75" customHeight="1">
      <c r="A255" s="41"/>
      <c r="B255" s="41"/>
      <c r="C255" s="35"/>
      <c r="D255" s="35"/>
      <c r="E255" s="35"/>
      <c r="F255" s="35"/>
      <c r="G255" s="35"/>
      <c r="H255" s="35"/>
      <c r="I255" s="36"/>
      <c r="J255" s="37"/>
      <c r="K255" s="37"/>
      <c r="L255" s="35"/>
      <c r="M255" s="37"/>
      <c r="N255" s="37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</row>
    <row r="256" ht="15.75" customHeight="1">
      <c r="A256" s="41"/>
      <c r="B256" s="41"/>
      <c r="C256" s="35"/>
      <c r="D256" s="35"/>
      <c r="E256" s="35"/>
      <c r="F256" s="35"/>
      <c r="G256" s="35"/>
      <c r="H256" s="35"/>
      <c r="I256" s="36"/>
      <c r="J256" s="37"/>
      <c r="K256" s="37"/>
      <c r="L256" s="35"/>
      <c r="M256" s="37"/>
      <c r="N256" s="37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</row>
    <row r="257" ht="15.75" customHeight="1">
      <c r="A257" s="41"/>
      <c r="B257" s="41"/>
      <c r="C257" s="35"/>
      <c r="D257" s="35"/>
      <c r="E257" s="35"/>
      <c r="F257" s="35"/>
      <c r="G257" s="35"/>
      <c r="H257" s="35"/>
      <c r="I257" s="36"/>
      <c r="J257" s="37"/>
      <c r="K257" s="37"/>
      <c r="L257" s="35"/>
      <c r="M257" s="37"/>
      <c r="N257" s="37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</row>
    <row r="258" ht="15.75" customHeight="1">
      <c r="A258" s="41"/>
      <c r="B258" s="41"/>
      <c r="C258" s="35"/>
      <c r="D258" s="35"/>
      <c r="E258" s="35"/>
      <c r="F258" s="35"/>
      <c r="G258" s="35"/>
      <c r="H258" s="35"/>
      <c r="I258" s="36"/>
      <c r="J258" s="37"/>
      <c r="K258" s="37"/>
      <c r="L258" s="35"/>
      <c r="M258" s="37"/>
      <c r="N258" s="37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</row>
    <row r="259" ht="15.75" customHeight="1">
      <c r="A259" s="41"/>
      <c r="B259" s="41"/>
      <c r="C259" s="35"/>
      <c r="D259" s="35"/>
      <c r="E259" s="35"/>
      <c r="F259" s="35"/>
      <c r="G259" s="35"/>
      <c r="H259" s="35"/>
      <c r="I259" s="36"/>
      <c r="J259" s="37"/>
      <c r="K259" s="37"/>
      <c r="L259" s="35"/>
      <c r="M259" s="37"/>
      <c r="N259" s="37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</row>
    <row r="260" ht="15.75" customHeight="1">
      <c r="A260" s="41"/>
      <c r="B260" s="41"/>
      <c r="C260" s="35"/>
      <c r="D260" s="35"/>
      <c r="E260" s="35"/>
      <c r="F260" s="35"/>
      <c r="G260" s="35"/>
      <c r="H260" s="35"/>
      <c r="I260" s="36"/>
      <c r="J260" s="37"/>
      <c r="K260" s="37"/>
      <c r="L260" s="35"/>
      <c r="M260" s="37"/>
      <c r="N260" s="37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</row>
    <row r="261" ht="15.75" customHeight="1">
      <c r="A261" s="41"/>
      <c r="B261" s="41"/>
      <c r="C261" s="35"/>
      <c r="D261" s="35"/>
      <c r="E261" s="35"/>
      <c r="F261" s="35"/>
      <c r="G261" s="35"/>
      <c r="H261" s="35"/>
      <c r="I261" s="36"/>
      <c r="J261" s="37"/>
      <c r="K261" s="37"/>
      <c r="L261" s="35"/>
      <c r="M261" s="37"/>
      <c r="N261" s="37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</row>
    <row r="262" ht="15.75" customHeight="1">
      <c r="A262" s="41"/>
      <c r="B262" s="41"/>
      <c r="C262" s="35"/>
      <c r="D262" s="35"/>
      <c r="E262" s="35"/>
      <c r="F262" s="35"/>
      <c r="G262" s="35"/>
      <c r="H262" s="35"/>
      <c r="I262" s="36"/>
      <c r="J262" s="37"/>
      <c r="K262" s="37"/>
      <c r="L262" s="35"/>
      <c r="M262" s="37"/>
      <c r="N262" s="37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</row>
    <row r="263" ht="15.75" customHeight="1">
      <c r="A263" s="41"/>
      <c r="B263" s="41"/>
      <c r="C263" s="35"/>
      <c r="D263" s="35"/>
      <c r="E263" s="35"/>
      <c r="F263" s="35"/>
      <c r="G263" s="35"/>
      <c r="H263" s="35"/>
      <c r="I263" s="36"/>
      <c r="J263" s="37"/>
      <c r="K263" s="37"/>
      <c r="L263" s="35"/>
      <c r="M263" s="37"/>
      <c r="N263" s="37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</row>
    <row r="264" ht="15.75" customHeight="1">
      <c r="A264" s="41"/>
      <c r="B264" s="41"/>
      <c r="C264" s="35"/>
      <c r="D264" s="35"/>
      <c r="E264" s="35"/>
      <c r="F264" s="35"/>
      <c r="G264" s="35"/>
      <c r="H264" s="35"/>
      <c r="I264" s="36"/>
      <c r="J264" s="37"/>
      <c r="K264" s="37"/>
      <c r="L264" s="35"/>
      <c r="M264" s="37"/>
      <c r="N264" s="37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</row>
    <row r="265" ht="15.75" customHeight="1">
      <c r="A265" s="41"/>
      <c r="B265" s="41"/>
      <c r="C265" s="35"/>
      <c r="D265" s="35"/>
      <c r="E265" s="35"/>
      <c r="F265" s="35"/>
      <c r="G265" s="35"/>
      <c r="H265" s="35"/>
      <c r="I265" s="36"/>
      <c r="J265" s="37"/>
      <c r="K265" s="37"/>
      <c r="L265" s="35"/>
      <c r="M265" s="37"/>
      <c r="N265" s="37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</row>
    <row r="266" ht="15.75" customHeight="1">
      <c r="A266" s="41"/>
      <c r="B266" s="41"/>
      <c r="C266" s="35"/>
      <c r="D266" s="35"/>
      <c r="E266" s="35"/>
      <c r="F266" s="35"/>
      <c r="G266" s="35"/>
      <c r="H266" s="35"/>
      <c r="I266" s="36"/>
      <c r="J266" s="37"/>
      <c r="K266" s="37"/>
      <c r="L266" s="35"/>
      <c r="M266" s="37"/>
      <c r="N266" s="37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</row>
    <row r="267" ht="15.75" customHeight="1">
      <c r="A267" s="41"/>
      <c r="B267" s="41"/>
      <c r="C267" s="35"/>
      <c r="D267" s="35"/>
      <c r="E267" s="35"/>
      <c r="F267" s="35"/>
      <c r="G267" s="35"/>
      <c r="H267" s="35"/>
      <c r="I267" s="36"/>
      <c r="J267" s="37"/>
      <c r="K267" s="37"/>
      <c r="L267" s="35"/>
      <c r="M267" s="37"/>
      <c r="N267" s="37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</row>
    <row r="268" ht="15.75" customHeight="1">
      <c r="A268" s="41"/>
      <c r="B268" s="41"/>
      <c r="C268" s="35"/>
      <c r="D268" s="35"/>
      <c r="E268" s="35"/>
      <c r="F268" s="35"/>
      <c r="G268" s="35"/>
      <c r="H268" s="35"/>
      <c r="I268" s="36"/>
      <c r="J268" s="37"/>
      <c r="K268" s="37"/>
      <c r="L268" s="35"/>
      <c r="M268" s="37"/>
      <c r="N268" s="37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</row>
    <row r="269" ht="15.75" customHeight="1">
      <c r="A269" s="41"/>
      <c r="B269" s="41"/>
      <c r="C269" s="35"/>
      <c r="D269" s="35"/>
      <c r="E269" s="35"/>
      <c r="F269" s="35"/>
      <c r="G269" s="35"/>
      <c r="H269" s="35"/>
      <c r="I269" s="36"/>
      <c r="J269" s="37"/>
      <c r="K269" s="37"/>
      <c r="L269" s="35"/>
      <c r="M269" s="37"/>
      <c r="N269" s="37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</row>
    <row r="270" ht="15.75" customHeight="1">
      <c r="A270" s="41"/>
      <c r="B270" s="41"/>
      <c r="C270" s="35"/>
      <c r="D270" s="35"/>
      <c r="E270" s="35"/>
      <c r="F270" s="35"/>
      <c r="G270" s="35"/>
      <c r="H270" s="35"/>
      <c r="I270" s="36"/>
      <c r="J270" s="37"/>
      <c r="K270" s="37"/>
      <c r="L270" s="35"/>
      <c r="M270" s="37"/>
      <c r="N270" s="37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</row>
    <row r="271" ht="15.75" customHeight="1">
      <c r="A271" s="41"/>
      <c r="B271" s="41"/>
      <c r="C271" s="35"/>
      <c r="D271" s="35"/>
      <c r="E271" s="35"/>
      <c r="F271" s="35"/>
      <c r="G271" s="35"/>
      <c r="H271" s="35"/>
      <c r="I271" s="36"/>
      <c r="J271" s="37"/>
      <c r="K271" s="37"/>
      <c r="L271" s="35"/>
      <c r="M271" s="37"/>
      <c r="N271" s="37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</row>
    <row r="272" ht="15.75" customHeight="1">
      <c r="A272" s="41"/>
      <c r="B272" s="41"/>
      <c r="C272" s="35"/>
      <c r="D272" s="35"/>
      <c r="E272" s="35"/>
      <c r="F272" s="35"/>
      <c r="G272" s="35"/>
      <c r="H272" s="35"/>
      <c r="I272" s="36"/>
      <c r="J272" s="37"/>
      <c r="K272" s="37"/>
      <c r="L272" s="35"/>
      <c r="M272" s="37"/>
      <c r="N272" s="37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</row>
    <row r="273" ht="15.75" customHeight="1">
      <c r="A273" s="41"/>
      <c r="B273" s="41"/>
      <c r="C273" s="35"/>
      <c r="D273" s="35"/>
      <c r="E273" s="35"/>
      <c r="F273" s="35"/>
      <c r="G273" s="35"/>
      <c r="H273" s="35"/>
      <c r="I273" s="36"/>
      <c r="J273" s="37"/>
      <c r="K273" s="37"/>
      <c r="L273" s="35"/>
      <c r="M273" s="37"/>
      <c r="N273" s="37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</row>
    <row r="274" ht="15.75" customHeight="1">
      <c r="A274" s="41"/>
      <c r="B274" s="41"/>
      <c r="C274" s="35"/>
      <c r="D274" s="35"/>
      <c r="E274" s="35"/>
      <c r="F274" s="35"/>
      <c r="G274" s="35"/>
      <c r="H274" s="35"/>
      <c r="I274" s="36"/>
      <c r="J274" s="37"/>
      <c r="K274" s="37"/>
      <c r="L274" s="35"/>
      <c r="M274" s="37"/>
      <c r="N274" s="37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</row>
    <row r="275" ht="15.75" customHeight="1">
      <c r="A275" s="41"/>
      <c r="B275" s="41"/>
      <c r="C275" s="35"/>
      <c r="D275" s="35"/>
      <c r="E275" s="35"/>
      <c r="F275" s="35"/>
      <c r="G275" s="35"/>
      <c r="H275" s="35"/>
      <c r="I275" s="36"/>
      <c r="J275" s="37"/>
      <c r="K275" s="37"/>
      <c r="L275" s="35"/>
      <c r="M275" s="37"/>
      <c r="N275" s="37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</row>
    <row r="276" ht="15.75" customHeight="1">
      <c r="A276" s="41"/>
      <c r="B276" s="41"/>
      <c r="C276" s="35"/>
      <c r="D276" s="35"/>
      <c r="E276" s="35"/>
      <c r="F276" s="35"/>
      <c r="G276" s="35"/>
      <c r="H276" s="35"/>
      <c r="I276" s="36"/>
      <c r="J276" s="37"/>
      <c r="K276" s="37"/>
      <c r="L276" s="35"/>
      <c r="M276" s="37"/>
      <c r="N276" s="37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</row>
    <row r="277" ht="15.75" customHeight="1">
      <c r="A277" s="41"/>
      <c r="B277" s="41"/>
      <c r="C277" s="35"/>
      <c r="D277" s="35"/>
      <c r="E277" s="35"/>
      <c r="F277" s="35"/>
      <c r="G277" s="35"/>
      <c r="H277" s="35"/>
      <c r="I277" s="36"/>
      <c r="J277" s="37"/>
      <c r="K277" s="37"/>
      <c r="L277" s="35"/>
      <c r="M277" s="37"/>
      <c r="N277" s="37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</row>
    <row r="278" ht="15.75" customHeight="1">
      <c r="A278" s="41"/>
      <c r="B278" s="41"/>
      <c r="C278" s="35"/>
      <c r="D278" s="35"/>
      <c r="E278" s="35"/>
      <c r="F278" s="35"/>
      <c r="G278" s="35"/>
      <c r="H278" s="35"/>
      <c r="I278" s="36"/>
      <c r="J278" s="37"/>
      <c r="K278" s="37"/>
      <c r="L278" s="35"/>
      <c r="M278" s="37"/>
      <c r="N278" s="37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</row>
    <row r="279" ht="15.75" customHeight="1">
      <c r="A279" s="41"/>
      <c r="B279" s="41"/>
      <c r="C279" s="35"/>
      <c r="D279" s="35"/>
      <c r="E279" s="35"/>
      <c r="F279" s="35"/>
      <c r="G279" s="35"/>
      <c r="H279" s="35"/>
      <c r="I279" s="36"/>
      <c r="J279" s="37"/>
      <c r="K279" s="37"/>
      <c r="L279" s="35"/>
      <c r="M279" s="37"/>
      <c r="N279" s="37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</row>
    <row r="280" ht="15.75" customHeight="1">
      <c r="A280" s="41"/>
      <c r="B280" s="41"/>
      <c r="C280" s="35"/>
      <c r="D280" s="35"/>
      <c r="E280" s="35"/>
      <c r="F280" s="35"/>
      <c r="G280" s="35"/>
      <c r="H280" s="35"/>
      <c r="I280" s="36"/>
      <c r="J280" s="37"/>
      <c r="K280" s="37"/>
      <c r="L280" s="35"/>
      <c r="M280" s="37"/>
      <c r="N280" s="37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</row>
    <row r="281" ht="15.75" customHeight="1">
      <c r="A281" s="41"/>
      <c r="B281" s="41"/>
      <c r="C281" s="35"/>
      <c r="D281" s="35"/>
      <c r="E281" s="35"/>
      <c r="F281" s="35"/>
      <c r="G281" s="35"/>
      <c r="H281" s="35"/>
      <c r="I281" s="36"/>
      <c r="J281" s="37"/>
      <c r="K281" s="37"/>
      <c r="L281" s="35"/>
      <c r="M281" s="37"/>
      <c r="N281" s="37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</row>
    <row r="282" ht="15.75" customHeight="1">
      <c r="A282" s="41"/>
      <c r="B282" s="41"/>
      <c r="C282" s="35"/>
      <c r="D282" s="35"/>
      <c r="E282" s="35"/>
      <c r="F282" s="35"/>
      <c r="G282" s="35"/>
      <c r="H282" s="35"/>
      <c r="I282" s="36"/>
      <c r="J282" s="37"/>
      <c r="K282" s="37"/>
      <c r="L282" s="35"/>
      <c r="M282" s="37"/>
      <c r="N282" s="37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</row>
    <row r="283" ht="15.75" customHeight="1">
      <c r="A283" s="41"/>
      <c r="B283" s="41"/>
      <c r="C283" s="35"/>
      <c r="D283" s="35"/>
      <c r="E283" s="35"/>
      <c r="F283" s="35"/>
      <c r="G283" s="35"/>
      <c r="H283" s="35"/>
      <c r="I283" s="36"/>
      <c r="J283" s="37"/>
      <c r="K283" s="37"/>
      <c r="L283" s="35"/>
      <c r="M283" s="37"/>
      <c r="N283" s="37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</row>
    <row r="284" ht="15.75" customHeight="1">
      <c r="A284" s="41"/>
      <c r="B284" s="41"/>
      <c r="C284" s="35"/>
      <c r="D284" s="35"/>
      <c r="E284" s="35"/>
      <c r="F284" s="35"/>
      <c r="G284" s="35"/>
      <c r="H284" s="35"/>
      <c r="I284" s="36"/>
      <c r="J284" s="37"/>
      <c r="K284" s="37"/>
      <c r="L284" s="35"/>
      <c r="M284" s="37"/>
      <c r="N284" s="37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</row>
    <row r="285" ht="15.75" customHeight="1">
      <c r="A285" s="41"/>
      <c r="B285" s="41"/>
      <c r="C285" s="35"/>
      <c r="D285" s="35"/>
      <c r="E285" s="35"/>
      <c r="F285" s="35"/>
      <c r="G285" s="35"/>
      <c r="H285" s="35"/>
      <c r="I285" s="36"/>
      <c r="J285" s="37"/>
      <c r="K285" s="37"/>
      <c r="L285" s="35"/>
      <c r="M285" s="37"/>
      <c r="N285" s="37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</row>
    <row r="286" ht="15.75" customHeight="1">
      <c r="A286" s="41"/>
      <c r="B286" s="41"/>
      <c r="C286" s="35"/>
      <c r="D286" s="35"/>
      <c r="E286" s="35"/>
      <c r="F286" s="35"/>
      <c r="G286" s="35"/>
      <c r="H286" s="35"/>
      <c r="I286" s="36"/>
      <c r="J286" s="37"/>
      <c r="K286" s="37"/>
      <c r="L286" s="35"/>
      <c r="M286" s="37"/>
      <c r="N286" s="37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</row>
    <row r="287" ht="15.75" customHeight="1">
      <c r="A287" s="41"/>
      <c r="B287" s="41"/>
      <c r="C287" s="35"/>
      <c r="D287" s="35"/>
      <c r="E287" s="35"/>
      <c r="F287" s="35"/>
      <c r="G287" s="35"/>
      <c r="H287" s="35"/>
      <c r="I287" s="36"/>
      <c r="J287" s="37"/>
      <c r="K287" s="37"/>
      <c r="L287" s="35"/>
      <c r="M287" s="37"/>
      <c r="N287" s="37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</row>
    <row r="288" ht="15.75" customHeight="1">
      <c r="A288" s="41"/>
      <c r="B288" s="41"/>
      <c r="C288" s="35"/>
      <c r="D288" s="35"/>
      <c r="E288" s="35"/>
      <c r="F288" s="35"/>
      <c r="G288" s="35"/>
      <c r="H288" s="35"/>
      <c r="I288" s="36"/>
      <c r="J288" s="37"/>
      <c r="K288" s="37"/>
      <c r="L288" s="35"/>
      <c r="M288" s="37"/>
      <c r="N288" s="37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</row>
    <row r="289" ht="15.75" customHeight="1">
      <c r="A289" s="41"/>
      <c r="B289" s="41"/>
      <c r="C289" s="35"/>
      <c r="D289" s="35"/>
      <c r="E289" s="35"/>
      <c r="F289" s="35"/>
      <c r="G289" s="35"/>
      <c r="H289" s="35"/>
      <c r="I289" s="36"/>
      <c r="J289" s="37"/>
      <c r="K289" s="37"/>
      <c r="L289" s="35"/>
      <c r="M289" s="37"/>
      <c r="N289" s="37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</row>
    <row r="290" ht="15.75" customHeight="1">
      <c r="A290" s="41"/>
      <c r="B290" s="41"/>
      <c r="C290" s="35"/>
      <c r="D290" s="35"/>
      <c r="E290" s="35"/>
      <c r="F290" s="35"/>
      <c r="G290" s="35"/>
      <c r="H290" s="35"/>
      <c r="I290" s="36"/>
      <c r="J290" s="37"/>
      <c r="K290" s="37"/>
      <c r="L290" s="35"/>
      <c r="M290" s="37"/>
      <c r="N290" s="37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</row>
    <row r="291" ht="15.75" customHeight="1">
      <c r="A291" s="41"/>
      <c r="B291" s="41"/>
      <c r="C291" s="35"/>
      <c r="D291" s="35"/>
      <c r="E291" s="35"/>
      <c r="F291" s="35"/>
      <c r="G291" s="35"/>
      <c r="H291" s="35"/>
      <c r="I291" s="36"/>
      <c r="J291" s="37"/>
      <c r="K291" s="37"/>
      <c r="L291" s="35"/>
      <c r="M291" s="37"/>
      <c r="N291" s="37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</row>
    <row r="292" ht="15.75" customHeight="1">
      <c r="A292" s="41"/>
      <c r="B292" s="41"/>
      <c r="C292" s="35"/>
      <c r="D292" s="35"/>
      <c r="E292" s="35"/>
      <c r="F292" s="35"/>
      <c r="G292" s="35"/>
      <c r="H292" s="35"/>
      <c r="I292" s="36"/>
      <c r="J292" s="37"/>
      <c r="K292" s="37"/>
      <c r="L292" s="35"/>
      <c r="M292" s="37"/>
      <c r="N292" s="37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</row>
    <row r="293" ht="15.75" customHeight="1">
      <c r="A293" s="41"/>
      <c r="B293" s="41"/>
      <c r="C293" s="35"/>
      <c r="D293" s="35"/>
      <c r="E293" s="35"/>
      <c r="F293" s="35"/>
      <c r="G293" s="35"/>
      <c r="H293" s="35"/>
      <c r="I293" s="36"/>
      <c r="J293" s="37"/>
      <c r="K293" s="37"/>
      <c r="L293" s="35"/>
      <c r="M293" s="37"/>
      <c r="N293" s="37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</row>
    <row r="294" ht="15.75" customHeight="1">
      <c r="A294" s="41"/>
      <c r="B294" s="41"/>
      <c r="C294" s="35"/>
      <c r="D294" s="35"/>
      <c r="E294" s="35"/>
      <c r="F294" s="35"/>
      <c r="G294" s="35"/>
      <c r="H294" s="35"/>
      <c r="I294" s="36"/>
      <c r="J294" s="37"/>
      <c r="K294" s="37"/>
      <c r="L294" s="35"/>
      <c r="M294" s="37"/>
      <c r="N294" s="37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</row>
    <row r="295" ht="15.75" customHeight="1">
      <c r="A295" s="41"/>
      <c r="B295" s="41"/>
      <c r="C295" s="35"/>
      <c r="D295" s="35"/>
      <c r="E295" s="35"/>
      <c r="F295" s="35"/>
      <c r="G295" s="35"/>
      <c r="H295" s="35"/>
      <c r="I295" s="36"/>
      <c r="J295" s="37"/>
      <c r="K295" s="37"/>
      <c r="L295" s="35"/>
      <c r="M295" s="37"/>
      <c r="N295" s="37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</row>
    <row r="296" ht="15.75" customHeight="1">
      <c r="A296" s="41"/>
      <c r="B296" s="41"/>
      <c r="C296" s="35"/>
      <c r="D296" s="35"/>
      <c r="E296" s="35"/>
      <c r="F296" s="35"/>
      <c r="G296" s="35"/>
      <c r="H296" s="35"/>
      <c r="I296" s="36"/>
      <c r="J296" s="37"/>
      <c r="K296" s="37"/>
      <c r="L296" s="35"/>
      <c r="M296" s="37"/>
      <c r="N296" s="37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</row>
    <row r="297" ht="15.75" customHeight="1">
      <c r="A297" s="41"/>
      <c r="B297" s="41"/>
      <c r="C297" s="35"/>
      <c r="D297" s="35"/>
      <c r="E297" s="35"/>
      <c r="F297" s="35"/>
      <c r="G297" s="35"/>
      <c r="H297" s="35"/>
      <c r="I297" s="36"/>
      <c r="J297" s="37"/>
      <c r="K297" s="37"/>
      <c r="L297" s="35"/>
      <c r="M297" s="37"/>
      <c r="N297" s="37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</row>
    <row r="298" ht="15.75" customHeight="1">
      <c r="A298" s="41"/>
      <c r="B298" s="41"/>
      <c r="C298" s="35"/>
      <c r="D298" s="35"/>
      <c r="E298" s="35"/>
      <c r="F298" s="35"/>
      <c r="G298" s="35"/>
      <c r="H298" s="35"/>
      <c r="I298" s="36"/>
      <c r="J298" s="37"/>
      <c r="K298" s="37"/>
      <c r="L298" s="35"/>
      <c r="M298" s="37"/>
      <c r="N298" s="37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</row>
    <row r="299" ht="15.75" customHeight="1">
      <c r="A299" s="41"/>
      <c r="B299" s="41"/>
      <c r="C299" s="35"/>
      <c r="D299" s="35"/>
      <c r="E299" s="35"/>
      <c r="F299" s="35"/>
      <c r="G299" s="35"/>
      <c r="H299" s="35"/>
      <c r="I299" s="36"/>
      <c r="J299" s="37"/>
      <c r="K299" s="37"/>
      <c r="L299" s="35"/>
      <c r="M299" s="37"/>
      <c r="N299" s="37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</row>
    <row r="300" ht="15.75" customHeight="1">
      <c r="A300" s="41"/>
      <c r="B300" s="41"/>
      <c r="C300" s="35"/>
      <c r="D300" s="35"/>
      <c r="E300" s="35"/>
      <c r="F300" s="35"/>
      <c r="G300" s="35"/>
      <c r="H300" s="35"/>
      <c r="I300" s="36"/>
      <c r="J300" s="37"/>
      <c r="K300" s="37"/>
      <c r="L300" s="35"/>
      <c r="M300" s="37"/>
      <c r="N300" s="37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</row>
    <row r="301" ht="15.75" customHeight="1">
      <c r="A301" s="41"/>
      <c r="B301" s="41"/>
      <c r="C301" s="35"/>
      <c r="D301" s="35"/>
      <c r="E301" s="35"/>
      <c r="F301" s="35"/>
      <c r="G301" s="35"/>
      <c r="H301" s="35"/>
      <c r="I301" s="36"/>
      <c r="J301" s="37"/>
      <c r="K301" s="37"/>
      <c r="L301" s="35"/>
      <c r="M301" s="37"/>
      <c r="N301" s="37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</row>
    <row r="302" ht="15.75" customHeight="1">
      <c r="A302" s="41"/>
      <c r="B302" s="41"/>
      <c r="C302" s="35"/>
      <c r="D302" s="35"/>
      <c r="E302" s="35"/>
      <c r="F302" s="35"/>
      <c r="G302" s="35"/>
      <c r="H302" s="35"/>
      <c r="I302" s="36"/>
      <c r="J302" s="37"/>
      <c r="K302" s="37"/>
      <c r="L302" s="35"/>
      <c r="M302" s="37"/>
      <c r="N302" s="37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ht="15.75" customHeight="1">
      <c r="A303" s="41"/>
      <c r="B303" s="41"/>
      <c r="C303" s="35"/>
      <c r="D303" s="35"/>
      <c r="E303" s="35"/>
      <c r="F303" s="35"/>
      <c r="G303" s="35"/>
      <c r="H303" s="35"/>
      <c r="I303" s="36"/>
      <c r="J303" s="37"/>
      <c r="K303" s="37"/>
      <c r="L303" s="35"/>
      <c r="M303" s="37"/>
      <c r="N303" s="37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</row>
    <row r="304" ht="15.75" customHeight="1">
      <c r="A304" s="41"/>
      <c r="B304" s="41"/>
      <c r="C304" s="35"/>
      <c r="D304" s="35"/>
      <c r="E304" s="35"/>
      <c r="F304" s="35"/>
      <c r="G304" s="35"/>
      <c r="H304" s="35"/>
      <c r="I304" s="36"/>
      <c r="J304" s="37"/>
      <c r="K304" s="37"/>
      <c r="L304" s="35"/>
      <c r="M304" s="37"/>
      <c r="N304" s="37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</row>
    <row r="305" ht="15.75" customHeight="1">
      <c r="A305" s="41"/>
      <c r="B305" s="41"/>
      <c r="C305" s="35"/>
      <c r="D305" s="35"/>
      <c r="E305" s="35"/>
      <c r="F305" s="35"/>
      <c r="G305" s="35"/>
      <c r="H305" s="35"/>
      <c r="I305" s="36"/>
      <c r="J305" s="37"/>
      <c r="K305" s="37"/>
      <c r="L305" s="35"/>
      <c r="M305" s="37"/>
      <c r="N305" s="37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</row>
    <row r="306" ht="15.75" customHeight="1">
      <c r="A306" s="41"/>
      <c r="B306" s="41"/>
      <c r="C306" s="35"/>
      <c r="D306" s="35"/>
      <c r="E306" s="35"/>
      <c r="F306" s="35"/>
      <c r="G306" s="35"/>
      <c r="H306" s="35"/>
      <c r="I306" s="36"/>
      <c r="J306" s="37"/>
      <c r="K306" s="37"/>
      <c r="L306" s="35"/>
      <c r="M306" s="37"/>
      <c r="N306" s="37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</row>
    <row r="307" ht="15.75" customHeight="1">
      <c r="A307" s="41"/>
      <c r="B307" s="41"/>
      <c r="C307" s="35"/>
      <c r="D307" s="35"/>
      <c r="E307" s="35"/>
      <c r="F307" s="35"/>
      <c r="G307" s="35"/>
      <c r="H307" s="35"/>
      <c r="I307" s="36"/>
      <c r="J307" s="37"/>
      <c r="K307" s="37"/>
      <c r="L307" s="35"/>
      <c r="M307" s="37"/>
      <c r="N307" s="37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</row>
    <row r="308" ht="15.75" customHeight="1">
      <c r="A308" s="41"/>
      <c r="B308" s="41"/>
      <c r="C308" s="35"/>
      <c r="D308" s="35"/>
      <c r="E308" s="35"/>
      <c r="F308" s="35"/>
      <c r="G308" s="35"/>
      <c r="H308" s="35"/>
      <c r="I308" s="36"/>
      <c r="J308" s="37"/>
      <c r="K308" s="37"/>
      <c r="L308" s="35"/>
      <c r="M308" s="37"/>
      <c r="N308" s="37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</row>
    <row r="309" ht="15.75" customHeight="1">
      <c r="A309" s="41"/>
      <c r="B309" s="41"/>
      <c r="C309" s="35"/>
      <c r="D309" s="35"/>
      <c r="E309" s="35"/>
      <c r="F309" s="35"/>
      <c r="G309" s="35"/>
      <c r="H309" s="35"/>
      <c r="I309" s="36"/>
      <c r="J309" s="37"/>
      <c r="K309" s="37"/>
      <c r="L309" s="35"/>
      <c r="M309" s="37"/>
      <c r="N309" s="37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</row>
    <row r="310" ht="15.75" customHeight="1">
      <c r="A310" s="41"/>
      <c r="B310" s="41"/>
      <c r="C310" s="35"/>
      <c r="D310" s="35"/>
      <c r="E310" s="35"/>
      <c r="F310" s="35"/>
      <c r="G310" s="35"/>
      <c r="H310" s="35"/>
      <c r="I310" s="36"/>
      <c r="J310" s="37"/>
      <c r="K310" s="37"/>
      <c r="L310" s="35"/>
      <c r="M310" s="37"/>
      <c r="N310" s="37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</row>
    <row r="311" ht="15.75" customHeight="1">
      <c r="A311" s="41"/>
      <c r="B311" s="41"/>
      <c r="C311" s="35"/>
      <c r="D311" s="35"/>
      <c r="E311" s="35"/>
      <c r="F311" s="35"/>
      <c r="G311" s="35"/>
      <c r="H311" s="35"/>
      <c r="I311" s="36"/>
      <c r="J311" s="37"/>
      <c r="K311" s="37"/>
      <c r="L311" s="35"/>
      <c r="M311" s="37"/>
      <c r="N311" s="37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</row>
    <row r="312" ht="15.75" customHeight="1">
      <c r="A312" s="41"/>
      <c r="B312" s="41"/>
      <c r="C312" s="35"/>
      <c r="D312" s="35"/>
      <c r="E312" s="35"/>
      <c r="F312" s="35"/>
      <c r="G312" s="35"/>
      <c r="H312" s="35"/>
      <c r="I312" s="36"/>
      <c r="J312" s="37"/>
      <c r="K312" s="37"/>
      <c r="L312" s="35"/>
      <c r="M312" s="37"/>
      <c r="N312" s="37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</row>
    <row r="313" ht="15.75" customHeight="1">
      <c r="A313" s="41"/>
      <c r="B313" s="41"/>
      <c r="C313" s="35"/>
      <c r="D313" s="35"/>
      <c r="E313" s="35"/>
      <c r="F313" s="35"/>
      <c r="G313" s="35"/>
      <c r="H313" s="35"/>
      <c r="I313" s="36"/>
      <c r="J313" s="37"/>
      <c r="K313" s="37"/>
      <c r="L313" s="35"/>
      <c r="M313" s="37"/>
      <c r="N313" s="37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</row>
    <row r="314" ht="15.75" customHeight="1">
      <c r="A314" s="41"/>
      <c r="B314" s="41"/>
      <c r="C314" s="35"/>
      <c r="D314" s="35"/>
      <c r="E314" s="35"/>
      <c r="F314" s="35"/>
      <c r="G314" s="35"/>
      <c r="H314" s="35"/>
      <c r="I314" s="36"/>
      <c r="J314" s="37"/>
      <c r="K314" s="37"/>
      <c r="L314" s="35"/>
      <c r="M314" s="37"/>
      <c r="N314" s="37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</row>
    <row r="315" ht="15.75" customHeight="1">
      <c r="A315" s="41"/>
      <c r="B315" s="41"/>
      <c r="C315" s="35"/>
      <c r="D315" s="35"/>
      <c r="E315" s="35"/>
      <c r="F315" s="35"/>
      <c r="G315" s="35"/>
      <c r="H315" s="35"/>
      <c r="I315" s="36"/>
      <c r="J315" s="37"/>
      <c r="K315" s="37"/>
      <c r="L315" s="35"/>
      <c r="M315" s="37"/>
      <c r="N315" s="37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</row>
    <row r="316" ht="15.75" customHeight="1">
      <c r="A316" s="41"/>
      <c r="B316" s="41"/>
      <c r="C316" s="35"/>
      <c r="D316" s="35"/>
      <c r="E316" s="35"/>
      <c r="F316" s="35"/>
      <c r="G316" s="35"/>
      <c r="H316" s="35"/>
      <c r="I316" s="36"/>
      <c r="J316" s="37"/>
      <c r="K316" s="37"/>
      <c r="L316" s="35"/>
      <c r="M316" s="37"/>
      <c r="N316" s="37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</row>
    <row r="317" ht="15.75" customHeight="1">
      <c r="A317" s="41"/>
      <c r="B317" s="41"/>
      <c r="C317" s="35"/>
      <c r="D317" s="35"/>
      <c r="E317" s="35"/>
      <c r="F317" s="35"/>
      <c r="G317" s="35"/>
      <c r="H317" s="35"/>
      <c r="I317" s="36"/>
      <c r="J317" s="37"/>
      <c r="K317" s="37"/>
      <c r="L317" s="35"/>
      <c r="M317" s="37"/>
      <c r="N317" s="37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</row>
    <row r="318" ht="15.75" customHeight="1">
      <c r="A318" s="41"/>
      <c r="B318" s="41"/>
      <c r="C318" s="35"/>
      <c r="D318" s="35"/>
      <c r="E318" s="35"/>
      <c r="F318" s="35"/>
      <c r="G318" s="35"/>
      <c r="H318" s="35"/>
      <c r="I318" s="36"/>
      <c r="J318" s="37"/>
      <c r="K318" s="37"/>
      <c r="L318" s="35"/>
      <c r="M318" s="37"/>
      <c r="N318" s="37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</row>
    <row r="319" ht="15.75" customHeight="1">
      <c r="A319" s="41"/>
      <c r="B319" s="41"/>
      <c r="C319" s="35"/>
      <c r="D319" s="35"/>
      <c r="E319" s="35"/>
      <c r="F319" s="35"/>
      <c r="G319" s="35"/>
      <c r="H319" s="35"/>
      <c r="I319" s="36"/>
      <c r="J319" s="37"/>
      <c r="K319" s="37"/>
      <c r="L319" s="35"/>
      <c r="M319" s="37"/>
      <c r="N319" s="37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</row>
    <row r="320" ht="15.75" customHeight="1">
      <c r="A320" s="41"/>
      <c r="B320" s="41"/>
      <c r="C320" s="35"/>
      <c r="D320" s="35"/>
      <c r="E320" s="35"/>
      <c r="F320" s="35"/>
      <c r="G320" s="35"/>
      <c r="H320" s="35"/>
      <c r="I320" s="36"/>
      <c r="J320" s="37"/>
      <c r="K320" s="37"/>
      <c r="L320" s="35"/>
      <c r="M320" s="37"/>
      <c r="N320" s="37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</row>
    <row r="321" ht="15.75" customHeight="1">
      <c r="A321" s="41"/>
      <c r="B321" s="41"/>
      <c r="C321" s="35"/>
      <c r="D321" s="35"/>
      <c r="E321" s="35"/>
      <c r="F321" s="35"/>
      <c r="G321" s="35"/>
      <c r="H321" s="35"/>
      <c r="I321" s="36"/>
      <c r="J321" s="37"/>
      <c r="K321" s="37"/>
      <c r="L321" s="35"/>
      <c r="M321" s="37"/>
      <c r="N321" s="37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</row>
    <row r="322" ht="15.75" customHeight="1">
      <c r="A322" s="41"/>
      <c r="B322" s="41"/>
      <c r="C322" s="35"/>
      <c r="D322" s="35"/>
      <c r="E322" s="35"/>
      <c r="F322" s="35"/>
      <c r="G322" s="35"/>
      <c r="H322" s="35"/>
      <c r="I322" s="36"/>
      <c r="J322" s="37"/>
      <c r="K322" s="37"/>
      <c r="L322" s="35"/>
      <c r="M322" s="37"/>
      <c r="N322" s="37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</row>
    <row r="323" ht="15.75" customHeight="1">
      <c r="A323" s="41"/>
      <c r="B323" s="41"/>
      <c r="C323" s="35"/>
      <c r="D323" s="35"/>
      <c r="E323" s="35"/>
      <c r="F323" s="35"/>
      <c r="G323" s="35"/>
      <c r="H323" s="35"/>
      <c r="I323" s="36"/>
      <c r="J323" s="37"/>
      <c r="K323" s="37"/>
      <c r="L323" s="35"/>
      <c r="M323" s="37"/>
      <c r="N323" s="37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</row>
    <row r="324" ht="15.75" customHeight="1">
      <c r="A324" s="41"/>
      <c r="B324" s="41"/>
      <c r="C324" s="35"/>
      <c r="D324" s="35"/>
      <c r="E324" s="35"/>
      <c r="F324" s="35"/>
      <c r="G324" s="35"/>
      <c r="H324" s="35"/>
      <c r="I324" s="36"/>
      <c r="J324" s="37"/>
      <c r="K324" s="37"/>
      <c r="L324" s="35"/>
      <c r="M324" s="37"/>
      <c r="N324" s="37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</row>
    <row r="325" ht="15.75" customHeight="1">
      <c r="A325" s="41"/>
      <c r="B325" s="41"/>
      <c r="C325" s="35"/>
      <c r="D325" s="35"/>
      <c r="E325" s="35"/>
      <c r="F325" s="35"/>
      <c r="G325" s="35"/>
      <c r="H325" s="35"/>
      <c r="I325" s="36"/>
      <c r="J325" s="37"/>
      <c r="K325" s="37"/>
      <c r="L325" s="35"/>
      <c r="M325" s="37"/>
      <c r="N325" s="37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</row>
    <row r="326" ht="15.75" customHeight="1">
      <c r="A326" s="41"/>
      <c r="B326" s="41"/>
      <c r="C326" s="35"/>
      <c r="D326" s="35"/>
      <c r="E326" s="35"/>
      <c r="F326" s="35"/>
      <c r="G326" s="35"/>
      <c r="H326" s="35"/>
      <c r="I326" s="36"/>
      <c r="J326" s="37"/>
      <c r="K326" s="37"/>
      <c r="L326" s="35"/>
      <c r="M326" s="37"/>
      <c r="N326" s="37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</row>
    <row r="327" ht="15.75" customHeight="1">
      <c r="A327" s="41"/>
      <c r="B327" s="41"/>
      <c r="C327" s="35"/>
      <c r="D327" s="35"/>
      <c r="E327" s="35"/>
      <c r="F327" s="35"/>
      <c r="G327" s="35"/>
      <c r="H327" s="35"/>
      <c r="I327" s="36"/>
      <c r="J327" s="37"/>
      <c r="K327" s="37"/>
      <c r="L327" s="35"/>
      <c r="M327" s="37"/>
      <c r="N327" s="37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</row>
    <row r="328" ht="15.75" customHeight="1">
      <c r="A328" s="41"/>
      <c r="B328" s="41"/>
      <c r="C328" s="35"/>
      <c r="D328" s="35"/>
      <c r="E328" s="35"/>
      <c r="F328" s="35"/>
      <c r="G328" s="35"/>
      <c r="H328" s="35"/>
      <c r="I328" s="36"/>
      <c r="J328" s="37"/>
      <c r="K328" s="37"/>
      <c r="L328" s="35"/>
      <c r="M328" s="37"/>
      <c r="N328" s="37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</row>
    <row r="329" ht="15.75" customHeight="1">
      <c r="A329" s="41"/>
      <c r="B329" s="41"/>
      <c r="C329" s="35"/>
      <c r="D329" s="35"/>
      <c r="E329" s="35"/>
      <c r="F329" s="35"/>
      <c r="G329" s="35"/>
      <c r="H329" s="35"/>
      <c r="I329" s="36"/>
      <c r="J329" s="37"/>
      <c r="K329" s="37"/>
      <c r="L329" s="35"/>
      <c r="M329" s="37"/>
      <c r="N329" s="37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</row>
    <row r="330" ht="15.75" customHeight="1">
      <c r="A330" s="41"/>
      <c r="B330" s="41"/>
      <c r="C330" s="35"/>
      <c r="D330" s="35"/>
      <c r="E330" s="35"/>
      <c r="F330" s="35"/>
      <c r="G330" s="35"/>
      <c r="H330" s="35"/>
      <c r="I330" s="36"/>
      <c r="J330" s="37"/>
      <c r="K330" s="37"/>
      <c r="L330" s="35"/>
      <c r="M330" s="37"/>
      <c r="N330" s="37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</row>
    <row r="331" ht="15.75" customHeight="1">
      <c r="A331" s="41"/>
      <c r="B331" s="41"/>
      <c r="C331" s="35"/>
      <c r="D331" s="35"/>
      <c r="E331" s="35"/>
      <c r="F331" s="35"/>
      <c r="G331" s="35"/>
      <c r="H331" s="35"/>
      <c r="I331" s="36"/>
      <c r="J331" s="37"/>
      <c r="K331" s="37"/>
      <c r="L331" s="35"/>
      <c r="M331" s="37"/>
      <c r="N331" s="37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</row>
    <row r="332" ht="15.75" customHeight="1">
      <c r="A332" s="41"/>
      <c r="B332" s="41"/>
      <c r="C332" s="35"/>
      <c r="D332" s="35"/>
      <c r="E332" s="35"/>
      <c r="F332" s="35"/>
      <c r="G332" s="35"/>
      <c r="H332" s="35"/>
      <c r="I332" s="36"/>
      <c r="J332" s="37"/>
      <c r="K332" s="37"/>
      <c r="L332" s="35"/>
      <c r="M332" s="37"/>
      <c r="N332" s="37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</row>
    <row r="333" ht="15.75" customHeight="1">
      <c r="A333" s="41"/>
      <c r="B333" s="41"/>
      <c r="C333" s="35"/>
      <c r="D333" s="35"/>
      <c r="E333" s="35"/>
      <c r="F333" s="35"/>
      <c r="G333" s="35"/>
      <c r="H333" s="35"/>
      <c r="I333" s="36"/>
      <c r="J333" s="37"/>
      <c r="K333" s="37"/>
      <c r="L333" s="35"/>
      <c r="M333" s="37"/>
      <c r="N333" s="37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</row>
    <row r="334" ht="15.75" customHeight="1">
      <c r="A334" s="41"/>
      <c r="B334" s="41"/>
      <c r="C334" s="35"/>
      <c r="D334" s="35"/>
      <c r="E334" s="35"/>
      <c r="F334" s="35"/>
      <c r="G334" s="35"/>
      <c r="H334" s="35"/>
      <c r="I334" s="36"/>
      <c r="J334" s="37"/>
      <c r="K334" s="37"/>
      <c r="L334" s="35"/>
      <c r="M334" s="37"/>
      <c r="N334" s="37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</row>
    <row r="335" ht="15.75" customHeight="1">
      <c r="A335" s="41"/>
      <c r="B335" s="41"/>
      <c r="C335" s="35"/>
      <c r="D335" s="35"/>
      <c r="E335" s="35"/>
      <c r="F335" s="35"/>
      <c r="G335" s="35"/>
      <c r="H335" s="35"/>
      <c r="I335" s="36"/>
      <c r="J335" s="37"/>
      <c r="K335" s="37"/>
      <c r="L335" s="35"/>
      <c r="M335" s="37"/>
      <c r="N335" s="37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</row>
    <row r="336" ht="15.75" customHeight="1">
      <c r="A336" s="41"/>
      <c r="B336" s="41"/>
      <c r="C336" s="35"/>
      <c r="D336" s="35"/>
      <c r="E336" s="35"/>
      <c r="F336" s="35"/>
      <c r="G336" s="35"/>
      <c r="H336" s="35"/>
      <c r="I336" s="36"/>
      <c r="J336" s="37"/>
      <c r="K336" s="37"/>
      <c r="L336" s="35"/>
      <c r="M336" s="37"/>
      <c r="N336" s="37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</row>
    <row r="337" ht="15.75" customHeight="1">
      <c r="A337" s="41"/>
      <c r="B337" s="41"/>
      <c r="C337" s="35"/>
      <c r="D337" s="35"/>
      <c r="E337" s="35"/>
      <c r="F337" s="35"/>
      <c r="G337" s="35"/>
      <c r="H337" s="35"/>
      <c r="I337" s="36"/>
      <c r="J337" s="37"/>
      <c r="K337" s="37"/>
      <c r="L337" s="35"/>
      <c r="M337" s="37"/>
      <c r="N337" s="37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</row>
    <row r="338" ht="15.75" customHeight="1">
      <c r="A338" s="41"/>
      <c r="B338" s="41"/>
      <c r="C338" s="35"/>
      <c r="D338" s="35"/>
      <c r="E338" s="35"/>
      <c r="F338" s="35"/>
      <c r="G338" s="35"/>
      <c r="H338" s="35"/>
      <c r="I338" s="36"/>
      <c r="J338" s="37"/>
      <c r="K338" s="37"/>
      <c r="L338" s="35"/>
      <c r="M338" s="37"/>
      <c r="N338" s="37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</row>
    <row r="339" ht="15.75" customHeight="1">
      <c r="A339" s="41"/>
      <c r="B339" s="41"/>
      <c r="C339" s="35"/>
      <c r="D339" s="35"/>
      <c r="E339" s="35"/>
      <c r="F339" s="35"/>
      <c r="G339" s="35"/>
      <c r="H339" s="35"/>
      <c r="I339" s="36"/>
      <c r="J339" s="37"/>
      <c r="K339" s="37"/>
      <c r="L339" s="35"/>
      <c r="M339" s="37"/>
      <c r="N339" s="37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</row>
    <row r="340" ht="15.75" customHeight="1">
      <c r="A340" s="41"/>
      <c r="B340" s="41"/>
      <c r="C340" s="35"/>
      <c r="D340" s="35"/>
      <c r="E340" s="35"/>
      <c r="F340" s="35"/>
      <c r="G340" s="35"/>
      <c r="H340" s="35"/>
      <c r="I340" s="36"/>
      <c r="J340" s="37"/>
      <c r="K340" s="37"/>
      <c r="L340" s="35"/>
      <c r="M340" s="37"/>
      <c r="N340" s="37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</row>
    <row r="341" ht="15.75" customHeight="1">
      <c r="A341" s="41"/>
      <c r="B341" s="41"/>
      <c r="C341" s="35"/>
      <c r="D341" s="35"/>
      <c r="E341" s="35"/>
      <c r="F341" s="35"/>
      <c r="G341" s="35"/>
      <c r="H341" s="35"/>
      <c r="I341" s="36"/>
      <c r="J341" s="37"/>
      <c r="K341" s="37"/>
      <c r="L341" s="35"/>
      <c r="M341" s="37"/>
      <c r="N341" s="37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</row>
    <row r="342" ht="15.75" customHeight="1">
      <c r="A342" s="41"/>
      <c r="B342" s="41"/>
      <c r="C342" s="35"/>
      <c r="D342" s="35"/>
      <c r="E342" s="35"/>
      <c r="F342" s="35"/>
      <c r="G342" s="35"/>
      <c r="H342" s="35"/>
      <c r="I342" s="36"/>
      <c r="J342" s="37"/>
      <c r="K342" s="37"/>
      <c r="L342" s="35"/>
      <c r="M342" s="37"/>
      <c r="N342" s="37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</row>
    <row r="343" ht="15.75" customHeight="1">
      <c r="A343" s="41"/>
      <c r="B343" s="41"/>
      <c r="C343" s="35"/>
      <c r="D343" s="35"/>
      <c r="E343" s="35"/>
      <c r="F343" s="35"/>
      <c r="G343" s="35"/>
      <c r="H343" s="35"/>
      <c r="I343" s="36"/>
      <c r="J343" s="37"/>
      <c r="K343" s="37"/>
      <c r="L343" s="35"/>
      <c r="M343" s="37"/>
      <c r="N343" s="37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</row>
    <row r="344" ht="15.75" customHeight="1">
      <c r="A344" s="41"/>
      <c r="B344" s="41"/>
      <c r="C344" s="35"/>
      <c r="D344" s="35"/>
      <c r="E344" s="35"/>
      <c r="F344" s="35"/>
      <c r="G344" s="35"/>
      <c r="H344" s="35"/>
      <c r="I344" s="36"/>
      <c r="J344" s="37"/>
      <c r="K344" s="37"/>
      <c r="L344" s="35"/>
      <c r="M344" s="37"/>
      <c r="N344" s="37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</row>
    <row r="345" ht="15.75" customHeight="1">
      <c r="A345" s="41"/>
      <c r="B345" s="41"/>
      <c r="C345" s="35"/>
      <c r="D345" s="35"/>
      <c r="E345" s="35"/>
      <c r="F345" s="35"/>
      <c r="G345" s="35"/>
      <c r="H345" s="35"/>
      <c r="I345" s="36"/>
      <c r="J345" s="37"/>
      <c r="K345" s="37"/>
      <c r="L345" s="35"/>
      <c r="M345" s="37"/>
      <c r="N345" s="37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</row>
    <row r="346" ht="15.75" customHeight="1">
      <c r="A346" s="41"/>
      <c r="B346" s="41"/>
      <c r="C346" s="35"/>
      <c r="D346" s="35"/>
      <c r="E346" s="35"/>
      <c r="F346" s="35"/>
      <c r="G346" s="35"/>
      <c r="H346" s="35"/>
      <c r="I346" s="36"/>
      <c r="J346" s="37"/>
      <c r="K346" s="37"/>
      <c r="L346" s="35"/>
      <c r="M346" s="37"/>
      <c r="N346" s="37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</row>
    <row r="347" ht="15.75" customHeight="1">
      <c r="A347" s="41"/>
      <c r="B347" s="41"/>
      <c r="C347" s="35"/>
      <c r="D347" s="35"/>
      <c r="E347" s="35"/>
      <c r="F347" s="35"/>
      <c r="G347" s="35"/>
      <c r="H347" s="35"/>
      <c r="I347" s="36"/>
      <c r="J347" s="37"/>
      <c r="K347" s="37"/>
      <c r="L347" s="35"/>
      <c r="M347" s="37"/>
      <c r="N347" s="37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</row>
    <row r="348" ht="15.75" customHeight="1">
      <c r="A348" s="41"/>
      <c r="B348" s="41"/>
      <c r="C348" s="35"/>
      <c r="D348" s="35"/>
      <c r="E348" s="35"/>
      <c r="F348" s="35"/>
      <c r="G348" s="35"/>
      <c r="H348" s="35"/>
      <c r="I348" s="36"/>
      <c r="J348" s="37"/>
      <c r="K348" s="37"/>
      <c r="L348" s="35"/>
      <c r="M348" s="37"/>
      <c r="N348" s="37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</row>
    <row r="349" ht="15.75" customHeight="1">
      <c r="A349" s="41"/>
      <c r="B349" s="41"/>
      <c r="C349" s="35"/>
      <c r="D349" s="35"/>
      <c r="E349" s="35"/>
      <c r="F349" s="35"/>
      <c r="G349" s="35"/>
      <c r="H349" s="35"/>
      <c r="I349" s="36"/>
      <c r="J349" s="37"/>
      <c r="K349" s="37"/>
      <c r="L349" s="35"/>
      <c r="M349" s="37"/>
      <c r="N349" s="37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</row>
    <row r="350" ht="15.75" customHeight="1">
      <c r="A350" s="41"/>
      <c r="B350" s="41"/>
      <c r="C350" s="35"/>
      <c r="D350" s="35"/>
      <c r="E350" s="35"/>
      <c r="F350" s="35"/>
      <c r="G350" s="35"/>
      <c r="H350" s="35"/>
      <c r="I350" s="36"/>
      <c r="J350" s="37"/>
      <c r="K350" s="37"/>
      <c r="L350" s="35"/>
      <c r="M350" s="37"/>
      <c r="N350" s="37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</row>
    <row r="351" ht="15.75" customHeight="1">
      <c r="A351" s="41"/>
      <c r="B351" s="41"/>
      <c r="C351" s="35"/>
      <c r="D351" s="35"/>
      <c r="E351" s="35"/>
      <c r="F351" s="35"/>
      <c r="G351" s="35"/>
      <c r="H351" s="35"/>
      <c r="I351" s="36"/>
      <c r="J351" s="37"/>
      <c r="K351" s="37"/>
      <c r="L351" s="35"/>
      <c r="M351" s="37"/>
      <c r="N351" s="37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</row>
    <row r="352" ht="15.75" customHeight="1">
      <c r="A352" s="41"/>
      <c r="B352" s="41"/>
      <c r="C352" s="35"/>
      <c r="D352" s="35"/>
      <c r="E352" s="35"/>
      <c r="F352" s="35"/>
      <c r="G352" s="35"/>
      <c r="H352" s="35"/>
      <c r="I352" s="36"/>
      <c r="J352" s="37"/>
      <c r="K352" s="37"/>
      <c r="L352" s="35"/>
      <c r="M352" s="37"/>
      <c r="N352" s="37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</row>
    <row r="353" ht="15.75" customHeight="1">
      <c r="A353" s="41"/>
      <c r="B353" s="41"/>
      <c r="C353" s="35"/>
      <c r="D353" s="35"/>
      <c r="E353" s="35"/>
      <c r="F353" s="35"/>
      <c r="G353" s="35"/>
      <c r="H353" s="35"/>
      <c r="I353" s="36"/>
      <c r="J353" s="37"/>
      <c r="K353" s="37"/>
      <c r="L353" s="35"/>
      <c r="M353" s="37"/>
      <c r="N353" s="37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</row>
    <row r="354" ht="15.75" customHeight="1">
      <c r="A354" s="41"/>
      <c r="B354" s="41"/>
      <c r="C354" s="35"/>
      <c r="D354" s="35"/>
      <c r="E354" s="35"/>
      <c r="F354" s="35"/>
      <c r="G354" s="35"/>
      <c r="H354" s="35"/>
      <c r="I354" s="36"/>
      <c r="J354" s="37"/>
      <c r="K354" s="37"/>
      <c r="L354" s="35"/>
      <c r="M354" s="37"/>
      <c r="N354" s="37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</row>
    <row r="355" ht="15.75" customHeight="1">
      <c r="A355" s="41"/>
      <c r="B355" s="41"/>
      <c r="C355" s="35"/>
      <c r="D355" s="35"/>
      <c r="E355" s="35"/>
      <c r="F355" s="35"/>
      <c r="G355" s="35"/>
      <c r="H355" s="35"/>
      <c r="I355" s="36"/>
      <c r="J355" s="37"/>
      <c r="K355" s="37"/>
      <c r="L355" s="35"/>
      <c r="M355" s="37"/>
      <c r="N355" s="37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</row>
    <row r="356" ht="15.75" customHeight="1">
      <c r="A356" s="41"/>
      <c r="B356" s="41"/>
      <c r="C356" s="35"/>
      <c r="D356" s="35"/>
      <c r="E356" s="35"/>
      <c r="F356" s="35"/>
      <c r="G356" s="35"/>
      <c r="H356" s="35"/>
      <c r="I356" s="36"/>
      <c r="J356" s="37"/>
      <c r="K356" s="37"/>
      <c r="L356" s="35"/>
      <c r="M356" s="37"/>
      <c r="N356" s="37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</row>
    <row r="357" ht="15.75" customHeight="1">
      <c r="A357" s="41"/>
      <c r="B357" s="41"/>
      <c r="C357" s="35"/>
      <c r="D357" s="35"/>
      <c r="E357" s="35"/>
      <c r="F357" s="35"/>
      <c r="G357" s="35"/>
      <c r="H357" s="35"/>
      <c r="I357" s="36"/>
      <c r="J357" s="37"/>
      <c r="K357" s="37"/>
      <c r="L357" s="35"/>
      <c r="M357" s="37"/>
      <c r="N357" s="37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</row>
    <row r="358" ht="15.75" customHeight="1">
      <c r="A358" s="41"/>
      <c r="B358" s="41"/>
      <c r="C358" s="35"/>
      <c r="D358" s="35"/>
      <c r="E358" s="35"/>
      <c r="F358" s="35"/>
      <c r="G358" s="35"/>
      <c r="H358" s="35"/>
      <c r="I358" s="36"/>
      <c r="J358" s="37"/>
      <c r="K358" s="37"/>
      <c r="L358" s="35"/>
      <c r="M358" s="37"/>
      <c r="N358" s="37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</row>
    <row r="359" ht="15.75" customHeight="1">
      <c r="A359" s="41"/>
      <c r="B359" s="41"/>
      <c r="C359" s="35"/>
      <c r="D359" s="35"/>
      <c r="E359" s="35"/>
      <c r="F359" s="35"/>
      <c r="G359" s="35"/>
      <c r="H359" s="35"/>
      <c r="I359" s="36"/>
      <c r="J359" s="37"/>
      <c r="K359" s="37"/>
      <c r="L359" s="35"/>
      <c r="M359" s="37"/>
      <c r="N359" s="37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</row>
    <row r="360" ht="15.75" customHeight="1">
      <c r="A360" s="41"/>
      <c r="B360" s="41"/>
      <c r="C360" s="35"/>
      <c r="D360" s="35"/>
      <c r="E360" s="35"/>
      <c r="F360" s="35"/>
      <c r="G360" s="35"/>
      <c r="H360" s="35"/>
      <c r="I360" s="36"/>
      <c r="J360" s="37"/>
      <c r="K360" s="37"/>
      <c r="L360" s="35"/>
      <c r="M360" s="37"/>
      <c r="N360" s="37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</row>
    <row r="361" ht="15.75" customHeight="1">
      <c r="A361" s="41"/>
      <c r="B361" s="41"/>
      <c r="C361" s="35"/>
      <c r="D361" s="35"/>
      <c r="E361" s="35"/>
      <c r="F361" s="35"/>
      <c r="G361" s="35"/>
      <c r="H361" s="35"/>
      <c r="I361" s="36"/>
      <c r="J361" s="37"/>
      <c r="K361" s="37"/>
      <c r="L361" s="35"/>
      <c r="M361" s="37"/>
      <c r="N361" s="37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</row>
    <row r="362" ht="15.75" customHeight="1">
      <c r="A362" s="41"/>
      <c r="B362" s="41"/>
      <c r="C362" s="35"/>
      <c r="D362" s="35"/>
      <c r="E362" s="35"/>
      <c r="F362" s="35"/>
      <c r="G362" s="35"/>
      <c r="H362" s="35"/>
      <c r="I362" s="36"/>
      <c r="J362" s="37"/>
      <c r="K362" s="37"/>
      <c r="L362" s="35"/>
      <c r="M362" s="37"/>
      <c r="N362" s="37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</row>
    <row r="363" ht="15.75" customHeight="1">
      <c r="A363" s="41"/>
      <c r="B363" s="41"/>
      <c r="C363" s="35"/>
      <c r="D363" s="35"/>
      <c r="E363" s="35"/>
      <c r="F363" s="35"/>
      <c r="G363" s="35"/>
      <c r="H363" s="35"/>
      <c r="I363" s="36"/>
      <c r="J363" s="37"/>
      <c r="K363" s="37"/>
      <c r="L363" s="35"/>
      <c r="M363" s="37"/>
      <c r="N363" s="37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</row>
    <row r="364" ht="15.75" customHeight="1">
      <c r="A364" s="41"/>
      <c r="B364" s="41"/>
      <c r="C364" s="35"/>
      <c r="D364" s="35"/>
      <c r="E364" s="35"/>
      <c r="F364" s="35"/>
      <c r="G364" s="35"/>
      <c r="H364" s="35"/>
      <c r="I364" s="36"/>
      <c r="J364" s="37"/>
      <c r="K364" s="37"/>
      <c r="L364" s="35"/>
      <c r="M364" s="37"/>
      <c r="N364" s="37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</row>
    <row r="365" ht="15.75" customHeight="1">
      <c r="A365" s="28"/>
      <c r="B365" s="28"/>
      <c r="C365" s="23"/>
      <c r="D365" s="23"/>
      <c r="E365" s="23"/>
      <c r="F365" s="23"/>
      <c r="G365" s="23"/>
      <c r="H365" s="23"/>
      <c r="I365" s="24"/>
      <c r="J365" s="25"/>
      <c r="K365" s="25"/>
      <c r="L365" s="23"/>
      <c r="M365" s="26"/>
      <c r="N365" s="26"/>
      <c r="O365" s="66"/>
      <c r="P365" s="66"/>
    </row>
    <row r="366" ht="15.75" customHeight="1">
      <c r="A366" s="28"/>
      <c r="B366" s="28"/>
      <c r="C366" s="23"/>
      <c r="D366" s="23"/>
      <c r="E366" s="23"/>
      <c r="F366" s="23"/>
      <c r="G366" s="23"/>
      <c r="H366" s="23"/>
      <c r="I366" s="24"/>
      <c r="J366" s="25"/>
      <c r="K366" s="25"/>
      <c r="L366" s="23"/>
      <c r="M366" s="26"/>
      <c r="N366" s="26"/>
      <c r="O366" s="66"/>
      <c r="P366" s="66"/>
    </row>
    <row r="367" ht="15.75" customHeight="1">
      <c r="A367" s="28"/>
      <c r="B367" s="28"/>
      <c r="C367" s="23"/>
      <c r="D367" s="23"/>
      <c r="E367" s="23"/>
      <c r="F367" s="23"/>
      <c r="G367" s="23"/>
      <c r="H367" s="23"/>
      <c r="I367" s="24"/>
      <c r="J367" s="25"/>
      <c r="K367" s="25"/>
      <c r="L367" s="23"/>
      <c r="M367" s="26"/>
      <c r="N367" s="26"/>
      <c r="O367" s="66"/>
      <c r="P367" s="66"/>
    </row>
    <row r="368" ht="15.75" customHeight="1">
      <c r="A368" s="28"/>
      <c r="B368" s="28"/>
      <c r="C368" s="23"/>
      <c r="D368" s="23"/>
      <c r="E368" s="23"/>
      <c r="F368" s="23"/>
      <c r="G368" s="23"/>
      <c r="H368" s="23"/>
      <c r="I368" s="24"/>
      <c r="J368" s="25"/>
      <c r="K368" s="25"/>
      <c r="L368" s="23"/>
      <c r="M368" s="26"/>
      <c r="N368" s="26"/>
      <c r="O368" s="66"/>
      <c r="P368" s="66"/>
    </row>
    <row r="369" ht="15.75" customHeight="1">
      <c r="A369" s="28"/>
      <c r="B369" s="28"/>
      <c r="C369" s="23"/>
      <c r="D369" s="23"/>
      <c r="E369" s="23"/>
      <c r="F369" s="23"/>
      <c r="G369" s="23"/>
      <c r="H369" s="23"/>
      <c r="I369" s="24"/>
      <c r="J369" s="25"/>
      <c r="K369" s="25"/>
      <c r="L369" s="23"/>
      <c r="M369" s="26"/>
      <c r="N369" s="26"/>
      <c r="O369" s="66"/>
      <c r="P369" s="66"/>
    </row>
    <row r="370" ht="15.75" customHeight="1">
      <c r="A370" s="28"/>
      <c r="B370" s="28"/>
      <c r="C370" s="23"/>
      <c r="D370" s="23"/>
      <c r="E370" s="23"/>
      <c r="F370" s="23"/>
      <c r="G370" s="23"/>
      <c r="H370" s="23"/>
      <c r="I370" s="24"/>
      <c r="J370" s="25"/>
      <c r="K370" s="25"/>
      <c r="L370" s="23"/>
      <c r="M370" s="26"/>
      <c r="N370" s="26"/>
      <c r="O370" s="66"/>
      <c r="P370" s="66"/>
    </row>
    <row r="371" ht="15.75" customHeight="1">
      <c r="A371" s="28"/>
      <c r="B371" s="28"/>
      <c r="C371" s="23"/>
      <c r="D371" s="23"/>
      <c r="E371" s="23"/>
      <c r="F371" s="23"/>
      <c r="G371" s="23"/>
      <c r="H371" s="23"/>
      <c r="I371" s="24"/>
      <c r="J371" s="25"/>
      <c r="K371" s="25"/>
      <c r="L371" s="23"/>
      <c r="M371" s="26"/>
      <c r="N371" s="26"/>
      <c r="O371" s="66"/>
      <c r="P371" s="66"/>
    </row>
    <row r="372" ht="15.75" customHeight="1">
      <c r="A372" s="28"/>
      <c r="B372" s="28"/>
      <c r="C372" s="23"/>
      <c r="D372" s="23"/>
      <c r="E372" s="23"/>
      <c r="F372" s="23"/>
      <c r="G372" s="23"/>
      <c r="H372" s="23"/>
      <c r="I372" s="24"/>
      <c r="J372" s="25"/>
      <c r="K372" s="25"/>
      <c r="L372" s="23"/>
      <c r="M372" s="26"/>
      <c r="N372" s="26"/>
      <c r="O372" s="66"/>
      <c r="P372" s="66"/>
    </row>
    <row r="373" ht="15.75" customHeight="1">
      <c r="A373" s="28"/>
      <c r="B373" s="28"/>
      <c r="C373" s="23"/>
      <c r="D373" s="23"/>
      <c r="E373" s="23"/>
      <c r="F373" s="23"/>
      <c r="G373" s="23"/>
      <c r="H373" s="23"/>
      <c r="I373" s="24"/>
      <c r="J373" s="25"/>
      <c r="K373" s="25"/>
      <c r="L373" s="23"/>
      <c r="M373" s="26"/>
      <c r="N373" s="26"/>
      <c r="O373" s="66"/>
      <c r="P373" s="66"/>
    </row>
    <row r="374" ht="15.75" customHeight="1">
      <c r="A374" s="28"/>
      <c r="B374" s="28"/>
      <c r="C374" s="23"/>
      <c r="D374" s="23"/>
      <c r="E374" s="23"/>
      <c r="F374" s="23"/>
      <c r="G374" s="23"/>
      <c r="H374" s="23"/>
      <c r="I374" s="24"/>
      <c r="J374" s="25"/>
      <c r="K374" s="25"/>
      <c r="L374" s="23"/>
      <c r="M374" s="26"/>
      <c r="N374" s="26"/>
      <c r="O374" s="66"/>
      <c r="P374" s="66"/>
    </row>
    <row r="375" ht="15.75" customHeight="1">
      <c r="A375" s="28"/>
      <c r="B375" s="28"/>
      <c r="C375" s="23"/>
      <c r="D375" s="23"/>
      <c r="E375" s="23"/>
      <c r="F375" s="23"/>
      <c r="G375" s="23"/>
      <c r="H375" s="23"/>
      <c r="I375" s="24"/>
      <c r="J375" s="25"/>
      <c r="K375" s="25"/>
      <c r="L375" s="23"/>
      <c r="M375" s="26"/>
      <c r="N375" s="26"/>
      <c r="O375" s="66"/>
      <c r="P375" s="66"/>
    </row>
    <row r="376" ht="15.75" customHeight="1">
      <c r="A376" s="28"/>
      <c r="B376" s="28"/>
      <c r="C376" s="23"/>
      <c r="D376" s="23"/>
      <c r="E376" s="23"/>
      <c r="F376" s="23"/>
      <c r="G376" s="23"/>
      <c r="H376" s="23"/>
      <c r="I376" s="24"/>
      <c r="J376" s="25"/>
      <c r="K376" s="25"/>
      <c r="L376" s="23"/>
      <c r="M376" s="26"/>
      <c r="N376" s="26"/>
      <c r="O376" s="66"/>
      <c r="P376" s="66"/>
    </row>
    <row r="377" ht="15.75" customHeight="1">
      <c r="A377" s="28"/>
      <c r="B377" s="28"/>
      <c r="C377" s="23"/>
      <c r="D377" s="23"/>
      <c r="E377" s="23"/>
      <c r="F377" s="23"/>
      <c r="G377" s="23"/>
      <c r="H377" s="23"/>
      <c r="I377" s="24"/>
      <c r="J377" s="25"/>
      <c r="K377" s="25"/>
      <c r="L377" s="23"/>
      <c r="M377" s="26"/>
      <c r="N377" s="26"/>
      <c r="O377" s="66"/>
      <c r="P377" s="66"/>
    </row>
    <row r="378" ht="15.75" customHeight="1">
      <c r="A378" s="28"/>
      <c r="B378" s="28"/>
      <c r="C378" s="23"/>
      <c r="D378" s="23"/>
      <c r="E378" s="23"/>
      <c r="F378" s="23"/>
      <c r="G378" s="23"/>
      <c r="H378" s="23"/>
      <c r="I378" s="24"/>
      <c r="J378" s="25"/>
      <c r="K378" s="25"/>
      <c r="L378" s="23"/>
      <c r="M378" s="26"/>
      <c r="N378" s="26"/>
      <c r="O378" s="66"/>
      <c r="P378" s="66"/>
    </row>
    <row r="379" ht="15.75" customHeight="1">
      <c r="A379" s="28"/>
      <c r="B379" s="28"/>
      <c r="C379" s="23"/>
      <c r="D379" s="23"/>
      <c r="E379" s="23"/>
      <c r="F379" s="23"/>
      <c r="G379" s="23"/>
      <c r="H379" s="23"/>
      <c r="I379" s="24"/>
      <c r="J379" s="25"/>
      <c r="K379" s="25"/>
      <c r="L379" s="23"/>
      <c r="M379" s="26"/>
      <c r="N379" s="26"/>
      <c r="O379" s="66"/>
      <c r="P379" s="66"/>
    </row>
    <row r="380" ht="15.75" customHeight="1">
      <c r="A380" s="28"/>
      <c r="B380" s="28"/>
      <c r="C380" s="23"/>
      <c r="D380" s="23"/>
      <c r="E380" s="23"/>
      <c r="F380" s="23"/>
      <c r="G380" s="23"/>
      <c r="H380" s="23"/>
      <c r="I380" s="24"/>
      <c r="J380" s="25"/>
      <c r="K380" s="25"/>
      <c r="L380" s="23"/>
      <c r="M380" s="26"/>
      <c r="N380" s="26"/>
      <c r="O380" s="66"/>
      <c r="P380" s="66"/>
    </row>
    <row r="381" ht="15.75" customHeight="1">
      <c r="A381" s="28"/>
      <c r="B381" s="28"/>
      <c r="C381" s="23"/>
      <c r="D381" s="23"/>
      <c r="E381" s="23"/>
      <c r="F381" s="23"/>
      <c r="G381" s="23"/>
      <c r="H381" s="23"/>
      <c r="I381" s="24"/>
      <c r="J381" s="25"/>
      <c r="K381" s="25"/>
      <c r="L381" s="23"/>
      <c r="M381" s="26"/>
      <c r="N381" s="26"/>
      <c r="O381" s="66"/>
      <c r="P381" s="66"/>
    </row>
    <row r="382" ht="15.75" customHeight="1">
      <c r="A382" s="28"/>
      <c r="B382" s="28"/>
      <c r="C382" s="23"/>
      <c r="D382" s="23"/>
      <c r="E382" s="23"/>
      <c r="F382" s="23"/>
      <c r="G382" s="23"/>
      <c r="H382" s="23"/>
      <c r="I382" s="24"/>
      <c r="J382" s="25"/>
      <c r="K382" s="25"/>
      <c r="L382" s="23"/>
      <c r="M382" s="26"/>
      <c r="N382" s="26"/>
      <c r="O382" s="66"/>
      <c r="P382" s="66"/>
    </row>
    <row r="383" ht="15.75" customHeight="1">
      <c r="A383" s="28"/>
      <c r="B383" s="28"/>
      <c r="C383" s="23"/>
      <c r="D383" s="23"/>
      <c r="E383" s="23"/>
      <c r="F383" s="23"/>
      <c r="G383" s="23"/>
      <c r="H383" s="23"/>
      <c r="I383" s="24"/>
      <c r="J383" s="25"/>
      <c r="K383" s="25"/>
      <c r="L383" s="23"/>
      <c r="M383" s="26"/>
      <c r="N383" s="26"/>
      <c r="O383" s="66"/>
      <c r="P383" s="66"/>
    </row>
    <row r="384" ht="15.75" customHeight="1">
      <c r="A384" s="28"/>
      <c r="B384" s="28"/>
      <c r="C384" s="23"/>
      <c r="D384" s="23"/>
      <c r="E384" s="23"/>
      <c r="F384" s="23"/>
      <c r="G384" s="23"/>
      <c r="H384" s="23"/>
      <c r="I384" s="24"/>
      <c r="J384" s="25"/>
      <c r="K384" s="25"/>
      <c r="L384" s="23"/>
      <c r="M384" s="26"/>
      <c r="N384" s="26"/>
      <c r="O384" s="66"/>
      <c r="P384" s="66"/>
    </row>
    <row r="385" ht="15.75" customHeight="1">
      <c r="A385" s="28"/>
      <c r="B385" s="28"/>
      <c r="C385" s="23"/>
      <c r="D385" s="23"/>
      <c r="E385" s="23"/>
      <c r="F385" s="23"/>
      <c r="G385" s="23"/>
      <c r="H385" s="23"/>
      <c r="I385" s="24"/>
      <c r="J385" s="25"/>
      <c r="K385" s="25"/>
      <c r="L385" s="23"/>
      <c r="M385" s="26"/>
      <c r="N385" s="26"/>
      <c r="O385" s="66"/>
      <c r="P385" s="66"/>
    </row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8">
    <mergeCell ref="B1:S1"/>
    <mergeCell ref="B9:C9"/>
    <mergeCell ref="B14:S14"/>
    <mergeCell ref="B52:T52"/>
    <mergeCell ref="B91:T91"/>
    <mergeCell ref="B128:T128"/>
    <mergeCell ref="B152:T152"/>
    <mergeCell ref="B162:T162"/>
  </mergeCells>
  <dataValidations>
    <dataValidation type="list" allowBlank="1" showErrorMessage="1" sqref="D23:D24">
      <formula1>"Choose,R 10 XPS FOM,R 21,Non"</formula1>
    </dataValidation>
    <dataValidation type="list" allowBlank="1" showErrorMessage="1" sqref="E54">
      <formula1>"Choose color,White,Space grey,Light Grey,Dark grey,Custom"</formula1>
    </dataValidation>
    <dataValidation type="list" allowBlank="1" showErrorMessage="1" sqref="F93">
      <formula1>"Hinges,Blum,China"</formula1>
    </dataValidation>
    <dataValidation type="list" allowBlank="1" showErrorMessage="1" sqref="D124">
      <formula1>"Choose,Electric,Wood,Bioetanol,3D"</formula1>
    </dataValidation>
    <dataValidation type="list" allowBlank="1" showErrorMessage="1" sqref="D110">
      <formula1>"Choose,No,Stripes,Glass"</formula1>
    </dataValidation>
    <dataValidation type="list" allowBlank="1" showErrorMessage="1" sqref="D20 D82">
      <formula1>"Choose,Pressure treated wood,Regular lamber"</formula1>
    </dataValidation>
    <dataValidation type="list" allowBlank="1" showErrorMessage="1" sqref="E107">
      <formula1>"Choose color,Satin,Black,White,Custom"</formula1>
    </dataValidation>
    <dataValidation type="list" allowBlank="1" showErrorMessage="1" sqref="D138">
      <formula1>"Choose,Wall-mounted,Smart,Freestanding"</formula1>
    </dataValidation>
    <dataValidation type="list" allowBlank="1" showErrorMessage="1" sqref="H87">
      <formula1>"Color,Black"</formula1>
    </dataValidation>
    <dataValidation type="list" allowBlank="1" showErrorMessage="1" sqref="G93">
      <formula1>"Handle design,Hidden,Knobs"</formula1>
    </dataValidation>
    <dataValidation type="list" allowBlank="1" showErrorMessage="1" sqref="G66:G67">
      <formula1>"Color Inside,Same,RAL 7016,RAL 7024,RAL 9005,White,Custom"</formula1>
    </dataValidation>
    <dataValidation type="list" allowBlank="1" showErrorMessage="1" sqref="F87:F88">
      <formula1>"Frame color,RAL 7016,RAL 7024,RAL 9005,White,Custom"</formula1>
    </dataValidation>
    <dataValidation type="list" allowBlank="1" showErrorMessage="1" sqref="D16 D32">
      <formula1>"Choose,2x10 Lumber,2x12 Lumber,I - JOIST,Trusses,Beams LVL,Glued wood,Metal beams"</formula1>
    </dataValidation>
    <dataValidation type="list" allowBlank="1" showErrorMessage="1" sqref="D60 D64">
      <formula1>"Choose,No,Plastic,Wood,Metal"</formula1>
    </dataValidation>
    <dataValidation type="list" allowBlank="1" showErrorMessage="1" sqref="D122">
      <formula1>"Choose,MGO board,Sheetrock"</formula1>
    </dataValidation>
    <dataValidation type="list" allowBlank="1" showErrorMessage="1" sqref="D25:D26 D34:D37 D54:D59 D62:D63 D66:D67 D69:D70 D72:D73 D75:D77 D79:D81 D84:E85 D87:E89 D112:D114 D116:D118">
      <formula1>"Choose,Yes,No,By customer"</formula1>
    </dataValidation>
    <dataValidation type="list" allowBlank="1" showErrorMessage="1" sqref="F69">
      <formula1>"Color,Same as siding,Other"</formula1>
    </dataValidation>
    <dataValidation type="list" allowBlank="1" showErrorMessage="1" sqref="D109">
      <formula1>"Choose,No,Steps only,Metal support only,Both"</formula1>
    </dataValidation>
    <dataValidation type="list" allowBlank="1" showErrorMessage="1" sqref="D40">
      <formula1>"Choose,1/2 OSB,1/2 MGO,Non"</formula1>
    </dataValidation>
    <dataValidation type="list" allowBlank="1" showErrorMessage="1" sqref="G87">
      <formula1>"Glass type,Transparent,Toned"</formula1>
    </dataValidation>
    <dataValidation type="list" allowBlank="1" showErrorMessage="1" sqref="E116">
      <formula1>"Non,Ceiling,Walls,Both"</formula1>
    </dataValidation>
    <dataValidation type="list" allowBlank="1" showErrorMessage="1" sqref="D22">
      <formula1>"Choose,2x6 Lumber,2x8 Lumber,2x10 Lumber"</formula1>
    </dataValidation>
    <dataValidation type="list" allowBlank="1" showErrorMessage="1" sqref="D17">
      <formula1>"Choose,R 30 Rockwool,FOM"</formula1>
    </dataValidation>
    <dataValidation type="list" allowBlank="1" showErrorMessage="1" sqref="D120">
      <formula1>"Choose,Non,3.5 inch,7 inch"</formula1>
    </dataValidation>
    <dataValidation type="list" allowBlank="1" showErrorMessage="1" sqref="E66:E67">
      <formula1>"Glass,Double pane,Triple pane"</formula1>
    </dataValidation>
    <dataValidation type="list" allowBlank="1" showErrorMessage="1" sqref="E117:E118">
      <formula1>"Non,Walls"</formula1>
    </dataValidation>
    <dataValidation type="list" allowBlank="1" showErrorMessage="1" sqref="E30">
      <formula1>"Choose,Soundproof"</formula1>
    </dataValidation>
    <dataValidation type="list" allowBlank="1" showErrorMessage="1" sqref="D30">
      <formula1>"Choose,For all walls,Bath only,Without"</formula1>
    </dataValidation>
    <dataValidation type="list" allowBlank="1" showErrorMessage="1" sqref="D42">
      <formula1>"Choose,Non,XPS,Wood,Trusses"</formula1>
    </dataValidation>
    <dataValidation type="list" allowBlank="1" showErrorMessage="1" sqref="D43">
      <formula1>"Choose,Non,Platic legs"</formula1>
    </dataValidation>
    <dataValidation type="list" allowBlank="1" showErrorMessage="1" sqref="D101:D103">
      <formula1>"Choose,Melemine,Lacquer,Combined"</formula1>
    </dataValidation>
    <dataValidation type="list" allowBlank="1" showErrorMessage="1" sqref="F70">
      <formula1>"Color,Same as Windows,Same as Roof,Same as Walls,Other"</formula1>
    </dataValidation>
    <dataValidation type="list" allowBlank="1" showErrorMessage="1" sqref="H93">
      <formula1>"Doors finish material,Melamine,Lacquer,Both"</formula1>
    </dataValidation>
    <dataValidation type="list" allowBlank="1" showErrorMessage="1" sqref="D28:D29">
      <formula1>"Choose,2x4,2x6+OSB,2x6"</formula1>
    </dataValidation>
    <dataValidation type="list" allowBlank="1" showErrorMessage="1" sqref="D168">
      <formula1>"Choose,Built-in,Attached,Separate garage"</formula1>
    </dataValidation>
    <dataValidation type="list" allowBlank="1" showErrorMessage="1" sqref="D48:D49">
      <formula1>"Choose,Non,1/2 OSB,3/4 OSB,1/2 MGO,3/4 MGO"</formula1>
    </dataValidation>
    <dataValidation type="list" allowBlank="1" showErrorMessage="1" sqref="D46">
      <formula1>"Choose,Non,1 cube,2 cube,3 cube,4 cube,5 cube"</formula1>
    </dataValidation>
    <dataValidation type="list" allowBlank="1" showErrorMessage="1" sqref="E55">
      <formula1>"Choose color,RAL 7016 Matt,RAL 9005 Matt,Custom"</formula1>
    </dataValidation>
    <dataValidation type="list" allowBlank="1" showErrorMessage="1" sqref="D33">
      <formula1>"Choose,R 49 Rockwool,R 10 XPS"</formula1>
    </dataValidation>
    <dataValidation type="list" allowBlank="1" showErrorMessage="1" sqref="D39">
      <formula1>"Choose,2x4,2x6,2x8,Non"</formula1>
    </dataValidation>
    <dataValidation type="list" allowBlank="1" showErrorMessage="1" sqref="F66:F67">
      <formula1>"Color Outside,RAL 7016,RAL 7024,RAL 9005,White,Custom"</formula1>
    </dataValidation>
    <dataValidation type="list" allowBlank="1" showErrorMessage="1" sqref="D18">
      <formula1>"Choose,3/4 MGO Board,3/4 OSB Board"</formula1>
    </dataValidation>
  </dataValidations>
  <printOptions gridLines="1" horizontalCentered="1"/>
  <pageMargins bottom="0.75" footer="0.0" header="0.0" left="0.7" right="0.7" top="0.75"/>
  <pageSetup fitToHeight="0" paperSize="8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 outlineLevelCol="1" outlineLevelRow="2"/>
  <cols>
    <col customWidth="1" min="1" max="1" width="2.38"/>
    <col customWidth="1" min="2" max="2" width="6.25"/>
    <col customWidth="1" min="3" max="3" width="24.0"/>
    <col collapsed="1" customWidth="1" min="4" max="4" width="23.63"/>
    <col customWidth="1" hidden="1" min="5" max="5" width="17.38" outlineLevel="1"/>
    <col customWidth="1" hidden="1" min="6" max="6" width="16.5" outlineLevel="1"/>
    <col customWidth="1" hidden="1" min="7" max="7" width="16.38" outlineLevel="1"/>
    <col customWidth="1" hidden="1" min="8" max="8" width="5.0" outlineLevel="1"/>
    <col customWidth="1" min="9" max="9" width="3.25"/>
    <col customWidth="1" min="10" max="10" width="7.63" outlineLevel="1"/>
    <col customWidth="1" min="11" max="11" width="11.75" outlineLevel="1"/>
    <col customWidth="1" min="12" max="12" width="3.63"/>
    <col customWidth="1" min="13" max="13" width="11.0" outlineLevel="1"/>
    <col customWidth="1" min="14" max="14" width="5.5" outlineLevel="1"/>
    <col customWidth="1" min="15" max="16" width="11.0" outlineLevel="1"/>
    <col customWidth="1" min="17" max="27" width="11.0"/>
  </cols>
  <sheetData>
    <row r="1" ht="15.7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5"/>
      <c r="U1" s="5"/>
      <c r="V1" s="5"/>
      <c r="W1" s="5"/>
      <c r="X1" s="5"/>
      <c r="Y1" s="5"/>
      <c r="Z1" s="5"/>
      <c r="AA1" s="5"/>
    </row>
    <row r="2" ht="15.75" customHeight="1" outlineLevel="1">
      <c r="A2" s="6"/>
      <c r="B2" s="6"/>
      <c r="C2" s="7" t="s">
        <v>1</v>
      </c>
      <c r="D2" s="7"/>
      <c r="E2" s="7"/>
      <c r="F2" s="7"/>
      <c r="G2" s="7"/>
      <c r="H2" s="7"/>
      <c r="I2" s="8"/>
      <c r="J2" s="9"/>
      <c r="K2" s="9"/>
      <c r="L2" s="7"/>
      <c r="M2" s="9"/>
      <c r="N2" s="9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15.75" customHeight="1" outlineLevel="1">
      <c r="A3" s="6"/>
      <c r="B3" s="6"/>
      <c r="C3" s="7" t="s">
        <v>2</v>
      </c>
      <c r="D3" s="10" t="s">
        <v>3</v>
      </c>
      <c r="E3" s="7"/>
      <c r="F3" s="7"/>
      <c r="G3" s="7"/>
      <c r="H3" s="7"/>
      <c r="I3" s="8"/>
      <c r="J3" s="9"/>
      <c r="K3" s="9"/>
      <c r="L3" s="7"/>
      <c r="M3" s="9"/>
      <c r="N3" s="9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15.75" customHeight="1" outlineLevel="1">
      <c r="A4" s="6"/>
      <c r="B4" s="6"/>
      <c r="C4" s="7" t="s">
        <v>4</v>
      </c>
      <c r="D4" s="7"/>
      <c r="E4" s="7"/>
      <c r="F4" s="7"/>
      <c r="G4" s="7"/>
      <c r="H4" s="7"/>
      <c r="I4" s="8"/>
      <c r="J4" s="9"/>
      <c r="K4" s="9"/>
      <c r="L4" s="7"/>
      <c r="M4" s="9"/>
      <c r="N4" s="9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15.75" customHeight="1" outlineLevel="1">
      <c r="A5" s="6"/>
      <c r="B5" s="6"/>
      <c r="C5" s="11" t="s">
        <v>5</v>
      </c>
      <c r="D5" s="12">
        <v>4083.0</v>
      </c>
      <c r="E5" s="7"/>
      <c r="F5" s="7"/>
      <c r="G5" s="7"/>
      <c r="H5" s="7"/>
      <c r="I5" s="8"/>
      <c r="J5" s="9"/>
      <c r="K5" s="9"/>
      <c r="L5" s="7"/>
      <c r="M5" s="9"/>
      <c r="N5" s="9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15.75" customHeight="1" outlineLevel="1">
      <c r="A6" s="6"/>
      <c r="B6" s="6"/>
      <c r="C6" s="7" t="s">
        <v>6</v>
      </c>
      <c r="D6" s="7"/>
      <c r="E6" s="7"/>
      <c r="F6" s="7"/>
      <c r="G6" s="7"/>
      <c r="H6" s="7"/>
      <c r="I6" s="8"/>
      <c r="J6" s="9"/>
      <c r="K6" s="9"/>
      <c r="L6" s="7"/>
      <c r="M6" s="9"/>
      <c r="N6" s="9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15.75" customHeight="1" outlineLevel="1">
      <c r="A7" s="6"/>
      <c r="B7" s="6"/>
      <c r="C7" s="7" t="s">
        <v>7</v>
      </c>
      <c r="D7" s="7"/>
      <c r="E7" s="7"/>
      <c r="F7" s="7"/>
      <c r="G7" s="7"/>
      <c r="H7" s="7"/>
      <c r="I7" s="8"/>
      <c r="J7" s="9"/>
      <c r="K7" s="9"/>
      <c r="L7" s="7"/>
      <c r="M7" s="9"/>
      <c r="N7" s="9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15.75" customHeight="1">
      <c r="A8" s="6"/>
      <c r="B8" s="6"/>
      <c r="C8" s="7"/>
      <c r="D8" s="7"/>
      <c r="E8" s="7"/>
      <c r="F8" s="7"/>
      <c r="G8" s="7"/>
      <c r="H8" s="7"/>
      <c r="I8" s="8"/>
      <c r="J8" s="9"/>
      <c r="K8" s="9"/>
      <c r="L8" s="7"/>
      <c r="M8" s="9"/>
      <c r="N8" s="9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15.75" customHeight="1">
      <c r="A9" s="1"/>
      <c r="B9" s="2" t="s">
        <v>8</v>
      </c>
      <c r="C9" s="4"/>
      <c r="D9" s="5"/>
      <c r="E9" s="5"/>
      <c r="F9" s="5"/>
      <c r="G9" s="5"/>
      <c r="H9" s="5"/>
      <c r="I9" s="13"/>
      <c r="J9" s="14"/>
      <c r="K9" s="14"/>
      <c r="L9" s="5"/>
      <c r="M9" s="14"/>
      <c r="N9" s="14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5.75" customHeight="1" outlineLevel="1">
      <c r="A10" s="6"/>
      <c r="B10" s="6"/>
      <c r="C10" s="7" t="s">
        <v>9</v>
      </c>
      <c r="D10" s="7"/>
      <c r="E10" s="7"/>
      <c r="F10" s="7"/>
      <c r="G10" s="7"/>
      <c r="H10" s="7"/>
      <c r="I10" s="8"/>
      <c r="J10" s="9"/>
      <c r="K10" s="9"/>
      <c r="L10" s="7"/>
      <c r="M10" s="15"/>
      <c r="N10" s="16"/>
      <c r="O10" s="17"/>
      <c r="P10" s="1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15.75" customHeight="1" outlineLevel="1">
      <c r="A11" s="6"/>
      <c r="B11" s="6"/>
      <c r="C11" s="7" t="s">
        <v>10</v>
      </c>
      <c r="D11" s="7"/>
      <c r="E11" s="7"/>
      <c r="F11" s="7"/>
      <c r="G11" s="7"/>
      <c r="H11" s="7"/>
      <c r="I11" s="8"/>
      <c r="J11" s="9"/>
      <c r="K11" s="9"/>
      <c r="L11" s="7"/>
      <c r="M11" s="15"/>
      <c r="N11" s="16"/>
      <c r="O11" s="17"/>
      <c r="P11" s="1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15.75" customHeight="1" outlineLevel="1">
      <c r="A12" s="6"/>
      <c r="B12" s="6"/>
      <c r="C12" s="7" t="s">
        <v>11</v>
      </c>
      <c r="D12" s="7"/>
      <c r="E12" s="7"/>
      <c r="F12" s="7"/>
      <c r="G12" s="7"/>
      <c r="H12" s="7"/>
      <c r="I12" s="8"/>
      <c r="J12" s="9"/>
      <c r="K12" s="9"/>
      <c r="L12" s="7"/>
      <c r="M12" s="15"/>
      <c r="N12" s="16"/>
      <c r="O12" s="17"/>
      <c r="P12" s="1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15.75" customHeight="1">
      <c r="A13" s="6"/>
      <c r="B13" s="6"/>
      <c r="C13" s="7"/>
      <c r="D13" s="7"/>
      <c r="E13" s="7"/>
      <c r="F13" s="7"/>
      <c r="G13" s="7"/>
      <c r="H13" s="7"/>
      <c r="I13" s="8"/>
      <c r="J13" s="9"/>
      <c r="K13" s="9"/>
      <c r="L13" s="7"/>
      <c r="M13" s="9"/>
      <c r="N13" s="18"/>
      <c r="O13" s="19"/>
      <c r="P13" s="20">
        <v>15000.0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15.75" customHeight="1">
      <c r="A14" s="1"/>
      <c r="B14" s="2" t="s">
        <v>12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4"/>
      <c r="T14" s="5"/>
      <c r="U14" s="5"/>
      <c r="V14" s="5"/>
      <c r="W14" s="5"/>
      <c r="X14" s="5"/>
      <c r="Y14" s="5"/>
      <c r="Z14" s="5"/>
      <c r="AA14" s="5"/>
    </row>
    <row r="15" ht="15.75" customHeight="1" outlineLevel="1">
      <c r="A15" s="21"/>
      <c r="B15" s="21" t="s">
        <v>13</v>
      </c>
      <c r="C15" s="22" t="s">
        <v>14</v>
      </c>
      <c r="D15" s="23"/>
      <c r="E15" s="23"/>
      <c r="F15" s="23"/>
      <c r="G15" s="23"/>
      <c r="H15" s="23"/>
      <c r="I15" s="24"/>
      <c r="J15" s="25"/>
      <c r="K15" s="25"/>
      <c r="L15" s="23"/>
      <c r="M15" s="26" t="s">
        <v>15</v>
      </c>
      <c r="N15" s="16"/>
      <c r="O15" s="17"/>
      <c r="P15" s="1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</row>
    <row r="16" ht="15.75" customHeight="1" outlineLevel="2">
      <c r="A16" s="28"/>
      <c r="B16" s="28" t="s">
        <v>16</v>
      </c>
      <c r="C16" s="29" t="s">
        <v>17</v>
      </c>
      <c r="D16" s="23" t="s">
        <v>18</v>
      </c>
      <c r="E16" s="23"/>
      <c r="F16" s="23"/>
      <c r="G16" s="23"/>
      <c r="H16" s="23"/>
      <c r="I16" s="24"/>
      <c r="J16" s="25"/>
      <c r="K16" s="25"/>
      <c r="L16" s="23"/>
      <c r="M16" s="30"/>
      <c r="N16" s="16" t="s">
        <v>19</v>
      </c>
      <c r="O16" s="17"/>
      <c r="P16" s="31"/>
    </row>
    <row r="17" ht="15.75" customHeight="1" outlineLevel="2">
      <c r="A17" s="28"/>
      <c r="B17" s="28" t="s">
        <v>20</v>
      </c>
      <c r="C17" s="29" t="s">
        <v>21</v>
      </c>
      <c r="D17" s="23" t="s">
        <v>22</v>
      </c>
      <c r="E17" s="23"/>
      <c r="F17" s="23"/>
      <c r="G17" s="23"/>
      <c r="H17" s="23"/>
      <c r="I17" s="24"/>
      <c r="J17" s="25"/>
      <c r="K17" s="25"/>
      <c r="L17" s="23"/>
      <c r="M17" s="26"/>
      <c r="N17" s="16" t="s">
        <v>19</v>
      </c>
      <c r="O17" s="17"/>
      <c r="P17" s="31"/>
    </row>
    <row r="18" ht="15.75" customHeight="1" outlineLevel="2">
      <c r="A18" s="28"/>
      <c r="B18" s="28" t="s">
        <v>23</v>
      </c>
      <c r="C18" s="29" t="s">
        <v>24</v>
      </c>
      <c r="D18" s="23" t="s">
        <v>25</v>
      </c>
      <c r="E18" s="23"/>
      <c r="F18" s="23"/>
      <c r="G18" s="23"/>
      <c r="H18" s="23"/>
      <c r="I18" s="24"/>
      <c r="J18" s="25"/>
      <c r="K18" s="25"/>
      <c r="L18" s="23"/>
      <c r="M18" s="26">
        <v>0.0</v>
      </c>
      <c r="N18" s="16" t="s">
        <v>19</v>
      </c>
      <c r="O18" s="17"/>
      <c r="P18" s="31"/>
    </row>
    <row r="19" ht="15.75" customHeight="1" outlineLevel="1">
      <c r="A19" s="21"/>
      <c r="B19" s="21" t="s">
        <v>26</v>
      </c>
      <c r="C19" s="22" t="s">
        <v>27</v>
      </c>
      <c r="D19" s="23"/>
      <c r="E19" s="23"/>
      <c r="F19" s="23"/>
      <c r="G19" s="23"/>
      <c r="H19" s="23"/>
      <c r="I19" s="24"/>
      <c r="J19" s="25"/>
      <c r="K19" s="25"/>
      <c r="L19" s="23"/>
      <c r="M19" s="26"/>
      <c r="N19" s="16"/>
      <c r="O19" s="17"/>
      <c r="P19" s="1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</row>
    <row r="20" ht="15.75" customHeight="1" outlineLevel="2">
      <c r="A20" s="28"/>
      <c r="B20" s="28" t="s">
        <v>28</v>
      </c>
      <c r="C20" s="29" t="s">
        <v>27</v>
      </c>
      <c r="D20" s="23" t="s">
        <v>29</v>
      </c>
      <c r="E20" s="23"/>
      <c r="F20" s="23"/>
      <c r="G20" s="23"/>
      <c r="H20" s="23"/>
      <c r="I20" s="24"/>
      <c r="J20" s="25"/>
      <c r="K20" s="25"/>
      <c r="L20" s="23"/>
      <c r="M20" s="26">
        <v>0.0</v>
      </c>
      <c r="N20" s="16" t="s">
        <v>30</v>
      </c>
      <c r="O20" s="17"/>
      <c r="P20" s="31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</row>
    <row r="21" ht="15.75" customHeight="1" outlineLevel="1">
      <c r="A21" s="21"/>
      <c r="B21" s="21" t="s">
        <v>31</v>
      </c>
      <c r="C21" s="22" t="s">
        <v>32</v>
      </c>
      <c r="D21" s="23"/>
      <c r="E21" s="23"/>
      <c r="F21" s="23"/>
      <c r="G21" s="23"/>
      <c r="H21" s="23"/>
      <c r="I21" s="24"/>
      <c r="J21" s="25"/>
      <c r="K21" s="25"/>
      <c r="L21" s="23"/>
      <c r="M21" s="26"/>
      <c r="N21" s="16"/>
      <c r="O21" s="17"/>
      <c r="P21" s="1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</row>
    <row r="22" ht="15.75" customHeight="1" outlineLevel="2">
      <c r="A22" s="28"/>
      <c r="B22" s="28" t="s">
        <v>33</v>
      </c>
      <c r="C22" s="29" t="s">
        <v>17</v>
      </c>
      <c r="D22" s="23" t="s">
        <v>34</v>
      </c>
      <c r="E22" s="23"/>
      <c r="F22" s="23"/>
      <c r="G22" s="23"/>
      <c r="H22" s="23"/>
      <c r="I22" s="24"/>
      <c r="J22" s="25"/>
      <c r="K22" s="25"/>
      <c r="L22" s="23"/>
      <c r="M22" s="30">
        <v>667.0</v>
      </c>
      <c r="N22" s="16" t="s">
        <v>19</v>
      </c>
      <c r="O22" s="31"/>
      <c r="P22" s="17"/>
    </row>
    <row r="23" ht="15.75" customHeight="1" outlineLevel="2">
      <c r="A23" s="28"/>
      <c r="B23" s="28" t="s">
        <v>35</v>
      </c>
      <c r="C23" s="29" t="s">
        <v>36</v>
      </c>
      <c r="D23" s="23" t="s">
        <v>37</v>
      </c>
      <c r="E23" s="23"/>
      <c r="F23" s="23"/>
      <c r="G23" s="23"/>
      <c r="H23" s="23"/>
      <c r="I23" s="24"/>
      <c r="J23" s="25"/>
      <c r="K23" s="25"/>
      <c r="L23" s="23"/>
      <c r="M23" s="26"/>
      <c r="N23" s="16"/>
      <c r="O23" s="17"/>
      <c r="P23" s="17"/>
    </row>
    <row r="24" ht="15.75" customHeight="1" outlineLevel="2">
      <c r="A24" s="28"/>
      <c r="B24" s="28" t="s">
        <v>38</v>
      </c>
      <c r="C24" s="29" t="s">
        <v>39</v>
      </c>
      <c r="D24" s="23" t="s">
        <v>40</v>
      </c>
      <c r="E24" s="23"/>
      <c r="F24" s="23"/>
      <c r="G24" s="23"/>
      <c r="H24" s="23"/>
      <c r="I24" s="24"/>
      <c r="J24" s="25"/>
      <c r="K24" s="25"/>
      <c r="L24" s="23"/>
      <c r="M24" s="26">
        <v>0.0</v>
      </c>
      <c r="N24" s="16"/>
      <c r="O24" s="17"/>
      <c r="P24" s="31"/>
    </row>
    <row r="25" ht="15.75" customHeight="1" outlineLevel="2">
      <c r="A25" s="28"/>
      <c r="B25" s="28" t="s">
        <v>41</v>
      </c>
      <c r="C25" s="29" t="s">
        <v>42</v>
      </c>
      <c r="D25" s="23" t="s">
        <v>43</v>
      </c>
      <c r="E25" s="23"/>
      <c r="F25" s="23"/>
      <c r="G25" s="23"/>
      <c r="H25" s="23"/>
      <c r="I25" s="24"/>
      <c r="J25" s="25"/>
      <c r="K25" s="25"/>
      <c r="L25" s="23"/>
      <c r="M25" s="26"/>
      <c r="N25" s="16"/>
      <c r="O25" s="17"/>
      <c r="P25" s="17"/>
    </row>
    <row r="26" ht="15.75" customHeight="1" outlineLevel="2">
      <c r="A26" s="28"/>
      <c r="B26" s="28" t="s">
        <v>44</v>
      </c>
      <c r="C26" s="29" t="s">
        <v>45</v>
      </c>
      <c r="D26" s="23" t="s">
        <v>43</v>
      </c>
      <c r="E26" s="23"/>
      <c r="F26" s="23"/>
      <c r="G26" s="23"/>
      <c r="H26" s="23"/>
      <c r="I26" s="24"/>
      <c r="J26" s="25"/>
      <c r="K26" s="25"/>
      <c r="L26" s="23"/>
      <c r="M26" s="26"/>
      <c r="N26" s="16"/>
      <c r="O26" s="17"/>
      <c r="P26" s="17"/>
    </row>
    <row r="27" ht="15.75" customHeight="1" outlineLevel="1">
      <c r="A27" s="21"/>
      <c r="B27" s="21" t="s">
        <v>46</v>
      </c>
      <c r="C27" s="22" t="s">
        <v>47</v>
      </c>
      <c r="D27" s="23"/>
      <c r="E27" s="23"/>
      <c r="F27" s="23"/>
      <c r="G27" s="23"/>
      <c r="H27" s="23"/>
      <c r="I27" s="24"/>
      <c r="J27" s="25"/>
      <c r="K27" s="25"/>
      <c r="L27" s="23"/>
      <c r="M27" s="26"/>
      <c r="N27" s="16"/>
      <c r="O27" s="17"/>
      <c r="P27" s="1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</row>
    <row r="28" ht="15.75" customHeight="1" outlineLevel="2">
      <c r="A28" s="28"/>
      <c r="B28" s="28" t="s">
        <v>48</v>
      </c>
      <c r="C28" s="29" t="s">
        <v>49</v>
      </c>
      <c r="D28" s="32" t="s">
        <v>50</v>
      </c>
      <c r="E28" s="23"/>
      <c r="F28" s="23"/>
      <c r="G28" s="23"/>
      <c r="H28" s="23"/>
      <c r="I28" s="24"/>
      <c r="J28" s="25"/>
      <c r="K28" s="25"/>
      <c r="L28" s="23"/>
      <c r="M28" s="30">
        <v>433.0</v>
      </c>
      <c r="N28" s="16" t="s">
        <v>19</v>
      </c>
      <c r="O28" s="31"/>
      <c r="P28" s="17"/>
    </row>
    <row r="29" ht="15.75" customHeight="1" outlineLevel="2">
      <c r="A29" s="28"/>
      <c r="B29" s="28" t="s">
        <v>51</v>
      </c>
      <c r="C29" s="29" t="s">
        <v>17</v>
      </c>
      <c r="D29" s="32" t="s">
        <v>52</v>
      </c>
      <c r="E29" s="23"/>
      <c r="F29" s="23"/>
      <c r="G29" s="23"/>
      <c r="H29" s="23"/>
      <c r="I29" s="24"/>
      <c r="J29" s="25"/>
      <c r="K29" s="25"/>
      <c r="L29" s="23"/>
      <c r="M29" s="30">
        <v>134.0</v>
      </c>
      <c r="N29" s="16" t="s">
        <v>19</v>
      </c>
      <c r="O29" s="31"/>
      <c r="P29" s="17"/>
    </row>
    <row r="30" ht="15.75" customHeight="1" outlineLevel="2">
      <c r="A30" s="28"/>
      <c r="B30" s="28" t="s">
        <v>53</v>
      </c>
      <c r="C30" s="29" t="s">
        <v>21</v>
      </c>
      <c r="D30" s="32" t="s">
        <v>54</v>
      </c>
      <c r="E30" s="23" t="s">
        <v>55</v>
      </c>
      <c r="F30" s="23"/>
      <c r="G30" s="23"/>
      <c r="H30" s="23"/>
      <c r="I30" s="24"/>
      <c r="J30" s="25"/>
      <c r="K30" s="25"/>
      <c r="L30" s="23"/>
      <c r="M30" s="26"/>
      <c r="N30" s="16"/>
      <c r="O30" s="17"/>
      <c r="P30" s="31"/>
    </row>
    <row r="31" ht="15.75" customHeight="1" outlineLevel="1">
      <c r="A31" s="21"/>
      <c r="B31" s="21" t="s">
        <v>56</v>
      </c>
      <c r="C31" s="22" t="s">
        <v>57</v>
      </c>
      <c r="D31" s="23"/>
      <c r="E31" s="23"/>
      <c r="F31" s="23"/>
      <c r="G31" s="23"/>
      <c r="H31" s="23"/>
      <c r="I31" s="24"/>
      <c r="J31" s="25"/>
      <c r="K31" s="25"/>
      <c r="L31" s="23"/>
      <c r="M31" s="26"/>
      <c r="N31" s="16"/>
      <c r="O31" s="17"/>
      <c r="P31" s="17"/>
    </row>
    <row r="32" ht="15.75" customHeight="1" outlineLevel="2">
      <c r="A32" s="28"/>
      <c r="B32" s="28" t="s">
        <v>58</v>
      </c>
      <c r="C32" s="29" t="s">
        <v>17</v>
      </c>
      <c r="D32" s="23" t="s">
        <v>59</v>
      </c>
      <c r="E32" s="23"/>
      <c r="F32" s="23"/>
      <c r="G32" s="23"/>
      <c r="H32" s="23"/>
      <c r="I32" s="24"/>
      <c r="J32" s="25"/>
      <c r="K32" s="25"/>
      <c r="L32" s="23"/>
      <c r="M32" s="26">
        <v>0.0</v>
      </c>
      <c r="N32" s="16" t="s">
        <v>60</v>
      </c>
      <c r="O32" s="17"/>
      <c r="P32" s="31"/>
    </row>
    <row r="33" ht="15.75" customHeight="1" outlineLevel="2">
      <c r="A33" s="28"/>
      <c r="B33" s="28" t="s">
        <v>61</v>
      </c>
      <c r="C33" s="29" t="s">
        <v>21</v>
      </c>
      <c r="D33" s="23" t="s">
        <v>62</v>
      </c>
      <c r="E33" s="23"/>
      <c r="F33" s="23"/>
      <c r="G33" s="23"/>
      <c r="H33" s="23"/>
      <c r="I33" s="24"/>
      <c r="J33" s="25"/>
      <c r="K33" s="25"/>
      <c r="L33" s="23"/>
      <c r="M33" s="26"/>
      <c r="N33" s="16"/>
      <c r="O33" s="17"/>
      <c r="P33" s="31"/>
    </row>
    <row r="34" ht="15.75" customHeight="1" outlineLevel="2">
      <c r="A34" s="28"/>
      <c r="B34" s="28" t="s">
        <v>63</v>
      </c>
      <c r="C34" s="29" t="s">
        <v>42</v>
      </c>
      <c r="D34" s="23" t="s">
        <v>43</v>
      </c>
      <c r="E34" s="23"/>
      <c r="F34" s="23"/>
      <c r="G34" s="23"/>
      <c r="H34" s="23"/>
      <c r="I34" s="24"/>
      <c r="J34" s="25"/>
      <c r="K34" s="25"/>
      <c r="L34" s="23"/>
      <c r="M34" s="26">
        <v>0.0</v>
      </c>
      <c r="N34" s="16" t="s">
        <v>19</v>
      </c>
      <c r="O34" s="17"/>
      <c r="P34" s="31"/>
    </row>
    <row r="35" ht="15.75" customHeight="1" outlineLevel="2">
      <c r="A35" s="28"/>
      <c r="B35" s="28" t="s">
        <v>64</v>
      </c>
      <c r="C35" s="29" t="s">
        <v>45</v>
      </c>
      <c r="D35" s="23" t="s">
        <v>65</v>
      </c>
      <c r="E35" s="23"/>
      <c r="F35" s="23"/>
      <c r="G35" s="23"/>
      <c r="H35" s="23"/>
      <c r="I35" s="24"/>
      <c r="J35" s="25"/>
      <c r="K35" s="25"/>
      <c r="L35" s="23"/>
      <c r="M35" s="26"/>
      <c r="N35" s="16"/>
      <c r="O35" s="17"/>
      <c r="P35" s="31"/>
    </row>
    <row r="36" ht="15.75" customHeight="1" outlineLevel="2">
      <c r="A36" s="28"/>
      <c r="B36" s="28" t="s">
        <v>66</v>
      </c>
      <c r="C36" s="29" t="s">
        <v>67</v>
      </c>
      <c r="D36" s="23" t="s">
        <v>43</v>
      </c>
      <c r="E36" s="23"/>
      <c r="F36" s="23"/>
      <c r="G36" s="23"/>
      <c r="H36" s="23"/>
      <c r="I36" s="24"/>
      <c r="J36" s="25"/>
      <c r="K36" s="25"/>
      <c r="L36" s="23"/>
      <c r="M36" s="26">
        <v>0.0</v>
      </c>
      <c r="N36" s="16" t="s">
        <v>19</v>
      </c>
      <c r="O36" s="17"/>
      <c r="P36" s="31"/>
    </row>
    <row r="37" ht="15.75" customHeight="1" outlineLevel="1">
      <c r="A37" s="21"/>
      <c r="B37" s="21" t="s">
        <v>68</v>
      </c>
      <c r="C37" s="22" t="s">
        <v>69</v>
      </c>
      <c r="D37" s="32" t="s">
        <v>43</v>
      </c>
      <c r="E37" s="23"/>
      <c r="F37" s="23"/>
      <c r="G37" s="23"/>
      <c r="H37" s="23"/>
      <c r="I37" s="24"/>
      <c r="J37" s="25"/>
      <c r="K37" s="25"/>
      <c r="L37" s="23"/>
      <c r="M37" s="26"/>
      <c r="N37" s="16"/>
      <c r="O37" s="17"/>
      <c r="P37" s="31"/>
    </row>
    <row r="38" ht="15.75" customHeight="1" outlineLevel="1">
      <c r="A38" s="21"/>
      <c r="B38" s="21" t="s">
        <v>70</v>
      </c>
      <c r="C38" s="22" t="s">
        <v>71</v>
      </c>
      <c r="D38" s="23"/>
      <c r="E38" s="23"/>
      <c r="F38" s="23"/>
      <c r="G38" s="23"/>
      <c r="H38" s="23"/>
      <c r="I38" s="24"/>
      <c r="J38" s="25"/>
      <c r="K38" s="25"/>
      <c r="L38" s="23"/>
      <c r="M38" s="26"/>
      <c r="N38" s="16"/>
      <c r="O38" s="17"/>
      <c r="P38" s="17"/>
    </row>
    <row r="39" ht="15.75" customHeight="1" outlineLevel="2">
      <c r="A39" s="28"/>
      <c r="B39" s="28" t="s">
        <v>72</v>
      </c>
      <c r="C39" s="29" t="s">
        <v>17</v>
      </c>
      <c r="D39" s="23" t="s">
        <v>52</v>
      </c>
      <c r="E39" s="23"/>
      <c r="F39" s="23"/>
      <c r="G39" s="23"/>
      <c r="H39" s="23"/>
      <c r="I39" s="24"/>
      <c r="J39" s="25"/>
      <c r="K39" s="25"/>
      <c r="L39" s="23"/>
      <c r="M39" s="26"/>
      <c r="N39" s="16"/>
      <c r="O39" s="17"/>
      <c r="P39" s="31"/>
    </row>
    <row r="40" ht="15.75" customHeight="1" outlineLevel="2">
      <c r="A40" s="28"/>
      <c r="B40" s="28" t="s">
        <v>73</v>
      </c>
      <c r="C40" s="29" t="s">
        <v>74</v>
      </c>
      <c r="D40" s="23" t="s">
        <v>75</v>
      </c>
      <c r="E40" s="23"/>
      <c r="F40" s="23"/>
      <c r="G40" s="23"/>
      <c r="H40" s="23"/>
      <c r="I40" s="24"/>
      <c r="J40" s="25"/>
      <c r="K40" s="25"/>
      <c r="L40" s="23"/>
      <c r="M40" s="26"/>
      <c r="N40" s="16"/>
      <c r="O40" s="17"/>
      <c r="P40" s="17"/>
    </row>
    <row r="41" ht="15.75" customHeight="1" outlineLevel="1">
      <c r="A41" s="21"/>
      <c r="B41" s="21" t="s">
        <v>76</v>
      </c>
      <c r="C41" s="22" t="s">
        <v>77</v>
      </c>
      <c r="D41" s="23"/>
      <c r="E41" s="23"/>
      <c r="F41" s="23"/>
      <c r="G41" s="23"/>
      <c r="H41" s="23"/>
      <c r="I41" s="24"/>
      <c r="J41" s="25"/>
      <c r="K41" s="25"/>
      <c r="L41" s="23"/>
      <c r="M41" s="26"/>
      <c r="N41" s="16"/>
      <c r="O41" s="17"/>
      <c r="P41" s="17"/>
    </row>
    <row r="42" ht="15.75" customHeight="1" outlineLevel="2">
      <c r="A42" s="28"/>
      <c r="B42" s="28" t="s">
        <v>78</v>
      </c>
      <c r="C42" s="29" t="s">
        <v>17</v>
      </c>
      <c r="D42" s="23" t="s">
        <v>79</v>
      </c>
      <c r="E42" s="23"/>
      <c r="F42" s="23"/>
      <c r="G42" s="23"/>
      <c r="H42" s="23"/>
      <c r="I42" s="24"/>
      <c r="J42" s="25"/>
      <c r="K42" s="25"/>
      <c r="L42" s="23"/>
      <c r="M42" s="26"/>
      <c r="N42" s="16"/>
      <c r="O42" s="17"/>
      <c r="P42" s="31"/>
    </row>
    <row r="43" ht="15.75" customHeight="1" outlineLevel="2">
      <c r="A43" s="28"/>
      <c r="B43" s="28" t="s">
        <v>80</v>
      </c>
      <c r="C43" s="29" t="s">
        <v>81</v>
      </c>
      <c r="D43" s="23" t="s">
        <v>82</v>
      </c>
      <c r="E43" s="23"/>
      <c r="F43" s="23"/>
      <c r="G43" s="23"/>
      <c r="H43" s="23"/>
      <c r="I43" s="24"/>
      <c r="J43" s="25"/>
      <c r="K43" s="25"/>
      <c r="L43" s="23"/>
      <c r="M43" s="26"/>
      <c r="N43" s="16"/>
      <c r="O43" s="17"/>
      <c r="P43" s="17"/>
    </row>
    <row r="44" ht="15.75" customHeight="1" outlineLevel="1">
      <c r="A44" s="21"/>
      <c r="B44" s="21" t="s">
        <v>83</v>
      </c>
      <c r="C44" s="22" t="s">
        <v>84</v>
      </c>
      <c r="D44" s="23"/>
      <c r="E44" s="23"/>
      <c r="F44" s="23"/>
      <c r="G44" s="23"/>
      <c r="H44" s="23"/>
      <c r="I44" s="24"/>
      <c r="J44" s="25"/>
      <c r="K44" s="25"/>
      <c r="L44" s="23"/>
      <c r="M44" s="26"/>
      <c r="N44" s="16"/>
      <c r="O44" s="17"/>
      <c r="P44" s="31"/>
    </row>
    <row r="45" ht="15.75" customHeight="1" outlineLevel="1">
      <c r="A45" s="21"/>
      <c r="B45" s="21" t="s">
        <v>85</v>
      </c>
      <c r="C45" s="22" t="s">
        <v>86</v>
      </c>
      <c r="D45" s="23"/>
      <c r="E45" s="23"/>
      <c r="F45" s="23"/>
      <c r="G45" s="23"/>
      <c r="H45" s="23"/>
      <c r="I45" s="24"/>
      <c r="J45" s="25"/>
      <c r="K45" s="25"/>
      <c r="L45" s="23"/>
      <c r="M45" s="26"/>
      <c r="N45" s="16"/>
      <c r="O45" s="17"/>
      <c r="P45" s="17"/>
    </row>
    <row r="46" ht="15.75" customHeight="1" outlineLevel="2">
      <c r="A46" s="28"/>
      <c r="B46" s="28" t="s">
        <v>87</v>
      </c>
      <c r="C46" s="29" t="s">
        <v>88</v>
      </c>
      <c r="D46" s="32" t="s">
        <v>89</v>
      </c>
      <c r="E46" s="23"/>
      <c r="F46" s="23"/>
      <c r="G46" s="23"/>
      <c r="H46" s="23"/>
      <c r="I46" s="24"/>
      <c r="J46" s="25"/>
      <c r="K46" s="25"/>
      <c r="L46" s="23"/>
      <c r="M46" s="30">
        <v>5.0</v>
      </c>
      <c r="N46" s="16" t="s">
        <v>60</v>
      </c>
      <c r="O46" s="17"/>
      <c r="P46" s="17"/>
    </row>
    <row r="47" ht="15.75" customHeight="1" outlineLevel="1">
      <c r="A47" s="21"/>
      <c r="B47" s="21" t="s">
        <v>90</v>
      </c>
      <c r="C47" s="22" t="s">
        <v>91</v>
      </c>
      <c r="D47" s="23"/>
      <c r="E47" s="23"/>
      <c r="F47" s="23"/>
      <c r="G47" s="23"/>
      <c r="H47" s="23"/>
      <c r="I47" s="24"/>
      <c r="J47" s="25"/>
      <c r="K47" s="25"/>
      <c r="L47" s="23"/>
      <c r="M47" s="26"/>
      <c r="N47" s="16"/>
      <c r="O47" s="17"/>
      <c r="P47" s="17"/>
    </row>
    <row r="48" ht="15.75" customHeight="1" outlineLevel="2">
      <c r="A48" s="28"/>
      <c r="B48" s="28" t="s">
        <v>92</v>
      </c>
      <c r="C48" s="33" t="s">
        <v>88</v>
      </c>
      <c r="D48" s="32" t="s">
        <v>93</v>
      </c>
      <c r="E48" s="23"/>
      <c r="F48" s="23"/>
      <c r="G48" s="23"/>
      <c r="H48" s="23"/>
      <c r="I48" s="24"/>
      <c r="J48" s="25"/>
      <c r="K48" s="25"/>
      <c r="L48" s="23"/>
      <c r="M48" s="30">
        <v>1.0</v>
      </c>
      <c r="N48" s="16" t="s">
        <v>60</v>
      </c>
      <c r="O48" s="17"/>
      <c r="P48" s="31"/>
    </row>
    <row r="49" ht="15.75" customHeight="1" outlineLevel="2">
      <c r="A49" s="28"/>
      <c r="B49" s="28" t="s">
        <v>92</v>
      </c>
      <c r="C49" s="33" t="s">
        <v>88</v>
      </c>
      <c r="D49" s="23" t="s">
        <v>82</v>
      </c>
      <c r="E49" s="23"/>
      <c r="F49" s="23"/>
      <c r="G49" s="23"/>
      <c r="H49" s="23"/>
      <c r="I49" s="24"/>
      <c r="J49" s="25"/>
      <c r="K49" s="25"/>
      <c r="L49" s="23"/>
      <c r="M49" s="26"/>
      <c r="N49" s="16"/>
      <c r="O49" s="17"/>
      <c r="P49" s="17"/>
    </row>
    <row r="50" ht="15.75" customHeight="1" outlineLevel="1">
      <c r="A50" s="21"/>
      <c r="B50" s="21" t="s">
        <v>94</v>
      </c>
      <c r="C50" s="22" t="s">
        <v>95</v>
      </c>
      <c r="D50" s="23"/>
      <c r="E50" s="23"/>
      <c r="F50" s="23"/>
      <c r="G50" s="23"/>
      <c r="H50" s="23"/>
      <c r="I50" s="24"/>
      <c r="J50" s="25"/>
      <c r="K50" s="25"/>
      <c r="L50" s="23"/>
      <c r="M50" s="26"/>
      <c r="N50" s="16"/>
      <c r="O50" s="17"/>
      <c r="P50" s="31"/>
    </row>
    <row r="51" ht="15.75" customHeight="1">
      <c r="A51" s="34"/>
      <c r="B51" s="34"/>
      <c r="C51" s="22"/>
      <c r="D51" s="35"/>
      <c r="E51" s="35"/>
      <c r="F51" s="35"/>
      <c r="G51" s="35"/>
      <c r="H51" s="35"/>
      <c r="I51" s="36"/>
      <c r="J51" s="37"/>
      <c r="K51" s="37"/>
      <c r="L51" s="35"/>
      <c r="M51" s="37"/>
      <c r="N51" s="18"/>
      <c r="O51" s="19"/>
      <c r="P51" s="20">
        <v>355000.0</v>
      </c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</row>
    <row r="52" ht="15.75" customHeight="1">
      <c r="A52" s="1"/>
      <c r="B52" s="2" t="s">
        <v>96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4"/>
      <c r="U52" s="5"/>
      <c r="V52" s="5"/>
      <c r="W52" s="5"/>
      <c r="X52" s="5"/>
      <c r="Y52" s="5"/>
      <c r="Z52" s="5"/>
      <c r="AA52" s="5"/>
    </row>
    <row r="53" ht="15.75" customHeight="1" outlineLevel="1">
      <c r="A53" s="21"/>
      <c r="B53" s="21" t="s">
        <v>13</v>
      </c>
      <c r="C53" s="22" t="s">
        <v>97</v>
      </c>
      <c r="D53" s="23"/>
      <c r="E53" s="38"/>
      <c r="F53" s="38"/>
      <c r="G53" s="38"/>
      <c r="H53" s="38"/>
      <c r="I53" s="24"/>
      <c r="J53" s="24" t="s">
        <v>98</v>
      </c>
      <c r="K53" s="24" t="s">
        <v>99</v>
      </c>
      <c r="L53" s="38"/>
      <c r="M53" s="15"/>
      <c r="N53" s="16"/>
      <c r="O53" s="17"/>
      <c r="P53" s="1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</row>
    <row r="54" ht="15.75" customHeight="1" outlineLevel="2">
      <c r="A54" s="28"/>
      <c r="B54" s="28" t="s">
        <v>16</v>
      </c>
      <c r="C54" s="29" t="s">
        <v>100</v>
      </c>
      <c r="D54" s="23" t="s">
        <v>65</v>
      </c>
      <c r="E54" s="23" t="s">
        <v>101</v>
      </c>
      <c r="F54" s="23"/>
      <c r="G54" s="23"/>
      <c r="H54" s="23"/>
      <c r="I54" s="24"/>
      <c r="J54" s="25" t="s">
        <v>19</v>
      </c>
      <c r="K54" s="39">
        <v>600.0</v>
      </c>
      <c r="L54" s="23"/>
      <c r="M54" s="26"/>
      <c r="N54" s="16"/>
      <c r="O54" s="17"/>
      <c r="P54" s="31"/>
    </row>
    <row r="55" ht="15.75" customHeight="1" outlineLevel="2">
      <c r="A55" s="28"/>
      <c r="B55" s="28" t="s">
        <v>20</v>
      </c>
      <c r="C55" s="29" t="s">
        <v>102</v>
      </c>
      <c r="D55" s="23" t="s">
        <v>43</v>
      </c>
      <c r="E55" s="23" t="s">
        <v>101</v>
      </c>
      <c r="F55" s="23"/>
      <c r="G55" s="23"/>
      <c r="H55" s="23"/>
      <c r="I55" s="24"/>
      <c r="J55" s="25" t="s">
        <v>19</v>
      </c>
      <c r="K55" s="25">
        <v>0.0</v>
      </c>
      <c r="L55" s="23"/>
      <c r="M55" s="26"/>
      <c r="N55" s="16"/>
      <c r="O55" s="17"/>
      <c r="P55" s="17"/>
    </row>
    <row r="56" ht="15.75" customHeight="1" outlineLevel="2">
      <c r="A56" s="28"/>
      <c r="B56" s="28" t="s">
        <v>23</v>
      </c>
      <c r="C56" s="29" t="s">
        <v>103</v>
      </c>
      <c r="D56" s="23" t="s">
        <v>65</v>
      </c>
      <c r="E56" s="23"/>
      <c r="F56" s="23"/>
      <c r="G56" s="23"/>
      <c r="H56" s="23"/>
      <c r="I56" s="24"/>
      <c r="J56" s="25" t="s">
        <v>19</v>
      </c>
      <c r="K56" s="25">
        <v>0.0</v>
      </c>
      <c r="L56" s="23"/>
      <c r="M56" s="26"/>
      <c r="N56" s="16"/>
      <c r="O56" s="17"/>
      <c r="P56" s="17"/>
    </row>
    <row r="57" ht="15.75" customHeight="1" outlineLevel="2">
      <c r="A57" s="28"/>
      <c r="B57" s="28" t="s">
        <v>104</v>
      </c>
      <c r="C57" s="29" t="s">
        <v>105</v>
      </c>
      <c r="D57" s="23" t="s">
        <v>43</v>
      </c>
      <c r="E57" s="23"/>
      <c r="F57" s="23"/>
      <c r="G57" s="23"/>
      <c r="H57" s="23"/>
      <c r="I57" s="24"/>
      <c r="J57" s="25" t="s">
        <v>19</v>
      </c>
      <c r="K57" s="39">
        <v>40.0</v>
      </c>
      <c r="L57" s="23"/>
      <c r="M57" s="26"/>
      <c r="N57" s="16"/>
      <c r="O57" s="31"/>
      <c r="P57" s="31"/>
    </row>
    <row r="58" ht="15.75" customHeight="1" outlineLevel="2">
      <c r="A58" s="28"/>
      <c r="B58" s="28" t="s">
        <v>106</v>
      </c>
      <c r="C58" s="29" t="s">
        <v>107</v>
      </c>
      <c r="D58" s="23" t="s">
        <v>65</v>
      </c>
      <c r="E58" s="23"/>
      <c r="F58" s="23"/>
      <c r="G58" s="23"/>
      <c r="H58" s="23"/>
      <c r="I58" s="24"/>
      <c r="J58" s="25" t="s">
        <v>19</v>
      </c>
      <c r="K58" s="25">
        <v>0.0</v>
      </c>
      <c r="L58" s="23"/>
      <c r="M58" s="26"/>
      <c r="N58" s="16"/>
      <c r="O58" s="17"/>
      <c r="P58" s="17"/>
    </row>
    <row r="59" ht="15.75" customHeight="1" outlineLevel="2">
      <c r="A59" s="28"/>
      <c r="B59" s="28" t="s">
        <v>108</v>
      </c>
      <c r="C59" s="29" t="s">
        <v>109</v>
      </c>
      <c r="D59" s="23" t="s">
        <v>43</v>
      </c>
      <c r="E59" s="23"/>
      <c r="F59" s="23"/>
      <c r="G59" s="23"/>
      <c r="H59" s="23"/>
      <c r="I59" s="24"/>
      <c r="J59" s="25"/>
      <c r="K59" s="25"/>
      <c r="L59" s="23"/>
      <c r="M59" s="26"/>
      <c r="N59" s="16"/>
      <c r="O59" s="17"/>
      <c r="P59" s="31"/>
    </row>
    <row r="60" ht="15.75" customHeight="1" outlineLevel="2">
      <c r="A60" s="28"/>
      <c r="B60" s="28" t="s">
        <v>110</v>
      </c>
      <c r="C60" s="29" t="s">
        <v>111</v>
      </c>
      <c r="D60" s="23" t="s">
        <v>112</v>
      </c>
      <c r="E60" s="23"/>
      <c r="F60" s="23"/>
      <c r="G60" s="23"/>
      <c r="H60" s="23"/>
      <c r="I60" s="24"/>
      <c r="J60" s="25"/>
      <c r="K60" s="25"/>
      <c r="L60" s="23"/>
      <c r="M60" s="26"/>
      <c r="N60" s="16"/>
      <c r="O60" s="17"/>
      <c r="P60" s="31"/>
    </row>
    <row r="61" ht="15.75" customHeight="1" outlineLevel="1">
      <c r="A61" s="21"/>
      <c r="B61" s="21" t="s">
        <v>26</v>
      </c>
      <c r="C61" s="22" t="s">
        <v>113</v>
      </c>
      <c r="D61" s="23"/>
      <c r="E61" s="38"/>
      <c r="F61" s="38"/>
      <c r="G61" s="38"/>
      <c r="H61" s="38"/>
      <c r="I61" s="24"/>
      <c r="J61" s="24" t="s">
        <v>98</v>
      </c>
      <c r="K61" s="24" t="s">
        <v>99</v>
      </c>
      <c r="L61" s="38"/>
      <c r="M61" s="15"/>
      <c r="N61" s="16"/>
      <c r="O61" s="17"/>
      <c r="P61" s="1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</row>
    <row r="62" ht="15.75" customHeight="1" outlineLevel="2">
      <c r="A62" s="28"/>
      <c r="B62" s="28" t="s">
        <v>28</v>
      </c>
      <c r="C62" s="29" t="s">
        <v>102</v>
      </c>
      <c r="D62" s="23" t="s">
        <v>43</v>
      </c>
      <c r="E62" s="23"/>
      <c r="F62" s="23"/>
      <c r="G62" s="23"/>
      <c r="H62" s="23"/>
      <c r="I62" s="24"/>
      <c r="J62" s="25" t="s">
        <v>19</v>
      </c>
      <c r="K62" s="25">
        <v>0.0</v>
      </c>
      <c r="L62" s="23"/>
      <c r="M62" s="26"/>
      <c r="N62" s="16"/>
      <c r="O62" s="17"/>
      <c r="P62" s="31"/>
    </row>
    <row r="63" ht="15.75" customHeight="1" outlineLevel="2">
      <c r="A63" s="28"/>
      <c r="B63" s="28" t="s">
        <v>114</v>
      </c>
      <c r="C63" s="40" t="s">
        <v>115</v>
      </c>
      <c r="D63" s="23" t="s">
        <v>65</v>
      </c>
      <c r="E63" s="23"/>
      <c r="F63" s="23"/>
      <c r="G63" s="23"/>
      <c r="H63" s="23"/>
      <c r="I63" s="24"/>
      <c r="J63" s="25" t="s">
        <v>19</v>
      </c>
      <c r="K63" s="25">
        <v>0.0</v>
      </c>
      <c r="L63" s="23"/>
      <c r="M63" s="26"/>
      <c r="N63" s="16"/>
      <c r="O63" s="17"/>
      <c r="P63" s="31"/>
    </row>
    <row r="64" ht="15.75" customHeight="1" outlineLevel="2">
      <c r="A64" s="28"/>
      <c r="B64" s="28" t="s">
        <v>116</v>
      </c>
      <c r="C64" s="29" t="s">
        <v>111</v>
      </c>
      <c r="D64" s="23" t="s">
        <v>65</v>
      </c>
      <c r="E64" s="23"/>
      <c r="F64" s="23"/>
      <c r="G64" s="23"/>
      <c r="H64" s="23"/>
      <c r="I64" s="24"/>
      <c r="J64" s="25"/>
      <c r="K64" s="25">
        <v>0.0</v>
      </c>
      <c r="L64" s="23"/>
      <c r="M64" s="26"/>
      <c r="N64" s="16"/>
      <c r="O64" s="17"/>
      <c r="P64" s="31"/>
    </row>
    <row r="65" ht="15.75" customHeight="1" outlineLevel="1">
      <c r="A65" s="21"/>
      <c r="B65" s="21" t="s">
        <v>31</v>
      </c>
      <c r="C65" s="22" t="s">
        <v>117</v>
      </c>
      <c r="D65" s="23"/>
      <c r="E65" s="38"/>
      <c r="F65" s="38"/>
      <c r="G65" s="38"/>
      <c r="H65" s="38"/>
      <c r="I65" s="24"/>
      <c r="J65" s="24" t="s">
        <v>98</v>
      </c>
      <c r="K65" s="24" t="s">
        <v>99</v>
      </c>
      <c r="L65" s="38"/>
      <c r="M65" s="15"/>
      <c r="N65" s="16"/>
      <c r="O65" s="17"/>
      <c r="P65" s="1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</row>
    <row r="66" ht="15.75" customHeight="1" outlineLevel="2">
      <c r="A66" s="28"/>
      <c r="B66" s="28" t="s">
        <v>33</v>
      </c>
      <c r="C66" s="29" t="s">
        <v>118</v>
      </c>
      <c r="D66" s="23" t="s">
        <v>65</v>
      </c>
      <c r="E66" s="23" t="s">
        <v>119</v>
      </c>
      <c r="F66" s="23" t="s">
        <v>120</v>
      </c>
      <c r="G66" s="23" t="s">
        <v>121</v>
      </c>
      <c r="H66" s="23"/>
      <c r="I66" s="24"/>
      <c r="J66" s="25"/>
      <c r="K66" s="25"/>
      <c r="L66" s="23"/>
      <c r="M66" s="26"/>
      <c r="N66" s="16"/>
      <c r="O66" s="17"/>
      <c r="P66" s="17"/>
    </row>
    <row r="67" ht="15.75" customHeight="1" outlineLevel="2">
      <c r="A67" s="28"/>
      <c r="B67" s="28" t="s">
        <v>35</v>
      </c>
      <c r="C67" s="29" t="s">
        <v>122</v>
      </c>
      <c r="D67" s="23" t="s">
        <v>43</v>
      </c>
      <c r="E67" s="23" t="s">
        <v>119</v>
      </c>
      <c r="F67" s="23" t="s">
        <v>120</v>
      </c>
      <c r="G67" s="23" t="s">
        <v>121</v>
      </c>
      <c r="H67" s="23"/>
      <c r="I67" s="24"/>
      <c r="J67" s="25"/>
      <c r="K67" s="25"/>
      <c r="L67" s="23"/>
      <c r="M67" s="26"/>
      <c r="N67" s="16"/>
      <c r="O67" s="17"/>
      <c r="P67" s="31"/>
    </row>
    <row r="68" ht="15.75" customHeight="1" outlineLevel="1">
      <c r="A68" s="21"/>
      <c r="B68" s="21" t="s">
        <v>46</v>
      </c>
      <c r="C68" s="22" t="s">
        <v>123</v>
      </c>
      <c r="D68" s="23"/>
      <c r="E68" s="38"/>
      <c r="F68" s="38"/>
      <c r="G68" s="38"/>
      <c r="H68" s="38"/>
      <c r="I68" s="24"/>
      <c r="J68" s="24" t="s">
        <v>98</v>
      </c>
      <c r="K68" s="24" t="s">
        <v>99</v>
      </c>
      <c r="L68" s="38"/>
      <c r="M68" s="15"/>
      <c r="N68" s="16"/>
      <c r="O68" s="17"/>
      <c r="P68" s="1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</row>
    <row r="69" ht="15.75" customHeight="1" outlineLevel="2">
      <c r="A69" s="28"/>
      <c r="B69" s="28" t="s">
        <v>48</v>
      </c>
      <c r="C69" s="29" t="s">
        <v>79</v>
      </c>
      <c r="D69" s="23" t="s">
        <v>65</v>
      </c>
      <c r="E69" s="23"/>
      <c r="F69" s="23" t="s">
        <v>124</v>
      </c>
      <c r="G69" s="23"/>
      <c r="H69" s="23"/>
      <c r="I69" s="24"/>
      <c r="J69" s="25"/>
      <c r="K69" s="25"/>
      <c r="L69" s="23"/>
      <c r="M69" s="26"/>
      <c r="N69" s="16"/>
      <c r="O69" s="17"/>
      <c r="P69" s="17"/>
    </row>
    <row r="70" ht="15.75" customHeight="1" outlineLevel="2">
      <c r="A70" s="28"/>
      <c r="B70" s="28" t="s">
        <v>51</v>
      </c>
      <c r="C70" s="29" t="s">
        <v>122</v>
      </c>
      <c r="D70" s="23" t="s">
        <v>43</v>
      </c>
      <c r="E70" s="23"/>
      <c r="F70" s="23" t="s">
        <v>124</v>
      </c>
      <c r="G70" s="23"/>
      <c r="H70" s="23"/>
      <c r="I70" s="24"/>
      <c r="J70" s="25"/>
      <c r="K70" s="25"/>
      <c r="L70" s="23"/>
      <c r="M70" s="26"/>
      <c r="N70" s="16"/>
      <c r="O70" s="17"/>
      <c r="P70" s="31"/>
    </row>
    <row r="71" ht="15.75" customHeight="1" outlineLevel="1">
      <c r="A71" s="21"/>
      <c r="B71" s="21" t="s">
        <v>56</v>
      </c>
      <c r="C71" s="22" t="s">
        <v>125</v>
      </c>
      <c r="D71" s="23"/>
      <c r="E71" s="38"/>
      <c r="F71" s="38"/>
      <c r="G71" s="38"/>
      <c r="H71" s="38"/>
      <c r="I71" s="24"/>
      <c r="J71" s="24" t="s">
        <v>98</v>
      </c>
      <c r="K71" s="24" t="s">
        <v>99</v>
      </c>
      <c r="L71" s="38"/>
      <c r="M71" s="15"/>
      <c r="N71" s="16"/>
      <c r="O71" s="17"/>
      <c r="P71" s="17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</row>
    <row r="72" ht="15.75" customHeight="1" outlineLevel="2">
      <c r="A72" s="28"/>
      <c r="B72" s="28" t="s">
        <v>58</v>
      </c>
      <c r="C72" s="29" t="s">
        <v>126</v>
      </c>
      <c r="D72" s="23" t="s">
        <v>65</v>
      </c>
      <c r="E72" s="23"/>
      <c r="F72" s="23"/>
      <c r="G72" s="23"/>
      <c r="H72" s="23"/>
      <c r="I72" s="24"/>
      <c r="J72" s="25" t="s">
        <v>127</v>
      </c>
      <c r="K72" s="25"/>
      <c r="L72" s="23"/>
      <c r="M72" s="26"/>
      <c r="N72" s="16"/>
      <c r="O72" s="17"/>
      <c r="P72" s="31"/>
    </row>
    <row r="73" ht="15.75" customHeight="1" outlineLevel="2">
      <c r="A73" s="28"/>
      <c r="B73" s="28" t="s">
        <v>61</v>
      </c>
      <c r="C73" s="29" t="s">
        <v>128</v>
      </c>
      <c r="D73" s="23" t="s">
        <v>43</v>
      </c>
      <c r="E73" s="23"/>
      <c r="F73" s="23"/>
      <c r="G73" s="23"/>
      <c r="H73" s="23"/>
      <c r="I73" s="24"/>
      <c r="J73" s="25" t="s">
        <v>127</v>
      </c>
      <c r="K73" s="25"/>
      <c r="L73" s="23"/>
      <c r="M73" s="26"/>
      <c r="N73" s="16"/>
      <c r="O73" s="17"/>
      <c r="P73" s="17"/>
    </row>
    <row r="74" ht="15.75" customHeight="1" outlineLevel="1">
      <c r="A74" s="21"/>
      <c r="B74" s="21" t="s">
        <v>68</v>
      </c>
      <c r="C74" s="22" t="s">
        <v>129</v>
      </c>
      <c r="D74" s="23"/>
      <c r="E74" s="38"/>
      <c r="F74" s="38"/>
      <c r="G74" s="38"/>
      <c r="H74" s="38"/>
      <c r="I74" s="24"/>
      <c r="J74" s="24" t="s">
        <v>98</v>
      </c>
      <c r="K74" s="24" t="s">
        <v>99</v>
      </c>
      <c r="L74" s="38"/>
      <c r="M74" s="15"/>
      <c r="N74" s="16"/>
      <c r="O74" s="17"/>
      <c r="P74" s="31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</row>
    <row r="75" ht="15.75" customHeight="1" outlineLevel="2">
      <c r="A75" s="28"/>
      <c r="B75" s="28" t="s">
        <v>130</v>
      </c>
      <c r="C75" s="29" t="s">
        <v>105</v>
      </c>
      <c r="D75" s="32" t="s">
        <v>65</v>
      </c>
      <c r="E75" s="23"/>
      <c r="F75" s="23"/>
      <c r="G75" s="23"/>
      <c r="H75" s="23"/>
      <c r="I75" s="24"/>
      <c r="J75" s="25" t="s">
        <v>19</v>
      </c>
      <c r="K75" s="25">
        <v>0.0</v>
      </c>
      <c r="L75" s="23"/>
      <c r="M75" s="26"/>
      <c r="N75" s="16"/>
      <c r="O75" s="17"/>
      <c r="P75" s="17"/>
    </row>
    <row r="76" ht="15.75" customHeight="1" outlineLevel="2">
      <c r="A76" s="28"/>
      <c r="B76" s="28" t="s">
        <v>131</v>
      </c>
      <c r="C76" s="29" t="s">
        <v>102</v>
      </c>
      <c r="D76" s="23" t="s">
        <v>65</v>
      </c>
      <c r="E76" s="23"/>
      <c r="F76" s="23"/>
      <c r="G76" s="23"/>
      <c r="H76" s="23"/>
      <c r="I76" s="24"/>
      <c r="J76" s="25" t="s">
        <v>19</v>
      </c>
      <c r="K76" s="25">
        <v>0.0</v>
      </c>
      <c r="L76" s="23"/>
      <c r="M76" s="26"/>
      <c r="N76" s="16"/>
      <c r="O76" s="17"/>
      <c r="P76" s="17"/>
    </row>
    <row r="77" ht="15.75" customHeight="1" outlineLevel="2">
      <c r="A77" s="28"/>
      <c r="B77" s="28" t="s">
        <v>132</v>
      </c>
      <c r="C77" s="29" t="s">
        <v>100</v>
      </c>
      <c r="D77" s="32" t="s">
        <v>43</v>
      </c>
      <c r="E77" s="23"/>
      <c r="F77" s="23"/>
      <c r="G77" s="23"/>
      <c r="H77" s="23"/>
      <c r="I77" s="24"/>
      <c r="J77" s="25" t="s">
        <v>19</v>
      </c>
      <c r="K77" s="25">
        <v>0.0</v>
      </c>
      <c r="L77" s="23"/>
      <c r="M77" s="26"/>
      <c r="N77" s="16"/>
      <c r="O77" s="17"/>
      <c r="P77" s="31"/>
    </row>
    <row r="78" ht="15.75" customHeight="1" outlineLevel="1">
      <c r="A78" s="21"/>
      <c r="B78" s="21" t="s">
        <v>70</v>
      </c>
      <c r="C78" s="22" t="s">
        <v>133</v>
      </c>
      <c r="D78" s="23"/>
      <c r="E78" s="38"/>
      <c r="F78" s="38"/>
      <c r="G78" s="38"/>
      <c r="H78" s="38"/>
      <c r="I78" s="24"/>
      <c r="J78" s="24" t="s">
        <v>98</v>
      </c>
      <c r="K78" s="24" t="s">
        <v>99</v>
      </c>
      <c r="L78" s="38"/>
      <c r="M78" s="15"/>
      <c r="N78" s="16"/>
      <c r="O78" s="17"/>
      <c r="P78" s="17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</row>
    <row r="79" ht="15.75" customHeight="1" outlineLevel="2">
      <c r="A79" s="28"/>
      <c r="B79" s="28" t="s">
        <v>72</v>
      </c>
      <c r="C79" s="29" t="s">
        <v>103</v>
      </c>
      <c r="D79" s="23" t="s">
        <v>65</v>
      </c>
      <c r="E79" s="23"/>
      <c r="F79" s="23"/>
      <c r="G79" s="23"/>
      <c r="H79" s="23"/>
      <c r="I79" s="24"/>
      <c r="J79" s="25" t="s">
        <v>19</v>
      </c>
      <c r="K79" s="25">
        <v>0.0</v>
      </c>
      <c r="L79" s="23"/>
      <c r="M79" s="26"/>
      <c r="N79" s="16"/>
      <c r="O79" s="17"/>
      <c r="P79" s="17"/>
    </row>
    <row r="80" ht="15.0" customHeight="1" outlineLevel="2">
      <c r="A80" s="28"/>
      <c r="B80" s="28" t="s">
        <v>73</v>
      </c>
      <c r="C80" s="29" t="s">
        <v>134</v>
      </c>
      <c r="D80" s="23" t="s">
        <v>43</v>
      </c>
      <c r="E80" s="23"/>
      <c r="F80" s="23"/>
      <c r="G80" s="23"/>
      <c r="H80" s="23"/>
      <c r="I80" s="24"/>
      <c r="J80" s="25" t="s">
        <v>19</v>
      </c>
      <c r="K80" s="25">
        <v>80.0</v>
      </c>
      <c r="L80" s="23"/>
      <c r="M80" s="26"/>
      <c r="N80" s="16"/>
      <c r="O80" s="17"/>
      <c r="P80" s="17"/>
    </row>
    <row r="81" ht="15.0" customHeight="1" outlineLevel="2">
      <c r="A81" s="28"/>
      <c r="B81" s="28" t="s">
        <v>135</v>
      </c>
      <c r="C81" s="29" t="s">
        <v>136</v>
      </c>
      <c r="D81" s="32" t="s">
        <v>43</v>
      </c>
      <c r="E81" s="23"/>
      <c r="F81" s="23"/>
      <c r="G81" s="23"/>
      <c r="H81" s="23"/>
      <c r="I81" s="24"/>
      <c r="J81" s="25" t="s">
        <v>19</v>
      </c>
      <c r="K81" s="25">
        <v>0.0</v>
      </c>
      <c r="L81" s="23"/>
      <c r="M81" s="26"/>
      <c r="N81" s="16"/>
      <c r="O81" s="17"/>
      <c r="P81" s="31"/>
    </row>
    <row r="82" ht="15.0" customHeight="1" outlineLevel="2">
      <c r="A82" s="28"/>
      <c r="B82" s="28" t="s">
        <v>137</v>
      </c>
      <c r="C82" s="29" t="s">
        <v>111</v>
      </c>
      <c r="D82" s="23" t="s">
        <v>29</v>
      </c>
      <c r="E82" s="23"/>
      <c r="F82" s="23"/>
      <c r="G82" s="23"/>
      <c r="H82" s="23"/>
      <c r="I82" s="24"/>
      <c r="J82" s="25"/>
      <c r="K82" s="25"/>
      <c r="L82" s="23"/>
      <c r="M82" s="26"/>
      <c r="N82" s="16"/>
      <c r="O82" s="17"/>
      <c r="P82" s="31"/>
    </row>
    <row r="83" ht="15.75" customHeight="1" outlineLevel="1">
      <c r="A83" s="21"/>
      <c r="B83" s="21" t="s">
        <v>76</v>
      </c>
      <c r="C83" s="22" t="s">
        <v>138</v>
      </c>
      <c r="D83" s="23"/>
      <c r="E83" s="38"/>
      <c r="F83" s="38"/>
      <c r="G83" s="38"/>
      <c r="H83" s="38"/>
      <c r="I83" s="24"/>
      <c r="J83" s="24" t="s">
        <v>98</v>
      </c>
      <c r="K83" s="24" t="s">
        <v>99</v>
      </c>
      <c r="L83" s="38"/>
      <c r="M83" s="15"/>
      <c r="N83" s="16"/>
      <c r="O83" s="17"/>
      <c r="P83" s="31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</row>
    <row r="84" ht="15.75" customHeight="1" outlineLevel="2">
      <c r="A84" s="28"/>
      <c r="B84" s="28" t="s">
        <v>78</v>
      </c>
      <c r="C84" s="29" t="s">
        <v>139</v>
      </c>
      <c r="D84" s="23" t="s">
        <v>43</v>
      </c>
      <c r="E84" s="23" t="s">
        <v>65</v>
      </c>
      <c r="F84" s="23"/>
      <c r="G84" s="23"/>
      <c r="H84" s="23"/>
      <c r="I84" s="24"/>
      <c r="J84" s="25" t="s">
        <v>140</v>
      </c>
      <c r="K84" s="25">
        <v>25.0</v>
      </c>
      <c r="L84" s="23"/>
      <c r="M84" s="26"/>
      <c r="N84" s="16"/>
      <c r="O84" s="17"/>
      <c r="P84" s="17"/>
    </row>
    <row r="85" ht="15.75" customHeight="1" outlineLevel="2">
      <c r="A85" s="28"/>
      <c r="B85" s="28" t="s">
        <v>80</v>
      </c>
      <c r="C85" s="29" t="s">
        <v>141</v>
      </c>
      <c r="D85" s="23" t="s">
        <v>65</v>
      </c>
      <c r="E85" s="23" t="s">
        <v>65</v>
      </c>
      <c r="F85" s="23"/>
      <c r="G85" s="23"/>
      <c r="H85" s="23"/>
      <c r="I85" s="24"/>
      <c r="J85" s="25"/>
      <c r="K85" s="25"/>
      <c r="L85" s="23"/>
      <c r="M85" s="26"/>
      <c r="N85" s="16"/>
      <c r="O85" s="17"/>
      <c r="P85" s="17"/>
    </row>
    <row r="86" ht="15.75" customHeight="1" outlineLevel="1">
      <c r="A86" s="21"/>
      <c r="B86" s="21" t="s">
        <v>83</v>
      </c>
      <c r="C86" s="22" t="s">
        <v>142</v>
      </c>
      <c r="D86" s="23"/>
      <c r="E86" s="38"/>
      <c r="F86" s="38"/>
      <c r="G86" s="38"/>
      <c r="H86" s="38"/>
      <c r="I86" s="24"/>
      <c r="J86" s="24" t="s">
        <v>98</v>
      </c>
      <c r="K86" s="24" t="s">
        <v>99</v>
      </c>
      <c r="L86" s="38"/>
      <c r="M86" s="15"/>
      <c r="N86" s="16"/>
      <c r="O86" s="17"/>
      <c r="P86" s="17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</row>
    <row r="87" ht="15.75" customHeight="1" outlineLevel="2">
      <c r="A87" s="28"/>
      <c r="B87" s="28" t="s">
        <v>143</v>
      </c>
      <c r="C87" s="23" t="s">
        <v>119</v>
      </c>
      <c r="D87" s="23" t="s">
        <v>43</v>
      </c>
      <c r="E87" s="23" t="s">
        <v>65</v>
      </c>
      <c r="F87" s="23" t="s">
        <v>144</v>
      </c>
      <c r="G87" s="23" t="s">
        <v>145</v>
      </c>
      <c r="H87" s="23" t="s">
        <v>124</v>
      </c>
      <c r="I87" s="24"/>
      <c r="J87" s="25" t="s">
        <v>146</v>
      </c>
      <c r="K87" s="39">
        <v>2.0</v>
      </c>
      <c r="L87" s="23"/>
      <c r="M87" s="26"/>
      <c r="N87" s="16"/>
      <c r="O87" s="17"/>
      <c r="P87" s="31"/>
    </row>
    <row r="88" ht="15.75" customHeight="1" outlineLevel="2">
      <c r="A88" s="28"/>
      <c r="B88" s="28" t="s">
        <v>147</v>
      </c>
      <c r="C88" s="23" t="s">
        <v>148</v>
      </c>
      <c r="D88" s="23" t="s">
        <v>65</v>
      </c>
      <c r="E88" s="23" t="s">
        <v>65</v>
      </c>
      <c r="F88" s="23" t="s">
        <v>144</v>
      </c>
      <c r="G88" s="23"/>
      <c r="H88" s="23"/>
      <c r="I88" s="24"/>
      <c r="J88" s="25" t="s">
        <v>146</v>
      </c>
      <c r="K88" s="25"/>
      <c r="L88" s="23"/>
      <c r="M88" s="26"/>
      <c r="N88" s="16"/>
      <c r="O88" s="17"/>
      <c r="P88" s="17"/>
    </row>
    <row r="89" ht="15.75" customHeight="1" outlineLevel="2">
      <c r="A89" s="28"/>
      <c r="B89" s="28" t="s">
        <v>149</v>
      </c>
      <c r="C89" s="23" t="s">
        <v>150</v>
      </c>
      <c r="D89" s="23" t="s">
        <v>65</v>
      </c>
      <c r="E89" s="23" t="s">
        <v>65</v>
      </c>
      <c r="F89" s="23"/>
      <c r="G89" s="23"/>
      <c r="H89" s="23"/>
      <c r="I89" s="24"/>
      <c r="J89" s="25" t="s">
        <v>146</v>
      </c>
      <c r="K89" s="25"/>
      <c r="L89" s="23"/>
      <c r="M89" s="26"/>
      <c r="N89" s="16"/>
      <c r="O89" s="17"/>
      <c r="P89" s="17"/>
    </row>
    <row r="90" ht="15.75" customHeight="1">
      <c r="A90" s="41"/>
      <c r="B90" s="41"/>
      <c r="C90" s="35"/>
      <c r="D90" s="35"/>
      <c r="E90" s="35"/>
      <c r="F90" s="35"/>
      <c r="G90" s="35"/>
      <c r="H90" s="35"/>
      <c r="I90" s="36"/>
      <c r="J90" s="37"/>
      <c r="K90" s="37"/>
      <c r="L90" s="35"/>
      <c r="M90" s="37"/>
      <c r="N90" s="36"/>
      <c r="O90" s="42"/>
      <c r="P90" s="20">
        <v>375000.0</v>
      </c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ht="15.75" customHeight="1">
      <c r="A91" s="1"/>
      <c r="B91" s="2" t="s">
        <v>151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4"/>
      <c r="U91" s="5"/>
      <c r="V91" s="5"/>
      <c r="W91" s="5"/>
      <c r="X91" s="5"/>
      <c r="Y91" s="5"/>
      <c r="Z91" s="5"/>
      <c r="AA91" s="5"/>
    </row>
    <row r="92" ht="15.75" customHeight="1" outlineLevel="1">
      <c r="A92" s="21"/>
      <c r="B92" s="21" t="s">
        <v>13</v>
      </c>
      <c r="C92" s="22" t="s">
        <v>152</v>
      </c>
      <c r="D92" s="23"/>
      <c r="E92" s="38"/>
      <c r="F92" s="38"/>
      <c r="G92" s="38"/>
      <c r="H92" s="38"/>
      <c r="I92" s="24"/>
      <c r="J92" s="24" t="s">
        <v>98</v>
      </c>
      <c r="K92" s="24"/>
      <c r="L92" s="38"/>
      <c r="M92" s="15"/>
      <c r="N92" s="16"/>
      <c r="O92" s="17"/>
      <c r="P92" s="31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</row>
    <row r="93" ht="15.75" customHeight="1" outlineLevel="2">
      <c r="A93" s="28"/>
      <c r="B93" s="28" t="s">
        <v>16</v>
      </c>
      <c r="C93" s="29" t="s">
        <v>153</v>
      </c>
      <c r="D93" s="23"/>
      <c r="E93" s="23"/>
      <c r="F93" s="23" t="s">
        <v>154</v>
      </c>
      <c r="G93" s="23" t="s">
        <v>155</v>
      </c>
      <c r="H93" s="23" t="s">
        <v>156</v>
      </c>
      <c r="I93" s="24"/>
      <c r="J93" s="25"/>
      <c r="K93" s="25"/>
      <c r="L93" s="23"/>
      <c r="M93" s="26"/>
      <c r="N93" s="16"/>
      <c r="O93" s="17"/>
      <c r="P93" s="17"/>
    </row>
    <row r="94" ht="15.75" customHeight="1" outlineLevel="2">
      <c r="A94" s="28"/>
      <c r="B94" s="28" t="s">
        <v>20</v>
      </c>
      <c r="C94" s="29" t="s">
        <v>157</v>
      </c>
      <c r="D94" s="23" t="s">
        <v>158</v>
      </c>
      <c r="E94" s="23"/>
      <c r="F94" s="23"/>
      <c r="G94" s="23"/>
      <c r="H94" s="23"/>
      <c r="I94" s="24"/>
      <c r="J94" s="25"/>
      <c r="K94" s="25"/>
      <c r="L94" s="23"/>
      <c r="M94" s="26"/>
      <c r="N94" s="16"/>
      <c r="O94" s="17"/>
      <c r="P94" s="17"/>
    </row>
    <row r="95" ht="15.75" customHeight="1" outlineLevel="2">
      <c r="A95" s="28"/>
      <c r="B95" s="28" t="s">
        <v>23</v>
      </c>
      <c r="C95" s="29" t="s">
        <v>159</v>
      </c>
      <c r="D95" s="23" t="s">
        <v>160</v>
      </c>
      <c r="E95" s="23"/>
      <c r="F95" s="23"/>
      <c r="G95" s="23"/>
      <c r="H95" s="23"/>
      <c r="I95" s="24"/>
      <c r="J95" s="25">
        <v>1.0</v>
      </c>
      <c r="K95" s="25"/>
      <c r="L95" s="23"/>
      <c r="M95" s="26"/>
      <c r="N95" s="16"/>
      <c r="O95" s="17"/>
      <c r="P95" s="17"/>
    </row>
    <row r="96" ht="15.75" customHeight="1" outlineLevel="2">
      <c r="A96" s="28"/>
      <c r="B96" s="28" t="s">
        <v>104</v>
      </c>
      <c r="C96" s="29" t="s">
        <v>161</v>
      </c>
      <c r="D96" s="23"/>
      <c r="E96" s="23"/>
      <c r="F96" s="23"/>
      <c r="G96" s="23"/>
      <c r="H96" s="23"/>
      <c r="I96" s="24"/>
      <c r="J96" s="25">
        <v>1.0</v>
      </c>
      <c r="K96" s="25"/>
      <c r="L96" s="23"/>
      <c r="M96" s="26"/>
      <c r="N96" s="16"/>
      <c r="O96" s="17"/>
      <c r="P96" s="17"/>
    </row>
    <row r="97" ht="15.75" customHeight="1" outlineLevel="2">
      <c r="A97" s="28"/>
      <c r="B97" s="28" t="s">
        <v>106</v>
      </c>
      <c r="C97" s="29" t="s">
        <v>162</v>
      </c>
      <c r="D97" s="23" t="s">
        <v>158</v>
      </c>
      <c r="E97" s="23"/>
      <c r="F97" s="23"/>
      <c r="G97" s="23"/>
      <c r="H97" s="23"/>
      <c r="I97" s="24"/>
      <c r="J97" s="25"/>
      <c r="K97" s="25"/>
      <c r="L97" s="23"/>
      <c r="M97" s="26"/>
      <c r="N97" s="16"/>
      <c r="O97" s="17"/>
      <c r="P97" s="17"/>
    </row>
    <row r="98" ht="15.75" customHeight="1" outlineLevel="2">
      <c r="A98" s="28"/>
      <c r="B98" s="28" t="s">
        <v>108</v>
      </c>
      <c r="C98" s="29" t="s">
        <v>156</v>
      </c>
      <c r="D98" s="23"/>
      <c r="E98" s="23"/>
      <c r="F98" s="23"/>
      <c r="G98" s="23"/>
      <c r="H98" s="23"/>
      <c r="I98" s="24"/>
      <c r="J98" s="25"/>
      <c r="K98" s="25"/>
      <c r="L98" s="23"/>
      <c r="M98" s="26"/>
      <c r="N98" s="16"/>
      <c r="O98" s="17"/>
      <c r="P98" s="17"/>
    </row>
    <row r="99" ht="15.75" customHeight="1" outlineLevel="2">
      <c r="A99" s="28"/>
      <c r="B99" s="28" t="s">
        <v>110</v>
      </c>
      <c r="C99" s="29" t="s">
        <v>163</v>
      </c>
      <c r="D99" s="23" t="s">
        <v>164</v>
      </c>
      <c r="E99" s="23"/>
      <c r="F99" s="23"/>
      <c r="G99" s="23"/>
      <c r="H99" s="23"/>
      <c r="I99" s="24"/>
      <c r="J99" s="25"/>
      <c r="K99" s="25"/>
      <c r="L99" s="23"/>
      <c r="M99" s="26"/>
      <c r="N99" s="16"/>
      <c r="O99" s="17"/>
      <c r="P99" s="17"/>
    </row>
    <row r="100" ht="15.75" customHeight="1" outlineLevel="1">
      <c r="A100" s="21"/>
      <c r="B100" s="21" t="s">
        <v>26</v>
      </c>
      <c r="C100" s="22" t="s">
        <v>165</v>
      </c>
      <c r="D100" s="23" t="s">
        <v>164</v>
      </c>
      <c r="E100" s="38"/>
      <c r="F100" s="38"/>
      <c r="G100" s="38"/>
      <c r="H100" s="38"/>
      <c r="I100" s="24"/>
      <c r="J100" s="24" t="s">
        <v>98</v>
      </c>
      <c r="K100" s="24" t="s">
        <v>99</v>
      </c>
      <c r="L100" s="38"/>
      <c r="M100" s="15"/>
      <c r="N100" s="16"/>
      <c r="O100" s="17"/>
      <c r="P100" s="31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</row>
    <row r="101" ht="15.75" customHeight="1" outlineLevel="2">
      <c r="A101" s="28"/>
      <c r="B101" s="28" t="s">
        <v>28</v>
      </c>
      <c r="C101" s="29" t="s">
        <v>166</v>
      </c>
      <c r="D101" s="23" t="s">
        <v>167</v>
      </c>
      <c r="E101" s="23"/>
      <c r="F101" s="23"/>
      <c r="G101" s="23"/>
      <c r="H101" s="23"/>
      <c r="I101" s="24"/>
      <c r="J101" s="25"/>
      <c r="K101" s="25"/>
      <c r="L101" s="23"/>
      <c r="M101" s="26"/>
      <c r="N101" s="16"/>
      <c r="O101" s="17"/>
      <c r="P101" s="17"/>
    </row>
    <row r="102" ht="15.75" customHeight="1" outlineLevel="2">
      <c r="A102" s="28"/>
      <c r="B102" s="28" t="s">
        <v>114</v>
      </c>
      <c r="C102" s="29" t="s">
        <v>168</v>
      </c>
      <c r="D102" s="23" t="s">
        <v>167</v>
      </c>
      <c r="E102" s="23"/>
      <c r="F102" s="23"/>
      <c r="G102" s="23"/>
      <c r="H102" s="23"/>
      <c r="I102" s="24"/>
      <c r="J102" s="25"/>
      <c r="K102" s="25"/>
      <c r="L102" s="23"/>
      <c r="M102" s="26"/>
      <c r="N102" s="16"/>
      <c r="O102" s="17"/>
      <c r="P102" s="17"/>
    </row>
    <row r="103" ht="15.75" customHeight="1" outlineLevel="2">
      <c r="A103" s="28"/>
      <c r="B103" s="28" t="s">
        <v>116</v>
      </c>
      <c r="C103" s="29" t="s">
        <v>169</v>
      </c>
      <c r="D103" s="23" t="s">
        <v>167</v>
      </c>
      <c r="E103" s="23"/>
      <c r="F103" s="23"/>
      <c r="G103" s="23"/>
      <c r="H103" s="23"/>
      <c r="I103" s="24"/>
      <c r="J103" s="25"/>
      <c r="K103" s="25"/>
      <c r="L103" s="23"/>
      <c r="M103" s="26"/>
      <c r="N103" s="16"/>
      <c r="O103" s="17"/>
      <c r="P103" s="17"/>
    </row>
    <row r="104" ht="15.75" customHeight="1" outlineLevel="1">
      <c r="A104" s="21"/>
      <c r="B104" s="21" t="s">
        <v>31</v>
      </c>
      <c r="C104" s="22" t="s">
        <v>170</v>
      </c>
      <c r="D104" s="23"/>
      <c r="E104" s="38"/>
      <c r="F104" s="38"/>
      <c r="G104" s="38"/>
      <c r="H104" s="38"/>
      <c r="I104" s="24"/>
      <c r="J104" s="24" t="s">
        <v>98</v>
      </c>
      <c r="K104" s="24" t="s">
        <v>99</v>
      </c>
      <c r="L104" s="38"/>
      <c r="M104" s="15"/>
      <c r="N104" s="16"/>
      <c r="O104" s="17"/>
      <c r="P104" s="17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</row>
    <row r="105" ht="15.75" customHeight="1" outlineLevel="2">
      <c r="A105" s="28"/>
      <c r="B105" s="28" t="s">
        <v>33</v>
      </c>
      <c r="C105" s="29" t="s">
        <v>171</v>
      </c>
      <c r="D105" s="23"/>
      <c r="E105" s="23"/>
      <c r="F105" s="23"/>
      <c r="G105" s="23"/>
      <c r="H105" s="23"/>
      <c r="I105" s="24"/>
      <c r="J105" s="25" t="s">
        <v>172</v>
      </c>
      <c r="K105" s="25">
        <v>17.0</v>
      </c>
      <c r="L105" s="23"/>
      <c r="M105" s="26"/>
      <c r="N105" s="16"/>
      <c r="O105" s="31"/>
      <c r="P105" s="17"/>
    </row>
    <row r="106" ht="15.75" customHeight="1" outlineLevel="2">
      <c r="A106" s="28"/>
      <c r="B106" s="28" t="s">
        <v>35</v>
      </c>
      <c r="C106" s="29" t="s">
        <v>173</v>
      </c>
      <c r="D106" s="23"/>
      <c r="E106" s="23"/>
      <c r="F106" s="23"/>
      <c r="G106" s="23"/>
      <c r="H106" s="23"/>
      <c r="I106" s="24"/>
      <c r="J106" s="25" t="s">
        <v>172</v>
      </c>
      <c r="K106" s="25">
        <v>3.0</v>
      </c>
      <c r="L106" s="23"/>
      <c r="M106" s="26"/>
      <c r="N106" s="16"/>
      <c r="O106" s="31"/>
      <c r="P106" s="17"/>
    </row>
    <row r="107" ht="15.75" customHeight="1" outlineLevel="2">
      <c r="A107" s="28"/>
      <c r="B107" s="28" t="s">
        <v>35</v>
      </c>
      <c r="C107" s="29" t="s">
        <v>174</v>
      </c>
      <c r="D107" s="23"/>
      <c r="E107" s="23" t="s">
        <v>101</v>
      </c>
      <c r="F107" s="23"/>
      <c r="G107" s="23"/>
      <c r="H107" s="23"/>
      <c r="I107" s="24"/>
      <c r="J107" s="25" t="s">
        <v>172</v>
      </c>
      <c r="K107" s="25">
        <v>2.0</v>
      </c>
      <c r="L107" s="23"/>
      <c r="M107" s="26"/>
      <c r="N107" s="16"/>
      <c r="O107" s="31"/>
      <c r="P107" s="17"/>
    </row>
    <row r="108" ht="15.75" customHeight="1" outlineLevel="1">
      <c r="A108" s="21"/>
      <c r="B108" s="21" t="s">
        <v>46</v>
      </c>
      <c r="C108" s="22" t="s">
        <v>175</v>
      </c>
      <c r="D108" s="23"/>
      <c r="E108" s="38"/>
      <c r="F108" s="38"/>
      <c r="G108" s="38"/>
      <c r="H108" s="38"/>
      <c r="I108" s="24"/>
      <c r="J108" s="25" t="s">
        <v>172</v>
      </c>
      <c r="K108" s="25">
        <v>1.0</v>
      </c>
      <c r="L108" s="38"/>
      <c r="M108" s="15"/>
      <c r="N108" s="16"/>
      <c r="O108" s="17"/>
      <c r="P108" s="31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</row>
    <row r="109" ht="15.75" customHeight="1" outlineLevel="2">
      <c r="A109" s="28"/>
      <c r="B109" s="28" t="s">
        <v>48</v>
      </c>
      <c r="C109" s="29" t="s">
        <v>176</v>
      </c>
      <c r="D109" s="23" t="s">
        <v>177</v>
      </c>
      <c r="E109" s="23"/>
      <c r="F109" s="23"/>
      <c r="G109" s="23"/>
      <c r="H109" s="23"/>
      <c r="I109" s="24"/>
      <c r="J109" s="25"/>
      <c r="K109" s="25"/>
      <c r="L109" s="23"/>
      <c r="M109" s="26"/>
      <c r="N109" s="16"/>
      <c r="O109" s="17"/>
      <c r="P109" s="17"/>
    </row>
    <row r="110" ht="15.75" customHeight="1" outlineLevel="2">
      <c r="A110" s="28"/>
      <c r="B110" s="28" t="s">
        <v>53</v>
      </c>
      <c r="C110" s="29" t="s">
        <v>138</v>
      </c>
      <c r="D110" s="23" t="s">
        <v>119</v>
      </c>
      <c r="E110" s="23"/>
      <c r="F110" s="23"/>
      <c r="G110" s="23"/>
      <c r="H110" s="23"/>
      <c r="I110" s="24"/>
      <c r="J110" s="25"/>
      <c r="K110" s="25"/>
      <c r="L110" s="23"/>
      <c r="M110" s="26"/>
      <c r="N110" s="16"/>
      <c r="O110" s="17"/>
      <c r="P110" s="17"/>
    </row>
    <row r="111" ht="15.75" customHeight="1" outlineLevel="1">
      <c r="A111" s="21"/>
      <c r="B111" s="21" t="s">
        <v>56</v>
      </c>
      <c r="C111" s="22" t="s">
        <v>178</v>
      </c>
      <c r="D111" s="23"/>
      <c r="E111" s="38"/>
      <c r="F111" s="38"/>
      <c r="G111" s="38"/>
      <c r="H111" s="38"/>
      <c r="I111" s="24"/>
      <c r="J111" s="24" t="s">
        <v>98</v>
      </c>
      <c r="K111" s="24" t="s">
        <v>99</v>
      </c>
      <c r="L111" s="38"/>
      <c r="M111" s="15"/>
      <c r="N111" s="16"/>
      <c r="O111" s="17"/>
      <c r="P111" s="17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</row>
    <row r="112" ht="15.75" customHeight="1" outlineLevel="2">
      <c r="A112" s="28"/>
      <c r="B112" s="28" t="s">
        <v>58</v>
      </c>
      <c r="C112" s="29" t="s">
        <v>179</v>
      </c>
      <c r="D112" s="32" t="s">
        <v>65</v>
      </c>
      <c r="E112" s="23"/>
      <c r="F112" s="23"/>
      <c r="G112" s="23"/>
      <c r="H112" s="23"/>
      <c r="I112" s="24"/>
      <c r="J112" s="25" t="s">
        <v>19</v>
      </c>
      <c r="K112" s="25">
        <v>425.0</v>
      </c>
      <c r="L112" s="23"/>
      <c r="M112" s="26"/>
      <c r="N112" s="16"/>
      <c r="O112" s="17"/>
      <c r="P112" s="31"/>
    </row>
    <row r="113" ht="15.75" customHeight="1" outlineLevel="2">
      <c r="A113" s="28"/>
      <c r="B113" s="28" t="s">
        <v>61</v>
      </c>
      <c r="C113" s="29" t="s">
        <v>180</v>
      </c>
      <c r="D113" s="32" t="s">
        <v>43</v>
      </c>
      <c r="E113" s="38"/>
      <c r="F113" s="38"/>
      <c r="G113" s="38"/>
      <c r="H113" s="38"/>
      <c r="I113" s="24"/>
      <c r="J113" s="25" t="s">
        <v>19</v>
      </c>
      <c r="K113" s="25"/>
      <c r="L113" s="38"/>
      <c r="M113" s="15"/>
      <c r="N113" s="16"/>
      <c r="O113" s="17"/>
      <c r="P113" s="17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</row>
    <row r="114" ht="15.75" customHeight="1" outlineLevel="2">
      <c r="A114" s="28"/>
      <c r="B114" s="28" t="s">
        <v>63</v>
      </c>
      <c r="C114" s="29" t="s">
        <v>181</v>
      </c>
      <c r="D114" s="23" t="s">
        <v>167</v>
      </c>
      <c r="E114" s="23"/>
      <c r="F114" s="23"/>
      <c r="G114" s="23"/>
      <c r="H114" s="23"/>
      <c r="I114" s="24"/>
      <c r="J114" s="25" t="s">
        <v>19</v>
      </c>
      <c r="K114" s="25"/>
      <c r="L114" s="23"/>
      <c r="M114" s="26"/>
      <c r="N114" s="16"/>
      <c r="O114" s="17"/>
      <c r="P114" s="17"/>
    </row>
    <row r="115" ht="15.75" customHeight="1" outlineLevel="1">
      <c r="A115" s="21"/>
      <c r="B115" s="21" t="s">
        <v>68</v>
      </c>
      <c r="C115" s="22" t="s">
        <v>182</v>
      </c>
      <c r="D115" s="23"/>
      <c r="E115" s="38"/>
      <c r="F115" s="38"/>
      <c r="G115" s="38"/>
      <c r="H115" s="38"/>
      <c r="I115" s="24"/>
      <c r="J115" s="24"/>
      <c r="K115" s="24"/>
      <c r="L115" s="38"/>
      <c r="M115" s="15"/>
      <c r="N115" s="16"/>
      <c r="O115" s="17"/>
      <c r="P115" s="17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</row>
    <row r="116" ht="15.75" customHeight="1" outlineLevel="2">
      <c r="A116" s="28"/>
      <c r="B116" s="28" t="s">
        <v>130</v>
      </c>
      <c r="C116" s="29" t="s">
        <v>183</v>
      </c>
      <c r="D116" s="23" t="s">
        <v>167</v>
      </c>
      <c r="E116" s="23" t="s">
        <v>82</v>
      </c>
      <c r="F116" s="23"/>
      <c r="G116" s="23"/>
      <c r="H116" s="23"/>
      <c r="I116" s="24"/>
      <c r="J116" s="25"/>
      <c r="K116" s="25"/>
      <c r="L116" s="23"/>
      <c r="M116" s="26"/>
      <c r="N116" s="16"/>
      <c r="O116" s="17"/>
      <c r="P116" s="17"/>
    </row>
    <row r="117" ht="15.75" customHeight="1" outlineLevel="2">
      <c r="A117" s="28"/>
      <c r="B117" s="28" t="s">
        <v>131</v>
      </c>
      <c r="C117" s="29" t="s">
        <v>184</v>
      </c>
      <c r="D117" s="23" t="s">
        <v>167</v>
      </c>
      <c r="E117" s="23" t="s">
        <v>82</v>
      </c>
      <c r="F117" s="23"/>
      <c r="G117" s="23"/>
      <c r="H117" s="23"/>
      <c r="I117" s="24"/>
      <c r="J117" s="25"/>
      <c r="K117" s="25"/>
      <c r="L117" s="23"/>
      <c r="M117" s="26"/>
      <c r="N117" s="16"/>
      <c r="O117" s="17"/>
      <c r="P117" s="17"/>
    </row>
    <row r="118" ht="15.75" customHeight="1" outlineLevel="2">
      <c r="A118" s="21"/>
      <c r="B118" s="28" t="s">
        <v>132</v>
      </c>
      <c r="C118" s="29" t="s">
        <v>185</v>
      </c>
      <c r="D118" s="23" t="s">
        <v>167</v>
      </c>
      <c r="E118" s="23" t="s">
        <v>82</v>
      </c>
      <c r="F118" s="38"/>
      <c r="G118" s="38"/>
      <c r="H118" s="38"/>
      <c r="I118" s="24"/>
      <c r="J118" s="24"/>
      <c r="K118" s="24"/>
      <c r="L118" s="38"/>
      <c r="M118" s="15"/>
      <c r="N118" s="16"/>
      <c r="O118" s="17"/>
      <c r="P118" s="17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</row>
    <row r="119" ht="15.75" customHeight="1" outlineLevel="1">
      <c r="A119" s="21"/>
      <c r="B119" s="21" t="s">
        <v>70</v>
      </c>
      <c r="C119" s="22" t="s">
        <v>186</v>
      </c>
      <c r="D119" s="23"/>
      <c r="E119" s="38"/>
      <c r="F119" s="38"/>
      <c r="G119" s="38"/>
      <c r="H119" s="38"/>
      <c r="I119" s="24"/>
      <c r="J119" s="24" t="s">
        <v>98</v>
      </c>
      <c r="K119" s="24"/>
      <c r="L119" s="38"/>
      <c r="M119" s="15"/>
      <c r="N119" s="16"/>
      <c r="O119" s="17"/>
      <c r="P119" s="17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</row>
    <row r="120" ht="15.75" customHeight="1" outlineLevel="2">
      <c r="A120" s="28"/>
      <c r="B120" s="28" t="s">
        <v>72</v>
      </c>
      <c r="C120" s="29" t="s">
        <v>187</v>
      </c>
      <c r="D120" s="23" t="s">
        <v>188</v>
      </c>
      <c r="E120" s="23"/>
      <c r="F120" s="23"/>
      <c r="G120" s="23"/>
      <c r="H120" s="23"/>
      <c r="I120" s="24"/>
      <c r="J120" s="25" t="s">
        <v>140</v>
      </c>
      <c r="K120" s="25"/>
      <c r="L120" s="23"/>
      <c r="M120" s="26"/>
      <c r="N120" s="16"/>
      <c r="O120" s="17"/>
      <c r="P120" s="17"/>
    </row>
    <row r="121" ht="15.75" customHeight="1" outlineLevel="1">
      <c r="A121" s="21"/>
      <c r="B121" s="21" t="s">
        <v>76</v>
      </c>
      <c r="C121" s="22" t="s">
        <v>189</v>
      </c>
      <c r="D121" s="23"/>
      <c r="E121" s="38"/>
      <c r="F121" s="38"/>
      <c r="G121" s="38"/>
      <c r="H121" s="38"/>
      <c r="I121" s="24"/>
      <c r="J121" s="24"/>
      <c r="K121" s="24"/>
      <c r="L121" s="38"/>
      <c r="M121" s="15"/>
      <c r="N121" s="16"/>
      <c r="O121" s="17"/>
      <c r="P121" s="17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</row>
    <row r="122" ht="15.75" customHeight="1" outlineLevel="2">
      <c r="A122" s="28"/>
      <c r="B122" s="28" t="s">
        <v>78</v>
      </c>
      <c r="C122" s="29" t="s">
        <v>190</v>
      </c>
      <c r="D122" s="23" t="s">
        <v>191</v>
      </c>
      <c r="E122" s="23"/>
      <c r="F122" s="23"/>
      <c r="G122" s="23"/>
      <c r="H122" s="23"/>
      <c r="I122" s="24"/>
      <c r="J122" s="25" t="s">
        <v>19</v>
      </c>
      <c r="K122" s="25">
        <v>0.0</v>
      </c>
      <c r="L122" s="23"/>
      <c r="M122" s="26"/>
      <c r="N122" s="16"/>
      <c r="O122" s="17"/>
      <c r="P122" s="17"/>
    </row>
    <row r="123" ht="15.75" customHeight="1" outlineLevel="1">
      <c r="A123" s="21"/>
      <c r="B123" s="21" t="s">
        <v>83</v>
      </c>
      <c r="C123" s="38" t="s">
        <v>192</v>
      </c>
      <c r="D123" s="23"/>
      <c r="E123" s="38"/>
      <c r="F123" s="38"/>
      <c r="G123" s="38"/>
      <c r="H123" s="38"/>
      <c r="I123" s="24"/>
      <c r="J123" s="24"/>
      <c r="K123" s="24"/>
      <c r="L123" s="38"/>
      <c r="M123" s="15"/>
      <c r="N123" s="16"/>
      <c r="O123" s="17"/>
      <c r="P123" s="17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</row>
    <row r="124" ht="15.75" customHeight="1" outlineLevel="2">
      <c r="A124" s="28"/>
      <c r="B124" s="28" t="s">
        <v>143</v>
      </c>
      <c r="C124" s="23" t="s">
        <v>190</v>
      </c>
      <c r="D124" s="32" t="s">
        <v>79</v>
      </c>
      <c r="E124" s="23"/>
      <c r="F124" s="23"/>
      <c r="G124" s="23"/>
      <c r="H124" s="23"/>
      <c r="I124" s="24"/>
      <c r="J124" s="25"/>
      <c r="K124" s="25">
        <v>1.0</v>
      </c>
      <c r="L124" s="23"/>
      <c r="M124" s="26"/>
      <c r="N124" s="16"/>
      <c r="O124" s="31"/>
      <c r="P124" s="31"/>
    </row>
    <row r="125" ht="15.75" customHeight="1" outlineLevel="1">
      <c r="A125" s="21"/>
      <c r="B125" s="21" t="s">
        <v>85</v>
      </c>
      <c r="C125" s="38" t="s">
        <v>193</v>
      </c>
      <c r="D125" s="38"/>
      <c r="E125" s="38"/>
      <c r="F125" s="38"/>
      <c r="G125" s="38"/>
      <c r="H125" s="38"/>
      <c r="I125" s="24"/>
      <c r="J125" s="24"/>
      <c r="K125" s="24"/>
      <c r="L125" s="38"/>
      <c r="M125" s="15"/>
      <c r="N125" s="16"/>
      <c r="O125" s="17"/>
      <c r="P125" s="17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</row>
    <row r="126" ht="15.75" customHeight="1" outlineLevel="2">
      <c r="A126" s="28"/>
      <c r="B126" s="28" t="s">
        <v>87</v>
      </c>
      <c r="C126" s="23" t="s">
        <v>190</v>
      </c>
      <c r="D126" s="23"/>
      <c r="E126" s="23"/>
      <c r="F126" s="23"/>
      <c r="G126" s="23"/>
      <c r="H126" s="23"/>
      <c r="I126" s="24"/>
      <c r="J126" s="25"/>
      <c r="K126" s="25"/>
      <c r="L126" s="23"/>
      <c r="M126" s="26"/>
      <c r="N126" s="16"/>
      <c r="O126" s="17"/>
      <c r="P126" s="17"/>
    </row>
    <row r="127" ht="15.75" customHeight="1">
      <c r="A127" s="41"/>
      <c r="B127" s="41"/>
      <c r="C127" s="35"/>
      <c r="D127" s="35"/>
      <c r="E127" s="35"/>
      <c r="F127" s="35"/>
      <c r="G127" s="35"/>
      <c r="H127" s="35"/>
      <c r="I127" s="36"/>
      <c r="J127" s="37"/>
      <c r="K127" s="37"/>
      <c r="L127" s="35"/>
      <c r="M127" s="37"/>
      <c r="N127" s="36"/>
      <c r="O127" s="42"/>
      <c r="P127" s="20">
        <v>165000.0</v>
      </c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</row>
    <row r="128" ht="15.75" customHeight="1">
      <c r="A128" s="1"/>
      <c r="B128" s="2" t="s">
        <v>194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4"/>
      <c r="U128" s="5"/>
      <c r="V128" s="5"/>
      <c r="W128" s="5"/>
      <c r="X128" s="5"/>
      <c r="Y128" s="5"/>
      <c r="Z128" s="5"/>
      <c r="AA128" s="5"/>
    </row>
    <row r="129" ht="15.75" customHeight="1" outlineLevel="1">
      <c r="A129" s="21"/>
      <c r="B129" s="21" t="s">
        <v>13</v>
      </c>
      <c r="C129" s="22" t="s">
        <v>195</v>
      </c>
      <c r="D129" s="23"/>
      <c r="E129" s="38"/>
      <c r="F129" s="38"/>
      <c r="G129" s="38"/>
      <c r="H129" s="38"/>
      <c r="I129" s="24"/>
      <c r="J129" s="24" t="s">
        <v>98</v>
      </c>
      <c r="K129" s="24" t="s">
        <v>99</v>
      </c>
      <c r="L129" s="38"/>
      <c r="M129" s="15"/>
      <c r="N129" s="16"/>
      <c r="O129" s="17"/>
      <c r="P129" s="17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</row>
    <row r="130" ht="15.75" customHeight="1" outlineLevel="2">
      <c r="A130" s="28"/>
      <c r="B130" s="28" t="s">
        <v>16</v>
      </c>
      <c r="C130" s="29" t="s">
        <v>196</v>
      </c>
      <c r="D130" s="23"/>
      <c r="E130" s="23"/>
      <c r="F130" s="23"/>
      <c r="G130" s="23"/>
      <c r="H130" s="23"/>
      <c r="I130" s="24"/>
      <c r="J130" s="25" t="s">
        <v>172</v>
      </c>
      <c r="K130" s="25">
        <v>2.0</v>
      </c>
      <c r="L130" s="23"/>
      <c r="M130" s="26"/>
      <c r="N130" s="16"/>
      <c r="O130" s="31"/>
      <c r="P130" s="17"/>
    </row>
    <row r="131" ht="15.75" customHeight="1" outlineLevel="2">
      <c r="A131" s="28"/>
      <c r="B131" s="28" t="s">
        <v>20</v>
      </c>
      <c r="C131" s="29" t="s">
        <v>197</v>
      </c>
      <c r="D131" s="23"/>
      <c r="E131" s="23"/>
      <c r="F131" s="23"/>
      <c r="G131" s="23"/>
      <c r="H131" s="23"/>
      <c r="I131" s="24"/>
      <c r="J131" s="25" t="s">
        <v>172</v>
      </c>
      <c r="K131" s="25">
        <v>3.0</v>
      </c>
      <c r="L131" s="23"/>
      <c r="M131" s="26"/>
      <c r="N131" s="16"/>
      <c r="O131" s="31"/>
      <c r="P131" s="17"/>
    </row>
    <row r="132" ht="15.75" customHeight="1" outlineLevel="2">
      <c r="A132" s="28"/>
      <c r="B132" s="28" t="s">
        <v>23</v>
      </c>
      <c r="C132" s="29" t="s">
        <v>161</v>
      </c>
      <c r="D132" s="23"/>
      <c r="E132" s="23"/>
      <c r="F132" s="23"/>
      <c r="G132" s="23"/>
      <c r="H132" s="23"/>
      <c r="I132" s="24"/>
      <c r="J132" s="25" t="s">
        <v>172</v>
      </c>
      <c r="K132" s="25">
        <v>6.0</v>
      </c>
      <c r="L132" s="23"/>
      <c r="M132" s="26"/>
      <c r="N132" s="16"/>
      <c r="O132" s="31"/>
      <c r="P132" s="17"/>
    </row>
    <row r="133" ht="15.75" customHeight="1" outlineLevel="1">
      <c r="A133" s="21"/>
      <c r="B133" s="21" t="s">
        <v>26</v>
      </c>
      <c r="C133" s="22" t="s">
        <v>198</v>
      </c>
      <c r="D133" s="23"/>
      <c r="E133" s="38"/>
      <c r="F133" s="38"/>
      <c r="G133" s="38"/>
      <c r="H133" s="38"/>
      <c r="I133" s="24"/>
      <c r="J133" s="24" t="s">
        <v>98</v>
      </c>
      <c r="K133" s="24" t="s">
        <v>99</v>
      </c>
      <c r="L133" s="38"/>
      <c r="M133" s="15"/>
      <c r="N133" s="16"/>
      <c r="O133" s="17"/>
      <c r="P133" s="17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</row>
    <row r="134" ht="15.75" customHeight="1" outlineLevel="2">
      <c r="A134" s="28"/>
      <c r="B134" s="28" t="s">
        <v>28</v>
      </c>
      <c r="C134" s="29" t="s">
        <v>199</v>
      </c>
      <c r="D134" s="23"/>
      <c r="E134" s="23"/>
      <c r="F134" s="23"/>
      <c r="G134" s="23"/>
      <c r="H134" s="23"/>
      <c r="I134" s="24"/>
      <c r="J134" s="25" t="s">
        <v>172</v>
      </c>
      <c r="K134" s="25">
        <v>4.0</v>
      </c>
      <c r="L134" s="23"/>
      <c r="M134" s="26"/>
      <c r="N134" s="16"/>
      <c r="O134" s="31"/>
      <c r="P134" s="17"/>
    </row>
    <row r="135" ht="15.75" customHeight="1" outlineLevel="2">
      <c r="A135" s="28"/>
      <c r="B135" s="28" t="s">
        <v>114</v>
      </c>
      <c r="C135" s="29" t="s">
        <v>200</v>
      </c>
      <c r="D135" s="23"/>
      <c r="E135" s="23"/>
      <c r="F135" s="23"/>
      <c r="G135" s="23"/>
      <c r="H135" s="23"/>
      <c r="I135" s="24"/>
      <c r="J135" s="25" t="s">
        <v>172</v>
      </c>
      <c r="K135" s="25">
        <v>4.0</v>
      </c>
      <c r="L135" s="23"/>
      <c r="M135" s="26"/>
      <c r="N135" s="16"/>
      <c r="O135" s="31"/>
      <c r="P135" s="17"/>
    </row>
    <row r="136" ht="15.75" customHeight="1" outlineLevel="2">
      <c r="A136" s="28"/>
      <c r="B136" s="28" t="s">
        <v>116</v>
      </c>
      <c r="C136" s="29" t="s">
        <v>201</v>
      </c>
      <c r="D136" s="23"/>
      <c r="E136" s="23"/>
      <c r="F136" s="23"/>
      <c r="G136" s="23"/>
      <c r="H136" s="23"/>
      <c r="I136" s="24"/>
      <c r="J136" s="25" t="s">
        <v>172</v>
      </c>
      <c r="K136" s="25">
        <v>4.0</v>
      </c>
      <c r="L136" s="23"/>
      <c r="M136" s="26"/>
      <c r="N136" s="16"/>
      <c r="O136" s="31"/>
      <c r="P136" s="17"/>
    </row>
    <row r="137" ht="15.75" customHeight="1" outlineLevel="1">
      <c r="A137" s="21"/>
      <c r="B137" s="21" t="s">
        <v>31</v>
      </c>
      <c r="C137" s="22" t="s">
        <v>202</v>
      </c>
      <c r="D137" s="23"/>
      <c r="E137" s="38"/>
      <c r="F137" s="38"/>
      <c r="G137" s="38"/>
      <c r="H137" s="38"/>
      <c r="I137" s="24"/>
      <c r="J137" s="24" t="s">
        <v>98</v>
      </c>
      <c r="K137" s="24" t="s">
        <v>99</v>
      </c>
      <c r="L137" s="38"/>
      <c r="M137" s="15"/>
      <c r="N137" s="16"/>
      <c r="O137" s="17"/>
      <c r="P137" s="17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</row>
    <row r="138" ht="15.75" customHeight="1" outlineLevel="2">
      <c r="A138" s="28"/>
      <c r="B138" s="28" t="s">
        <v>33</v>
      </c>
      <c r="C138" s="29" t="s">
        <v>190</v>
      </c>
      <c r="D138" s="23" t="s">
        <v>203</v>
      </c>
      <c r="E138" s="23"/>
      <c r="F138" s="23"/>
      <c r="G138" s="23"/>
      <c r="H138" s="23"/>
      <c r="I138" s="24"/>
      <c r="J138" s="25" t="s">
        <v>172</v>
      </c>
      <c r="K138" s="25">
        <v>4.0</v>
      </c>
      <c r="L138" s="23"/>
      <c r="M138" s="26"/>
      <c r="N138" s="16"/>
      <c r="O138" s="31"/>
      <c r="P138" s="17"/>
    </row>
    <row r="139" ht="15.75" customHeight="1" outlineLevel="1">
      <c r="A139" s="21"/>
      <c r="B139" s="21" t="s">
        <v>46</v>
      </c>
      <c r="C139" s="22" t="s">
        <v>204</v>
      </c>
      <c r="D139" s="23"/>
      <c r="E139" s="38"/>
      <c r="F139" s="38"/>
      <c r="G139" s="38"/>
      <c r="H139" s="38"/>
      <c r="I139" s="24"/>
      <c r="J139" s="24" t="s">
        <v>98</v>
      </c>
      <c r="K139" s="24" t="s">
        <v>99</v>
      </c>
      <c r="L139" s="38"/>
      <c r="M139" s="15"/>
      <c r="N139" s="16"/>
      <c r="O139" s="17"/>
      <c r="P139" s="17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</row>
    <row r="140" ht="15.75" customHeight="1" outlineLevel="2">
      <c r="A140" s="28"/>
      <c r="B140" s="28" t="s">
        <v>48</v>
      </c>
      <c r="C140" s="29" t="s">
        <v>205</v>
      </c>
      <c r="D140" s="23"/>
      <c r="E140" s="23"/>
      <c r="F140" s="23"/>
      <c r="G140" s="23"/>
      <c r="H140" s="23"/>
      <c r="I140" s="24"/>
      <c r="J140" s="25" t="s">
        <v>172</v>
      </c>
      <c r="K140" s="25">
        <v>1.0</v>
      </c>
      <c r="L140" s="23"/>
      <c r="M140" s="26"/>
      <c r="N140" s="16"/>
      <c r="O140" s="17"/>
      <c r="P140" s="31"/>
    </row>
    <row r="141" ht="15.75" customHeight="1" outlineLevel="2">
      <c r="A141" s="28"/>
      <c r="B141" s="28" t="s">
        <v>51</v>
      </c>
      <c r="C141" s="29" t="s">
        <v>206</v>
      </c>
      <c r="D141" s="23"/>
      <c r="E141" s="23"/>
      <c r="F141" s="23"/>
      <c r="G141" s="23"/>
      <c r="H141" s="23"/>
      <c r="I141" s="24"/>
      <c r="J141" s="25" t="s">
        <v>172</v>
      </c>
      <c r="K141" s="25">
        <v>1.0</v>
      </c>
      <c r="L141" s="23"/>
      <c r="M141" s="26"/>
      <c r="N141" s="16"/>
      <c r="O141" s="17"/>
      <c r="P141" s="31"/>
    </row>
    <row r="142" ht="15.75" customHeight="1" outlineLevel="1">
      <c r="A142" s="21"/>
      <c r="B142" s="21" t="s">
        <v>56</v>
      </c>
      <c r="C142" s="22" t="s">
        <v>207</v>
      </c>
      <c r="D142" s="23"/>
      <c r="E142" s="38"/>
      <c r="F142" s="38"/>
      <c r="G142" s="38"/>
      <c r="H142" s="38"/>
      <c r="I142" s="24"/>
      <c r="J142" s="24" t="s">
        <v>98</v>
      </c>
      <c r="K142" s="24" t="s">
        <v>99</v>
      </c>
      <c r="L142" s="38"/>
      <c r="M142" s="15"/>
      <c r="N142" s="16"/>
      <c r="O142" s="17"/>
      <c r="P142" s="17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</row>
    <row r="143" ht="15.75" customHeight="1" outlineLevel="2">
      <c r="A143" s="28"/>
      <c r="B143" s="28" t="s">
        <v>58</v>
      </c>
      <c r="C143" s="29" t="s">
        <v>208</v>
      </c>
      <c r="D143" s="23"/>
      <c r="E143" s="23"/>
      <c r="F143" s="23"/>
      <c r="G143" s="23"/>
      <c r="H143" s="23"/>
      <c r="I143" s="24"/>
      <c r="J143" s="25" t="s">
        <v>209</v>
      </c>
      <c r="K143" s="25">
        <v>120.0</v>
      </c>
      <c r="L143" s="23"/>
      <c r="M143" s="26"/>
      <c r="N143" s="16"/>
      <c r="O143" s="31"/>
      <c r="P143" s="17"/>
    </row>
    <row r="144" ht="15.75" customHeight="1" outlineLevel="2">
      <c r="A144" s="28"/>
      <c r="B144" s="28"/>
      <c r="C144" s="29"/>
      <c r="D144" s="23"/>
      <c r="E144" s="23"/>
      <c r="F144" s="23"/>
      <c r="G144" s="23"/>
      <c r="H144" s="23"/>
      <c r="I144" s="24"/>
      <c r="J144" s="25"/>
      <c r="K144" s="25"/>
      <c r="L144" s="23"/>
      <c r="M144" s="26"/>
      <c r="N144" s="16"/>
      <c r="O144" s="17"/>
      <c r="P144" s="17"/>
    </row>
    <row r="145" ht="15.75" customHeight="1" outlineLevel="1">
      <c r="A145" s="21"/>
      <c r="B145" s="21" t="s">
        <v>68</v>
      </c>
      <c r="C145" s="22" t="s">
        <v>210</v>
      </c>
      <c r="D145" s="23"/>
      <c r="E145" s="38"/>
      <c r="F145" s="38"/>
      <c r="G145" s="38"/>
      <c r="H145" s="38"/>
      <c r="I145" s="24"/>
      <c r="J145" s="24" t="s">
        <v>98</v>
      </c>
      <c r="K145" s="24" t="s">
        <v>99</v>
      </c>
      <c r="L145" s="38"/>
      <c r="M145" s="15"/>
      <c r="N145" s="16"/>
      <c r="O145" s="17"/>
      <c r="P145" s="31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</row>
    <row r="146" ht="15.75" customHeight="1" outlineLevel="2">
      <c r="A146" s="28"/>
      <c r="B146" s="28" t="s">
        <v>130</v>
      </c>
      <c r="C146" s="29" t="s">
        <v>210</v>
      </c>
      <c r="D146" s="23"/>
      <c r="E146" s="23"/>
      <c r="F146" s="23"/>
      <c r="G146" s="23"/>
      <c r="H146" s="23"/>
      <c r="I146" s="24"/>
      <c r="J146" s="25" t="s">
        <v>172</v>
      </c>
      <c r="K146" s="25">
        <v>0.0</v>
      </c>
      <c r="L146" s="23"/>
      <c r="M146" s="26"/>
      <c r="N146" s="16"/>
      <c r="O146" s="17"/>
      <c r="P146" s="17"/>
    </row>
    <row r="147" ht="15.75" customHeight="1" outlineLevel="1">
      <c r="A147" s="21"/>
      <c r="B147" s="21" t="s">
        <v>70</v>
      </c>
      <c r="C147" s="22" t="s">
        <v>211</v>
      </c>
      <c r="D147" s="23"/>
      <c r="E147" s="38"/>
      <c r="F147" s="38"/>
      <c r="G147" s="38"/>
      <c r="H147" s="38"/>
      <c r="I147" s="24"/>
      <c r="J147" s="24" t="s">
        <v>98</v>
      </c>
      <c r="K147" s="24" t="s">
        <v>99</v>
      </c>
      <c r="L147" s="38"/>
      <c r="M147" s="15"/>
      <c r="N147" s="16"/>
      <c r="O147" s="17"/>
      <c r="P147" s="31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</row>
    <row r="148" ht="15.75" customHeight="1" outlineLevel="2">
      <c r="A148" s="28"/>
      <c r="B148" s="28" t="s">
        <v>72</v>
      </c>
      <c r="C148" s="29" t="s">
        <v>211</v>
      </c>
      <c r="D148" s="23"/>
      <c r="E148" s="23"/>
      <c r="F148" s="23"/>
      <c r="G148" s="23"/>
      <c r="H148" s="23"/>
      <c r="I148" s="24"/>
      <c r="J148" s="25" t="s">
        <v>172</v>
      </c>
      <c r="K148" s="25">
        <v>0.0</v>
      </c>
      <c r="L148" s="23"/>
      <c r="M148" s="26"/>
      <c r="N148" s="16"/>
      <c r="O148" s="17"/>
      <c r="P148" s="17"/>
    </row>
    <row r="149" ht="15.75" customHeight="1" outlineLevel="1">
      <c r="A149" s="21"/>
      <c r="B149" s="21" t="s">
        <v>76</v>
      </c>
      <c r="C149" s="22" t="s">
        <v>212</v>
      </c>
      <c r="D149" s="23"/>
      <c r="E149" s="38"/>
      <c r="F149" s="38"/>
      <c r="G149" s="38"/>
      <c r="H149" s="38"/>
      <c r="I149" s="24"/>
      <c r="J149" s="24" t="s">
        <v>98</v>
      </c>
      <c r="K149" s="24" t="s">
        <v>99</v>
      </c>
      <c r="L149" s="38"/>
      <c r="M149" s="15"/>
      <c r="N149" s="16"/>
      <c r="O149" s="17"/>
      <c r="P149" s="17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</row>
    <row r="150" ht="15.75" customHeight="1" outlineLevel="2">
      <c r="A150" s="28"/>
      <c r="B150" s="28" t="s">
        <v>78</v>
      </c>
      <c r="C150" s="29" t="s">
        <v>212</v>
      </c>
      <c r="D150" s="23"/>
      <c r="E150" s="23"/>
      <c r="F150" s="23"/>
      <c r="G150" s="23"/>
      <c r="H150" s="23"/>
      <c r="I150" s="24"/>
      <c r="J150" s="25" t="s">
        <v>172</v>
      </c>
      <c r="K150" s="25">
        <v>0.0</v>
      </c>
      <c r="L150" s="23"/>
      <c r="M150" s="26"/>
      <c r="N150" s="16"/>
      <c r="O150" s="17"/>
      <c r="P150" s="17"/>
    </row>
    <row r="151" ht="15.75" customHeight="1">
      <c r="A151" s="41"/>
      <c r="B151" s="41"/>
      <c r="C151" s="29"/>
      <c r="D151" s="35"/>
      <c r="E151" s="35"/>
      <c r="F151" s="35"/>
      <c r="G151" s="35"/>
      <c r="H151" s="35"/>
      <c r="I151" s="36"/>
      <c r="J151" s="37"/>
      <c r="K151" s="37"/>
      <c r="L151" s="35"/>
      <c r="M151" s="37"/>
      <c r="N151" s="36"/>
      <c r="O151" s="42"/>
      <c r="P151" s="20">
        <v>44000.0</v>
      </c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</row>
    <row r="152" ht="15.75" customHeight="1">
      <c r="A152" s="1"/>
      <c r="B152" s="2" t="s">
        <v>213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4"/>
      <c r="U152" s="5"/>
      <c r="V152" s="5"/>
      <c r="W152" s="5"/>
      <c r="X152" s="5"/>
      <c r="Y152" s="5"/>
      <c r="Z152" s="5"/>
      <c r="AA152" s="5"/>
    </row>
    <row r="153" ht="15.75" customHeight="1" outlineLevel="1">
      <c r="A153" s="21"/>
      <c r="B153" s="21" t="s">
        <v>13</v>
      </c>
      <c r="C153" s="22" t="s">
        <v>214</v>
      </c>
      <c r="D153" s="23"/>
      <c r="E153" s="38"/>
      <c r="F153" s="38"/>
      <c r="G153" s="38"/>
      <c r="H153" s="38"/>
      <c r="I153" s="24"/>
      <c r="J153" s="24"/>
      <c r="K153" s="24"/>
      <c r="L153" s="38"/>
      <c r="M153" s="15"/>
      <c r="N153" s="16"/>
      <c r="O153" s="17"/>
      <c r="P153" s="31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</row>
    <row r="154" ht="15.75" customHeight="1" outlineLevel="2">
      <c r="A154" s="28"/>
      <c r="B154" s="28" t="s">
        <v>16</v>
      </c>
      <c r="C154" s="29" t="s">
        <v>215</v>
      </c>
      <c r="D154" s="23"/>
      <c r="E154" s="23"/>
      <c r="F154" s="23"/>
      <c r="G154" s="23"/>
      <c r="H154" s="23"/>
      <c r="I154" s="24"/>
      <c r="J154" s="25"/>
      <c r="K154" s="25"/>
      <c r="L154" s="23"/>
      <c r="M154" s="26"/>
      <c r="N154" s="16"/>
      <c r="O154" s="17"/>
      <c r="P154" s="17"/>
    </row>
    <row r="155" ht="15.75" customHeight="1" outlineLevel="2">
      <c r="A155" s="28"/>
      <c r="B155" s="28" t="s">
        <v>20</v>
      </c>
      <c r="C155" s="29" t="s">
        <v>216</v>
      </c>
      <c r="D155" s="23"/>
      <c r="E155" s="23"/>
      <c r="F155" s="23"/>
      <c r="G155" s="23"/>
      <c r="H155" s="23"/>
      <c r="I155" s="24"/>
      <c r="J155" s="25"/>
      <c r="K155" s="25"/>
      <c r="L155" s="23"/>
      <c r="M155" s="26"/>
      <c r="N155" s="16"/>
      <c r="O155" s="17"/>
      <c r="P155" s="17"/>
    </row>
    <row r="156" ht="15.75" customHeight="1" outlineLevel="2">
      <c r="A156" s="28"/>
      <c r="B156" s="28" t="s">
        <v>23</v>
      </c>
      <c r="C156" s="29" t="s">
        <v>217</v>
      </c>
      <c r="D156" s="23"/>
      <c r="E156" s="23"/>
      <c r="F156" s="23"/>
      <c r="G156" s="23"/>
      <c r="H156" s="23"/>
      <c r="I156" s="24"/>
      <c r="J156" s="25"/>
      <c r="K156" s="25"/>
      <c r="L156" s="23"/>
      <c r="M156" s="26"/>
      <c r="N156" s="16"/>
      <c r="O156" s="17"/>
      <c r="P156" s="17"/>
    </row>
    <row r="157" ht="15.75" customHeight="1" outlineLevel="1">
      <c r="A157" s="21"/>
      <c r="B157" s="21" t="s">
        <v>26</v>
      </c>
      <c r="C157" s="22" t="s">
        <v>218</v>
      </c>
      <c r="D157" s="23"/>
      <c r="E157" s="38"/>
      <c r="F157" s="38"/>
      <c r="G157" s="38"/>
      <c r="H157" s="38"/>
      <c r="I157" s="24"/>
      <c r="J157" s="24"/>
      <c r="K157" s="24"/>
      <c r="L157" s="38"/>
      <c r="M157" s="15"/>
      <c r="N157" s="16"/>
      <c r="O157" s="17"/>
      <c r="P157" s="31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</row>
    <row r="158" ht="15.75" customHeight="1" outlineLevel="1">
      <c r="A158" s="21"/>
      <c r="B158" s="21" t="s">
        <v>31</v>
      </c>
      <c r="C158" s="22" t="s">
        <v>219</v>
      </c>
      <c r="D158" s="23"/>
      <c r="E158" s="38"/>
      <c r="F158" s="38"/>
      <c r="G158" s="38"/>
      <c r="H158" s="38"/>
      <c r="I158" s="24"/>
      <c r="J158" s="24"/>
      <c r="K158" s="24"/>
      <c r="L158" s="38"/>
      <c r="M158" s="15"/>
      <c r="N158" s="16"/>
      <c r="O158" s="17"/>
      <c r="P158" s="31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</row>
    <row r="159" ht="15.75" customHeight="1" outlineLevel="1">
      <c r="A159" s="21"/>
      <c r="B159" s="21" t="s">
        <v>46</v>
      </c>
      <c r="C159" s="22" t="s">
        <v>220</v>
      </c>
      <c r="D159" s="23"/>
      <c r="E159" s="38"/>
      <c r="F159" s="38"/>
      <c r="G159" s="38"/>
      <c r="H159" s="38"/>
      <c r="I159" s="24"/>
      <c r="J159" s="24"/>
      <c r="K159" s="24"/>
      <c r="L159" s="38"/>
      <c r="M159" s="15"/>
      <c r="N159" s="16"/>
      <c r="O159" s="17"/>
      <c r="P159" s="31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</row>
    <row r="160" ht="15.75" customHeight="1" outlineLevel="1">
      <c r="A160" s="21"/>
      <c r="B160" s="21" t="s">
        <v>56</v>
      </c>
      <c r="C160" s="22" t="s">
        <v>221</v>
      </c>
      <c r="D160" s="23"/>
      <c r="E160" s="38"/>
      <c r="F160" s="38"/>
      <c r="G160" s="38"/>
      <c r="H160" s="38"/>
      <c r="I160" s="24"/>
      <c r="J160" s="24"/>
      <c r="K160" s="24"/>
      <c r="L160" s="38"/>
      <c r="M160" s="15"/>
      <c r="N160" s="16"/>
      <c r="O160" s="17"/>
      <c r="P160" s="17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</row>
    <row r="161" ht="15.75" customHeight="1">
      <c r="A161" s="43"/>
      <c r="B161" s="44"/>
      <c r="C161" s="44"/>
      <c r="D161" s="44"/>
      <c r="E161" s="44"/>
      <c r="F161" s="44"/>
      <c r="G161" s="44"/>
      <c r="H161" s="44"/>
      <c r="I161" s="45"/>
      <c r="J161" s="44"/>
      <c r="K161" s="44"/>
      <c r="L161" s="44"/>
      <c r="M161" s="46"/>
      <c r="N161" s="46"/>
      <c r="O161" s="44"/>
      <c r="P161" s="67">
        <v>39000.0</v>
      </c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</row>
    <row r="162" ht="15.75" customHeight="1">
      <c r="A162" s="1"/>
      <c r="B162" s="48" t="s">
        <v>222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4"/>
      <c r="U162" s="5"/>
      <c r="V162" s="5"/>
      <c r="W162" s="5"/>
      <c r="X162" s="5"/>
      <c r="Y162" s="5"/>
      <c r="Z162" s="5"/>
      <c r="AA162" s="5"/>
    </row>
    <row r="163" ht="15.75" customHeight="1" outlineLevel="1">
      <c r="A163" s="21"/>
      <c r="B163" s="21" t="s">
        <v>13</v>
      </c>
      <c r="C163" s="38" t="s">
        <v>223</v>
      </c>
      <c r="D163" s="38"/>
      <c r="E163" s="38"/>
      <c r="F163" s="38"/>
      <c r="G163" s="38"/>
      <c r="H163" s="38"/>
      <c r="I163" s="24"/>
      <c r="J163" s="24" t="s">
        <v>98</v>
      </c>
      <c r="K163" s="24" t="s">
        <v>99</v>
      </c>
      <c r="L163" s="38"/>
      <c r="M163" s="15"/>
      <c r="N163" s="16"/>
      <c r="O163" s="17"/>
      <c r="P163" s="17">
        <v>0.0</v>
      </c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</row>
    <row r="164" ht="15.75" customHeight="1" outlineLevel="2">
      <c r="A164" s="28"/>
      <c r="B164" s="28" t="s">
        <v>16</v>
      </c>
      <c r="C164" s="23" t="s">
        <v>190</v>
      </c>
      <c r="D164" s="23"/>
      <c r="E164" s="23"/>
      <c r="F164" s="23"/>
      <c r="G164" s="23"/>
      <c r="H164" s="23"/>
      <c r="I164" s="24"/>
      <c r="J164" s="25" t="s">
        <v>224</v>
      </c>
      <c r="K164" s="25" t="s">
        <v>225</v>
      </c>
      <c r="L164" s="23"/>
      <c r="M164" s="26"/>
      <c r="N164" s="16"/>
      <c r="O164" s="17"/>
      <c r="P164" s="17">
        <v>0.0</v>
      </c>
    </row>
    <row r="165" ht="15.75" customHeight="1" outlineLevel="1">
      <c r="A165" s="21"/>
      <c r="B165" s="21" t="s">
        <v>26</v>
      </c>
      <c r="C165" s="38" t="s">
        <v>226</v>
      </c>
      <c r="D165" s="38"/>
      <c r="E165" s="38"/>
      <c r="F165" s="38"/>
      <c r="G165" s="38"/>
      <c r="H165" s="38"/>
      <c r="I165" s="24"/>
      <c r="J165" s="24" t="s">
        <v>98</v>
      </c>
      <c r="K165" s="24" t="s">
        <v>99</v>
      </c>
      <c r="L165" s="38"/>
      <c r="M165" s="15"/>
      <c r="N165" s="16"/>
      <c r="O165" s="17"/>
      <c r="P165" s="17">
        <v>0.0</v>
      </c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</row>
    <row r="166" ht="15.75" customHeight="1" outlineLevel="2">
      <c r="A166" s="28"/>
      <c r="B166" s="28" t="s">
        <v>28</v>
      </c>
      <c r="C166" s="23" t="s">
        <v>190</v>
      </c>
      <c r="D166" s="23"/>
      <c r="E166" s="23"/>
      <c r="F166" s="23"/>
      <c r="G166" s="23"/>
      <c r="H166" s="23"/>
      <c r="I166" s="24"/>
      <c r="J166" s="25" t="s">
        <v>224</v>
      </c>
      <c r="K166" s="25">
        <v>0.0</v>
      </c>
      <c r="L166" s="23"/>
      <c r="M166" s="26"/>
      <c r="N166" s="16"/>
      <c r="O166" s="17"/>
      <c r="P166" s="17">
        <v>0.0</v>
      </c>
    </row>
    <row r="167" ht="15.75" customHeight="1" outlineLevel="1">
      <c r="A167" s="21"/>
      <c r="B167" s="21" t="s">
        <v>31</v>
      </c>
      <c r="C167" s="38" t="s">
        <v>227</v>
      </c>
      <c r="D167" s="38"/>
      <c r="E167" s="38"/>
      <c r="F167" s="38"/>
      <c r="G167" s="38"/>
      <c r="H167" s="38"/>
      <c r="I167" s="24"/>
      <c r="J167" s="24" t="s">
        <v>98</v>
      </c>
      <c r="K167" s="24" t="s">
        <v>99</v>
      </c>
      <c r="L167" s="38"/>
      <c r="M167" s="15"/>
      <c r="N167" s="16"/>
      <c r="O167" s="17"/>
      <c r="P167" s="17">
        <v>0.0</v>
      </c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</row>
    <row r="168" ht="15.75" customHeight="1" outlineLevel="2">
      <c r="A168" s="28"/>
      <c r="B168" s="28" t="s">
        <v>33</v>
      </c>
      <c r="C168" s="23" t="s">
        <v>190</v>
      </c>
      <c r="D168" s="23" t="s">
        <v>228</v>
      </c>
      <c r="E168" s="23"/>
      <c r="F168" s="23"/>
      <c r="G168" s="23"/>
      <c r="H168" s="23"/>
      <c r="I168" s="24"/>
      <c r="J168" s="25" t="s">
        <v>224</v>
      </c>
      <c r="K168" s="25" t="s">
        <v>229</v>
      </c>
      <c r="L168" s="23"/>
      <c r="M168" s="26"/>
      <c r="N168" s="16"/>
      <c r="O168" s="17"/>
      <c r="P168" s="17">
        <v>0.0</v>
      </c>
    </row>
    <row r="169" ht="15.0" customHeight="1" outlineLevel="1">
      <c r="A169" s="21"/>
      <c r="B169" s="21" t="s">
        <v>46</v>
      </c>
      <c r="C169" s="38" t="s">
        <v>230</v>
      </c>
      <c r="D169" s="38"/>
      <c r="E169" s="38"/>
      <c r="F169" s="38"/>
      <c r="G169" s="38"/>
      <c r="H169" s="38"/>
      <c r="I169" s="24"/>
      <c r="J169" s="24"/>
      <c r="K169" s="24"/>
      <c r="L169" s="38"/>
      <c r="M169" s="15"/>
      <c r="N169" s="16"/>
      <c r="O169" s="17"/>
      <c r="P169" s="17">
        <v>0.0</v>
      </c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</row>
    <row r="170" ht="15.75" customHeight="1" outlineLevel="1">
      <c r="A170" s="21"/>
      <c r="B170" s="21" t="s">
        <v>56</v>
      </c>
      <c r="C170" s="38" t="s">
        <v>231</v>
      </c>
      <c r="D170" s="38"/>
      <c r="E170" s="38"/>
      <c r="F170" s="38"/>
      <c r="G170" s="38"/>
      <c r="H170" s="38"/>
      <c r="I170" s="24"/>
      <c r="J170" s="24" t="s">
        <v>98</v>
      </c>
      <c r="K170" s="24" t="s">
        <v>99</v>
      </c>
      <c r="L170" s="38"/>
      <c r="M170" s="15"/>
      <c r="N170" s="16"/>
      <c r="O170" s="17"/>
      <c r="P170" s="17">
        <v>0.0</v>
      </c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</row>
    <row r="171" ht="15.75" customHeight="1" outlineLevel="1">
      <c r="A171" s="28"/>
      <c r="B171" s="28" t="s">
        <v>58</v>
      </c>
      <c r="C171" s="23" t="s">
        <v>232</v>
      </c>
      <c r="D171" s="23"/>
      <c r="E171" s="23"/>
      <c r="F171" s="23"/>
      <c r="G171" s="23"/>
      <c r="H171" s="23"/>
      <c r="I171" s="24"/>
      <c r="J171" s="25" t="s">
        <v>19</v>
      </c>
      <c r="K171" s="25"/>
      <c r="L171" s="23"/>
      <c r="M171" s="26"/>
      <c r="N171" s="16"/>
      <c r="O171" s="17"/>
      <c r="P171" s="17">
        <v>0.0</v>
      </c>
    </row>
    <row r="172" ht="15.75" customHeight="1" outlineLevel="1">
      <c r="A172" s="28"/>
      <c r="B172" s="28" t="s">
        <v>61</v>
      </c>
      <c r="C172" s="23" t="s">
        <v>233</v>
      </c>
      <c r="D172" s="23"/>
      <c r="E172" s="23"/>
      <c r="F172" s="23"/>
      <c r="G172" s="23"/>
      <c r="H172" s="23"/>
      <c r="I172" s="24"/>
      <c r="J172" s="25" t="s">
        <v>19</v>
      </c>
      <c r="K172" s="25"/>
      <c r="L172" s="23"/>
      <c r="M172" s="26"/>
      <c r="N172" s="16"/>
      <c r="O172" s="17"/>
      <c r="P172" s="17">
        <v>0.0</v>
      </c>
    </row>
    <row r="173" ht="15.75" customHeight="1" outlineLevel="1">
      <c r="A173" s="28"/>
      <c r="B173" s="28" t="s">
        <v>63</v>
      </c>
      <c r="C173" s="49" t="s">
        <v>234</v>
      </c>
      <c r="D173" s="23"/>
      <c r="E173" s="23"/>
      <c r="F173" s="23"/>
      <c r="G173" s="23"/>
      <c r="H173" s="23"/>
      <c r="I173" s="24"/>
      <c r="J173" s="25" t="s">
        <v>19</v>
      </c>
      <c r="K173" s="25"/>
      <c r="L173" s="23"/>
      <c r="M173" s="26"/>
      <c r="N173" s="16"/>
      <c r="O173" s="17"/>
      <c r="P173" s="17">
        <v>0.0</v>
      </c>
    </row>
    <row r="174" ht="15.75" customHeight="1" outlineLevel="1">
      <c r="A174" s="21"/>
      <c r="B174" s="21" t="s">
        <v>68</v>
      </c>
      <c r="C174" s="38" t="s">
        <v>192</v>
      </c>
      <c r="D174" s="38"/>
      <c r="E174" s="38"/>
      <c r="F174" s="38"/>
      <c r="G174" s="38"/>
      <c r="H174" s="38"/>
      <c r="I174" s="24"/>
      <c r="J174" s="24"/>
      <c r="K174" s="24"/>
      <c r="L174" s="38"/>
      <c r="M174" s="15"/>
      <c r="N174" s="16"/>
      <c r="O174" s="17"/>
      <c r="P174" s="17">
        <v>0.0</v>
      </c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</row>
    <row r="175" ht="15.75" customHeight="1" outlineLevel="1">
      <c r="A175" s="21"/>
      <c r="B175" s="28" t="s">
        <v>130</v>
      </c>
      <c r="C175" s="23" t="s">
        <v>190</v>
      </c>
      <c r="D175" s="38"/>
      <c r="E175" s="38"/>
      <c r="F175" s="38"/>
      <c r="G175" s="38"/>
      <c r="H175" s="38"/>
      <c r="I175" s="24"/>
      <c r="J175" s="24"/>
      <c r="K175" s="24"/>
      <c r="L175" s="38"/>
      <c r="M175" s="15"/>
      <c r="N175" s="15"/>
      <c r="O175" s="50"/>
      <c r="P175" s="50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</row>
    <row r="176" ht="15.75" customHeight="1">
      <c r="A176" s="41"/>
      <c r="B176" s="41"/>
      <c r="C176" s="35"/>
      <c r="D176" s="35"/>
      <c r="E176" s="35"/>
      <c r="F176" s="35"/>
      <c r="G176" s="35"/>
      <c r="H176" s="35"/>
      <c r="I176" s="36"/>
      <c r="J176" s="37"/>
      <c r="K176" s="37"/>
      <c r="L176" s="35"/>
      <c r="M176" s="37"/>
      <c r="N176" s="36"/>
      <c r="O176" s="42"/>
      <c r="P176" s="19">
        <f>SUM(P163:P174)</f>
        <v>0</v>
      </c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</row>
    <row r="177" ht="15.75" customHeight="1">
      <c r="A177" s="41"/>
      <c r="B177" s="41"/>
      <c r="C177" s="35"/>
      <c r="D177" s="35"/>
      <c r="E177" s="35"/>
      <c r="F177" s="35"/>
      <c r="G177" s="35"/>
      <c r="H177" s="35"/>
      <c r="I177" s="36"/>
      <c r="J177" s="37"/>
      <c r="K177" s="37"/>
      <c r="L177" s="35"/>
      <c r="M177" s="51"/>
      <c r="N177" s="51"/>
      <c r="O177" s="52"/>
      <c r="P177" s="52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</row>
    <row r="178" ht="15.75" customHeight="1">
      <c r="A178" s="28"/>
      <c r="B178" s="28"/>
      <c r="C178" s="23"/>
      <c r="D178" s="23"/>
      <c r="E178" s="23"/>
      <c r="F178" s="23"/>
      <c r="G178" s="23"/>
      <c r="H178" s="23"/>
      <c r="I178" s="24"/>
      <c r="J178" s="25"/>
      <c r="K178" s="25"/>
      <c r="L178" s="23"/>
      <c r="M178" s="53" t="s">
        <v>235</v>
      </c>
      <c r="N178" s="53"/>
      <c r="O178" s="54"/>
      <c r="P178" s="55">
        <f>P13+P51+P90+P127+P151+P161+P176</f>
        <v>993000</v>
      </c>
    </row>
    <row r="179" ht="15.75" customHeight="1">
      <c r="A179" s="28"/>
      <c r="B179" s="28"/>
      <c r="C179" s="23"/>
      <c r="D179" s="23" t="s">
        <v>236</v>
      </c>
      <c r="E179" s="23"/>
      <c r="F179" s="23"/>
      <c r="G179" s="23"/>
      <c r="H179" s="23"/>
      <c r="I179" s="24"/>
      <c r="J179" s="25"/>
      <c r="K179" s="25"/>
      <c r="L179" s="23"/>
      <c r="M179" s="26"/>
      <c r="N179" s="56"/>
      <c r="O179" s="57"/>
      <c r="P179" s="57"/>
    </row>
    <row r="180" ht="15.75" customHeight="1">
      <c r="A180" s="28"/>
      <c r="B180" s="28"/>
      <c r="C180" s="23"/>
      <c r="D180" s="23" t="s">
        <v>237</v>
      </c>
      <c r="E180" s="23"/>
      <c r="F180" s="23"/>
      <c r="G180" s="23"/>
      <c r="H180" s="23"/>
      <c r="I180" s="24"/>
      <c r="J180" s="25"/>
      <c r="K180" s="25"/>
      <c r="L180" s="23"/>
      <c r="M180" s="26"/>
      <c r="N180" s="56"/>
      <c r="O180" s="57"/>
      <c r="P180" s="57"/>
    </row>
    <row r="181" ht="15.75" customHeight="1">
      <c r="A181" s="28"/>
      <c r="B181" s="28"/>
      <c r="C181" s="23"/>
      <c r="D181" s="23" t="s">
        <v>238</v>
      </c>
      <c r="E181" s="23"/>
      <c r="F181" s="23"/>
      <c r="G181" s="23"/>
      <c r="H181" s="23"/>
      <c r="I181" s="24"/>
      <c r="J181" s="25"/>
      <c r="K181" s="25"/>
      <c r="L181" s="23"/>
      <c r="M181" s="26"/>
      <c r="N181" s="53"/>
      <c r="O181" s="54"/>
      <c r="P181" s="55">
        <f>P178-P179-P180</f>
        <v>993000</v>
      </c>
    </row>
    <row r="182" ht="15.75" customHeight="1">
      <c r="A182" s="28"/>
      <c r="B182" s="28"/>
      <c r="C182" s="23"/>
      <c r="D182" s="32" t="s">
        <v>239</v>
      </c>
      <c r="E182" s="23"/>
      <c r="F182" s="23"/>
      <c r="G182" s="23"/>
      <c r="H182" s="23"/>
      <c r="I182" s="24"/>
      <c r="J182" s="58" t="s">
        <v>254</v>
      </c>
      <c r="K182" s="59">
        <v>0.06</v>
      </c>
      <c r="L182" s="23"/>
      <c r="M182" s="26"/>
      <c r="N182" s="16"/>
      <c r="O182" s="17"/>
      <c r="P182" s="17">
        <v>16577.0</v>
      </c>
    </row>
    <row r="183" ht="15.75" customHeight="1">
      <c r="A183" s="28"/>
      <c r="B183" s="28"/>
      <c r="C183" s="23"/>
      <c r="D183" s="32" t="s">
        <v>255</v>
      </c>
      <c r="E183" s="23"/>
      <c r="F183" s="23"/>
      <c r="G183" s="23"/>
      <c r="H183" s="23"/>
      <c r="I183" s="24"/>
      <c r="J183" s="25"/>
      <c r="K183" s="25"/>
      <c r="L183" s="23"/>
      <c r="M183" s="26"/>
      <c r="N183" s="16"/>
      <c r="O183" s="17"/>
    </row>
    <row r="184" ht="15.75" customHeight="1">
      <c r="A184" s="41"/>
      <c r="B184" s="41"/>
      <c r="C184" s="35"/>
      <c r="D184" s="35"/>
      <c r="E184" s="35"/>
      <c r="F184" s="35"/>
      <c r="G184" s="35"/>
      <c r="H184" s="35"/>
      <c r="I184" s="36"/>
      <c r="J184" s="37"/>
      <c r="K184" s="37"/>
      <c r="L184" s="35"/>
      <c r="M184" s="37"/>
      <c r="N184" s="37"/>
      <c r="O184" s="35"/>
      <c r="P184" s="60">
        <f>P181+P182</f>
        <v>1009577</v>
      </c>
      <c r="Q184" s="61">
        <f>P184/D5</f>
        <v>247.2635317</v>
      </c>
      <c r="R184" s="62" t="s">
        <v>256</v>
      </c>
      <c r="S184" s="10"/>
      <c r="T184" s="35"/>
      <c r="U184" s="35"/>
      <c r="V184" s="35"/>
      <c r="W184" s="35"/>
      <c r="X184" s="35"/>
      <c r="Y184" s="35"/>
      <c r="Z184" s="35"/>
      <c r="AA184" s="35"/>
    </row>
    <row r="185" ht="15.75" customHeight="1">
      <c r="A185" s="41"/>
      <c r="B185" s="41"/>
      <c r="C185" s="35"/>
      <c r="D185" s="35"/>
      <c r="E185" s="35"/>
      <c r="F185" s="35"/>
      <c r="G185" s="35"/>
      <c r="H185" s="35"/>
      <c r="I185" s="36"/>
      <c r="J185" s="37"/>
      <c r="K185" s="37"/>
      <c r="L185" s="35"/>
      <c r="M185" s="37"/>
      <c r="N185" s="37"/>
      <c r="O185" s="35"/>
      <c r="P185" s="68">
        <v>40000.0</v>
      </c>
      <c r="Q185" s="62" t="s">
        <v>257</v>
      </c>
      <c r="R185" s="35"/>
      <c r="S185" s="35"/>
      <c r="T185" s="35"/>
      <c r="U185" s="35"/>
      <c r="V185" s="35"/>
      <c r="W185" s="35"/>
      <c r="X185" s="35"/>
      <c r="Y185" s="35"/>
      <c r="Z185" s="35"/>
      <c r="AA185" s="35"/>
    </row>
    <row r="186" ht="15.75" customHeight="1">
      <c r="A186" s="41"/>
      <c r="B186" s="41"/>
      <c r="C186" s="35"/>
      <c r="D186" s="35"/>
      <c r="E186" s="35"/>
      <c r="F186" s="35"/>
      <c r="G186" s="35"/>
      <c r="H186" s="35"/>
      <c r="I186" s="36"/>
      <c r="J186" s="37"/>
      <c r="K186" s="37"/>
      <c r="L186" s="35"/>
      <c r="M186" s="64" t="s">
        <v>243</v>
      </c>
      <c r="N186" s="37"/>
      <c r="O186" s="35"/>
      <c r="P186" s="10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</row>
    <row r="187" ht="15.75" customHeight="1">
      <c r="A187" s="41"/>
      <c r="B187" s="41"/>
      <c r="C187" s="35"/>
      <c r="D187" s="35"/>
      <c r="E187" s="35"/>
      <c r="F187" s="35"/>
      <c r="G187" s="35"/>
      <c r="H187" s="35"/>
      <c r="I187" s="36"/>
      <c r="J187" s="37"/>
      <c r="K187" s="37"/>
      <c r="L187" s="35"/>
      <c r="M187" s="65" t="s">
        <v>245</v>
      </c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</row>
    <row r="188" ht="15.75" customHeight="1">
      <c r="A188" s="41"/>
      <c r="B188" s="41"/>
      <c r="C188" s="35"/>
      <c r="D188" s="35"/>
      <c r="E188" s="35"/>
      <c r="F188" s="35"/>
      <c r="G188" s="35"/>
      <c r="H188" s="35"/>
      <c r="I188" s="36"/>
      <c r="J188" s="37"/>
      <c r="K188" s="37"/>
      <c r="L188" s="35"/>
      <c r="M188" s="65" t="s">
        <v>246</v>
      </c>
      <c r="N188" s="37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</row>
    <row r="189" ht="15.75" customHeight="1">
      <c r="A189" s="41"/>
      <c r="B189" s="41"/>
      <c r="C189" s="35"/>
      <c r="D189" s="35"/>
      <c r="E189" s="35"/>
      <c r="F189" s="35"/>
      <c r="G189" s="35"/>
      <c r="H189" s="35"/>
      <c r="I189" s="36"/>
      <c r="J189" s="37"/>
      <c r="K189" s="37"/>
      <c r="L189" s="35"/>
      <c r="M189" s="65" t="s">
        <v>247</v>
      </c>
      <c r="N189" s="37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</row>
    <row r="190" ht="15.75" customHeight="1">
      <c r="A190" s="41"/>
      <c r="B190" s="41"/>
      <c r="C190" s="35"/>
      <c r="D190" s="35"/>
      <c r="E190" s="35"/>
      <c r="F190" s="35"/>
      <c r="G190" s="35"/>
      <c r="H190" s="35"/>
      <c r="I190" s="36"/>
      <c r="J190" s="37"/>
      <c r="K190" s="37"/>
      <c r="L190" s="35"/>
      <c r="M190" s="37"/>
      <c r="N190" s="37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 ht="15.75" customHeight="1">
      <c r="A191" s="41"/>
      <c r="B191" s="41"/>
      <c r="C191" s="35"/>
      <c r="D191" s="35"/>
      <c r="E191" s="35"/>
      <c r="F191" s="35"/>
      <c r="G191" s="35"/>
      <c r="H191" s="35"/>
      <c r="I191" s="36"/>
      <c r="J191" s="37"/>
      <c r="K191" s="37"/>
      <c r="L191" s="35"/>
      <c r="M191" s="37"/>
      <c r="N191" s="37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 ht="15.75" customHeight="1">
      <c r="A192" s="41"/>
      <c r="B192" s="41"/>
      <c r="C192" s="35"/>
      <c r="D192" s="35"/>
      <c r="E192" s="35"/>
      <c r="F192" s="35"/>
      <c r="G192" s="35"/>
      <c r="H192" s="35"/>
      <c r="I192" s="36"/>
      <c r="J192" s="37"/>
      <c r="K192" s="37"/>
      <c r="L192" s="35"/>
      <c r="M192" s="37"/>
      <c r="N192" s="37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3" ht="15.75" customHeight="1">
      <c r="A193" s="41"/>
      <c r="B193" s="41"/>
      <c r="C193" s="35"/>
      <c r="D193" s="35"/>
      <c r="E193" s="35"/>
      <c r="F193" s="35"/>
      <c r="G193" s="35"/>
      <c r="H193" s="35"/>
      <c r="I193" s="36"/>
      <c r="J193" s="37"/>
      <c r="K193" s="37"/>
      <c r="L193" s="35"/>
      <c r="M193" s="64" t="s">
        <v>248</v>
      </c>
      <c r="N193" s="37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</row>
    <row r="194" ht="15.75" customHeight="1">
      <c r="A194" s="41"/>
      <c r="B194" s="41"/>
      <c r="C194" s="35"/>
      <c r="D194" s="35"/>
      <c r="E194" s="35"/>
      <c r="F194" s="35"/>
      <c r="G194" s="35"/>
      <c r="H194" s="35"/>
      <c r="I194" s="36"/>
      <c r="J194" s="37"/>
      <c r="K194" s="37"/>
      <c r="L194" s="35"/>
      <c r="M194" s="65" t="s">
        <v>249</v>
      </c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5" ht="15.75" customHeight="1">
      <c r="A195" s="41"/>
      <c r="B195" s="41"/>
      <c r="C195" s="35"/>
      <c r="D195" s="35"/>
      <c r="E195" s="35"/>
      <c r="F195" s="35"/>
      <c r="G195" s="35"/>
      <c r="H195" s="35"/>
      <c r="I195" s="36"/>
      <c r="J195" s="37"/>
      <c r="K195" s="37"/>
      <c r="L195" s="35"/>
      <c r="M195" s="65" t="s">
        <v>250</v>
      </c>
      <c r="N195" s="37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</row>
    <row r="196" ht="15.75" customHeight="1">
      <c r="A196" s="41"/>
      <c r="B196" s="41"/>
      <c r="C196" s="35"/>
      <c r="D196" s="35"/>
      <c r="E196" s="35"/>
      <c r="F196" s="35"/>
      <c r="G196" s="35"/>
      <c r="H196" s="35"/>
      <c r="I196" s="36"/>
      <c r="J196" s="37"/>
      <c r="K196" s="37"/>
      <c r="L196" s="35"/>
      <c r="M196" s="65" t="s">
        <v>251</v>
      </c>
      <c r="N196" s="37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</row>
    <row r="197" ht="15.75" customHeight="1">
      <c r="A197" s="41"/>
      <c r="B197" s="41"/>
      <c r="C197" s="35"/>
      <c r="D197" s="35"/>
      <c r="E197" s="35"/>
      <c r="F197" s="35"/>
      <c r="G197" s="35"/>
      <c r="H197" s="35"/>
      <c r="I197" s="36"/>
      <c r="J197" s="37"/>
      <c r="K197" s="37"/>
      <c r="L197" s="35"/>
      <c r="M197" s="65" t="s">
        <v>252</v>
      </c>
      <c r="N197" s="37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</row>
    <row r="198" ht="15.75" customHeight="1">
      <c r="A198" s="41"/>
      <c r="B198" s="41"/>
      <c r="C198" s="35"/>
      <c r="D198" s="35"/>
      <c r="E198" s="35"/>
      <c r="F198" s="35"/>
      <c r="G198" s="35"/>
      <c r="H198" s="35"/>
      <c r="I198" s="36"/>
      <c r="J198" s="37"/>
      <c r="K198" s="37"/>
      <c r="L198" s="35"/>
      <c r="M198" s="65" t="s">
        <v>253</v>
      </c>
      <c r="N198" s="37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</row>
    <row r="199" ht="15.75" customHeight="1">
      <c r="A199" s="41"/>
      <c r="B199" s="41"/>
      <c r="C199" s="35"/>
      <c r="D199" s="35"/>
      <c r="E199" s="35"/>
      <c r="F199" s="35"/>
      <c r="G199" s="35"/>
      <c r="H199" s="35"/>
      <c r="I199" s="36"/>
      <c r="J199" s="37"/>
      <c r="K199" s="37"/>
      <c r="L199" s="35"/>
      <c r="M199" s="37"/>
      <c r="N199" s="37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</row>
    <row r="200" ht="15.75" customHeight="1">
      <c r="A200" s="41"/>
      <c r="B200" s="41"/>
      <c r="C200" s="35"/>
      <c r="D200" s="35"/>
      <c r="E200" s="35"/>
      <c r="F200" s="35"/>
      <c r="G200" s="35"/>
      <c r="H200" s="35"/>
      <c r="I200" s="36"/>
      <c r="J200" s="37"/>
      <c r="K200" s="37"/>
      <c r="L200" s="35"/>
      <c r="M200" s="37"/>
      <c r="N200" s="37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</row>
    <row r="201" ht="15.75" customHeight="1">
      <c r="A201" s="41"/>
      <c r="B201" s="41"/>
      <c r="C201" s="35"/>
      <c r="D201" s="35"/>
      <c r="E201" s="35"/>
      <c r="F201" s="35"/>
      <c r="G201" s="35"/>
      <c r="H201" s="35"/>
      <c r="I201" s="36"/>
      <c r="J201" s="37"/>
      <c r="K201" s="37"/>
      <c r="L201" s="35"/>
      <c r="M201" s="37"/>
      <c r="N201" s="37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</row>
    <row r="202" ht="15.75" customHeight="1">
      <c r="A202" s="41"/>
      <c r="B202" s="41"/>
      <c r="C202" s="35"/>
      <c r="D202" s="35"/>
      <c r="E202" s="35"/>
      <c r="F202" s="35"/>
      <c r="G202" s="35"/>
      <c r="H202" s="35"/>
      <c r="I202" s="36"/>
      <c r="J202" s="37"/>
      <c r="K202" s="37"/>
      <c r="L202" s="35"/>
      <c r="M202" s="37"/>
      <c r="N202" s="37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</row>
    <row r="203" ht="15.75" customHeight="1">
      <c r="A203" s="41"/>
      <c r="B203" s="41"/>
      <c r="C203" s="35"/>
      <c r="D203" s="35"/>
      <c r="E203" s="35"/>
      <c r="F203" s="35"/>
      <c r="G203" s="35"/>
      <c r="H203" s="35"/>
      <c r="I203" s="36"/>
      <c r="J203" s="37"/>
      <c r="K203" s="37"/>
      <c r="L203" s="35"/>
      <c r="M203" s="37"/>
      <c r="N203" s="37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</row>
    <row r="204" ht="15.75" customHeight="1">
      <c r="A204" s="41"/>
      <c r="B204" s="41"/>
      <c r="C204" s="35"/>
      <c r="D204" s="35"/>
      <c r="E204" s="35"/>
      <c r="F204" s="35"/>
      <c r="G204" s="35"/>
      <c r="H204" s="35"/>
      <c r="I204" s="36"/>
      <c r="J204" s="37"/>
      <c r="K204" s="37"/>
      <c r="L204" s="35"/>
      <c r="M204" s="37"/>
      <c r="N204" s="37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</row>
    <row r="205" ht="15.75" customHeight="1">
      <c r="A205" s="41"/>
      <c r="B205" s="41"/>
      <c r="C205" s="35"/>
      <c r="D205" s="35"/>
      <c r="E205" s="35"/>
      <c r="F205" s="35"/>
      <c r="G205" s="35"/>
      <c r="H205" s="35"/>
      <c r="I205" s="36"/>
      <c r="J205" s="37"/>
      <c r="K205" s="37"/>
      <c r="L205" s="35"/>
      <c r="M205" s="37"/>
      <c r="N205" s="37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</row>
    <row r="206" ht="15.75" customHeight="1">
      <c r="A206" s="41"/>
      <c r="B206" s="41"/>
      <c r="C206" s="35"/>
      <c r="D206" s="35"/>
      <c r="E206" s="35"/>
      <c r="F206" s="35"/>
      <c r="G206" s="35"/>
      <c r="H206" s="35"/>
      <c r="I206" s="36"/>
      <c r="J206" s="37"/>
      <c r="K206" s="37"/>
      <c r="L206" s="35"/>
      <c r="M206" s="37"/>
      <c r="N206" s="37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</row>
    <row r="207" ht="15.75" customHeight="1">
      <c r="A207" s="41"/>
      <c r="B207" s="41"/>
      <c r="C207" s="35"/>
      <c r="D207" s="35"/>
      <c r="E207" s="35"/>
      <c r="F207" s="35"/>
      <c r="G207" s="35"/>
      <c r="H207" s="35"/>
      <c r="I207" s="36"/>
      <c r="J207" s="37"/>
      <c r="K207" s="37"/>
      <c r="L207" s="35"/>
      <c r="M207" s="37"/>
      <c r="N207" s="37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</row>
    <row r="208" ht="15.75" customHeight="1">
      <c r="A208" s="41"/>
      <c r="B208" s="41"/>
      <c r="C208" s="35"/>
      <c r="D208" s="35"/>
      <c r="E208" s="35"/>
      <c r="F208" s="35"/>
      <c r="G208" s="35"/>
      <c r="H208" s="35"/>
      <c r="I208" s="36"/>
      <c r="J208" s="37"/>
      <c r="K208" s="37"/>
      <c r="L208" s="35"/>
      <c r="M208" s="37"/>
      <c r="N208" s="37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</row>
    <row r="209" ht="15.75" customHeight="1">
      <c r="A209" s="41"/>
      <c r="B209" s="41"/>
      <c r="C209" s="35"/>
      <c r="D209" s="35"/>
      <c r="E209" s="35"/>
      <c r="F209" s="35"/>
      <c r="G209" s="35"/>
      <c r="H209" s="35"/>
      <c r="I209" s="36"/>
      <c r="J209" s="37"/>
      <c r="K209" s="37"/>
      <c r="L209" s="35"/>
      <c r="M209" s="37"/>
      <c r="N209" s="37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</row>
    <row r="210" ht="15.75" customHeight="1">
      <c r="A210" s="41"/>
      <c r="B210" s="41"/>
      <c r="C210" s="35"/>
      <c r="D210" s="35"/>
      <c r="E210" s="35"/>
      <c r="F210" s="35"/>
      <c r="G210" s="35"/>
      <c r="H210" s="35"/>
      <c r="I210" s="36"/>
      <c r="J210" s="37"/>
      <c r="K210" s="37"/>
      <c r="L210" s="35"/>
      <c r="M210" s="37"/>
      <c r="N210" s="37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</row>
    <row r="211" ht="15.75" customHeight="1">
      <c r="A211" s="41"/>
      <c r="B211" s="41"/>
      <c r="C211" s="35"/>
      <c r="D211" s="35"/>
      <c r="E211" s="35"/>
      <c r="F211" s="35"/>
      <c r="G211" s="35"/>
      <c r="H211" s="35"/>
      <c r="I211" s="36"/>
      <c r="J211" s="37"/>
      <c r="K211" s="37"/>
      <c r="L211" s="35"/>
      <c r="M211" s="37"/>
      <c r="N211" s="37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</row>
    <row r="212" ht="15.75" customHeight="1">
      <c r="A212" s="41"/>
      <c r="B212" s="41"/>
      <c r="C212" s="35"/>
      <c r="D212" s="35"/>
      <c r="E212" s="35"/>
      <c r="F212" s="35"/>
      <c r="G212" s="35"/>
      <c r="H212" s="35"/>
      <c r="I212" s="36"/>
      <c r="J212" s="37"/>
      <c r="K212" s="37"/>
      <c r="L212" s="35"/>
      <c r="M212" s="37"/>
      <c r="N212" s="37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</row>
    <row r="213" ht="15.75" customHeight="1">
      <c r="A213" s="41"/>
      <c r="B213" s="41"/>
      <c r="C213" s="35"/>
      <c r="D213" s="35"/>
      <c r="E213" s="35"/>
      <c r="F213" s="35"/>
      <c r="G213" s="35"/>
      <c r="H213" s="35"/>
      <c r="I213" s="36"/>
      <c r="J213" s="37"/>
      <c r="K213" s="37"/>
      <c r="L213" s="35"/>
      <c r="M213" s="37"/>
      <c r="N213" s="37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</row>
    <row r="214" ht="15.75" customHeight="1">
      <c r="A214" s="41"/>
      <c r="B214" s="41"/>
      <c r="C214" s="35"/>
      <c r="D214" s="35"/>
      <c r="E214" s="35"/>
      <c r="F214" s="35"/>
      <c r="G214" s="35"/>
      <c r="H214" s="35"/>
      <c r="I214" s="36"/>
      <c r="J214" s="37"/>
      <c r="K214" s="37"/>
      <c r="L214" s="35"/>
      <c r="M214" s="37"/>
      <c r="N214" s="37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</row>
    <row r="215" ht="15.75" customHeight="1">
      <c r="A215" s="41"/>
      <c r="B215" s="41"/>
      <c r="C215" s="35"/>
      <c r="D215" s="35"/>
      <c r="E215" s="35"/>
      <c r="F215" s="35"/>
      <c r="G215" s="35"/>
      <c r="H215" s="35"/>
      <c r="I215" s="36"/>
      <c r="J215" s="37"/>
      <c r="K215" s="37"/>
      <c r="L215" s="35"/>
      <c r="M215" s="37"/>
      <c r="N215" s="37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</row>
    <row r="216" ht="15.75" customHeight="1">
      <c r="A216" s="41"/>
      <c r="B216" s="41"/>
      <c r="C216" s="35"/>
      <c r="D216" s="35"/>
      <c r="E216" s="35"/>
      <c r="F216" s="35"/>
      <c r="G216" s="35"/>
      <c r="H216" s="35"/>
      <c r="I216" s="36"/>
      <c r="J216" s="37"/>
      <c r="K216" s="37"/>
      <c r="L216" s="35"/>
      <c r="M216" s="37"/>
      <c r="N216" s="37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</row>
    <row r="217" ht="15.75" customHeight="1">
      <c r="A217" s="41"/>
      <c r="B217" s="41"/>
      <c r="C217" s="35"/>
      <c r="D217" s="35"/>
      <c r="E217" s="35"/>
      <c r="F217" s="35"/>
      <c r="G217" s="35"/>
      <c r="H217" s="35"/>
      <c r="I217" s="36"/>
      <c r="J217" s="37"/>
      <c r="K217" s="37"/>
      <c r="L217" s="35"/>
      <c r="M217" s="37"/>
      <c r="N217" s="37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</row>
    <row r="218" ht="15.75" customHeight="1">
      <c r="A218" s="41"/>
      <c r="B218" s="41"/>
      <c r="C218" s="35"/>
      <c r="D218" s="35"/>
      <c r="E218" s="35"/>
      <c r="F218" s="35"/>
      <c r="G218" s="35"/>
      <c r="H218" s="35"/>
      <c r="I218" s="36"/>
      <c r="J218" s="37"/>
      <c r="K218" s="37"/>
      <c r="L218" s="35"/>
      <c r="M218" s="37"/>
      <c r="N218" s="37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</row>
    <row r="219" ht="15.75" customHeight="1">
      <c r="A219" s="41"/>
      <c r="B219" s="41"/>
      <c r="C219" s="35"/>
      <c r="D219" s="35"/>
      <c r="E219" s="35"/>
      <c r="F219" s="35"/>
      <c r="G219" s="35"/>
      <c r="H219" s="35"/>
      <c r="I219" s="36"/>
      <c r="J219" s="37"/>
      <c r="K219" s="37"/>
      <c r="L219" s="35"/>
      <c r="M219" s="37"/>
      <c r="N219" s="37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</row>
    <row r="220" ht="15.75" customHeight="1">
      <c r="A220" s="41"/>
      <c r="B220" s="41"/>
      <c r="C220" s="35"/>
      <c r="D220" s="35"/>
      <c r="E220" s="35"/>
      <c r="F220" s="35"/>
      <c r="G220" s="35"/>
      <c r="H220" s="35"/>
      <c r="I220" s="36"/>
      <c r="J220" s="37"/>
      <c r="K220" s="37"/>
      <c r="L220" s="35"/>
      <c r="M220" s="37"/>
      <c r="N220" s="37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</row>
    <row r="221" ht="15.75" customHeight="1">
      <c r="A221" s="41"/>
      <c r="B221" s="41"/>
      <c r="C221" s="35"/>
      <c r="D221" s="35"/>
      <c r="E221" s="35"/>
      <c r="F221" s="35"/>
      <c r="G221" s="35"/>
      <c r="H221" s="35"/>
      <c r="I221" s="36"/>
      <c r="J221" s="37"/>
      <c r="K221" s="37"/>
      <c r="L221" s="35"/>
      <c r="M221" s="37"/>
      <c r="N221" s="37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</row>
    <row r="222" ht="15.75" customHeight="1">
      <c r="A222" s="41"/>
      <c r="B222" s="41"/>
      <c r="C222" s="35"/>
      <c r="D222" s="35"/>
      <c r="E222" s="35"/>
      <c r="F222" s="35"/>
      <c r="G222" s="35"/>
      <c r="H222" s="35"/>
      <c r="I222" s="36"/>
      <c r="J222" s="37"/>
      <c r="K222" s="37"/>
      <c r="L222" s="35"/>
      <c r="M222" s="37"/>
      <c r="N222" s="37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</row>
    <row r="223" ht="15.75" customHeight="1">
      <c r="A223" s="41"/>
      <c r="B223" s="41"/>
      <c r="C223" s="35"/>
      <c r="D223" s="35"/>
      <c r="E223" s="35"/>
      <c r="F223" s="35"/>
      <c r="G223" s="35"/>
      <c r="H223" s="35"/>
      <c r="I223" s="36"/>
      <c r="J223" s="37"/>
      <c r="K223" s="37"/>
      <c r="L223" s="35"/>
      <c r="M223" s="37"/>
      <c r="N223" s="37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</row>
    <row r="224" ht="15.75" customHeight="1">
      <c r="A224" s="41"/>
      <c r="B224" s="41"/>
      <c r="C224" s="35"/>
      <c r="D224" s="35"/>
      <c r="E224" s="35"/>
      <c r="F224" s="35"/>
      <c r="G224" s="35"/>
      <c r="H224" s="35"/>
      <c r="I224" s="36"/>
      <c r="J224" s="37"/>
      <c r="K224" s="37"/>
      <c r="L224" s="35"/>
      <c r="M224" s="37"/>
      <c r="N224" s="37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</row>
    <row r="225" ht="15.75" customHeight="1">
      <c r="A225" s="41"/>
      <c r="B225" s="41"/>
      <c r="C225" s="35"/>
      <c r="D225" s="35"/>
      <c r="E225" s="35"/>
      <c r="F225" s="35"/>
      <c r="G225" s="35"/>
      <c r="H225" s="35"/>
      <c r="I225" s="36"/>
      <c r="J225" s="37"/>
      <c r="K225" s="37"/>
      <c r="L225" s="35"/>
      <c r="M225" s="37"/>
      <c r="N225" s="37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</row>
    <row r="226" ht="15.75" customHeight="1">
      <c r="A226" s="41"/>
      <c r="B226" s="41"/>
      <c r="C226" s="35"/>
      <c r="D226" s="35"/>
      <c r="E226" s="35"/>
      <c r="F226" s="35"/>
      <c r="G226" s="35"/>
      <c r="H226" s="35"/>
      <c r="I226" s="36"/>
      <c r="J226" s="37"/>
      <c r="K226" s="37"/>
      <c r="L226" s="35"/>
      <c r="M226" s="37"/>
      <c r="N226" s="37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</row>
    <row r="227" ht="15.75" customHeight="1">
      <c r="A227" s="41"/>
      <c r="B227" s="41"/>
      <c r="C227" s="35"/>
      <c r="D227" s="35"/>
      <c r="E227" s="35"/>
      <c r="F227" s="35"/>
      <c r="G227" s="35"/>
      <c r="H227" s="35"/>
      <c r="I227" s="36"/>
      <c r="J227" s="37"/>
      <c r="K227" s="37"/>
      <c r="L227" s="35"/>
      <c r="M227" s="37"/>
      <c r="N227" s="37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</row>
    <row r="228" ht="15.75" customHeight="1">
      <c r="A228" s="41"/>
      <c r="B228" s="41"/>
      <c r="C228" s="35"/>
      <c r="D228" s="35"/>
      <c r="E228" s="35"/>
      <c r="F228" s="35"/>
      <c r="G228" s="35"/>
      <c r="H228" s="35"/>
      <c r="I228" s="36"/>
      <c r="J228" s="37"/>
      <c r="K228" s="37"/>
      <c r="L228" s="35"/>
      <c r="M228" s="37"/>
      <c r="N228" s="37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</row>
    <row r="229" ht="15.75" customHeight="1">
      <c r="A229" s="41"/>
      <c r="B229" s="41"/>
      <c r="C229" s="35"/>
      <c r="D229" s="35"/>
      <c r="E229" s="35"/>
      <c r="F229" s="35"/>
      <c r="G229" s="35"/>
      <c r="H229" s="35"/>
      <c r="I229" s="36"/>
      <c r="J229" s="37"/>
      <c r="K229" s="37"/>
      <c r="L229" s="35"/>
      <c r="M229" s="37"/>
      <c r="N229" s="37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</row>
    <row r="230" ht="15.75" customHeight="1">
      <c r="A230" s="41"/>
      <c r="B230" s="41"/>
      <c r="C230" s="35"/>
      <c r="D230" s="35"/>
      <c r="E230" s="35"/>
      <c r="F230" s="35"/>
      <c r="G230" s="35"/>
      <c r="H230" s="35"/>
      <c r="I230" s="36"/>
      <c r="J230" s="37"/>
      <c r="K230" s="37"/>
      <c r="L230" s="35"/>
      <c r="M230" s="37"/>
      <c r="N230" s="37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</row>
    <row r="231" ht="15.75" customHeight="1">
      <c r="A231" s="41"/>
      <c r="B231" s="41"/>
      <c r="C231" s="35"/>
      <c r="D231" s="35"/>
      <c r="E231" s="35"/>
      <c r="F231" s="35"/>
      <c r="G231" s="35"/>
      <c r="H231" s="35"/>
      <c r="I231" s="36"/>
      <c r="J231" s="37"/>
      <c r="K231" s="37"/>
      <c r="L231" s="35"/>
      <c r="M231" s="37"/>
      <c r="N231" s="37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</row>
    <row r="232" ht="15.75" customHeight="1">
      <c r="A232" s="41"/>
      <c r="B232" s="41"/>
      <c r="C232" s="35"/>
      <c r="D232" s="35"/>
      <c r="E232" s="35"/>
      <c r="F232" s="35"/>
      <c r="G232" s="35"/>
      <c r="H232" s="35"/>
      <c r="I232" s="36"/>
      <c r="J232" s="37"/>
      <c r="K232" s="37"/>
      <c r="L232" s="35"/>
      <c r="M232" s="37"/>
      <c r="N232" s="37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</row>
    <row r="233" ht="15.75" customHeight="1">
      <c r="A233" s="41"/>
      <c r="B233" s="41"/>
      <c r="C233" s="35"/>
      <c r="D233" s="35"/>
      <c r="E233" s="35"/>
      <c r="F233" s="35"/>
      <c r="G233" s="35"/>
      <c r="H233" s="35"/>
      <c r="I233" s="36"/>
      <c r="J233" s="37"/>
      <c r="K233" s="37"/>
      <c r="L233" s="35"/>
      <c r="M233" s="37"/>
      <c r="N233" s="37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</row>
    <row r="234" ht="15.75" customHeight="1">
      <c r="A234" s="41"/>
      <c r="B234" s="41"/>
      <c r="C234" s="35"/>
      <c r="D234" s="35"/>
      <c r="E234" s="35"/>
      <c r="F234" s="35"/>
      <c r="G234" s="35"/>
      <c r="H234" s="35"/>
      <c r="I234" s="36"/>
      <c r="J234" s="37"/>
      <c r="K234" s="37"/>
      <c r="L234" s="35"/>
      <c r="M234" s="37"/>
      <c r="N234" s="37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</row>
    <row r="235" ht="15.75" customHeight="1">
      <c r="A235" s="41"/>
      <c r="B235" s="41"/>
      <c r="C235" s="35"/>
      <c r="D235" s="35"/>
      <c r="E235" s="35"/>
      <c r="F235" s="35"/>
      <c r="G235" s="35"/>
      <c r="H235" s="35"/>
      <c r="I235" s="36"/>
      <c r="J235" s="37"/>
      <c r="K235" s="37"/>
      <c r="L235" s="35"/>
      <c r="M235" s="37"/>
      <c r="N235" s="37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</row>
    <row r="236" ht="15.75" customHeight="1">
      <c r="A236" s="41"/>
      <c r="B236" s="41"/>
      <c r="C236" s="35"/>
      <c r="D236" s="35"/>
      <c r="E236" s="35"/>
      <c r="F236" s="35"/>
      <c r="G236" s="35"/>
      <c r="H236" s="35"/>
      <c r="I236" s="36"/>
      <c r="J236" s="37"/>
      <c r="K236" s="37"/>
      <c r="L236" s="35"/>
      <c r="M236" s="37"/>
      <c r="N236" s="37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</row>
    <row r="237" ht="15.75" customHeight="1">
      <c r="A237" s="41"/>
      <c r="B237" s="41"/>
      <c r="C237" s="35"/>
      <c r="D237" s="35"/>
      <c r="E237" s="35"/>
      <c r="F237" s="35"/>
      <c r="G237" s="35"/>
      <c r="H237" s="35"/>
      <c r="I237" s="36"/>
      <c r="J237" s="37"/>
      <c r="K237" s="37"/>
      <c r="L237" s="35"/>
      <c r="M237" s="37"/>
      <c r="N237" s="37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</row>
    <row r="238" ht="15.75" customHeight="1">
      <c r="A238" s="41"/>
      <c r="B238" s="41"/>
      <c r="C238" s="35"/>
      <c r="D238" s="35"/>
      <c r="E238" s="35"/>
      <c r="F238" s="35"/>
      <c r="G238" s="35"/>
      <c r="H238" s="35"/>
      <c r="I238" s="36"/>
      <c r="J238" s="37"/>
      <c r="K238" s="37"/>
      <c r="L238" s="35"/>
      <c r="M238" s="37"/>
      <c r="N238" s="37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</row>
    <row r="239" ht="15.75" customHeight="1">
      <c r="A239" s="41"/>
      <c r="B239" s="41"/>
      <c r="C239" s="35"/>
      <c r="D239" s="35"/>
      <c r="E239" s="35"/>
      <c r="F239" s="35"/>
      <c r="G239" s="35"/>
      <c r="H239" s="35"/>
      <c r="I239" s="36"/>
      <c r="J239" s="37"/>
      <c r="K239" s="37"/>
      <c r="L239" s="35"/>
      <c r="M239" s="37"/>
      <c r="N239" s="37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</row>
    <row r="240" ht="15.75" customHeight="1">
      <c r="A240" s="41"/>
      <c r="B240" s="41"/>
      <c r="C240" s="35"/>
      <c r="D240" s="35"/>
      <c r="E240" s="35"/>
      <c r="F240" s="35"/>
      <c r="G240" s="35"/>
      <c r="H240" s="35"/>
      <c r="I240" s="36"/>
      <c r="J240" s="37"/>
      <c r="K240" s="37"/>
      <c r="L240" s="35"/>
      <c r="M240" s="37"/>
      <c r="N240" s="37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</row>
    <row r="241" ht="15.75" customHeight="1">
      <c r="A241" s="41"/>
      <c r="B241" s="41"/>
      <c r="C241" s="35"/>
      <c r="D241" s="35"/>
      <c r="E241" s="35"/>
      <c r="F241" s="35"/>
      <c r="G241" s="35"/>
      <c r="H241" s="35"/>
      <c r="I241" s="36"/>
      <c r="J241" s="37"/>
      <c r="K241" s="37"/>
      <c r="L241" s="35"/>
      <c r="M241" s="37"/>
      <c r="N241" s="37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</row>
    <row r="242" ht="15.75" customHeight="1">
      <c r="A242" s="41"/>
      <c r="B242" s="41"/>
      <c r="C242" s="35"/>
      <c r="D242" s="35"/>
      <c r="E242" s="35"/>
      <c r="F242" s="35"/>
      <c r="G242" s="35"/>
      <c r="H242" s="35"/>
      <c r="I242" s="36"/>
      <c r="J242" s="37"/>
      <c r="K242" s="37"/>
      <c r="L242" s="35"/>
      <c r="M242" s="37"/>
      <c r="N242" s="37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</row>
    <row r="243" ht="15.75" customHeight="1">
      <c r="A243" s="41"/>
      <c r="B243" s="41"/>
      <c r="C243" s="35"/>
      <c r="D243" s="35"/>
      <c r="E243" s="35"/>
      <c r="F243" s="35"/>
      <c r="G243" s="35"/>
      <c r="H243" s="35"/>
      <c r="I243" s="36"/>
      <c r="J243" s="37"/>
      <c r="K243" s="37"/>
      <c r="L243" s="35"/>
      <c r="M243" s="37"/>
      <c r="N243" s="37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</row>
    <row r="244" ht="15.75" customHeight="1">
      <c r="A244" s="41"/>
      <c r="B244" s="41"/>
      <c r="C244" s="35"/>
      <c r="D244" s="35"/>
      <c r="E244" s="35"/>
      <c r="F244" s="35"/>
      <c r="G244" s="35"/>
      <c r="H244" s="35"/>
      <c r="I244" s="36"/>
      <c r="J244" s="37"/>
      <c r="K244" s="37"/>
      <c r="L244" s="35"/>
      <c r="M244" s="37"/>
      <c r="N244" s="37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</row>
    <row r="245" ht="15.75" customHeight="1">
      <c r="A245" s="41"/>
      <c r="B245" s="41"/>
      <c r="C245" s="35"/>
      <c r="D245" s="35"/>
      <c r="E245" s="35"/>
      <c r="F245" s="35"/>
      <c r="G245" s="35"/>
      <c r="H245" s="35"/>
      <c r="I245" s="36"/>
      <c r="J245" s="37"/>
      <c r="K245" s="37"/>
      <c r="L245" s="35"/>
      <c r="M245" s="37"/>
      <c r="N245" s="37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</row>
    <row r="246" ht="15.75" customHeight="1">
      <c r="A246" s="41"/>
      <c r="B246" s="41"/>
      <c r="C246" s="35"/>
      <c r="D246" s="35"/>
      <c r="E246" s="35"/>
      <c r="F246" s="35"/>
      <c r="G246" s="35"/>
      <c r="H246" s="35"/>
      <c r="I246" s="36"/>
      <c r="J246" s="37"/>
      <c r="K246" s="37"/>
      <c r="L246" s="35"/>
      <c r="M246" s="37"/>
      <c r="N246" s="37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</row>
    <row r="247" ht="15.75" customHeight="1">
      <c r="A247" s="41"/>
      <c r="B247" s="41"/>
      <c r="C247" s="35"/>
      <c r="D247" s="35"/>
      <c r="E247" s="35"/>
      <c r="F247" s="35"/>
      <c r="G247" s="35"/>
      <c r="H247" s="35"/>
      <c r="I247" s="36"/>
      <c r="J247" s="37"/>
      <c r="K247" s="37"/>
      <c r="L247" s="35"/>
      <c r="M247" s="37"/>
      <c r="N247" s="37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</row>
    <row r="248" ht="15.75" customHeight="1">
      <c r="A248" s="41"/>
      <c r="B248" s="41"/>
      <c r="C248" s="35"/>
      <c r="D248" s="35"/>
      <c r="E248" s="35"/>
      <c r="F248" s="35"/>
      <c r="G248" s="35"/>
      <c r="H248" s="35"/>
      <c r="I248" s="36"/>
      <c r="J248" s="37"/>
      <c r="K248" s="37"/>
      <c r="L248" s="35"/>
      <c r="M248" s="37"/>
      <c r="N248" s="37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</row>
    <row r="249" ht="15.75" customHeight="1">
      <c r="A249" s="41"/>
      <c r="B249" s="41"/>
      <c r="C249" s="35"/>
      <c r="D249" s="35"/>
      <c r="E249" s="35"/>
      <c r="F249" s="35"/>
      <c r="G249" s="35"/>
      <c r="H249" s="35"/>
      <c r="I249" s="36"/>
      <c r="J249" s="37"/>
      <c r="K249" s="37"/>
      <c r="L249" s="35"/>
      <c r="M249" s="37"/>
      <c r="N249" s="37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</row>
    <row r="250" ht="15.75" customHeight="1">
      <c r="A250" s="41"/>
      <c r="B250" s="41"/>
      <c r="C250" s="35"/>
      <c r="D250" s="35"/>
      <c r="E250" s="35"/>
      <c r="F250" s="35"/>
      <c r="G250" s="35"/>
      <c r="H250" s="35"/>
      <c r="I250" s="36"/>
      <c r="J250" s="37"/>
      <c r="K250" s="37"/>
      <c r="L250" s="35"/>
      <c r="M250" s="37"/>
      <c r="N250" s="37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</row>
    <row r="251" ht="15.75" customHeight="1">
      <c r="A251" s="41"/>
      <c r="B251" s="41"/>
      <c r="C251" s="35"/>
      <c r="D251" s="35"/>
      <c r="E251" s="35"/>
      <c r="F251" s="35"/>
      <c r="G251" s="35"/>
      <c r="H251" s="35"/>
      <c r="I251" s="36"/>
      <c r="J251" s="37"/>
      <c r="K251" s="37"/>
      <c r="L251" s="35"/>
      <c r="M251" s="37"/>
      <c r="N251" s="37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</row>
    <row r="252" ht="15.75" customHeight="1">
      <c r="A252" s="41"/>
      <c r="B252" s="41"/>
      <c r="C252" s="35"/>
      <c r="D252" s="35"/>
      <c r="E252" s="35"/>
      <c r="F252" s="35"/>
      <c r="G252" s="35"/>
      <c r="H252" s="35"/>
      <c r="I252" s="36"/>
      <c r="J252" s="37"/>
      <c r="K252" s="37"/>
      <c r="L252" s="35"/>
      <c r="M252" s="37"/>
      <c r="N252" s="37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</row>
    <row r="253" ht="15.75" customHeight="1">
      <c r="A253" s="41"/>
      <c r="B253" s="41"/>
      <c r="C253" s="35"/>
      <c r="D253" s="35"/>
      <c r="E253" s="35"/>
      <c r="F253" s="35"/>
      <c r="G253" s="35"/>
      <c r="H253" s="35"/>
      <c r="I253" s="36"/>
      <c r="J253" s="37"/>
      <c r="K253" s="37"/>
      <c r="L253" s="35"/>
      <c r="M253" s="37"/>
      <c r="N253" s="37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</row>
    <row r="254" ht="15.75" customHeight="1">
      <c r="A254" s="41"/>
      <c r="B254" s="41"/>
      <c r="C254" s="35"/>
      <c r="D254" s="35"/>
      <c r="E254" s="35"/>
      <c r="F254" s="35"/>
      <c r="G254" s="35"/>
      <c r="H254" s="35"/>
      <c r="I254" s="36"/>
      <c r="J254" s="37"/>
      <c r="K254" s="37"/>
      <c r="L254" s="35"/>
      <c r="M254" s="37"/>
      <c r="N254" s="37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</row>
    <row r="255" ht="15.75" customHeight="1">
      <c r="A255" s="41"/>
      <c r="B255" s="41"/>
      <c r="C255" s="35"/>
      <c r="D255" s="35"/>
      <c r="E255" s="35"/>
      <c r="F255" s="35"/>
      <c r="G255" s="35"/>
      <c r="H255" s="35"/>
      <c r="I255" s="36"/>
      <c r="J255" s="37"/>
      <c r="K255" s="37"/>
      <c r="L255" s="35"/>
      <c r="M255" s="37"/>
      <c r="N255" s="37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</row>
    <row r="256" ht="15.75" customHeight="1">
      <c r="A256" s="41"/>
      <c r="B256" s="41"/>
      <c r="C256" s="35"/>
      <c r="D256" s="35"/>
      <c r="E256" s="35"/>
      <c r="F256" s="35"/>
      <c r="G256" s="35"/>
      <c r="H256" s="35"/>
      <c r="I256" s="36"/>
      <c r="J256" s="37"/>
      <c r="K256" s="37"/>
      <c r="L256" s="35"/>
      <c r="M256" s="37"/>
      <c r="N256" s="37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</row>
    <row r="257" ht="15.75" customHeight="1">
      <c r="A257" s="41"/>
      <c r="B257" s="41"/>
      <c r="C257" s="35"/>
      <c r="D257" s="35"/>
      <c r="E257" s="35"/>
      <c r="F257" s="35"/>
      <c r="G257" s="35"/>
      <c r="H257" s="35"/>
      <c r="I257" s="36"/>
      <c r="J257" s="37"/>
      <c r="K257" s="37"/>
      <c r="L257" s="35"/>
      <c r="M257" s="37"/>
      <c r="N257" s="37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</row>
    <row r="258" ht="15.75" customHeight="1">
      <c r="A258" s="41"/>
      <c r="B258" s="41"/>
      <c r="C258" s="35"/>
      <c r="D258" s="35"/>
      <c r="E258" s="35"/>
      <c r="F258" s="35"/>
      <c r="G258" s="35"/>
      <c r="H258" s="35"/>
      <c r="I258" s="36"/>
      <c r="J258" s="37"/>
      <c r="K258" s="37"/>
      <c r="L258" s="35"/>
      <c r="M258" s="37"/>
      <c r="N258" s="37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</row>
    <row r="259" ht="15.75" customHeight="1">
      <c r="A259" s="41"/>
      <c r="B259" s="41"/>
      <c r="C259" s="35"/>
      <c r="D259" s="35"/>
      <c r="E259" s="35"/>
      <c r="F259" s="35"/>
      <c r="G259" s="35"/>
      <c r="H259" s="35"/>
      <c r="I259" s="36"/>
      <c r="J259" s="37"/>
      <c r="K259" s="37"/>
      <c r="L259" s="35"/>
      <c r="M259" s="37"/>
      <c r="N259" s="37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</row>
    <row r="260" ht="15.75" customHeight="1">
      <c r="A260" s="41"/>
      <c r="B260" s="41"/>
      <c r="C260" s="35"/>
      <c r="D260" s="35"/>
      <c r="E260" s="35"/>
      <c r="F260" s="35"/>
      <c r="G260" s="35"/>
      <c r="H260" s="35"/>
      <c r="I260" s="36"/>
      <c r="J260" s="37"/>
      <c r="K260" s="37"/>
      <c r="L260" s="35"/>
      <c r="M260" s="37"/>
      <c r="N260" s="37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</row>
    <row r="261" ht="15.75" customHeight="1">
      <c r="A261" s="41"/>
      <c r="B261" s="41"/>
      <c r="C261" s="35"/>
      <c r="D261" s="35"/>
      <c r="E261" s="35"/>
      <c r="F261" s="35"/>
      <c r="G261" s="35"/>
      <c r="H261" s="35"/>
      <c r="I261" s="36"/>
      <c r="J261" s="37"/>
      <c r="K261" s="37"/>
      <c r="L261" s="35"/>
      <c r="M261" s="37"/>
      <c r="N261" s="37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</row>
    <row r="262" ht="15.75" customHeight="1">
      <c r="A262" s="41"/>
      <c r="B262" s="41"/>
      <c r="C262" s="35"/>
      <c r="D262" s="35"/>
      <c r="E262" s="35"/>
      <c r="F262" s="35"/>
      <c r="G262" s="35"/>
      <c r="H262" s="35"/>
      <c r="I262" s="36"/>
      <c r="J262" s="37"/>
      <c r="K262" s="37"/>
      <c r="L262" s="35"/>
      <c r="M262" s="37"/>
      <c r="N262" s="37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</row>
    <row r="263" ht="15.75" customHeight="1">
      <c r="A263" s="41"/>
      <c r="B263" s="41"/>
      <c r="C263" s="35"/>
      <c r="D263" s="35"/>
      <c r="E263" s="35"/>
      <c r="F263" s="35"/>
      <c r="G263" s="35"/>
      <c r="H263" s="35"/>
      <c r="I263" s="36"/>
      <c r="J263" s="37"/>
      <c r="K263" s="37"/>
      <c r="L263" s="35"/>
      <c r="M263" s="37"/>
      <c r="N263" s="37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</row>
    <row r="264" ht="15.75" customHeight="1">
      <c r="A264" s="41"/>
      <c r="B264" s="41"/>
      <c r="C264" s="35"/>
      <c r="D264" s="35"/>
      <c r="E264" s="35"/>
      <c r="F264" s="35"/>
      <c r="G264" s="35"/>
      <c r="H264" s="35"/>
      <c r="I264" s="36"/>
      <c r="J264" s="37"/>
      <c r="K264" s="37"/>
      <c r="L264" s="35"/>
      <c r="M264" s="37"/>
      <c r="N264" s="37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</row>
    <row r="265" ht="15.75" customHeight="1">
      <c r="A265" s="41"/>
      <c r="B265" s="41"/>
      <c r="C265" s="35"/>
      <c r="D265" s="35"/>
      <c r="E265" s="35"/>
      <c r="F265" s="35"/>
      <c r="G265" s="35"/>
      <c r="H265" s="35"/>
      <c r="I265" s="36"/>
      <c r="J265" s="37"/>
      <c r="K265" s="37"/>
      <c r="L265" s="35"/>
      <c r="M265" s="37"/>
      <c r="N265" s="37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</row>
    <row r="266" ht="15.75" customHeight="1">
      <c r="A266" s="41"/>
      <c r="B266" s="41"/>
      <c r="C266" s="35"/>
      <c r="D266" s="35"/>
      <c r="E266" s="35"/>
      <c r="F266" s="35"/>
      <c r="G266" s="35"/>
      <c r="H266" s="35"/>
      <c r="I266" s="36"/>
      <c r="J266" s="37"/>
      <c r="K266" s="37"/>
      <c r="L266" s="35"/>
      <c r="M266" s="37"/>
      <c r="N266" s="37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</row>
    <row r="267" ht="15.75" customHeight="1">
      <c r="A267" s="41"/>
      <c r="B267" s="41"/>
      <c r="C267" s="35"/>
      <c r="D267" s="35"/>
      <c r="E267" s="35"/>
      <c r="F267" s="35"/>
      <c r="G267" s="35"/>
      <c r="H267" s="35"/>
      <c r="I267" s="36"/>
      <c r="J267" s="37"/>
      <c r="K267" s="37"/>
      <c r="L267" s="35"/>
      <c r="M267" s="37"/>
      <c r="N267" s="37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</row>
    <row r="268" ht="15.75" customHeight="1">
      <c r="A268" s="41"/>
      <c r="B268" s="41"/>
      <c r="C268" s="35"/>
      <c r="D268" s="35"/>
      <c r="E268" s="35"/>
      <c r="F268" s="35"/>
      <c r="G268" s="35"/>
      <c r="H268" s="35"/>
      <c r="I268" s="36"/>
      <c r="J268" s="37"/>
      <c r="K268" s="37"/>
      <c r="L268" s="35"/>
      <c r="M268" s="37"/>
      <c r="N268" s="37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</row>
    <row r="269" ht="15.75" customHeight="1">
      <c r="A269" s="41"/>
      <c r="B269" s="41"/>
      <c r="C269" s="35"/>
      <c r="D269" s="35"/>
      <c r="E269" s="35"/>
      <c r="F269" s="35"/>
      <c r="G269" s="35"/>
      <c r="H269" s="35"/>
      <c r="I269" s="36"/>
      <c r="J269" s="37"/>
      <c r="K269" s="37"/>
      <c r="L269" s="35"/>
      <c r="M269" s="37"/>
      <c r="N269" s="37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</row>
    <row r="270" ht="15.75" customHeight="1">
      <c r="A270" s="41"/>
      <c r="B270" s="41"/>
      <c r="C270" s="35"/>
      <c r="D270" s="35"/>
      <c r="E270" s="35"/>
      <c r="F270" s="35"/>
      <c r="G270" s="35"/>
      <c r="H270" s="35"/>
      <c r="I270" s="36"/>
      <c r="J270" s="37"/>
      <c r="K270" s="37"/>
      <c r="L270" s="35"/>
      <c r="M270" s="37"/>
      <c r="N270" s="37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</row>
    <row r="271" ht="15.75" customHeight="1">
      <c r="A271" s="41"/>
      <c r="B271" s="41"/>
      <c r="C271" s="35"/>
      <c r="D271" s="35"/>
      <c r="E271" s="35"/>
      <c r="F271" s="35"/>
      <c r="G271" s="35"/>
      <c r="H271" s="35"/>
      <c r="I271" s="36"/>
      <c r="J271" s="37"/>
      <c r="K271" s="37"/>
      <c r="L271" s="35"/>
      <c r="M271" s="37"/>
      <c r="N271" s="37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</row>
    <row r="272" ht="15.75" customHeight="1">
      <c r="A272" s="41"/>
      <c r="B272" s="41"/>
      <c r="C272" s="35"/>
      <c r="D272" s="35"/>
      <c r="E272" s="35"/>
      <c r="F272" s="35"/>
      <c r="G272" s="35"/>
      <c r="H272" s="35"/>
      <c r="I272" s="36"/>
      <c r="J272" s="37"/>
      <c r="K272" s="37"/>
      <c r="L272" s="35"/>
      <c r="M272" s="37"/>
      <c r="N272" s="37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</row>
    <row r="273" ht="15.75" customHeight="1">
      <c r="A273" s="41"/>
      <c r="B273" s="41"/>
      <c r="C273" s="35"/>
      <c r="D273" s="35"/>
      <c r="E273" s="35"/>
      <c r="F273" s="35"/>
      <c r="G273" s="35"/>
      <c r="H273" s="35"/>
      <c r="I273" s="36"/>
      <c r="J273" s="37"/>
      <c r="K273" s="37"/>
      <c r="L273" s="35"/>
      <c r="M273" s="37"/>
      <c r="N273" s="37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</row>
    <row r="274" ht="15.75" customHeight="1">
      <c r="A274" s="41"/>
      <c r="B274" s="41"/>
      <c r="C274" s="35"/>
      <c r="D274" s="35"/>
      <c r="E274" s="35"/>
      <c r="F274" s="35"/>
      <c r="G274" s="35"/>
      <c r="H274" s="35"/>
      <c r="I274" s="36"/>
      <c r="J274" s="37"/>
      <c r="K274" s="37"/>
      <c r="L274" s="35"/>
      <c r="M274" s="37"/>
      <c r="N274" s="37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</row>
    <row r="275" ht="15.75" customHeight="1">
      <c r="A275" s="41"/>
      <c r="B275" s="41"/>
      <c r="C275" s="35"/>
      <c r="D275" s="35"/>
      <c r="E275" s="35"/>
      <c r="F275" s="35"/>
      <c r="G275" s="35"/>
      <c r="H275" s="35"/>
      <c r="I275" s="36"/>
      <c r="J275" s="37"/>
      <c r="K275" s="37"/>
      <c r="L275" s="35"/>
      <c r="M275" s="37"/>
      <c r="N275" s="37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</row>
    <row r="276" ht="15.75" customHeight="1">
      <c r="A276" s="41"/>
      <c r="B276" s="41"/>
      <c r="C276" s="35"/>
      <c r="D276" s="35"/>
      <c r="E276" s="35"/>
      <c r="F276" s="35"/>
      <c r="G276" s="35"/>
      <c r="H276" s="35"/>
      <c r="I276" s="36"/>
      <c r="J276" s="37"/>
      <c r="K276" s="37"/>
      <c r="L276" s="35"/>
      <c r="M276" s="37"/>
      <c r="N276" s="37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</row>
    <row r="277" ht="15.75" customHeight="1">
      <c r="A277" s="41"/>
      <c r="B277" s="41"/>
      <c r="C277" s="35"/>
      <c r="D277" s="35"/>
      <c r="E277" s="35"/>
      <c r="F277" s="35"/>
      <c r="G277" s="35"/>
      <c r="H277" s="35"/>
      <c r="I277" s="36"/>
      <c r="J277" s="37"/>
      <c r="K277" s="37"/>
      <c r="L277" s="35"/>
      <c r="M277" s="37"/>
      <c r="N277" s="37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</row>
    <row r="278" ht="15.75" customHeight="1">
      <c r="A278" s="41"/>
      <c r="B278" s="41"/>
      <c r="C278" s="35"/>
      <c r="D278" s="35"/>
      <c r="E278" s="35"/>
      <c r="F278" s="35"/>
      <c r="G278" s="35"/>
      <c r="H278" s="35"/>
      <c r="I278" s="36"/>
      <c r="J278" s="37"/>
      <c r="K278" s="37"/>
      <c r="L278" s="35"/>
      <c r="M278" s="37"/>
      <c r="N278" s="37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</row>
    <row r="279" ht="15.75" customHeight="1">
      <c r="A279" s="41"/>
      <c r="B279" s="41"/>
      <c r="C279" s="35"/>
      <c r="D279" s="35"/>
      <c r="E279" s="35"/>
      <c r="F279" s="35"/>
      <c r="G279" s="35"/>
      <c r="H279" s="35"/>
      <c r="I279" s="36"/>
      <c r="J279" s="37"/>
      <c r="K279" s="37"/>
      <c r="L279" s="35"/>
      <c r="M279" s="37"/>
      <c r="N279" s="37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</row>
    <row r="280" ht="15.75" customHeight="1">
      <c r="A280" s="41"/>
      <c r="B280" s="41"/>
      <c r="C280" s="35"/>
      <c r="D280" s="35"/>
      <c r="E280" s="35"/>
      <c r="F280" s="35"/>
      <c r="G280" s="35"/>
      <c r="H280" s="35"/>
      <c r="I280" s="36"/>
      <c r="J280" s="37"/>
      <c r="K280" s="37"/>
      <c r="L280" s="35"/>
      <c r="M280" s="37"/>
      <c r="N280" s="37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</row>
    <row r="281" ht="15.75" customHeight="1">
      <c r="A281" s="41"/>
      <c r="B281" s="41"/>
      <c r="C281" s="35"/>
      <c r="D281" s="35"/>
      <c r="E281" s="35"/>
      <c r="F281" s="35"/>
      <c r="G281" s="35"/>
      <c r="H281" s="35"/>
      <c r="I281" s="36"/>
      <c r="J281" s="37"/>
      <c r="K281" s="37"/>
      <c r="L281" s="35"/>
      <c r="M281" s="37"/>
      <c r="N281" s="37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</row>
    <row r="282" ht="15.75" customHeight="1">
      <c r="A282" s="41"/>
      <c r="B282" s="41"/>
      <c r="C282" s="35"/>
      <c r="D282" s="35"/>
      <c r="E282" s="35"/>
      <c r="F282" s="35"/>
      <c r="G282" s="35"/>
      <c r="H282" s="35"/>
      <c r="I282" s="36"/>
      <c r="J282" s="37"/>
      <c r="K282" s="37"/>
      <c r="L282" s="35"/>
      <c r="M282" s="37"/>
      <c r="N282" s="37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</row>
    <row r="283" ht="15.75" customHeight="1">
      <c r="A283" s="41"/>
      <c r="B283" s="41"/>
      <c r="C283" s="35"/>
      <c r="D283" s="35"/>
      <c r="E283" s="35"/>
      <c r="F283" s="35"/>
      <c r="G283" s="35"/>
      <c r="H283" s="35"/>
      <c r="I283" s="36"/>
      <c r="J283" s="37"/>
      <c r="K283" s="37"/>
      <c r="L283" s="35"/>
      <c r="M283" s="37"/>
      <c r="N283" s="37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</row>
    <row r="284" ht="15.75" customHeight="1">
      <c r="A284" s="41"/>
      <c r="B284" s="41"/>
      <c r="C284" s="35"/>
      <c r="D284" s="35"/>
      <c r="E284" s="35"/>
      <c r="F284" s="35"/>
      <c r="G284" s="35"/>
      <c r="H284" s="35"/>
      <c r="I284" s="36"/>
      <c r="J284" s="37"/>
      <c r="K284" s="37"/>
      <c r="L284" s="35"/>
      <c r="M284" s="37"/>
      <c r="N284" s="37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</row>
    <row r="285" ht="15.75" customHeight="1">
      <c r="A285" s="41"/>
      <c r="B285" s="41"/>
      <c r="C285" s="35"/>
      <c r="D285" s="35"/>
      <c r="E285" s="35"/>
      <c r="F285" s="35"/>
      <c r="G285" s="35"/>
      <c r="H285" s="35"/>
      <c r="I285" s="36"/>
      <c r="J285" s="37"/>
      <c r="K285" s="37"/>
      <c r="L285" s="35"/>
      <c r="M285" s="37"/>
      <c r="N285" s="37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</row>
    <row r="286" ht="15.75" customHeight="1">
      <c r="A286" s="41"/>
      <c r="B286" s="41"/>
      <c r="C286" s="35"/>
      <c r="D286" s="35"/>
      <c r="E286" s="35"/>
      <c r="F286" s="35"/>
      <c r="G286" s="35"/>
      <c r="H286" s="35"/>
      <c r="I286" s="36"/>
      <c r="J286" s="37"/>
      <c r="K286" s="37"/>
      <c r="L286" s="35"/>
      <c r="M286" s="37"/>
      <c r="N286" s="37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</row>
    <row r="287" ht="15.75" customHeight="1">
      <c r="A287" s="41"/>
      <c r="B287" s="41"/>
      <c r="C287" s="35"/>
      <c r="D287" s="35"/>
      <c r="E287" s="35"/>
      <c r="F287" s="35"/>
      <c r="G287" s="35"/>
      <c r="H287" s="35"/>
      <c r="I287" s="36"/>
      <c r="J287" s="37"/>
      <c r="K287" s="37"/>
      <c r="L287" s="35"/>
      <c r="M287" s="37"/>
      <c r="N287" s="37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</row>
    <row r="288" ht="15.75" customHeight="1">
      <c r="A288" s="41"/>
      <c r="B288" s="41"/>
      <c r="C288" s="35"/>
      <c r="D288" s="35"/>
      <c r="E288" s="35"/>
      <c r="F288" s="35"/>
      <c r="G288" s="35"/>
      <c r="H288" s="35"/>
      <c r="I288" s="36"/>
      <c r="J288" s="37"/>
      <c r="K288" s="37"/>
      <c r="L288" s="35"/>
      <c r="M288" s="37"/>
      <c r="N288" s="37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</row>
    <row r="289" ht="15.75" customHeight="1">
      <c r="A289" s="41"/>
      <c r="B289" s="41"/>
      <c r="C289" s="35"/>
      <c r="D289" s="35"/>
      <c r="E289" s="35"/>
      <c r="F289" s="35"/>
      <c r="G289" s="35"/>
      <c r="H289" s="35"/>
      <c r="I289" s="36"/>
      <c r="J289" s="37"/>
      <c r="K289" s="37"/>
      <c r="L289" s="35"/>
      <c r="M289" s="37"/>
      <c r="N289" s="37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</row>
    <row r="290" ht="15.75" customHeight="1">
      <c r="A290" s="41"/>
      <c r="B290" s="41"/>
      <c r="C290" s="35"/>
      <c r="D290" s="35"/>
      <c r="E290" s="35"/>
      <c r="F290" s="35"/>
      <c r="G290" s="35"/>
      <c r="H290" s="35"/>
      <c r="I290" s="36"/>
      <c r="J290" s="37"/>
      <c r="K290" s="37"/>
      <c r="L290" s="35"/>
      <c r="M290" s="37"/>
      <c r="N290" s="37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</row>
    <row r="291" ht="15.75" customHeight="1">
      <c r="A291" s="41"/>
      <c r="B291" s="41"/>
      <c r="C291" s="35"/>
      <c r="D291" s="35"/>
      <c r="E291" s="35"/>
      <c r="F291" s="35"/>
      <c r="G291" s="35"/>
      <c r="H291" s="35"/>
      <c r="I291" s="36"/>
      <c r="J291" s="37"/>
      <c r="K291" s="37"/>
      <c r="L291" s="35"/>
      <c r="M291" s="37"/>
      <c r="N291" s="37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</row>
    <row r="292" ht="15.75" customHeight="1">
      <c r="A292" s="41"/>
      <c r="B292" s="41"/>
      <c r="C292" s="35"/>
      <c r="D292" s="35"/>
      <c r="E292" s="35"/>
      <c r="F292" s="35"/>
      <c r="G292" s="35"/>
      <c r="H292" s="35"/>
      <c r="I292" s="36"/>
      <c r="J292" s="37"/>
      <c r="K292" s="37"/>
      <c r="L292" s="35"/>
      <c r="M292" s="37"/>
      <c r="N292" s="37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</row>
    <row r="293" ht="15.75" customHeight="1">
      <c r="A293" s="41"/>
      <c r="B293" s="41"/>
      <c r="C293" s="35"/>
      <c r="D293" s="35"/>
      <c r="E293" s="35"/>
      <c r="F293" s="35"/>
      <c r="G293" s="35"/>
      <c r="H293" s="35"/>
      <c r="I293" s="36"/>
      <c r="J293" s="37"/>
      <c r="K293" s="37"/>
      <c r="L293" s="35"/>
      <c r="M293" s="37"/>
      <c r="N293" s="37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</row>
    <row r="294" ht="15.75" customHeight="1">
      <c r="A294" s="41"/>
      <c r="B294" s="41"/>
      <c r="C294" s="35"/>
      <c r="D294" s="35"/>
      <c r="E294" s="35"/>
      <c r="F294" s="35"/>
      <c r="G294" s="35"/>
      <c r="H294" s="35"/>
      <c r="I294" s="36"/>
      <c r="J294" s="37"/>
      <c r="K294" s="37"/>
      <c r="L294" s="35"/>
      <c r="M294" s="37"/>
      <c r="N294" s="37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</row>
    <row r="295" ht="15.75" customHeight="1">
      <c r="A295" s="41"/>
      <c r="B295" s="41"/>
      <c r="C295" s="35"/>
      <c r="D295" s="35"/>
      <c r="E295" s="35"/>
      <c r="F295" s="35"/>
      <c r="G295" s="35"/>
      <c r="H295" s="35"/>
      <c r="I295" s="36"/>
      <c r="J295" s="37"/>
      <c r="K295" s="37"/>
      <c r="L295" s="35"/>
      <c r="M295" s="37"/>
      <c r="N295" s="37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</row>
    <row r="296" ht="15.75" customHeight="1">
      <c r="A296" s="41"/>
      <c r="B296" s="41"/>
      <c r="C296" s="35"/>
      <c r="D296" s="35"/>
      <c r="E296" s="35"/>
      <c r="F296" s="35"/>
      <c r="G296" s="35"/>
      <c r="H296" s="35"/>
      <c r="I296" s="36"/>
      <c r="J296" s="37"/>
      <c r="K296" s="37"/>
      <c r="L296" s="35"/>
      <c r="M296" s="37"/>
      <c r="N296" s="37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</row>
    <row r="297" ht="15.75" customHeight="1">
      <c r="A297" s="41"/>
      <c r="B297" s="41"/>
      <c r="C297" s="35"/>
      <c r="D297" s="35"/>
      <c r="E297" s="35"/>
      <c r="F297" s="35"/>
      <c r="G297" s="35"/>
      <c r="H297" s="35"/>
      <c r="I297" s="36"/>
      <c r="J297" s="37"/>
      <c r="K297" s="37"/>
      <c r="L297" s="35"/>
      <c r="M297" s="37"/>
      <c r="N297" s="37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</row>
    <row r="298" ht="15.75" customHeight="1">
      <c r="A298" s="41"/>
      <c r="B298" s="41"/>
      <c r="C298" s="35"/>
      <c r="D298" s="35"/>
      <c r="E298" s="35"/>
      <c r="F298" s="35"/>
      <c r="G298" s="35"/>
      <c r="H298" s="35"/>
      <c r="I298" s="36"/>
      <c r="J298" s="37"/>
      <c r="K298" s="37"/>
      <c r="L298" s="35"/>
      <c r="M298" s="37"/>
      <c r="N298" s="37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</row>
    <row r="299" ht="15.75" customHeight="1">
      <c r="A299" s="41"/>
      <c r="B299" s="41"/>
      <c r="C299" s="35"/>
      <c r="D299" s="35"/>
      <c r="E299" s="35"/>
      <c r="F299" s="35"/>
      <c r="G299" s="35"/>
      <c r="H299" s="35"/>
      <c r="I299" s="36"/>
      <c r="J299" s="37"/>
      <c r="K299" s="37"/>
      <c r="L299" s="35"/>
      <c r="M299" s="37"/>
      <c r="N299" s="37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</row>
    <row r="300" ht="15.75" customHeight="1">
      <c r="A300" s="41"/>
      <c r="B300" s="41"/>
      <c r="C300" s="35"/>
      <c r="D300" s="35"/>
      <c r="E300" s="35"/>
      <c r="F300" s="35"/>
      <c r="G300" s="35"/>
      <c r="H300" s="35"/>
      <c r="I300" s="36"/>
      <c r="J300" s="37"/>
      <c r="K300" s="37"/>
      <c r="L300" s="35"/>
      <c r="M300" s="37"/>
      <c r="N300" s="37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</row>
    <row r="301" ht="15.75" customHeight="1">
      <c r="A301" s="41"/>
      <c r="B301" s="41"/>
      <c r="C301" s="35"/>
      <c r="D301" s="35"/>
      <c r="E301" s="35"/>
      <c r="F301" s="35"/>
      <c r="G301" s="35"/>
      <c r="H301" s="35"/>
      <c r="I301" s="36"/>
      <c r="J301" s="37"/>
      <c r="K301" s="37"/>
      <c r="L301" s="35"/>
      <c r="M301" s="37"/>
      <c r="N301" s="37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</row>
    <row r="302" ht="15.75" customHeight="1">
      <c r="A302" s="41"/>
      <c r="B302" s="41"/>
      <c r="C302" s="35"/>
      <c r="D302" s="35"/>
      <c r="E302" s="35"/>
      <c r="F302" s="35"/>
      <c r="G302" s="35"/>
      <c r="H302" s="35"/>
      <c r="I302" s="36"/>
      <c r="J302" s="37"/>
      <c r="K302" s="37"/>
      <c r="L302" s="35"/>
      <c r="M302" s="37"/>
      <c r="N302" s="37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ht="15.75" customHeight="1">
      <c r="A303" s="41"/>
      <c r="B303" s="41"/>
      <c r="C303" s="35"/>
      <c r="D303" s="35"/>
      <c r="E303" s="35"/>
      <c r="F303" s="35"/>
      <c r="G303" s="35"/>
      <c r="H303" s="35"/>
      <c r="I303" s="36"/>
      <c r="J303" s="37"/>
      <c r="K303" s="37"/>
      <c r="L303" s="35"/>
      <c r="M303" s="37"/>
      <c r="N303" s="37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</row>
    <row r="304" ht="15.75" customHeight="1">
      <c r="A304" s="41"/>
      <c r="B304" s="41"/>
      <c r="C304" s="35"/>
      <c r="D304" s="35"/>
      <c r="E304" s="35"/>
      <c r="F304" s="35"/>
      <c r="G304" s="35"/>
      <c r="H304" s="35"/>
      <c r="I304" s="36"/>
      <c r="J304" s="37"/>
      <c r="K304" s="37"/>
      <c r="L304" s="35"/>
      <c r="M304" s="37"/>
      <c r="N304" s="37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</row>
    <row r="305" ht="15.75" customHeight="1">
      <c r="A305" s="41"/>
      <c r="B305" s="41"/>
      <c r="C305" s="35"/>
      <c r="D305" s="35"/>
      <c r="E305" s="35"/>
      <c r="F305" s="35"/>
      <c r="G305" s="35"/>
      <c r="H305" s="35"/>
      <c r="I305" s="36"/>
      <c r="J305" s="37"/>
      <c r="K305" s="37"/>
      <c r="L305" s="35"/>
      <c r="M305" s="37"/>
      <c r="N305" s="37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</row>
    <row r="306" ht="15.75" customHeight="1">
      <c r="A306" s="41"/>
      <c r="B306" s="41"/>
      <c r="C306" s="35"/>
      <c r="D306" s="35"/>
      <c r="E306" s="35"/>
      <c r="F306" s="35"/>
      <c r="G306" s="35"/>
      <c r="H306" s="35"/>
      <c r="I306" s="36"/>
      <c r="J306" s="37"/>
      <c r="K306" s="37"/>
      <c r="L306" s="35"/>
      <c r="M306" s="37"/>
      <c r="N306" s="37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</row>
    <row r="307" ht="15.75" customHeight="1">
      <c r="A307" s="41"/>
      <c r="B307" s="41"/>
      <c r="C307" s="35"/>
      <c r="D307" s="35"/>
      <c r="E307" s="35"/>
      <c r="F307" s="35"/>
      <c r="G307" s="35"/>
      <c r="H307" s="35"/>
      <c r="I307" s="36"/>
      <c r="J307" s="37"/>
      <c r="K307" s="37"/>
      <c r="L307" s="35"/>
      <c r="M307" s="37"/>
      <c r="N307" s="37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</row>
    <row r="308" ht="15.75" customHeight="1">
      <c r="A308" s="41"/>
      <c r="B308" s="41"/>
      <c r="C308" s="35"/>
      <c r="D308" s="35"/>
      <c r="E308" s="35"/>
      <c r="F308" s="35"/>
      <c r="G308" s="35"/>
      <c r="H308" s="35"/>
      <c r="I308" s="36"/>
      <c r="J308" s="37"/>
      <c r="K308" s="37"/>
      <c r="L308" s="35"/>
      <c r="M308" s="37"/>
      <c r="N308" s="37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</row>
    <row r="309" ht="15.75" customHeight="1">
      <c r="A309" s="41"/>
      <c r="B309" s="41"/>
      <c r="C309" s="35"/>
      <c r="D309" s="35"/>
      <c r="E309" s="35"/>
      <c r="F309" s="35"/>
      <c r="G309" s="35"/>
      <c r="H309" s="35"/>
      <c r="I309" s="36"/>
      <c r="J309" s="37"/>
      <c r="K309" s="37"/>
      <c r="L309" s="35"/>
      <c r="M309" s="37"/>
      <c r="N309" s="37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</row>
    <row r="310" ht="15.75" customHeight="1">
      <c r="A310" s="41"/>
      <c r="B310" s="41"/>
      <c r="C310" s="35"/>
      <c r="D310" s="35"/>
      <c r="E310" s="35"/>
      <c r="F310" s="35"/>
      <c r="G310" s="35"/>
      <c r="H310" s="35"/>
      <c r="I310" s="36"/>
      <c r="J310" s="37"/>
      <c r="K310" s="37"/>
      <c r="L310" s="35"/>
      <c r="M310" s="37"/>
      <c r="N310" s="37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</row>
    <row r="311" ht="15.75" customHeight="1">
      <c r="A311" s="41"/>
      <c r="B311" s="41"/>
      <c r="C311" s="35"/>
      <c r="D311" s="35"/>
      <c r="E311" s="35"/>
      <c r="F311" s="35"/>
      <c r="G311" s="35"/>
      <c r="H311" s="35"/>
      <c r="I311" s="36"/>
      <c r="J311" s="37"/>
      <c r="K311" s="37"/>
      <c r="L311" s="35"/>
      <c r="M311" s="37"/>
      <c r="N311" s="37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</row>
    <row r="312" ht="15.75" customHeight="1">
      <c r="A312" s="41"/>
      <c r="B312" s="41"/>
      <c r="C312" s="35"/>
      <c r="D312" s="35"/>
      <c r="E312" s="35"/>
      <c r="F312" s="35"/>
      <c r="G312" s="35"/>
      <c r="H312" s="35"/>
      <c r="I312" s="36"/>
      <c r="J312" s="37"/>
      <c r="K312" s="37"/>
      <c r="L312" s="35"/>
      <c r="M312" s="37"/>
      <c r="N312" s="37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</row>
    <row r="313" ht="15.75" customHeight="1">
      <c r="A313" s="41"/>
      <c r="B313" s="41"/>
      <c r="C313" s="35"/>
      <c r="D313" s="35"/>
      <c r="E313" s="35"/>
      <c r="F313" s="35"/>
      <c r="G313" s="35"/>
      <c r="H313" s="35"/>
      <c r="I313" s="36"/>
      <c r="J313" s="37"/>
      <c r="K313" s="37"/>
      <c r="L313" s="35"/>
      <c r="M313" s="37"/>
      <c r="N313" s="37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</row>
    <row r="314" ht="15.75" customHeight="1">
      <c r="A314" s="41"/>
      <c r="B314" s="41"/>
      <c r="C314" s="35"/>
      <c r="D314" s="35"/>
      <c r="E314" s="35"/>
      <c r="F314" s="35"/>
      <c r="G314" s="35"/>
      <c r="H314" s="35"/>
      <c r="I314" s="36"/>
      <c r="J314" s="37"/>
      <c r="K314" s="37"/>
      <c r="L314" s="35"/>
      <c r="M314" s="37"/>
      <c r="N314" s="37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</row>
    <row r="315" ht="15.75" customHeight="1">
      <c r="A315" s="41"/>
      <c r="B315" s="41"/>
      <c r="C315" s="35"/>
      <c r="D315" s="35"/>
      <c r="E315" s="35"/>
      <c r="F315" s="35"/>
      <c r="G315" s="35"/>
      <c r="H315" s="35"/>
      <c r="I315" s="36"/>
      <c r="J315" s="37"/>
      <c r="K315" s="37"/>
      <c r="L315" s="35"/>
      <c r="M315" s="37"/>
      <c r="N315" s="37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</row>
    <row r="316" ht="15.75" customHeight="1">
      <c r="A316" s="41"/>
      <c r="B316" s="41"/>
      <c r="C316" s="35"/>
      <c r="D316" s="35"/>
      <c r="E316" s="35"/>
      <c r="F316" s="35"/>
      <c r="G316" s="35"/>
      <c r="H316" s="35"/>
      <c r="I316" s="36"/>
      <c r="J316" s="37"/>
      <c r="K316" s="37"/>
      <c r="L316" s="35"/>
      <c r="M316" s="37"/>
      <c r="N316" s="37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</row>
    <row r="317" ht="15.75" customHeight="1">
      <c r="A317" s="41"/>
      <c r="B317" s="41"/>
      <c r="C317" s="35"/>
      <c r="D317" s="35"/>
      <c r="E317" s="35"/>
      <c r="F317" s="35"/>
      <c r="G317" s="35"/>
      <c r="H317" s="35"/>
      <c r="I317" s="36"/>
      <c r="J317" s="37"/>
      <c r="K317" s="37"/>
      <c r="L317" s="35"/>
      <c r="M317" s="37"/>
      <c r="N317" s="37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</row>
    <row r="318" ht="15.75" customHeight="1">
      <c r="A318" s="41"/>
      <c r="B318" s="41"/>
      <c r="C318" s="35"/>
      <c r="D318" s="35"/>
      <c r="E318" s="35"/>
      <c r="F318" s="35"/>
      <c r="G318" s="35"/>
      <c r="H318" s="35"/>
      <c r="I318" s="36"/>
      <c r="J318" s="37"/>
      <c r="K318" s="37"/>
      <c r="L318" s="35"/>
      <c r="M318" s="37"/>
      <c r="N318" s="37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</row>
    <row r="319" ht="15.75" customHeight="1">
      <c r="A319" s="41"/>
      <c r="B319" s="41"/>
      <c r="C319" s="35"/>
      <c r="D319" s="35"/>
      <c r="E319" s="35"/>
      <c r="F319" s="35"/>
      <c r="G319" s="35"/>
      <c r="H319" s="35"/>
      <c r="I319" s="36"/>
      <c r="J319" s="37"/>
      <c r="K319" s="37"/>
      <c r="L319" s="35"/>
      <c r="M319" s="37"/>
      <c r="N319" s="37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</row>
    <row r="320" ht="15.75" customHeight="1">
      <c r="A320" s="41"/>
      <c r="B320" s="41"/>
      <c r="C320" s="35"/>
      <c r="D320" s="35"/>
      <c r="E320" s="35"/>
      <c r="F320" s="35"/>
      <c r="G320" s="35"/>
      <c r="H320" s="35"/>
      <c r="I320" s="36"/>
      <c r="J320" s="37"/>
      <c r="K320" s="37"/>
      <c r="L320" s="35"/>
      <c r="M320" s="37"/>
      <c r="N320" s="37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</row>
    <row r="321" ht="15.75" customHeight="1">
      <c r="A321" s="41"/>
      <c r="B321" s="41"/>
      <c r="C321" s="35"/>
      <c r="D321" s="35"/>
      <c r="E321" s="35"/>
      <c r="F321" s="35"/>
      <c r="G321" s="35"/>
      <c r="H321" s="35"/>
      <c r="I321" s="36"/>
      <c r="J321" s="37"/>
      <c r="K321" s="37"/>
      <c r="L321" s="35"/>
      <c r="M321" s="37"/>
      <c r="N321" s="37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</row>
    <row r="322" ht="15.75" customHeight="1">
      <c r="A322" s="41"/>
      <c r="B322" s="41"/>
      <c r="C322" s="35"/>
      <c r="D322" s="35"/>
      <c r="E322" s="35"/>
      <c r="F322" s="35"/>
      <c r="G322" s="35"/>
      <c r="H322" s="35"/>
      <c r="I322" s="36"/>
      <c r="J322" s="37"/>
      <c r="K322" s="37"/>
      <c r="L322" s="35"/>
      <c r="M322" s="37"/>
      <c r="N322" s="37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</row>
    <row r="323" ht="15.75" customHeight="1">
      <c r="A323" s="41"/>
      <c r="B323" s="41"/>
      <c r="C323" s="35"/>
      <c r="D323" s="35"/>
      <c r="E323" s="35"/>
      <c r="F323" s="35"/>
      <c r="G323" s="35"/>
      <c r="H323" s="35"/>
      <c r="I323" s="36"/>
      <c r="J323" s="37"/>
      <c r="K323" s="37"/>
      <c r="L323" s="35"/>
      <c r="M323" s="37"/>
      <c r="N323" s="37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</row>
    <row r="324" ht="15.75" customHeight="1">
      <c r="A324" s="41"/>
      <c r="B324" s="41"/>
      <c r="C324" s="35"/>
      <c r="D324" s="35"/>
      <c r="E324" s="35"/>
      <c r="F324" s="35"/>
      <c r="G324" s="35"/>
      <c r="H324" s="35"/>
      <c r="I324" s="36"/>
      <c r="J324" s="37"/>
      <c r="K324" s="37"/>
      <c r="L324" s="35"/>
      <c r="M324" s="37"/>
      <c r="N324" s="37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</row>
    <row r="325" ht="15.75" customHeight="1">
      <c r="A325" s="41"/>
      <c r="B325" s="41"/>
      <c r="C325" s="35"/>
      <c r="D325" s="35"/>
      <c r="E325" s="35"/>
      <c r="F325" s="35"/>
      <c r="G325" s="35"/>
      <c r="H325" s="35"/>
      <c r="I325" s="36"/>
      <c r="J325" s="37"/>
      <c r="K325" s="37"/>
      <c r="L325" s="35"/>
      <c r="M325" s="37"/>
      <c r="N325" s="37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</row>
    <row r="326" ht="15.75" customHeight="1">
      <c r="A326" s="41"/>
      <c r="B326" s="41"/>
      <c r="C326" s="35"/>
      <c r="D326" s="35"/>
      <c r="E326" s="35"/>
      <c r="F326" s="35"/>
      <c r="G326" s="35"/>
      <c r="H326" s="35"/>
      <c r="I326" s="36"/>
      <c r="J326" s="37"/>
      <c r="K326" s="37"/>
      <c r="L326" s="35"/>
      <c r="M326" s="37"/>
      <c r="N326" s="37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</row>
    <row r="327" ht="15.75" customHeight="1">
      <c r="A327" s="41"/>
      <c r="B327" s="41"/>
      <c r="C327" s="35"/>
      <c r="D327" s="35"/>
      <c r="E327" s="35"/>
      <c r="F327" s="35"/>
      <c r="G327" s="35"/>
      <c r="H327" s="35"/>
      <c r="I327" s="36"/>
      <c r="J327" s="37"/>
      <c r="K327" s="37"/>
      <c r="L327" s="35"/>
      <c r="M327" s="37"/>
      <c r="N327" s="37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</row>
    <row r="328" ht="15.75" customHeight="1">
      <c r="A328" s="41"/>
      <c r="B328" s="41"/>
      <c r="C328" s="35"/>
      <c r="D328" s="35"/>
      <c r="E328" s="35"/>
      <c r="F328" s="35"/>
      <c r="G328" s="35"/>
      <c r="H328" s="35"/>
      <c r="I328" s="36"/>
      <c r="J328" s="37"/>
      <c r="K328" s="37"/>
      <c r="L328" s="35"/>
      <c r="M328" s="37"/>
      <c r="N328" s="37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</row>
    <row r="329" ht="15.75" customHeight="1">
      <c r="A329" s="41"/>
      <c r="B329" s="41"/>
      <c r="C329" s="35"/>
      <c r="D329" s="35"/>
      <c r="E329" s="35"/>
      <c r="F329" s="35"/>
      <c r="G329" s="35"/>
      <c r="H329" s="35"/>
      <c r="I329" s="36"/>
      <c r="J329" s="37"/>
      <c r="K329" s="37"/>
      <c r="L329" s="35"/>
      <c r="M329" s="37"/>
      <c r="N329" s="37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</row>
    <row r="330" ht="15.75" customHeight="1">
      <c r="A330" s="41"/>
      <c r="B330" s="41"/>
      <c r="C330" s="35"/>
      <c r="D330" s="35"/>
      <c r="E330" s="35"/>
      <c r="F330" s="35"/>
      <c r="G330" s="35"/>
      <c r="H330" s="35"/>
      <c r="I330" s="36"/>
      <c r="J330" s="37"/>
      <c r="K330" s="37"/>
      <c r="L330" s="35"/>
      <c r="M330" s="37"/>
      <c r="N330" s="37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</row>
    <row r="331" ht="15.75" customHeight="1">
      <c r="A331" s="41"/>
      <c r="B331" s="41"/>
      <c r="C331" s="35"/>
      <c r="D331" s="35"/>
      <c r="E331" s="35"/>
      <c r="F331" s="35"/>
      <c r="G331" s="35"/>
      <c r="H331" s="35"/>
      <c r="I331" s="36"/>
      <c r="J331" s="37"/>
      <c r="K331" s="37"/>
      <c r="L331" s="35"/>
      <c r="M331" s="37"/>
      <c r="N331" s="37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</row>
    <row r="332" ht="15.75" customHeight="1">
      <c r="A332" s="41"/>
      <c r="B332" s="41"/>
      <c r="C332" s="35"/>
      <c r="D332" s="35"/>
      <c r="E332" s="35"/>
      <c r="F332" s="35"/>
      <c r="G332" s="35"/>
      <c r="H332" s="35"/>
      <c r="I332" s="36"/>
      <c r="J332" s="37"/>
      <c r="K332" s="37"/>
      <c r="L332" s="35"/>
      <c r="M332" s="37"/>
      <c r="N332" s="37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</row>
    <row r="333" ht="15.75" customHeight="1">
      <c r="A333" s="41"/>
      <c r="B333" s="41"/>
      <c r="C333" s="35"/>
      <c r="D333" s="35"/>
      <c r="E333" s="35"/>
      <c r="F333" s="35"/>
      <c r="G333" s="35"/>
      <c r="H333" s="35"/>
      <c r="I333" s="36"/>
      <c r="J333" s="37"/>
      <c r="K333" s="37"/>
      <c r="L333" s="35"/>
      <c r="M333" s="37"/>
      <c r="N333" s="37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</row>
    <row r="334" ht="15.75" customHeight="1">
      <c r="A334" s="41"/>
      <c r="B334" s="41"/>
      <c r="C334" s="35"/>
      <c r="D334" s="35"/>
      <c r="E334" s="35"/>
      <c r="F334" s="35"/>
      <c r="G334" s="35"/>
      <c r="H334" s="35"/>
      <c r="I334" s="36"/>
      <c r="J334" s="37"/>
      <c r="K334" s="37"/>
      <c r="L334" s="35"/>
      <c r="M334" s="37"/>
      <c r="N334" s="37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</row>
    <row r="335" ht="15.75" customHeight="1">
      <c r="A335" s="41"/>
      <c r="B335" s="41"/>
      <c r="C335" s="35"/>
      <c r="D335" s="35"/>
      <c r="E335" s="35"/>
      <c r="F335" s="35"/>
      <c r="G335" s="35"/>
      <c r="H335" s="35"/>
      <c r="I335" s="36"/>
      <c r="J335" s="37"/>
      <c r="K335" s="37"/>
      <c r="L335" s="35"/>
      <c r="M335" s="37"/>
      <c r="N335" s="37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</row>
    <row r="336" ht="15.75" customHeight="1">
      <c r="A336" s="41"/>
      <c r="B336" s="41"/>
      <c r="C336" s="35"/>
      <c r="D336" s="35"/>
      <c r="E336" s="35"/>
      <c r="F336" s="35"/>
      <c r="G336" s="35"/>
      <c r="H336" s="35"/>
      <c r="I336" s="36"/>
      <c r="J336" s="37"/>
      <c r="K336" s="37"/>
      <c r="L336" s="35"/>
      <c r="M336" s="37"/>
      <c r="N336" s="37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</row>
    <row r="337" ht="15.75" customHeight="1">
      <c r="A337" s="41"/>
      <c r="B337" s="41"/>
      <c r="C337" s="35"/>
      <c r="D337" s="35"/>
      <c r="E337" s="35"/>
      <c r="F337" s="35"/>
      <c r="G337" s="35"/>
      <c r="H337" s="35"/>
      <c r="I337" s="36"/>
      <c r="J337" s="37"/>
      <c r="K337" s="37"/>
      <c r="L337" s="35"/>
      <c r="M337" s="37"/>
      <c r="N337" s="37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</row>
    <row r="338" ht="15.75" customHeight="1">
      <c r="A338" s="41"/>
      <c r="B338" s="41"/>
      <c r="C338" s="35"/>
      <c r="D338" s="35"/>
      <c r="E338" s="35"/>
      <c r="F338" s="35"/>
      <c r="G338" s="35"/>
      <c r="H338" s="35"/>
      <c r="I338" s="36"/>
      <c r="J338" s="37"/>
      <c r="K338" s="37"/>
      <c r="L338" s="35"/>
      <c r="M338" s="37"/>
      <c r="N338" s="37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</row>
    <row r="339" ht="15.75" customHeight="1">
      <c r="A339" s="41"/>
      <c r="B339" s="41"/>
      <c r="C339" s="35"/>
      <c r="D339" s="35"/>
      <c r="E339" s="35"/>
      <c r="F339" s="35"/>
      <c r="G339" s="35"/>
      <c r="H339" s="35"/>
      <c r="I339" s="36"/>
      <c r="J339" s="37"/>
      <c r="K339" s="37"/>
      <c r="L339" s="35"/>
      <c r="M339" s="37"/>
      <c r="N339" s="37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</row>
    <row r="340" ht="15.75" customHeight="1">
      <c r="A340" s="41"/>
      <c r="B340" s="41"/>
      <c r="C340" s="35"/>
      <c r="D340" s="35"/>
      <c r="E340" s="35"/>
      <c r="F340" s="35"/>
      <c r="G340" s="35"/>
      <c r="H340" s="35"/>
      <c r="I340" s="36"/>
      <c r="J340" s="37"/>
      <c r="K340" s="37"/>
      <c r="L340" s="35"/>
      <c r="M340" s="37"/>
      <c r="N340" s="37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</row>
    <row r="341" ht="15.75" customHeight="1">
      <c r="A341" s="41"/>
      <c r="B341" s="41"/>
      <c r="C341" s="35"/>
      <c r="D341" s="35"/>
      <c r="E341" s="35"/>
      <c r="F341" s="35"/>
      <c r="G341" s="35"/>
      <c r="H341" s="35"/>
      <c r="I341" s="36"/>
      <c r="J341" s="37"/>
      <c r="K341" s="37"/>
      <c r="L341" s="35"/>
      <c r="M341" s="37"/>
      <c r="N341" s="37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</row>
    <row r="342" ht="15.75" customHeight="1">
      <c r="A342" s="41"/>
      <c r="B342" s="41"/>
      <c r="C342" s="35"/>
      <c r="D342" s="35"/>
      <c r="E342" s="35"/>
      <c r="F342" s="35"/>
      <c r="G342" s="35"/>
      <c r="H342" s="35"/>
      <c r="I342" s="36"/>
      <c r="J342" s="37"/>
      <c r="K342" s="37"/>
      <c r="L342" s="35"/>
      <c r="M342" s="37"/>
      <c r="N342" s="37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</row>
    <row r="343" ht="15.75" customHeight="1">
      <c r="A343" s="41"/>
      <c r="B343" s="41"/>
      <c r="C343" s="35"/>
      <c r="D343" s="35"/>
      <c r="E343" s="35"/>
      <c r="F343" s="35"/>
      <c r="G343" s="35"/>
      <c r="H343" s="35"/>
      <c r="I343" s="36"/>
      <c r="J343" s="37"/>
      <c r="K343" s="37"/>
      <c r="L343" s="35"/>
      <c r="M343" s="37"/>
      <c r="N343" s="37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</row>
    <row r="344" ht="15.75" customHeight="1">
      <c r="A344" s="41"/>
      <c r="B344" s="41"/>
      <c r="C344" s="35"/>
      <c r="D344" s="35"/>
      <c r="E344" s="35"/>
      <c r="F344" s="35"/>
      <c r="G344" s="35"/>
      <c r="H344" s="35"/>
      <c r="I344" s="36"/>
      <c r="J344" s="37"/>
      <c r="K344" s="37"/>
      <c r="L344" s="35"/>
      <c r="M344" s="37"/>
      <c r="N344" s="37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</row>
    <row r="345" ht="15.75" customHeight="1">
      <c r="A345" s="41"/>
      <c r="B345" s="41"/>
      <c r="C345" s="35"/>
      <c r="D345" s="35"/>
      <c r="E345" s="35"/>
      <c r="F345" s="35"/>
      <c r="G345" s="35"/>
      <c r="H345" s="35"/>
      <c r="I345" s="36"/>
      <c r="J345" s="37"/>
      <c r="K345" s="37"/>
      <c r="L345" s="35"/>
      <c r="M345" s="37"/>
      <c r="N345" s="37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</row>
    <row r="346" ht="15.75" customHeight="1">
      <c r="A346" s="41"/>
      <c r="B346" s="41"/>
      <c r="C346" s="35"/>
      <c r="D346" s="35"/>
      <c r="E346" s="35"/>
      <c r="F346" s="35"/>
      <c r="G346" s="35"/>
      <c r="H346" s="35"/>
      <c r="I346" s="36"/>
      <c r="J346" s="37"/>
      <c r="K346" s="37"/>
      <c r="L346" s="35"/>
      <c r="M346" s="37"/>
      <c r="N346" s="37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</row>
    <row r="347" ht="15.75" customHeight="1">
      <c r="A347" s="41"/>
      <c r="B347" s="41"/>
      <c r="C347" s="35"/>
      <c r="D347" s="35"/>
      <c r="E347" s="35"/>
      <c r="F347" s="35"/>
      <c r="G347" s="35"/>
      <c r="H347" s="35"/>
      <c r="I347" s="36"/>
      <c r="J347" s="37"/>
      <c r="K347" s="37"/>
      <c r="L347" s="35"/>
      <c r="M347" s="37"/>
      <c r="N347" s="37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</row>
    <row r="348" ht="15.75" customHeight="1">
      <c r="A348" s="41"/>
      <c r="B348" s="41"/>
      <c r="C348" s="35"/>
      <c r="D348" s="35"/>
      <c r="E348" s="35"/>
      <c r="F348" s="35"/>
      <c r="G348" s="35"/>
      <c r="H348" s="35"/>
      <c r="I348" s="36"/>
      <c r="J348" s="37"/>
      <c r="K348" s="37"/>
      <c r="L348" s="35"/>
      <c r="M348" s="37"/>
      <c r="N348" s="37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</row>
    <row r="349" ht="15.75" customHeight="1">
      <c r="A349" s="41"/>
      <c r="B349" s="41"/>
      <c r="C349" s="35"/>
      <c r="D349" s="35"/>
      <c r="E349" s="35"/>
      <c r="F349" s="35"/>
      <c r="G349" s="35"/>
      <c r="H349" s="35"/>
      <c r="I349" s="36"/>
      <c r="J349" s="37"/>
      <c r="K349" s="37"/>
      <c r="L349" s="35"/>
      <c r="M349" s="37"/>
      <c r="N349" s="37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</row>
    <row r="350" ht="15.75" customHeight="1">
      <c r="A350" s="41"/>
      <c r="B350" s="41"/>
      <c r="C350" s="35"/>
      <c r="D350" s="35"/>
      <c r="E350" s="35"/>
      <c r="F350" s="35"/>
      <c r="G350" s="35"/>
      <c r="H350" s="35"/>
      <c r="I350" s="36"/>
      <c r="J350" s="37"/>
      <c r="K350" s="37"/>
      <c r="L350" s="35"/>
      <c r="M350" s="37"/>
      <c r="N350" s="37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</row>
    <row r="351" ht="15.75" customHeight="1">
      <c r="A351" s="41"/>
      <c r="B351" s="41"/>
      <c r="C351" s="35"/>
      <c r="D351" s="35"/>
      <c r="E351" s="35"/>
      <c r="F351" s="35"/>
      <c r="G351" s="35"/>
      <c r="H351" s="35"/>
      <c r="I351" s="36"/>
      <c r="J351" s="37"/>
      <c r="K351" s="37"/>
      <c r="L351" s="35"/>
      <c r="M351" s="37"/>
      <c r="N351" s="37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</row>
    <row r="352" ht="15.75" customHeight="1">
      <c r="A352" s="41"/>
      <c r="B352" s="41"/>
      <c r="C352" s="35"/>
      <c r="D352" s="35"/>
      <c r="E352" s="35"/>
      <c r="F352" s="35"/>
      <c r="G352" s="35"/>
      <c r="H352" s="35"/>
      <c r="I352" s="36"/>
      <c r="J352" s="37"/>
      <c r="K352" s="37"/>
      <c r="L352" s="35"/>
      <c r="M352" s="37"/>
      <c r="N352" s="37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</row>
    <row r="353" ht="15.75" customHeight="1">
      <c r="A353" s="41"/>
      <c r="B353" s="41"/>
      <c r="C353" s="35"/>
      <c r="D353" s="35"/>
      <c r="E353" s="35"/>
      <c r="F353" s="35"/>
      <c r="G353" s="35"/>
      <c r="H353" s="35"/>
      <c r="I353" s="36"/>
      <c r="J353" s="37"/>
      <c r="K353" s="37"/>
      <c r="L353" s="35"/>
      <c r="M353" s="37"/>
      <c r="N353" s="37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</row>
    <row r="354" ht="15.75" customHeight="1">
      <c r="A354" s="41"/>
      <c r="B354" s="41"/>
      <c r="C354" s="35"/>
      <c r="D354" s="35"/>
      <c r="E354" s="35"/>
      <c r="F354" s="35"/>
      <c r="G354" s="35"/>
      <c r="H354" s="35"/>
      <c r="I354" s="36"/>
      <c r="J354" s="37"/>
      <c r="K354" s="37"/>
      <c r="L354" s="35"/>
      <c r="M354" s="37"/>
      <c r="N354" s="37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</row>
    <row r="355" ht="15.75" customHeight="1">
      <c r="A355" s="41"/>
      <c r="B355" s="41"/>
      <c r="C355" s="35"/>
      <c r="D355" s="35"/>
      <c r="E355" s="35"/>
      <c r="F355" s="35"/>
      <c r="G355" s="35"/>
      <c r="H355" s="35"/>
      <c r="I355" s="36"/>
      <c r="J355" s="37"/>
      <c r="K355" s="37"/>
      <c r="L355" s="35"/>
      <c r="M355" s="37"/>
      <c r="N355" s="37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</row>
    <row r="356" ht="15.75" customHeight="1">
      <c r="A356" s="41"/>
      <c r="B356" s="41"/>
      <c r="C356" s="35"/>
      <c r="D356" s="35"/>
      <c r="E356" s="35"/>
      <c r="F356" s="35"/>
      <c r="G356" s="35"/>
      <c r="H356" s="35"/>
      <c r="I356" s="36"/>
      <c r="J356" s="37"/>
      <c r="K356" s="37"/>
      <c r="L356" s="35"/>
      <c r="M356" s="37"/>
      <c r="N356" s="37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</row>
    <row r="357" ht="15.75" customHeight="1">
      <c r="A357" s="41"/>
      <c r="B357" s="41"/>
      <c r="C357" s="35"/>
      <c r="D357" s="35"/>
      <c r="E357" s="35"/>
      <c r="F357" s="35"/>
      <c r="G357" s="35"/>
      <c r="H357" s="35"/>
      <c r="I357" s="36"/>
      <c r="J357" s="37"/>
      <c r="K357" s="37"/>
      <c r="L357" s="35"/>
      <c r="M357" s="37"/>
      <c r="N357" s="37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</row>
    <row r="358" ht="15.75" customHeight="1">
      <c r="A358" s="41"/>
      <c r="B358" s="41"/>
      <c r="C358" s="35"/>
      <c r="D358" s="35"/>
      <c r="E358" s="35"/>
      <c r="F358" s="35"/>
      <c r="G358" s="35"/>
      <c r="H358" s="35"/>
      <c r="I358" s="36"/>
      <c r="J358" s="37"/>
      <c r="K358" s="37"/>
      <c r="L358" s="35"/>
      <c r="M358" s="37"/>
      <c r="N358" s="37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</row>
    <row r="359" ht="15.75" customHeight="1">
      <c r="A359" s="41"/>
      <c r="B359" s="41"/>
      <c r="C359" s="35"/>
      <c r="D359" s="35"/>
      <c r="E359" s="35"/>
      <c r="F359" s="35"/>
      <c r="G359" s="35"/>
      <c r="H359" s="35"/>
      <c r="I359" s="36"/>
      <c r="J359" s="37"/>
      <c r="K359" s="37"/>
      <c r="L359" s="35"/>
      <c r="M359" s="37"/>
      <c r="N359" s="37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</row>
    <row r="360" ht="15.75" customHeight="1">
      <c r="A360" s="41"/>
      <c r="B360" s="41"/>
      <c r="C360" s="35"/>
      <c r="D360" s="35"/>
      <c r="E360" s="35"/>
      <c r="F360" s="35"/>
      <c r="G360" s="35"/>
      <c r="H360" s="35"/>
      <c r="I360" s="36"/>
      <c r="J360" s="37"/>
      <c r="K360" s="37"/>
      <c r="L360" s="35"/>
      <c r="M360" s="37"/>
      <c r="N360" s="37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</row>
    <row r="361" ht="15.75" customHeight="1">
      <c r="A361" s="41"/>
      <c r="B361" s="41"/>
      <c r="C361" s="35"/>
      <c r="D361" s="35"/>
      <c r="E361" s="35"/>
      <c r="F361" s="35"/>
      <c r="G361" s="35"/>
      <c r="H361" s="35"/>
      <c r="I361" s="36"/>
      <c r="J361" s="37"/>
      <c r="K361" s="37"/>
      <c r="L361" s="35"/>
      <c r="M361" s="37"/>
      <c r="N361" s="37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</row>
    <row r="362" ht="15.75" customHeight="1">
      <c r="A362" s="41"/>
      <c r="B362" s="41"/>
      <c r="C362" s="35"/>
      <c r="D362" s="35"/>
      <c r="E362" s="35"/>
      <c r="F362" s="35"/>
      <c r="G362" s="35"/>
      <c r="H362" s="35"/>
      <c r="I362" s="36"/>
      <c r="J362" s="37"/>
      <c r="K362" s="37"/>
      <c r="L362" s="35"/>
      <c r="M362" s="37"/>
      <c r="N362" s="37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</row>
    <row r="363" ht="15.75" customHeight="1">
      <c r="A363" s="41"/>
      <c r="B363" s="41"/>
      <c r="C363" s="35"/>
      <c r="D363" s="35"/>
      <c r="E363" s="35"/>
      <c r="F363" s="35"/>
      <c r="G363" s="35"/>
      <c r="H363" s="35"/>
      <c r="I363" s="36"/>
      <c r="J363" s="37"/>
      <c r="K363" s="37"/>
      <c r="L363" s="35"/>
      <c r="M363" s="37"/>
      <c r="N363" s="37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</row>
    <row r="364" ht="15.75" customHeight="1">
      <c r="A364" s="41"/>
      <c r="B364" s="41"/>
      <c r="C364" s="35"/>
      <c r="D364" s="35"/>
      <c r="E364" s="35"/>
      <c r="F364" s="35"/>
      <c r="G364" s="35"/>
      <c r="H364" s="35"/>
      <c r="I364" s="36"/>
      <c r="J364" s="37"/>
      <c r="K364" s="37"/>
      <c r="L364" s="35"/>
      <c r="M364" s="37"/>
      <c r="N364" s="37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</row>
    <row r="365" ht="15.75" customHeight="1">
      <c r="A365" s="28"/>
      <c r="B365" s="28"/>
      <c r="C365" s="23"/>
      <c r="D365" s="23"/>
      <c r="E365" s="23"/>
      <c r="F365" s="23"/>
      <c r="G365" s="23"/>
      <c r="H365" s="23"/>
      <c r="I365" s="24"/>
      <c r="J365" s="25"/>
      <c r="K365" s="25"/>
      <c r="L365" s="23"/>
      <c r="M365" s="26"/>
      <c r="N365" s="26"/>
      <c r="O365" s="66"/>
      <c r="P365" s="66"/>
    </row>
    <row r="366" ht="15.75" customHeight="1">
      <c r="A366" s="28"/>
      <c r="B366" s="28"/>
      <c r="C366" s="23"/>
      <c r="D366" s="23"/>
      <c r="E366" s="23"/>
      <c r="F366" s="23"/>
      <c r="G366" s="23"/>
      <c r="H366" s="23"/>
      <c r="I366" s="24"/>
      <c r="J366" s="25"/>
      <c r="K366" s="25"/>
      <c r="L366" s="23"/>
      <c r="M366" s="26"/>
      <c r="N366" s="26"/>
      <c r="O366" s="66"/>
      <c r="P366" s="66"/>
    </row>
    <row r="367" ht="15.75" customHeight="1">
      <c r="A367" s="28"/>
      <c r="B367" s="28"/>
      <c r="C367" s="23"/>
      <c r="D367" s="23"/>
      <c r="E367" s="23"/>
      <c r="F367" s="23"/>
      <c r="G367" s="23"/>
      <c r="H367" s="23"/>
      <c r="I367" s="24"/>
      <c r="J367" s="25"/>
      <c r="K367" s="25"/>
      <c r="L367" s="23"/>
      <c r="M367" s="26"/>
      <c r="N367" s="26"/>
      <c r="O367" s="66"/>
      <c r="P367" s="66"/>
    </row>
    <row r="368" ht="15.75" customHeight="1">
      <c r="A368" s="28"/>
      <c r="B368" s="28"/>
      <c r="C368" s="23"/>
      <c r="D368" s="23"/>
      <c r="E368" s="23"/>
      <c r="F368" s="23"/>
      <c r="G368" s="23"/>
      <c r="H368" s="23"/>
      <c r="I368" s="24"/>
      <c r="J368" s="25"/>
      <c r="K368" s="25"/>
      <c r="L368" s="23"/>
      <c r="M368" s="26"/>
      <c r="N368" s="26"/>
      <c r="O368" s="66"/>
      <c r="P368" s="66"/>
    </row>
    <row r="369" ht="15.75" customHeight="1">
      <c r="A369" s="28"/>
      <c r="B369" s="28"/>
      <c r="C369" s="23"/>
      <c r="D369" s="23"/>
      <c r="E369" s="23"/>
      <c r="F369" s="23"/>
      <c r="G369" s="23"/>
      <c r="H369" s="23"/>
      <c r="I369" s="24"/>
      <c r="J369" s="25"/>
      <c r="K369" s="25"/>
      <c r="L369" s="23"/>
      <c r="M369" s="26"/>
      <c r="N369" s="26"/>
      <c r="O369" s="66"/>
      <c r="P369" s="66"/>
    </row>
    <row r="370" ht="15.75" customHeight="1">
      <c r="A370" s="28"/>
      <c r="B370" s="28"/>
      <c r="C370" s="23"/>
      <c r="D370" s="23"/>
      <c r="E370" s="23"/>
      <c r="F370" s="23"/>
      <c r="G370" s="23"/>
      <c r="H370" s="23"/>
      <c r="I370" s="24"/>
      <c r="J370" s="25"/>
      <c r="K370" s="25"/>
      <c r="L370" s="23"/>
      <c r="M370" s="26"/>
      <c r="N370" s="26"/>
      <c r="O370" s="66"/>
      <c r="P370" s="66"/>
    </row>
    <row r="371" ht="15.75" customHeight="1">
      <c r="A371" s="28"/>
      <c r="B371" s="28"/>
      <c r="C371" s="23"/>
      <c r="D371" s="23"/>
      <c r="E371" s="23"/>
      <c r="F371" s="23"/>
      <c r="G371" s="23"/>
      <c r="H371" s="23"/>
      <c r="I371" s="24"/>
      <c r="J371" s="25"/>
      <c r="K371" s="25"/>
      <c r="L371" s="23"/>
      <c r="M371" s="26"/>
      <c r="N371" s="26"/>
      <c r="O371" s="66"/>
      <c r="P371" s="66"/>
    </row>
    <row r="372" ht="15.75" customHeight="1">
      <c r="A372" s="28"/>
      <c r="B372" s="28"/>
      <c r="C372" s="23"/>
      <c r="D372" s="23"/>
      <c r="E372" s="23"/>
      <c r="F372" s="23"/>
      <c r="G372" s="23"/>
      <c r="H372" s="23"/>
      <c r="I372" s="24"/>
      <c r="J372" s="25"/>
      <c r="K372" s="25"/>
      <c r="L372" s="23"/>
      <c r="M372" s="26"/>
      <c r="N372" s="26"/>
      <c r="O372" s="66"/>
      <c r="P372" s="66"/>
    </row>
    <row r="373" ht="15.75" customHeight="1">
      <c r="A373" s="28"/>
      <c r="B373" s="28"/>
      <c r="C373" s="23"/>
      <c r="D373" s="23"/>
      <c r="E373" s="23"/>
      <c r="F373" s="23"/>
      <c r="G373" s="23"/>
      <c r="H373" s="23"/>
      <c r="I373" s="24"/>
      <c r="J373" s="25"/>
      <c r="K373" s="25"/>
      <c r="L373" s="23"/>
      <c r="M373" s="26"/>
      <c r="N373" s="26"/>
      <c r="O373" s="66"/>
      <c r="P373" s="66"/>
    </row>
    <row r="374" ht="15.75" customHeight="1">
      <c r="A374" s="28"/>
      <c r="B374" s="28"/>
      <c r="C374" s="23"/>
      <c r="D374" s="23"/>
      <c r="E374" s="23"/>
      <c r="F374" s="23"/>
      <c r="G374" s="23"/>
      <c r="H374" s="23"/>
      <c r="I374" s="24"/>
      <c r="J374" s="25"/>
      <c r="K374" s="25"/>
      <c r="L374" s="23"/>
      <c r="M374" s="26"/>
      <c r="N374" s="26"/>
      <c r="O374" s="66"/>
      <c r="P374" s="66"/>
    </row>
    <row r="375" ht="15.75" customHeight="1">
      <c r="A375" s="28"/>
      <c r="B375" s="28"/>
      <c r="C375" s="23"/>
      <c r="D375" s="23"/>
      <c r="E375" s="23"/>
      <c r="F375" s="23"/>
      <c r="G375" s="23"/>
      <c r="H375" s="23"/>
      <c r="I375" s="24"/>
      <c r="J375" s="25"/>
      <c r="K375" s="25"/>
      <c r="L375" s="23"/>
      <c r="M375" s="26"/>
      <c r="N375" s="26"/>
      <c r="O375" s="66"/>
      <c r="P375" s="66"/>
    </row>
    <row r="376" ht="15.75" customHeight="1">
      <c r="A376" s="28"/>
      <c r="B376" s="28"/>
      <c r="C376" s="23"/>
      <c r="D376" s="23"/>
      <c r="E376" s="23"/>
      <c r="F376" s="23"/>
      <c r="G376" s="23"/>
      <c r="H376" s="23"/>
      <c r="I376" s="24"/>
      <c r="J376" s="25"/>
      <c r="K376" s="25"/>
      <c r="L376" s="23"/>
      <c r="M376" s="26"/>
      <c r="N376" s="26"/>
      <c r="O376" s="66"/>
      <c r="P376" s="66"/>
    </row>
    <row r="377" ht="15.75" customHeight="1">
      <c r="A377" s="28"/>
      <c r="B377" s="28"/>
      <c r="C377" s="23"/>
      <c r="D377" s="23"/>
      <c r="E377" s="23"/>
      <c r="F377" s="23"/>
      <c r="G377" s="23"/>
      <c r="H377" s="23"/>
      <c r="I377" s="24"/>
      <c r="J377" s="25"/>
      <c r="K377" s="25"/>
      <c r="L377" s="23"/>
      <c r="M377" s="26"/>
      <c r="N377" s="26"/>
      <c r="O377" s="66"/>
      <c r="P377" s="66"/>
    </row>
    <row r="378" ht="15.75" customHeight="1">
      <c r="A378" s="28"/>
      <c r="B378" s="28"/>
      <c r="C378" s="23"/>
      <c r="D378" s="23"/>
      <c r="E378" s="23"/>
      <c r="F378" s="23"/>
      <c r="G378" s="23"/>
      <c r="H378" s="23"/>
      <c r="I378" s="24"/>
      <c r="J378" s="25"/>
      <c r="K378" s="25"/>
      <c r="L378" s="23"/>
      <c r="M378" s="26"/>
      <c r="N378" s="26"/>
      <c r="O378" s="66"/>
      <c r="P378" s="66"/>
    </row>
    <row r="379" ht="15.75" customHeight="1">
      <c r="A379" s="28"/>
      <c r="B379" s="28"/>
      <c r="C379" s="23"/>
      <c r="D379" s="23"/>
      <c r="E379" s="23"/>
      <c r="F379" s="23"/>
      <c r="G379" s="23"/>
      <c r="H379" s="23"/>
      <c r="I379" s="24"/>
      <c r="J379" s="25"/>
      <c r="K379" s="25"/>
      <c r="L379" s="23"/>
      <c r="M379" s="26"/>
      <c r="N379" s="26"/>
      <c r="O379" s="66"/>
      <c r="P379" s="66"/>
    </row>
    <row r="380" ht="15.75" customHeight="1">
      <c r="A380" s="28"/>
      <c r="B380" s="28"/>
      <c r="C380" s="23"/>
      <c r="D380" s="23"/>
      <c r="E380" s="23"/>
      <c r="F380" s="23"/>
      <c r="G380" s="23"/>
      <c r="H380" s="23"/>
      <c r="I380" s="24"/>
      <c r="J380" s="25"/>
      <c r="K380" s="25"/>
      <c r="L380" s="23"/>
      <c r="M380" s="26"/>
      <c r="N380" s="26"/>
      <c r="O380" s="66"/>
      <c r="P380" s="66"/>
    </row>
    <row r="381" ht="15.75" customHeight="1">
      <c r="A381" s="28"/>
      <c r="B381" s="28"/>
      <c r="C381" s="23"/>
      <c r="D381" s="23"/>
      <c r="E381" s="23"/>
      <c r="F381" s="23"/>
      <c r="G381" s="23"/>
      <c r="H381" s="23"/>
      <c r="I381" s="24"/>
      <c r="J381" s="25"/>
      <c r="K381" s="25"/>
      <c r="L381" s="23"/>
      <c r="M381" s="26"/>
      <c r="N381" s="26"/>
      <c r="O381" s="66"/>
      <c r="P381" s="66"/>
    </row>
    <row r="382" ht="15.75" customHeight="1">
      <c r="A382" s="28"/>
      <c r="B382" s="28"/>
      <c r="C382" s="23"/>
      <c r="D382" s="23"/>
      <c r="E382" s="23"/>
      <c r="F382" s="23"/>
      <c r="G382" s="23"/>
      <c r="H382" s="23"/>
      <c r="I382" s="24"/>
      <c r="J382" s="25"/>
      <c r="K382" s="25"/>
      <c r="L382" s="23"/>
      <c r="M382" s="26"/>
      <c r="N382" s="26"/>
      <c r="O382" s="66"/>
      <c r="P382" s="66"/>
    </row>
    <row r="383" ht="15.75" customHeight="1">
      <c r="A383" s="28"/>
      <c r="B383" s="28"/>
      <c r="C383" s="23"/>
      <c r="D383" s="23"/>
      <c r="E383" s="23"/>
      <c r="F383" s="23"/>
      <c r="G383" s="23"/>
      <c r="H383" s="23"/>
      <c r="I383" s="24"/>
      <c r="J383" s="25"/>
      <c r="K383" s="25"/>
      <c r="L383" s="23"/>
      <c r="M383" s="26"/>
      <c r="N383" s="26"/>
      <c r="O383" s="66"/>
      <c r="P383" s="66"/>
    </row>
    <row r="384" ht="15.75" customHeight="1">
      <c r="A384" s="28"/>
      <c r="B384" s="28"/>
      <c r="C384" s="23"/>
      <c r="D384" s="23"/>
      <c r="E384" s="23"/>
      <c r="F384" s="23"/>
      <c r="G384" s="23"/>
      <c r="H384" s="23"/>
      <c r="I384" s="24"/>
      <c r="J384" s="25"/>
      <c r="K384" s="25"/>
      <c r="L384" s="23"/>
      <c r="M384" s="26"/>
      <c r="N384" s="26"/>
      <c r="O384" s="66"/>
      <c r="P384" s="66"/>
    </row>
    <row r="385" ht="15.75" customHeight="1">
      <c r="A385" s="28"/>
      <c r="B385" s="28"/>
      <c r="C385" s="23"/>
      <c r="D385" s="23"/>
      <c r="E385" s="23"/>
      <c r="F385" s="23"/>
      <c r="G385" s="23"/>
      <c r="H385" s="23"/>
      <c r="I385" s="24"/>
      <c r="J385" s="25"/>
      <c r="K385" s="25"/>
      <c r="L385" s="23"/>
      <c r="M385" s="26"/>
      <c r="N385" s="26"/>
      <c r="O385" s="66"/>
      <c r="P385" s="66"/>
    </row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8">
    <mergeCell ref="B1:S1"/>
    <mergeCell ref="B9:C9"/>
    <mergeCell ref="B14:S14"/>
    <mergeCell ref="B52:T52"/>
    <mergeCell ref="B91:T91"/>
    <mergeCell ref="B128:T128"/>
    <mergeCell ref="B152:T152"/>
    <mergeCell ref="B162:T162"/>
  </mergeCells>
  <dataValidations>
    <dataValidation type="list" allowBlank="1" showErrorMessage="1" sqref="D23:D24">
      <formula1>"Choose,R 10 XPS FOM,R 21,Non"</formula1>
    </dataValidation>
    <dataValidation type="list" allowBlank="1" showErrorMessage="1" sqref="E54">
      <formula1>"Choose color,White,Space grey,Light Grey,Dark grey,Custom"</formula1>
    </dataValidation>
    <dataValidation type="list" allowBlank="1" showErrorMessage="1" sqref="F93">
      <formula1>"Hinges,Blum,China"</formula1>
    </dataValidation>
    <dataValidation type="list" allowBlank="1" showErrorMessage="1" sqref="D124">
      <formula1>"Choose,Electric,Wood,Bioetanol,3D"</formula1>
    </dataValidation>
    <dataValidation type="list" allowBlank="1" showErrorMessage="1" sqref="D110">
      <formula1>"Choose,No,Stripes,Glass"</formula1>
    </dataValidation>
    <dataValidation type="list" allowBlank="1" showErrorMessage="1" sqref="D20 D82">
      <formula1>"Choose,Pressure treated wood,Regular lamber"</formula1>
    </dataValidation>
    <dataValidation type="list" allowBlank="1" showErrorMessage="1" sqref="E107">
      <formula1>"Choose color,Satin,Black,White,Custom"</formula1>
    </dataValidation>
    <dataValidation type="list" allowBlank="1" showErrorMessage="1" sqref="D138">
      <formula1>"Choose,Wall-mounted,Smart,Freestanding"</formula1>
    </dataValidation>
    <dataValidation type="list" allowBlank="1" showErrorMessage="1" sqref="H87">
      <formula1>"Color,Black"</formula1>
    </dataValidation>
    <dataValidation type="list" allowBlank="1" showErrorMessage="1" sqref="G93">
      <formula1>"Handle design,Hidden,Knobs"</formula1>
    </dataValidation>
    <dataValidation type="list" allowBlank="1" showErrorMessage="1" sqref="G66:G67">
      <formula1>"Color Inside,Same,RAL 7016,RAL 7024,RAL 9005,White,Custom"</formula1>
    </dataValidation>
    <dataValidation type="list" allowBlank="1" showErrorMessage="1" sqref="F87:F88">
      <formula1>"Frame color,RAL 7016,RAL 7024,RAL 9005,White,Custom"</formula1>
    </dataValidation>
    <dataValidation type="list" allowBlank="1" showErrorMessage="1" sqref="D16 D32">
      <formula1>"Choose,2x10 Lumber,2x12 Lumber,I - JOIST,Trusses,Beams LVL,Glued wood,Metal beams"</formula1>
    </dataValidation>
    <dataValidation type="list" allowBlank="1" showErrorMessage="1" sqref="D60 D64">
      <formula1>"Choose,No,Plastic,Wood,Metal"</formula1>
    </dataValidation>
    <dataValidation type="list" allowBlank="1" showErrorMessage="1" sqref="D122">
      <formula1>"Choose,MGO board,Sheetrock"</formula1>
    </dataValidation>
    <dataValidation type="list" allowBlank="1" showErrorMessage="1" sqref="D25:D26 D34:D37 D54:D59 D62:D63 D66:D67 D69:D70 D72:D73 D75:D77 D79:D81 D84:E85 D87:E89 D112:D114 D116:D118">
      <formula1>"Choose,Yes,No,By customer"</formula1>
    </dataValidation>
    <dataValidation type="list" allowBlank="1" showErrorMessage="1" sqref="F69">
      <formula1>"Color,Same as siding,Other"</formula1>
    </dataValidation>
    <dataValidation type="list" allowBlank="1" showErrorMessage="1" sqref="D109">
      <formula1>"Choose,No,Steps only,Metal support only,Both"</formula1>
    </dataValidation>
    <dataValidation type="list" allowBlank="1" showErrorMessage="1" sqref="D40">
      <formula1>"Choose,1/2 OSB,1/2 MGO,Non"</formula1>
    </dataValidation>
    <dataValidation type="list" allowBlank="1" showErrorMessage="1" sqref="G87">
      <formula1>"Glass type,Transparent,Toned"</formula1>
    </dataValidation>
    <dataValidation type="list" allowBlank="1" showErrorMessage="1" sqref="E116">
      <formula1>"Non,Ceiling,Walls,Both"</formula1>
    </dataValidation>
    <dataValidation type="list" allowBlank="1" showErrorMessage="1" sqref="D22">
      <formula1>"Choose,2x6 Lumber,2x8 Lumber,2x10 Lumber"</formula1>
    </dataValidation>
    <dataValidation type="list" allowBlank="1" showErrorMessage="1" sqref="D17">
      <formula1>"Choose,R 30 Rockwool,FOM"</formula1>
    </dataValidation>
    <dataValidation type="list" allowBlank="1" showErrorMessage="1" sqref="D120">
      <formula1>"Choose,Non,3.5 inch,7 inch"</formula1>
    </dataValidation>
    <dataValidation type="list" allowBlank="1" showErrorMessage="1" sqref="E66:E67">
      <formula1>"Glass,Double pane,Triple pane"</formula1>
    </dataValidation>
    <dataValidation type="list" allowBlank="1" showErrorMessage="1" sqref="E117:E118">
      <formula1>"Non,Walls"</formula1>
    </dataValidation>
    <dataValidation type="list" allowBlank="1" showErrorMessage="1" sqref="E30">
      <formula1>"Choose,Soundproof"</formula1>
    </dataValidation>
    <dataValidation type="list" allowBlank="1" showErrorMessage="1" sqref="D30">
      <formula1>"Choose,For all walls,Bath only,Without"</formula1>
    </dataValidation>
    <dataValidation type="list" allowBlank="1" showErrorMessage="1" sqref="D42">
      <formula1>"Choose,Non,XPS,Wood,Trusses"</formula1>
    </dataValidation>
    <dataValidation type="list" allowBlank="1" showErrorMessage="1" sqref="D43">
      <formula1>"Choose,Non,Platic legs"</formula1>
    </dataValidation>
    <dataValidation type="list" allowBlank="1" showErrorMessage="1" sqref="D101:D103">
      <formula1>"Choose,Melemine,Lacquer,Combined"</formula1>
    </dataValidation>
    <dataValidation type="list" allowBlank="1" showErrorMessage="1" sqref="F70">
      <formula1>"Color,Same as Windows,Same as Roof,Same as Walls,Other"</formula1>
    </dataValidation>
    <dataValidation type="list" allowBlank="1" showErrorMessage="1" sqref="H93">
      <formula1>"Doors finish material,Melamine,Lacquer,Both"</formula1>
    </dataValidation>
    <dataValidation type="list" allowBlank="1" showErrorMessage="1" sqref="D28:D29">
      <formula1>"Choose,2x4,2x6+OSB,2x6"</formula1>
    </dataValidation>
    <dataValidation type="list" allowBlank="1" showErrorMessage="1" sqref="D168">
      <formula1>"Choose,Built-in,Attached,Separate garage"</formula1>
    </dataValidation>
    <dataValidation type="list" allowBlank="1" showErrorMessage="1" sqref="D48:D49">
      <formula1>"Choose,Non,1/2 OSB,3/4 OSB,1/2 MGO,3/4 MGO"</formula1>
    </dataValidation>
    <dataValidation type="list" allowBlank="1" showErrorMessage="1" sqref="D46">
      <formula1>"Choose,Non,1 cube,2 cube,3 cube,4 cube,5 cube"</formula1>
    </dataValidation>
    <dataValidation type="list" allowBlank="1" showErrorMessage="1" sqref="E55">
      <formula1>"Choose color,RAL 7016 Matt,RAL 9005 Matt,Custom"</formula1>
    </dataValidation>
    <dataValidation type="list" allowBlank="1" showErrorMessage="1" sqref="D33">
      <formula1>"Choose,R 49 Rockwool,R 10 XPS"</formula1>
    </dataValidation>
    <dataValidation type="list" allowBlank="1" showErrorMessage="1" sqref="D39">
      <formula1>"Choose,2x4,2x6,2x8,Non"</formula1>
    </dataValidation>
    <dataValidation type="list" allowBlank="1" showErrorMessage="1" sqref="F66:F67">
      <formula1>"Color Outside,RAL 7016,RAL 7024,RAL 9005,White,Custom"</formula1>
    </dataValidation>
    <dataValidation type="list" allowBlank="1" showErrorMessage="1" sqref="D18">
      <formula1>"Choose,3/4 MGO Board,3/4 OSB Board"</formula1>
    </dataValidation>
  </dataValidations>
  <printOptions gridLines="1" horizontalCentered="1"/>
  <pageMargins bottom="0.75" footer="0.0" header="0.0" left="0.7" right="0.7" top="0.75"/>
  <pageSetup fitToHeight="0" paperSize="8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5.38"/>
    <col customWidth="1" min="2" max="2" width="18.5"/>
    <col customWidth="1" min="3" max="3" width="58.88"/>
    <col customWidth="1" min="4" max="4" width="43.63"/>
    <col customWidth="1" min="5" max="5" width="23.25"/>
  </cols>
  <sheetData>
    <row r="1">
      <c r="A1" s="69" t="s">
        <v>258</v>
      </c>
      <c r="B1" s="69" t="s">
        <v>259</v>
      </c>
      <c r="C1" s="69" t="s">
        <v>260</v>
      </c>
      <c r="D1" s="69" t="s">
        <v>261</v>
      </c>
      <c r="E1" s="70"/>
      <c r="F1" s="71"/>
    </row>
    <row r="2">
      <c r="A2" s="72" t="s">
        <v>262</v>
      </c>
      <c r="B2" s="72" t="s">
        <v>263</v>
      </c>
      <c r="C2" s="73" t="s">
        <v>264</v>
      </c>
      <c r="D2" s="74" t="s">
        <v>43</v>
      </c>
      <c r="E2" s="71"/>
      <c r="F2" s="71"/>
    </row>
    <row r="3">
      <c r="A3" s="72" t="s">
        <v>265</v>
      </c>
      <c r="B3" s="75" t="s">
        <v>266</v>
      </c>
      <c r="C3" s="72" t="s">
        <v>267</v>
      </c>
      <c r="D3" s="74" t="s">
        <v>43</v>
      </c>
      <c r="E3" s="71"/>
      <c r="F3" s="71"/>
    </row>
    <row r="4">
      <c r="A4" s="72" t="s">
        <v>268</v>
      </c>
      <c r="B4" s="72" t="s">
        <v>269</v>
      </c>
      <c r="C4" s="72" t="s">
        <v>270</v>
      </c>
      <c r="D4" s="74" t="s">
        <v>271</v>
      </c>
      <c r="E4" s="71"/>
      <c r="F4" s="71"/>
    </row>
    <row r="5">
      <c r="A5" s="72" t="s">
        <v>272</v>
      </c>
      <c r="B5" s="71"/>
      <c r="C5" s="72" t="s">
        <v>273</v>
      </c>
      <c r="D5" s="74" t="s">
        <v>43</v>
      </c>
      <c r="E5" s="71"/>
      <c r="F5" s="71"/>
    </row>
    <row r="6">
      <c r="A6" s="72" t="s">
        <v>274</v>
      </c>
      <c r="B6" s="71"/>
      <c r="C6" s="72" t="s">
        <v>275</v>
      </c>
      <c r="D6" s="76" t="s">
        <v>276</v>
      </c>
      <c r="E6" s="71"/>
      <c r="F6" s="71"/>
    </row>
    <row r="7">
      <c r="A7" s="72" t="s">
        <v>277</v>
      </c>
      <c r="B7" s="71"/>
      <c r="C7" s="72" t="s">
        <v>275</v>
      </c>
      <c r="D7" s="76" t="s">
        <v>278</v>
      </c>
      <c r="E7" s="71"/>
      <c r="F7" s="71"/>
    </row>
    <row r="8">
      <c r="A8" s="72" t="s">
        <v>279</v>
      </c>
      <c r="B8" s="71"/>
      <c r="C8" s="72" t="s">
        <v>275</v>
      </c>
      <c r="D8" s="76" t="s">
        <v>278</v>
      </c>
      <c r="E8" s="71"/>
      <c r="F8" s="71"/>
    </row>
    <row r="9">
      <c r="A9" s="72" t="s">
        <v>280</v>
      </c>
      <c r="B9" s="71"/>
      <c r="C9" s="72" t="s">
        <v>275</v>
      </c>
      <c r="D9" s="73" t="s">
        <v>276</v>
      </c>
      <c r="E9" s="71"/>
      <c r="F9" s="71"/>
    </row>
    <row r="10">
      <c r="A10" s="72" t="s">
        <v>281</v>
      </c>
      <c r="B10" s="71"/>
      <c r="C10" s="72" t="s">
        <v>275</v>
      </c>
      <c r="D10" s="73" t="s">
        <v>276</v>
      </c>
      <c r="E10" s="71"/>
      <c r="F10" s="71"/>
    </row>
    <row r="11">
      <c r="A11" s="72" t="s">
        <v>282</v>
      </c>
      <c r="B11" s="71"/>
      <c r="C11" s="72" t="s">
        <v>275</v>
      </c>
      <c r="D11" s="73" t="s">
        <v>278</v>
      </c>
      <c r="E11" s="71"/>
      <c r="F11" s="71"/>
    </row>
    <row r="12">
      <c r="A12" s="72" t="s">
        <v>283</v>
      </c>
      <c r="B12" s="71"/>
      <c r="C12" s="72" t="s">
        <v>275</v>
      </c>
      <c r="D12" s="73" t="s">
        <v>278</v>
      </c>
      <c r="E12" s="71"/>
      <c r="F12" s="71"/>
    </row>
    <row r="13">
      <c r="A13" s="72" t="s">
        <v>284</v>
      </c>
      <c r="B13" s="71"/>
      <c r="C13" s="72" t="s">
        <v>275</v>
      </c>
      <c r="D13" s="73" t="s">
        <v>276</v>
      </c>
      <c r="E13" s="71"/>
      <c r="F13" s="71"/>
    </row>
    <row r="14">
      <c r="A14" s="72" t="s">
        <v>285</v>
      </c>
      <c r="B14" s="71"/>
      <c r="C14" s="72" t="s">
        <v>275</v>
      </c>
      <c r="D14" s="73" t="s">
        <v>276</v>
      </c>
      <c r="E14" s="71"/>
      <c r="F14" s="71"/>
    </row>
    <row r="15">
      <c r="A15" s="72" t="s">
        <v>286</v>
      </c>
      <c r="B15" s="71"/>
      <c r="C15" s="72" t="s">
        <v>275</v>
      </c>
      <c r="D15" s="73"/>
      <c r="E15" s="71"/>
      <c r="F15" s="71"/>
    </row>
    <row r="16">
      <c r="A16" s="72" t="s">
        <v>287</v>
      </c>
      <c r="B16" s="71"/>
      <c r="C16" s="72" t="s">
        <v>275</v>
      </c>
      <c r="D16" s="73"/>
      <c r="E16" s="71"/>
      <c r="F16" s="71"/>
    </row>
    <row r="17">
      <c r="A17" s="72" t="s">
        <v>288</v>
      </c>
      <c r="B17" s="71"/>
      <c r="C17" s="72" t="s">
        <v>275</v>
      </c>
      <c r="D17" s="71"/>
      <c r="E17" s="71"/>
      <c r="F17" s="71"/>
    </row>
    <row r="18">
      <c r="A18" s="72" t="s">
        <v>289</v>
      </c>
      <c r="B18" s="71"/>
      <c r="C18" s="72" t="s">
        <v>275</v>
      </c>
      <c r="D18" s="71"/>
      <c r="E18" s="71"/>
      <c r="F18" s="71"/>
    </row>
    <row r="19">
      <c r="A19" s="72" t="s">
        <v>290</v>
      </c>
      <c r="B19" s="71"/>
      <c r="C19" s="72" t="s">
        <v>275</v>
      </c>
      <c r="D19" s="73" t="s">
        <v>276</v>
      </c>
      <c r="E19" s="71"/>
      <c r="F19" s="71"/>
    </row>
    <row r="20">
      <c r="A20" s="72" t="s">
        <v>291</v>
      </c>
      <c r="B20" s="71"/>
      <c r="C20" s="72" t="s">
        <v>275</v>
      </c>
      <c r="D20" s="73" t="s">
        <v>278</v>
      </c>
      <c r="E20" s="71"/>
      <c r="F20" s="71"/>
    </row>
    <row r="21">
      <c r="A21" s="72" t="s">
        <v>21</v>
      </c>
      <c r="B21" s="71"/>
      <c r="C21" s="72" t="s">
        <v>275</v>
      </c>
      <c r="D21" s="71"/>
      <c r="E21" s="71"/>
      <c r="F21" s="71"/>
    </row>
    <row r="22">
      <c r="A22" s="72" t="s">
        <v>292</v>
      </c>
      <c r="B22" s="71"/>
      <c r="C22" s="72" t="s">
        <v>275</v>
      </c>
      <c r="D22" s="71"/>
      <c r="E22" s="71"/>
      <c r="F22" s="71"/>
    </row>
    <row r="23">
      <c r="A23" s="72" t="s">
        <v>293</v>
      </c>
      <c r="B23" s="71"/>
      <c r="C23" s="72" t="s">
        <v>275</v>
      </c>
      <c r="D23" s="71"/>
      <c r="E23" s="71"/>
      <c r="F23" s="71"/>
    </row>
    <row r="24">
      <c r="A24" s="72" t="s">
        <v>294</v>
      </c>
      <c r="B24" s="71"/>
      <c r="C24" s="72" t="s">
        <v>275</v>
      </c>
      <c r="D24" s="71"/>
      <c r="E24" s="71"/>
      <c r="F24" s="71"/>
    </row>
    <row r="25">
      <c r="A25" s="72" t="s">
        <v>295</v>
      </c>
      <c r="B25" s="71"/>
      <c r="C25" s="72" t="s">
        <v>275</v>
      </c>
      <c r="D25" s="71"/>
      <c r="E25" s="71"/>
      <c r="F25" s="71"/>
    </row>
    <row r="26">
      <c r="A26" s="72" t="s">
        <v>296</v>
      </c>
      <c r="B26" s="71"/>
      <c r="C26" s="72" t="s">
        <v>275</v>
      </c>
      <c r="D26" s="71"/>
      <c r="E26" s="71"/>
      <c r="F26" s="71"/>
    </row>
    <row r="27">
      <c r="A27" s="72" t="s">
        <v>297</v>
      </c>
      <c r="B27" s="71"/>
      <c r="C27" s="72" t="s">
        <v>275</v>
      </c>
      <c r="D27" s="71"/>
      <c r="E27" s="71"/>
      <c r="F27" s="71"/>
    </row>
    <row r="28">
      <c r="A28" s="72" t="s">
        <v>298</v>
      </c>
      <c r="B28" s="71"/>
      <c r="C28" s="72" t="s">
        <v>275</v>
      </c>
      <c r="D28" s="71"/>
      <c r="E28" s="71"/>
      <c r="F28" s="71"/>
    </row>
    <row r="29">
      <c r="A29" s="72" t="s">
        <v>299</v>
      </c>
      <c r="B29" s="71"/>
      <c r="C29" s="72" t="s">
        <v>275</v>
      </c>
      <c r="D29" s="71"/>
      <c r="E29" s="71"/>
      <c r="F29" s="71"/>
    </row>
    <row r="30">
      <c r="A30" s="72" t="s">
        <v>300</v>
      </c>
      <c r="B30" s="71"/>
      <c r="C30" s="72" t="s">
        <v>275</v>
      </c>
      <c r="D30" s="71"/>
      <c r="E30" s="71"/>
      <c r="F30" s="71"/>
    </row>
    <row r="31">
      <c r="A31" s="72" t="s">
        <v>301</v>
      </c>
      <c r="B31" s="71"/>
      <c r="C31" s="72" t="s">
        <v>275</v>
      </c>
      <c r="D31" s="71"/>
      <c r="E31" s="71"/>
      <c r="F31" s="71"/>
    </row>
    <row r="32">
      <c r="A32" s="72" t="s">
        <v>302</v>
      </c>
      <c r="B32" s="71"/>
      <c r="C32" s="72" t="s">
        <v>275</v>
      </c>
      <c r="D32" s="71"/>
      <c r="E32" s="71"/>
      <c r="F32" s="71"/>
    </row>
    <row r="33">
      <c r="A33" s="72" t="s">
        <v>303</v>
      </c>
      <c r="B33" s="71"/>
      <c r="C33" s="72" t="s">
        <v>275</v>
      </c>
      <c r="D33" s="71"/>
      <c r="E33" s="71"/>
      <c r="F33" s="71"/>
    </row>
    <row r="34">
      <c r="A34" s="72" t="s">
        <v>304</v>
      </c>
      <c r="B34" s="71"/>
      <c r="C34" s="72" t="s">
        <v>275</v>
      </c>
      <c r="D34" s="71"/>
      <c r="E34" s="71"/>
      <c r="F34" s="71"/>
    </row>
    <row r="35">
      <c r="A35" s="72" t="s">
        <v>305</v>
      </c>
      <c r="B35" s="71"/>
      <c r="C35" s="72" t="s">
        <v>275</v>
      </c>
      <c r="D35" s="71"/>
      <c r="E35" s="71"/>
      <c r="F35" s="71"/>
    </row>
    <row r="36">
      <c r="A36" s="72" t="s">
        <v>306</v>
      </c>
      <c r="B36" s="71"/>
      <c r="C36" s="72" t="s">
        <v>275</v>
      </c>
      <c r="D36" s="71"/>
      <c r="E36" s="71"/>
      <c r="F36" s="71"/>
    </row>
    <row r="37">
      <c r="A37" s="72" t="s">
        <v>307</v>
      </c>
      <c r="B37" s="71"/>
      <c r="C37" s="72" t="s">
        <v>275</v>
      </c>
      <c r="D37" s="71"/>
      <c r="E37" s="71"/>
      <c r="F37" s="71"/>
    </row>
    <row r="38">
      <c r="A38" s="72" t="s">
        <v>308</v>
      </c>
      <c r="B38" s="72" t="s">
        <v>309</v>
      </c>
      <c r="C38" s="72" t="s">
        <v>310</v>
      </c>
      <c r="E38" s="71"/>
      <c r="F38" s="71"/>
    </row>
    <row r="39">
      <c r="A39" s="72" t="s">
        <v>311</v>
      </c>
      <c r="B39" s="72" t="s">
        <v>266</v>
      </c>
      <c r="C39" s="72" t="s">
        <v>312</v>
      </c>
      <c r="D39" s="71"/>
      <c r="E39" s="71"/>
      <c r="F39" s="71"/>
    </row>
    <row r="40">
      <c r="A40" s="72" t="s">
        <v>313</v>
      </c>
      <c r="B40" s="72" t="s">
        <v>309</v>
      </c>
      <c r="C40" s="72" t="s">
        <v>314</v>
      </c>
      <c r="D40" s="71"/>
      <c r="E40" s="71"/>
      <c r="F40" s="71"/>
    </row>
    <row r="41">
      <c r="A41" s="72" t="s">
        <v>315</v>
      </c>
      <c r="B41" s="72" t="s">
        <v>316</v>
      </c>
      <c r="C41" s="72" t="s">
        <v>317</v>
      </c>
      <c r="D41" s="71"/>
      <c r="E41" s="71"/>
      <c r="F41" s="71"/>
    </row>
    <row r="42">
      <c r="A42" s="72" t="s">
        <v>318</v>
      </c>
      <c r="B42" s="72" t="s">
        <v>319</v>
      </c>
      <c r="C42" s="72" t="s">
        <v>320</v>
      </c>
      <c r="D42" s="71"/>
      <c r="E42" s="71"/>
      <c r="F42" s="71"/>
    </row>
    <row r="43">
      <c r="A43" s="72" t="s">
        <v>321</v>
      </c>
      <c r="B43" s="72" t="s">
        <v>322</v>
      </c>
      <c r="C43" s="72" t="s">
        <v>323</v>
      </c>
      <c r="D43" s="71"/>
      <c r="E43" s="71"/>
      <c r="F43" s="71"/>
    </row>
    <row r="44">
      <c r="A44" s="72" t="s">
        <v>324</v>
      </c>
      <c r="B44" s="72" t="s">
        <v>325</v>
      </c>
      <c r="C44" s="72" t="s">
        <v>326</v>
      </c>
      <c r="D44" s="71"/>
      <c r="E44" s="71"/>
      <c r="F44" s="71"/>
    </row>
    <row r="45">
      <c r="A45" s="72" t="s">
        <v>327</v>
      </c>
      <c r="B45" s="72" t="s">
        <v>328</v>
      </c>
      <c r="C45" s="72" t="s">
        <v>329</v>
      </c>
      <c r="D45" s="71"/>
      <c r="E45" s="71"/>
      <c r="F45" s="71"/>
    </row>
    <row r="46">
      <c r="A46" s="72" t="s">
        <v>330</v>
      </c>
      <c r="B46" s="72" t="s">
        <v>331</v>
      </c>
      <c r="C46" s="72" t="s">
        <v>332</v>
      </c>
      <c r="D46" s="71"/>
      <c r="E46" s="71"/>
      <c r="F46" s="71"/>
    </row>
    <row r="47">
      <c r="A47" s="72" t="s">
        <v>333</v>
      </c>
      <c r="B47" s="72" t="s">
        <v>334</v>
      </c>
      <c r="C47" s="72" t="s">
        <v>332</v>
      </c>
      <c r="D47" s="71"/>
      <c r="E47" s="71"/>
      <c r="F47" s="71"/>
    </row>
    <row r="48">
      <c r="A48" s="72" t="s">
        <v>335</v>
      </c>
      <c r="B48" s="72" t="s">
        <v>336</v>
      </c>
      <c r="C48" s="72" t="s">
        <v>337</v>
      </c>
      <c r="D48" s="71"/>
      <c r="E48" s="71"/>
      <c r="F48" s="71"/>
    </row>
    <row r="49">
      <c r="A49" s="72" t="s">
        <v>338</v>
      </c>
      <c r="B49" s="72" t="s">
        <v>339</v>
      </c>
      <c r="C49" s="72" t="s">
        <v>340</v>
      </c>
      <c r="D49" s="71"/>
      <c r="E49" s="71"/>
      <c r="F49" s="71"/>
    </row>
    <row r="50">
      <c r="A50" s="72" t="s">
        <v>341</v>
      </c>
      <c r="B50" s="72" t="s">
        <v>309</v>
      </c>
      <c r="C50" s="72" t="s">
        <v>342</v>
      </c>
      <c r="D50" s="71"/>
      <c r="E50" s="71"/>
      <c r="F50" s="71"/>
    </row>
    <row r="51">
      <c r="A51" s="72" t="s">
        <v>343</v>
      </c>
      <c r="B51" s="72" t="s">
        <v>344</v>
      </c>
      <c r="C51" s="72" t="s">
        <v>345</v>
      </c>
      <c r="D51" s="71"/>
      <c r="E51" s="71"/>
      <c r="F51" s="71"/>
    </row>
    <row r="52">
      <c r="A52" s="72" t="s">
        <v>253</v>
      </c>
      <c r="B52" s="72" t="s">
        <v>346</v>
      </c>
      <c r="C52" s="72" t="s">
        <v>347</v>
      </c>
      <c r="D52" s="71"/>
      <c r="E52" s="71"/>
      <c r="F52" s="71"/>
    </row>
    <row r="53">
      <c r="A53" s="72" t="s">
        <v>348</v>
      </c>
      <c r="B53" s="72" t="s">
        <v>349</v>
      </c>
      <c r="C53" s="72" t="s">
        <v>347</v>
      </c>
      <c r="D53" s="71"/>
      <c r="E53" s="71"/>
      <c r="F53" s="71"/>
    </row>
    <row r="54">
      <c r="A54" s="72" t="s">
        <v>350</v>
      </c>
      <c r="B54" s="72" t="s">
        <v>351</v>
      </c>
      <c r="C54" s="72" t="s">
        <v>352</v>
      </c>
      <c r="D54" s="71"/>
      <c r="E54" s="71"/>
      <c r="F54" s="71"/>
    </row>
    <row r="55">
      <c r="A55" s="72" t="s">
        <v>353</v>
      </c>
      <c r="B55" s="72" t="s">
        <v>309</v>
      </c>
      <c r="C55" s="72" t="s">
        <v>354</v>
      </c>
      <c r="D55" s="71"/>
      <c r="E55" s="71"/>
      <c r="F55" s="71"/>
    </row>
    <row r="56">
      <c r="A56" s="72" t="s">
        <v>355</v>
      </c>
      <c r="B56" s="72" t="s">
        <v>356</v>
      </c>
      <c r="C56" s="72" t="s">
        <v>357</v>
      </c>
      <c r="D56" s="71"/>
      <c r="E56" s="71"/>
      <c r="F56" s="71"/>
    </row>
    <row r="57">
      <c r="A57" s="72" t="s">
        <v>358</v>
      </c>
      <c r="B57" s="72" t="s">
        <v>359</v>
      </c>
      <c r="C57" s="72" t="s">
        <v>360</v>
      </c>
      <c r="D57" s="71"/>
      <c r="E57" s="71"/>
      <c r="F57" s="71"/>
    </row>
    <row r="58">
      <c r="A58" s="72" t="s">
        <v>361</v>
      </c>
      <c r="B58" s="72" t="s">
        <v>362</v>
      </c>
      <c r="C58" s="72" t="s">
        <v>363</v>
      </c>
      <c r="D58" s="71"/>
      <c r="E58" s="71"/>
      <c r="F58" s="71"/>
    </row>
    <row r="59">
      <c r="A59" s="72" t="s">
        <v>364</v>
      </c>
      <c r="B59" s="72" t="s">
        <v>266</v>
      </c>
      <c r="C59" s="72" t="s">
        <v>365</v>
      </c>
      <c r="D59" s="71"/>
      <c r="E59" s="71"/>
      <c r="F59" s="71"/>
    </row>
    <row r="60">
      <c r="A60" s="72" t="s">
        <v>366</v>
      </c>
      <c r="B60" s="72" t="s">
        <v>367</v>
      </c>
      <c r="C60" s="72" t="s">
        <v>368</v>
      </c>
      <c r="D60" s="71"/>
      <c r="E60" s="71"/>
      <c r="F60" s="71"/>
    </row>
    <row r="61">
      <c r="A61" s="72" t="s">
        <v>369</v>
      </c>
      <c r="B61" s="72" t="s">
        <v>331</v>
      </c>
      <c r="C61" s="72" t="s">
        <v>370</v>
      </c>
      <c r="E61" s="71"/>
      <c r="F61" s="71"/>
    </row>
    <row r="62">
      <c r="A62" s="72" t="s">
        <v>371</v>
      </c>
      <c r="B62" s="72" t="s">
        <v>362</v>
      </c>
      <c r="C62" s="72" t="s">
        <v>372</v>
      </c>
      <c r="D62" s="71"/>
      <c r="E62" s="71"/>
      <c r="F62" s="71"/>
    </row>
    <row r="63">
      <c r="A63" s="72" t="s">
        <v>373</v>
      </c>
      <c r="B63" s="72" t="s">
        <v>362</v>
      </c>
      <c r="C63" s="72" t="s">
        <v>372</v>
      </c>
      <c r="D63" s="71"/>
      <c r="E63" s="71"/>
      <c r="F63" s="71"/>
    </row>
    <row r="64">
      <c r="A64" s="72" t="s">
        <v>374</v>
      </c>
      <c r="B64" s="72" t="s">
        <v>375</v>
      </c>
      <c r="C64" s="72" t="s">
        <v>376</v>
      </c>
      <c r="E64" s="71"/>
      <c r="F64" s="71"/>
    </row>
    <row r="65">
      <c r="A65" s="72" t="s">
        <v>377</v>
      </c>
      <c r="B65" s="71"/>
      <c r="C65" s="72" t="s">
        <v>378</v>
      </c>
      <c r="D65" s="71"/>
      <c r="E65" s="71"/>
      <c r="F65" s="71"/>
    </row>
    <row r="66">
      <c r="A66" s="72" t="s">
        <v>379</v>
      </c>
      <c r="B66" s="71"/>
      <c r="C66" s="72" t="s">
        <v>380</v>
      </c>
      <c r="D66" s="71"/>
      <c r="E66" s="71"/>
      <c r="F66" s="71"/>
    </row>
    <row r="67">
      <c r="A67" s="72" t="s">
        <v>381</v>
      </c>
      <c r="B67" s="71"/>
      <c r="C67" s="72" t="s">
        <v>380</v>
      </c>
      <c r="D67" s="71"/>
      <c r="E67" s="71"/>
      <c r="F67" s="71"/>
    </row>
    <row r="68">
      <c r="A68" s="72" t="s">
        <v>382</v>
      </c>
      <c r="B68" s="71"/>
      <c r="C68" s="72" t="s">
        <v>380</v>
      </c>
      <c r="D68" s="71"/>
      <c r="E68" s="71"/>
      <c r="F68" s="71"/>
    </row>
    <row r="69">
      <c r="A69" s="72" t="s">
        <v>383</v>
      </c>
      <c r="B69" s="71"/>
      <c r="C69" s="72" t="s">
        <v>378</v>
      </c>
      <c r="D69" s="71"/>
      <c r="E69" s="71"/>
      <c r="F69" s="71"/>
    </row>
    <row r="70">
      <c r="A70" s="72" t="s">
        <v>384</v>
      </c>
      <c r="B70" s="72" t="s">
        <v>316</v>
      </c>
      <c r="C70" s="72" t="s">
        <v>385</v>
      </c>
      <c r="E70" s="71"/>
      <c r="F70" s="71"/>
    </row>
    <row r="71">
      <c r="A71" s="72" t="s">
        <v>386</v>
      </c>
      <c r="B71" s="72" t="s">
        <v>339</v>
      </c>
      <c r="C71" s="72" t="s">
        <v>387</v>
      </c>
      <c r="D71" s="71"/>
      <c r="E71" s="71"/>
      <c r="F71" s="71"/>
    </row>
    <row r="72">
      <c r="A72" s="72" t="s">
        <v>388</v>
      </c>
      <c r="B72" s="72" t="s">
        <v>389</v>
      </c>
      <c r="C72" s="72" t="s">
        <v>390</v>
      </c>
      <c r="D72" s="71"/>
      <c r="E72" s="71"/>
      <c r="F72" s="71"/>
    </row>
    <row r="73">
      <c r="A73" s="72" t="s">
        <v>391</v>
      </c>
      <c r="B73" s="72" t="s">
        <v>334</v>
      </c>
      <c r="C73" s="72" t="s">
        <v>392</v>
      </c>
      <c r="E73" s="71"/>
      <c r="F73" s="71"/>
    </row>
    <row r="74">
      <c r="A74" s="72" t="s">
        <v>393</v>
      </c>
      <c r="B74" s="72" t="s">
        <v>394</v>
      </c>
      <c r="C74" s="72" t="s">
        <v>395</v>
      </c>
      <c r="E74" s="71"/>
      <c r="F74" s="71"/>
    </row>
    <row r="75">
      <c r="A75" s="72" t="s">
        <v>396</v>
      </c>
      <c r="B75" s="72" t="s">
        <v>397</v>
      </c>
      <c r="C75" s="72" t="s">
        <v>398</v>
      </c>
      <c r="E75" s="71"/>
      <c r="F75" s="71"/>
    </row>
    <row r="76">
      <c r="A76" s="72" t="s">
        <v>399</v>
      </c>
      <c r="B76" s="71"/>
      <c r="C76" s="73" t="s">
        <v>400</v>
      </c>
      <c r="D76" s="71"/>
      <c r="E76" s="71"/>
      <c r="F76" s="71"/>
    </row>
    <row r="77">
      <c r="A77" s="72" t="s">
        <v>401</v>
      </c>
      <c r="B77" s="72" t="s">
        <v>402</v>
      </c>
      <c r="C77" s="72" t="s">
        <v>403</v>
      </c>
      <c r="D77" s="71"/>
      <c r="E77" s="71"/>
      <c r="F77" s="71"/>
    </row>
    <row r="78">
      <c r="A78" s="72" t="s">
        <v>404</v>
      </c>
      <c r="B78" s="72" t="s">
        <v>375</v>
      </c>
      <c r="C78" s="72" t="s">
        <v>405</v>
      </c>
      <c r="D78" s="71"/>
      <c r="E78" s="71"/>
      <c r="F78" s="71"/>
    </row>
    <row r="79">
      <c r="A79" s="72" t="s">
        <v>406</v>
      </c>
      <c r="B79" s="71"/>
      <c r="C79" s="72" t="s">
        <v>407</v>
      </c>
      <c r="E79" s="71"/>
      <c r="F79" s="71"/>
    </row>
    <row r="80">
      <c r="A80" s="72" t="s">
        <v>408</v>
      </c>
      <c r="B80" s="72" t="s">
        <v>316</v>
      </c>
      <c r="C80" s="72" t="s">
        <v>409</v>
      </c>
      <c r="D80" s="71"/>
      <c r="E80" s="71"/>
      <c r="F80" s="71"/>
    </row>
    <row r="81">
      <c r="A81" s="72" t="s">
        <v>410</v>
      </c>
      <c r="B81" s="72" t="s">
        <v>411</v>
      </c>
      <c r="C81" s="72" t="s">
        <v>412</v>
      </c>
      <c r="D81" s="71"/>
      <c r="E81" s="71"/>
      <c r="F81" s="71"/>
    </row>
    <row r="82">
      <c r="A82" s="72" t="s">
        <v>413</v>
      </c>
      <c r="B82" s="72" t="s">
        <v>414</v>
      </c>
      <c r="C82" s="71"/>
      <c r="D82" s="71"/>
      <c r="E82" s="71"/>
      <c r="F82" s="71"/>
    </row>
    <row r="83">
      <c r="A83" s="72" t="s">
        <v>415</v>
      </c>
      <c r="B83" s="71"/>
      <c r="C83" s="71"/>
      <c r="D83" s="71"/>
      <c r="E83" s="71"/>
      <c r="F83" s="71"/>
    </row>
    <row r="84">
      <c r="A84" s="71"/>
      <c r="B84" s="71"/>
      <c r="C84" s="71"/>
      <c r="D84" s="71"/>
      <c r="E84" s="71"/>
      <c r="F84" s="71"/>
    </row>
    <row r="85">
      <c r="A85" s="77" t="s">
        <v>416</v>
      </c>
      <c r="B85" s="78" t="s">
        <v>417</v>
      </c>
      <c r="C85" s="71"/>
      <c r="D85" s="71"/>
      <c r="E85" s="71"/>
      <c r="F85" s="71"/>
    </row>
    <row r="86">
      <c r="A86" s="73" t="s">
        <v>418</v>
      </c>
      <c r="B86" s="79">
        <f>331*5118</f>
        <v>1694058</v>
      </c>
      <c r="C86" s="72"/>
      <c r="D86" s="71"/>
      <c r="E86" s="71"/>
      <c r="F86" s="71"/>
    </row>
    <row r="87">
      <c r="A87" s="73" t="s">
        <v>419</v>
      </c>
      <c r="B87" s="80">
        <v>987210.0</v>
      </c>
      <c r="C87" s="72" t="s">
        <v>420</v>
      </c>
      <c r="D87" s="71"/>
      <c r="E87" s="71"/>
      <c r="F87" s="71"/>
    </row>
    <row r="88">
      <c r="A88" s="72" t="s">
        <v>421</v>
      </c>
      <c r="B88" s="81" t="s">
        <v>422</v>
      </c>
      <c r="C88" s="72" t="s">
        <v>420</v>
      </c>
      <c r="D88" s="71"/>
      <c r="E88" s="71"/>
      <c r="F88" s="71"/>
    </row>
    <row r="89">
      <c r="A89" s="71"/>
      <c r="B89" s="82"/>
      <c r="C89" s="71"/>
      <c r="D89" s="71"/>
      <c r="E89" s="71"/>
      <c r="F89" s="71"/>
    </row>
    <row r="90">
      <c r="A90" s="72" t="s">
        <v>423</v>
      </c>
      <c r="B90" s="78">
        <v>2836599.0</v>
      </c>
      <c r="C90" s="71"/>
      <c r="D90" s="71"/>
      <c r="E90" s="71"/>
      <c r="F90" s="71"/>
    </row>
    <row r="91">
      <c r="A91" s="71"/>
      <c r="B91" s="71"/>
      <c r="C91" s="71"/>
      <c r="D91" s="71"/>
      <c r="E91" s="71"/>
      <c r="F91" s="71"/>
    </row>
    <row r="92">
      <c r="A92" s="71"/>
      <c r="B92" s="71"/>
      <c r="C92" s="71"/>
      <c r="D92" s="71"/>
      <c r="E92" s="71"/>
      <c r="F92" s="71"/>
    </row>
    <row r="93">
      <c r="A93" s="72" t="s">
        <v>424</v>
      </c>
      <c r="B93" s="83" t="s">
        <v>425</v>
      </c>
      <c r="C93" s="71"/>
      <c r="D93" s="71"/>
      <c r="E93" s="71"/>
      <c r="F93" s="71"/>
    </row>
    <row r="94">
      <c r="A94" s="73" t="s">
        <v>426</v>
      </c>
      <c r="B94" s="83">
        <f>200*5118</f>
        <v>1023600</v>
      </c>
      <c r="C94" s="71"/>
      <c r="D94" s="71"/>
      <c r="E94" s="71"/>
      <c r="F94" s="71"/>
    </row>
    <row r="95">
      <c r="A95" s="84" t="s">
        <v>427</v>
      </c>
      <c r="B95" s="85">
        <v>2287746.0</v>
      </c>
    </row>
  </sheetData>
  <mergeCells count="8">
    <mergeCell ref="C38:D38"/>
    <mergeCell ref="C61:D61"/>
    <mergeCell ref="C64:D64"/>
    <mergeCell ref="C70:D70"/>
    <mergeCell ref="C73:D73"/>
    <mergeCell ref="C74:D74"/>
    <mergeCell ref="C75:D75"/>
    <mergeCell ref="C79:D79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2024-01-22T20:56:24Z</dcterms:created>
  <dc:creator>Sand</dc:creator>
</cp:coreProperties>
</file>