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b578340\OneDrive - WBG\RShinyProjects\Climate_PCA\data_input\"/>
    </mc:Choice>
  </mc:AlternateContent>
  <xr:revisionPtr revIDLastSave="0" documentId="13_ncr:1_{86158DD0-4195-44B3-A7DF-7CAC22747A5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eneral" sheetId="5" r:id="rId1"/>
    <sheet name="admin1_District" sheetId="6" r:id="rId2"/>
    <sheet name="metadata" sheetId="7" r:id="rId3"/>
    <sheet name="contex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6" l="1"/>
  <c r="AR2" i="6"/>
  <c r="AT2" i="6"/>
  <c r="AV2" i="6"/>
  <c r="AX2" i="6"/>
  <c r="AZ2" i="6"/>
  <c r="BB2" i="6"/>
  <c r="BF2" i="6"/>
  <c r="BH2" i="6"/>
  <c r="AP3" i="6"/>
  <c r="AR3" i="6"/>
  <c r="AT3" i="6"/>
  <c r="AV3" i="6"/>
  <c r="AX3" i="6"/>
  <c r="AZ3" i="6"/>
  <c r="BB3" i="6"/>
  <c r="BF3" i="6"/>
  <c r="BH3" i="6"/>
  <c r="AP4" i="6"/>
  <c r="AR4" i="6"/>
  <c r="AT4" i="6"/>
  <c r="AV4" i="6"/>
  <c r="AX4" i="6"/>
  <c r="AZ4" i="6"/>
  <c r="BB4" i="6"/>
  <c r="BF4" i="6"/>
  <c r="BH4" i="6"/>
  <c r="AP5" i="6"/>
  <c r="AR5" i="6"/>
  <c r="AT5" i="6"/>
  <c r="AV5" i="6"/>
  <c r="AX5" i="6"/>
  <c r="AZ5" i="6"/>
  <c r="BB5" i="6"/>
  <c r="BF5" i="6"/>
  <c r="BH5" i="6"/>
  <c r="AP6" i="6"/>
  <c r="AR6" i="6"/>
  <c r="AT6" i="6"/>
  <c r="AV6" i="6"/>
  <c r="AX6" i="6"/>
  <c r="AZ6" i="6"/>
  <c r="BB6" i="6"/>
  <c r="BF6" i="6"/>
  <c r="BH6" i="6"/>
  <c r="AP7" i="6"/>
  <c r="AR7" i="6"/>
  <c r="AT7" i="6"/>
  <c r="AV7" i="6"/>
  <c r="AX7" i="6"/>
  <c r="AZ7" i="6"/>
  <c r="BB7" i="6"/>
  <c r="BF7" i="6"/>
  <c r="BH7" i="6"/>
  <c r="AP8" i="6"/>
  <c r="AR8" i="6"/>
  <c r="AT8" i="6"/>
  <c r="AV8" i="6"/>
  <c r="AX8" i="6"/>
  <c r="AZ8" i="6"/>
  <c r="BB8" i="6"/>
  <c r="BF8" i="6"/>
  <c r="BH8" i="6"/>
  <c r="AP9" i="6"/>
  <c r="AR9" i="6"/>
  <c r="AT9" i="6"/>
  <c r="AV9" i="6"/>
  <c r="AX9" i="6"/>
  <c r="AZ9" i="6"/>
  <c r="BB9" i="6"/>
  <c r="BF9" i="6"/>
  <c r="BH9" i="6"/>
  <c r="AP10" i="6"/>
  <c r="AR10" i="6"/>
  <c r="AT10" i="6"/>
  <c r="AV10" i="6"/>
  <c r="AX10" i="6"/>
  <c r="AZ10" i="6"/>
  <c r="BB10" i="6"/>
  <c r="BF10" i="6"/>
  <c r="BH10" i="6"/>
  <c r="AP11" i="6"/>
  <c r="AR11" i="6"/>
  <c r="AT11" i="6"/>
  <c r="AV11" i="6"/>
  <c r="AX11" i="6"/>
  <c r="AZ11" i="6"/>
  <c r="BB11" i="6"/>
  <c r="BF11" i="6"/>
  <c r="BH11" i="6"/>
  <c r="AP12" i="6"/>
  <c r="AR12" i="6"/>
  <c r="AT12" i="6"/>
  <c r="AV12" i="6"/>
  <c r="AX12" i="6"/>
  <c r="AZ12" i="6"/>
  <c r="BB12" i="6"/>
  <c r="BF12" i="6"/>
  <c r="BH12" i="6"/>
  <c r="AP13" i="6"/>
  <c r="AR13" i="6"/>
  <c r="AT13" i="6"/>
  <c r="AV13" i="6"/>
  <c r="AX13" i="6"/>
  <c r="AZ13" i="6"/>
  <c r="BB13" i="6"/>
  <c r="BF13" i="6"/>
  <c r="BH13" i="6"/>
  <c r="AP14" i="6"/>
  <c r="AR14" i="6"/>
  <c r="AT14" i="6"/>
  <c r="AV14" i="6"/>
  <c r="AX14" i="6"/>
  <c r="AZ14" i="6"/>
  <c r="BB14" i="6"/>
  <c r="BF14" i="6"/>
  <c r="BH14" i="6"/>
  <c r="AP15" i="6"/>
  <c r="AR15" i="6"/>
  <c r="AT15" i="6"/>
  <c r="AV15" i="6"/>
  <c r="AX15" i="6"/>
  <c r="AZ15" i="6"/>
  <c r="BB15" i="6"/>
  <c r="BF15" i="6"/>
  <c r="BH15" i="6"/>
  <c r="AP16" i="6"/>
  <c r="AR16" i="6"/>
  <c r="AT16" i="6"/>
  <c r="AV16" i="6"/>
  <c r="AX16" i="6"/>
  <c r="AZ16" i="6"/>
  <c r="BB16" i="6"/>
  <c r="BF16" i="6"/>
  <c r="BH16" i="6"/>
  <c r="AP17" i="6"/>
  <c r="AR17" i="6"/>
  <c r="AT17" i="6"/>
  <c r="AV17" i="6"/>
  <c r="AX17" i="6"/>
  <c r="AZ17" i="6"/>
  <c r="BB17" i="6"/>
  <c r="BF17" i="6"/>
  <c r="BH17" i="6"/>
  <c r="AP18" i="6"/>
  <c r="AR18" i="6"/>
  <c r="AT18" i="6"/>
  <c r="AV18" i="6"/>
  <c r="AX18" i="6"/>
  <c r="AZ18" i="6"/>
  <c r="BB18" i="6"/>
  <c r="BF18" i="6"/>
  <c r="BH18" i="6"/>
  <c r="AP19" i="6"/>
  <c r="AR19" i="6"/>
  <c r="AT19" i="6"/>
  <c r="AV19" i="6"/>
  <c r="AX19" i="6"/>
  <c r="AZ19" i="6"/>
  <c r="BB19" i="6"/>
  <c r="BF19" i="6"/>
  <c r="BH19" i="6"/>
  <c r="AP20" i="6"/>
  <c r="AR20" i="6"/>
  <c r="AT20" i="6"/>
  <c r="AV20" i="6"/>
  <c r="AX20" i="6"/>
  <c r="AZ20" i="6"/>
  <c r="BB20" i="6"/>
  <c r="BF20" i="6"/>
  <c r="BH20" i="6"/>
  <c r="AP21" i="6"/>
  <c r="AR21" i="6"/>
  <c r="AT21" i="6"/>
  <c r="AV21" i="6"/>
  <c r="AX21" i="6"/>
  <c r="AZ21" i="6"/>
  <c r="BB21" i="6"/>
  <c r="BF21" i="6"/>
  <c r="BH21" i="6"/>
  <c r="AP22" i="6"/>
  <c r="AR22" i="6"/>
  <c r="AT22" i="6"/>
  <c r="AV22" i="6"/>
  <c r="AX22" i="6"/>
  <c r="AZ22" i="6"/>
  <c r="BB22" i="6"/>
  <c r="BF22" i="6"/>
  <c r="BH22" i="6"/>
  <c r="AP23" i="6"/>
  <c r="AR23" i="6"/>
  <c r="AT23" i="6"/>
  <c r="AV23" i="6"/>
  <c r="AX23" i="6"/>
  <c r="AZ23" i="6"/>
  <c r="BB23" i="6"/>
  <c r="BF23" i="6"/>
  <c r="BH23" i="6"/>
  <c r="AP24" i="6"/>
  <c r="AR24" i="6"/>
  <c r="AT24" i="6"/>
  <c r="AV24" i="6"/>
  <c r="AX24" i="6"/>
  <c r="AZ24" i="6"/>
  <c r="BB24" i="6"/>
  <c r="BF24" i="6"/>
  <c r="BH24" i="6"/>
  <c r="AP25" i="6"/>
  <c r="AR25" i="6"/>
  <c r="AT25" i="6"/>
  <c r="AV25" i="6"/>
  <c r="AX25" i="6"/>
  <c r="AZ25" i="6"/>
  <c r="BB25" i="6"/>
  <c r="BF25" i="6"/>
  <c r="BH25" i="6"/>
  <c r="AP26" i="6"/>
  <c r="AR26" i="6"/>
  <c r="AT26" i="6"/>
  <c r="AV26" i="6"/>
  <c r="AX26" i="6"/>
  <c r="AZ26" i="6"/>
  <c r="BB26" i="6"/>
  <c r="BF26" i="6"/>
  <c r="BH26" i="6"/>
  <c r="AR27" i="6"/>
  <c r="AT27" i="6"/>
  <c r="AX27" i="6"/>
  <c r="BB27" i="6"/>
  <c r="AP28" i="6"/>
  <c r="AR28" i="6"/>
  <c r="AT28" i="6"/>
  <c r="AV28" i="6"/>
  <c r="AX28" i="6"/>
  <c r="AZ28" i="6"/>
  <c r="BB28" i="6"/>
  <c r="BF28" i="6"/>
  <c r="BH28" i="6"/>
  <c r="AP29" i="6"/>
  <c r="AR29" i="6"/>
  <c r="AT29" i="6"/>
  <c r="AV29" i="6"/>
  <c r="AX29" i="6"/>
  <c r="AZ29" i="6"/>
  <c r="BB29" i="6"/>
  <c r="BF29" i="6"/>
  <c r="BH29" i="6"/>
  <c r="AP30" i="6"/>
  <c r="AR30" i="6"/>
  <c r="AT30" i="6"/>
  <c r="AV30" i="6"/>
  <c r="AX30" i="6"/>
  <c r="AZ30" i="6"/>
  <c r="BB30" i="6"/>
  <c r="BF30" i="6"/>
  <c r="BH30" i="6"/>
  <c r="AP31" i="6"/>
  <c r="AR31" i="6"/>
  <c r="AT31" i="6"/>
  <c r="AV31" i="6"/>
  <c r="AX31" i="6"/>
  <c r="AZ31" i="6"/>
  <c r="BB31" i="6"/>
  <c r="BF31" i="6"/>
  <c r="BH31" i="6"/>
  <c r="AP32" i="6"/>
  <c r="AR32" i="6"/>
  <c r="AT32" i="6"/>
  <c r="AV32" i="6"/>
  <c r="AX32" i="6"/>
  <c r="AZ32" i="6"/>
  <c r="BB32" i="6"/>
  <c r="BF32" i="6"/>
  <c r="BH32" i="6"/>
  <c r="AP33" i="6"/>
  <c r="AR33" i="6"/>
  <c r="AT33" i="6"/>
  <c r="AV33" i="6"/>
  <c r="AX33" i="6"/>
  <c r="AZ33" i="6"/>
  <c r="BB33" i="6"/>
  <c r="BF33" i="6"/>
  <c r="BH33" i="6"/>
  <c r="AP34" i="6"/>
  <c r="AR34" i="6"/>
  <c r="AT34" i="6"/>
  <c r="AV34" i="6"/>
  <c r="AX34" i="6"/>
  <c r="AZ34" i="6"/>
  <c r="BB34" i="6"/>
  <c r="BF34" i="6"/>
  <c r="BH34" i="6"/>
  <c r="AP35" i="6"/>
  <c r="AR35" i="6"/>
  <c r="AT35" i="6"/>
  <c r="AV35" i="6"/>
  <c r="AX35" i="6"/>
  <c r="AZ35" i="6"/>
  <c r="BB35" i="6"/>
  <c r="BF35" i="6"/>
  <c r="BH35" i="6"/>
  <c r="AP36" i="6"/>
  <c r="AR36" i="6"/>
  <c r="AT36" i="6"/>
  <c r="AV36" i="6"/>
  <c r="AX36" i="6"/>
  <c r="AZ36" i="6"/>
  <c r="BB36" i="6"/>
  <c r="BF36" i="6"/>
  <c r="BH36" i="6"/>
  <c r="AP37" i="6"/>
  <c r="AR37" i="6"/>
  <c r="AT37" i="6"/>
  <c r="AV37" i="6"/>
  <c r="AX37" i="6"/>
  <c r="AZ37" i="6"/>
  <c r="BB37" i="6"/>
  <c r="BF37" i="6"/>
  <c r="BH37" i="6"/>
  <c r="AP38" i="6"/>
  <c r="AR38" i="6"/>
  <c r="AT38" i="6"/>
  <c r="AV38" i="6"/>
  <c r="AX38" i="6"/>
  <c r="AZ38" i="6"/>
  <c r="BB38" i="6"/>
  <c r="BF38" i="6"/>
  <c r="BH38" i="6"/>
  <c r="AP39" i="6"/>
  <c r="AR39" i="6"/>
  <c r="AT39" i="6"/>
  <c r="AV39" i="6"/>
  <c r="AX39" i="6"/>
  <c r="AZ39" i="6"/>
  <c r="BB39" i="6"/>
  <c r="BF39" i="6"/>
  <c r="BH39" i="6"/>
  <c r="AP40" i="6"/>
  <c r="AR40" i="6"/>
  <c r="AT40" i="6"/>
  <c r="AV40" i="6"/>
  <c r="AX40" i="6"/>
  <c r="AZ40" i="6"/>
  <c r="BB40" i="6"/>
  <c r="BF40" i="6"/>
  <c r="BH40" i="6"/>
  <c r="AP41" i="6"/>
  <c r="AR41" i="6"/>
  <c r="AT41" i="6"/>
  <c r="AV41" i="6"/>
  <c r="AX41" i="6"/>
  <c r="AZ41" i="6"/>
  <c r="BB41" i="6"/>
  <c r="BF41" i="6"/>
  <c r="BH41" i="6"/>
  <c r="AP42" i="6"/>
  <c r="AR42" i="6"/>
  <c r="AT42" i="6"/>
  <c r="AV42" i="6"/>
  <c r="AX42" i="6"/>
  <c r="AZ42" i="6"/>
  <c r="BB42" i="6"/>
  <c r="BF42" i="6"/>
  <c r="BH42" i="6"/>
  <c r="AP43" i="6"/>
  <c r="AR43" i="6"/>
  <c r="AT43" i="6"/>
  <c r="AV43" i="6"/>
  <c r="AX43" i="6"/>
  <c r="AZ43" i="6"/>
  <c r="BB43" i="6"/>
  <c r="BF43" i="6"/>
  <c r="BH43" i="6"/>
  <c r="AP44" i="6"/>
  <c r="AR44" i="6"/>
  <c r="AT44" i="6"/>
  <c r="AV44" i="6"/>
  <c r="AX44" i="6"/>
  <c r="AZ44" i="6"/>
  <c r="BB44" i="6"/>
  <c r="BF44" i="6"/>
  <c r="BH44" i="6"/>
  <c r="AP45" i="6"/>
  <c r="AR45" i="6"/>
  <c r="AT45" i="6"/>
  <c r="AV45" i="6"/>
  <c r="AX45" i="6"/>
  <c r="AZ45" i="6"/>
  <c r="BB45" i="6"/>
  <c r="BF45" i="6"/>
  <c r="BH45" i="6"/>
  <c r="AP46" i="6"/>
  <c r="AR46" i="6"/>
  <c r="AT46" i="6"/>
  <c r="AV46" i="6"/>
  <c r="AX46" i="6"/>
  <c r="AZ46" i="6"/>
  <c r="BB46" i="6"/>
  <c r="BF46" i="6"/>
  <c r="BH46" i="6"/>
  <c r="AP47" i="6"/>
  <c r="AR47" i="6"/>
  <c r="AT47" i="6"/>
  <c r="AV47" i="6"/>
  <c r="AX47" i="6"/>
  <c r="AZ47" i="6"/>
  <c r="BB47" i="6"/>
  <c r="BF47" i="6"/>
  <c r="BH47" i="6"/>
  <c r="AP48" i="6"/>
  <c r="AR48" i="6"/>
  <c r="AT48" i="6"/>
  <c r="AV48" i="6"/>
  <c r="AX48" i="6"/>
  <c r="AZ48" i="6"/>
  <c r="BB48" i="6"/>
  <c r="BF48" i="6"/>
  <c r="BH48" i="6"/>
  <c r="AP49" i="6"/>
  <c r="AR49" i="6"/>
  <c r="AT49" i="6"/>
  <c r="AV49" i="6"/>
  <c r="AX49" i="6"/>
  <c r="AZ49" i="6"/>
  <c r="BB49" i="6"/>
  <c r="BF49" i="6"/>
  <c r="BH49" i="6"/>
  <c r="AP50" i="6"/>
  <c r="AR50" i="6"/>
  <c r="AT50" i="6"/>
  <c r="AV50" i="6"/>
  <c r="AX50" i="6"/>
  <c r="AZ50" i="6"/>
  <c r="BB50" i="6"/>
  <c r="BF50" i="6"/>
  <c r="BH50" i="6"/>
  <c r="AP51" i="6"/>
  <c r="AR51" i="6"/>
  <c r="AT51" i="6"/>
  <c r="AV51" i="6"/>
  <c r="AX51" i="6"/>
  <c r="AZ51" i="6"/>
  <c r="BB51" i="6"/>
  <c r="BF51" i="6"/>
  <c r="BH51" i="6"/>
  <c r="AP52" i="6"/>
  <c r="AR52" i="6"/>
  <c r="AT52" i="6"/>
  <c r="AV52" i="6"/>
  <c r="AX52" i="6"/>
  <c r="AZ52" i="6"/>
  <c r="BB52" i="6"/>
  <c r="BF52" i="6"/>
  <c r="BH52" i="6"/>
  <c r="AP53" i="6"/>
  <c r="AR53" i="6"/>
  <c r="AT53" i="6"/>
  <c r="AV53" i="6"/>
  <c r="AX53" i="6"/>
  <c r="AZ53" i="6"/>
  <c r="BB53" i="6"/>
  <c r="BF53" i="6"/>
  <c r="BH53" i="6"/>
  <c r="AP54" i="6"/>
  <c r="AR54" i="6"/>
  <c r="AT54" i="6"/>
  <c r="AV54" i="6"/>
  <c r="AX54" i="6"/>
  <c r="AZ54" i="6"/>
  <c r="BB54" i="6"/>
  <c r="BF54" i="6"/>
  <c r="BH54" i="6"/>
  <c r="AP55" i="6"/>
  <c r="AR55" i="6"/>
  <c r="AT55" i="6"/>
  <c r="AV55" i="6"/>
  <c r="AX55" i="6"/>
  <c r="AZ55" i="6"/>
  <c r="BB55" i="6"/>
  <c r="BF55" i="6"/>
  <c r="BH55" i="6"/>
  <c r="AP56" i="6"/>
  <c r="AR56" i="6"/>
  <c r="AT56" i="6"/>
  <c r="AV56" i="6"/>
  <c r="AX56" i="6"/>
  <c r="AZ56" i="6"/>
  <c r="BB56" i="6"/>
  <c r="BF56" i="6"/>
  <c r="BH56" i="6"/>
  <c r="AP57" i="6"/>
  <c r="AR57" i="6"/>
  <c r="AT57" i="6"/>
  <c r="AV57" i="6"/>
  <c r="AX57" i="6"/>
  <c r="AZ57" i="6"/>
  <c r="BB57" i="6"/>
  <c r="BF57" i="6"/>
  <c r="BH57" i="6"/>
  <c r="AP58" i="6"/>
  <c r="AR58" i="6"/>
  <c r="AT58" i="6"/>
  <c r="AV58" i="6"/>
  <c r="AX58" i="6"/>
  <c r="AZ58" i="6"/>
  <c r="BB58" i="6"/>
  <c r="BF58" i="6"/>
  <c r="BH58" i="6"/>
  <c r="AP59" i="6"/>
  <c r="AR59" i="6"/>
  <c r="AT59" i="6"/>
  <c r="AV59" i="6"/>
  <c r="AX59" i="6"/>
  <c r="AZ59" i="6"/>
  <c r="BB59" i="6"/>
  <c r="BF59" i="6"/>
  <c r="BH59" i="6"/>
  <c r="AP60" i="6"/>
  <c r="AR60" i="6"/>
  <c r="AT60" i="6"/>
  <c r="AV60" i="6"/>
  <c r="AX60" i="6"/>
  <c r="AZ60" i="6"/>
  <c r="BB60" i="6"/>
  <c r="BF60" i="6"/>
  <c r="BH60" i="6"/>
  <c r="AP61" i="6"/>
  <c r="AR61" i="6"/>
  <c r="AT61" i="6"/>
  <c r="AV61" i="6"/>
  <c r="AX61" i="6"/>
  <c r="AZ61" i="6"/>
  <c r="BB61" i="6"/>
  <c r="BF61" i="6"/>
  <c r="BH61" i="6"/>
  <c r="AP62" i="6"/>
  <c r="AR62" i="6"/>
  <c r="AT62" i="6"/>
  <c r="AV62" i="6"/>
  <c r="AX62" i="6"/>
  <c r="AZ62" i="6"/>
  <c r="BB62" i="6"/>
  <c r="BF62" i="6"/>
  <c r="BH62" i="6"/>
  <c r="AP63" i="6"/>
  <c r="AR63" i="6"/>
  <c r="AT63" i="6"/>
  <c r="AV63" i="6"/>
  <c r="AX63" i="6"/>
  <c r="AZ63" i="6"/>
  <c r="BB63" i="6"/>
  <c r="BF63" i="6"/>
  <c r="BH63" i="6"/>
  <c r="AP64" i="6"/>
  <c r="AR64" i="6"/>
  <c r="AT64" i="6"/>
  <c r="AV64" i="6"/>
  <c r="AX64" i="6"/>
  <c r="AZ64" i="6"/>
  <c r="BB64" i="6"/>
  <c r="BF64" i="6"/>
  <c r="BH64" i="6"/>
  <c r="AP65" i="6"/>
  <c r="AR65" i="6"/>
  <c r="AT65" i="6"/>
  <c r="AV65" i="6"/>
  <c r="AX65" i="6"/>
  <c r="AZ65" i="6"/>
  <c r="BB65" i="6"/>
  <c r="BF65" i="6"/>
  <c r="BH65" i="6"/>
  <c r="AP66" i="6"/>
  <c r="AR66" i="6"/>
  <c r="AT66" i="6"/>
  <c r="AV66" i="6"/>
  <c r="AX66" i="6"/>
  <c r="AZ66" i="6"/>
  <c r="BB66" i="6"/>
  <c r="BF66" i="6"/>
  <c r="BH66" i="6"/>
  <c r="AP67" i="6"/>
  <c r="AR67" i="6"/>
  <c r="AT67" i="6"/>
  <c r="AV67" i="6"/>
  <c r="AX67" i="6"/>
  <c r="AZ67" i="6"/>
  <c r="BB67" i="6"/>
  <c r="BF67" i="6"/>
  <c r="BH67" i="6"/>
  <c r="AP68" i="6"/>
  <c r="AR68" i="6"/>
  <c r="AT68" i="6"/>
  <c r="AV68" i="6"/>
  <c r="AX68" i="6"/>
  <c r="AZ68" i="6"/>
  <c r="BB68" i="6"/>
  <c r="BF68" i="6"/>
  <c r="BH68" i="6"/>
  <c r="AP69" i="6"/>
  <c r="AR69" i="6"/>
  <c r="AT69" i="6"/>
  <c r="AV69" i="6"/>
  <c r="AX69" i="6"/>
  <c r="AZ69" i="6"/>
  <c r="BB69" i="6"/>
  <c r="BF69" i="6"/>
  <c r="BH69" i="6"/>
  <c r="AP70" i="6"/>
  <c r="AR70" i="6"/>
  <c r="AT70" i="6"/>
  <c r="AV70" i="6"/>
  <c r="AX70" i="6"/>
  <c r="AZ70" i="6"/>
  <c r="BB70" i="6"/>
  <c r="BF70" i="6"/>
  <c r="BH70" i="6"/>
  <c r="AP71" i="6"/>
  <c r="AR71" i="6"/>
  <c r="AT71" i="6"/>
  <c r="AV71" i="6"/>
  <c r="AX71" i="6"/>
  <c r="AZ71" i="6"/>
  <c r="BB71" i="6"/>
  <c r="BF71" i="6"/>
  <c r="BH71" i="6"/>
  <c r="AP72" i="6"/>
  <c r="AR72" i="6"/>
  <c r="AT72" i="6"/>
  <c r="AV72" i="6"/>
  <c r="AX72" i="6"/>
  <c r="AZ72" i="6"/>
  <c r="BB72" i="6"/>
  <c r="BF72" i="6"/>
  <c r="BH72" i="6"/>
  <c r="AP73" i="6"/>
  <c r="AR73" i="6"/>
  <c r="AT73" i="6"/>
  <c r="AV73" i="6"/>
  <c r="AX73" i="6"/>
  <c r="AZ73" i="6"/>
  <c r="BB73" i="6"/>
  <c r="BF73" i="6"/>
  <c r="BH73" i="6"/>
  <c r="AP74" i="6"/>
  <c r="AR74" i="6"/>
  <c r="AT74" i="6"/>
  <c r="AV74" i="6"/>
  <c r="AX74" i="6"/>
  <c r="AZ74" i="6"/>
  <c r="BB74" i="6"/>
  <c r="BF74" i="6"/>
  <c r="BH74" i="6"/>
  <c r="AP75" i="6"/>
  <c r="AR75" i="6"/>
  <c r="AT75" i="6"/>
  <c r="AV75" i="6"/>
  <c r="AX75" i="6"/>
  <c r="AZ75" i="6"/>
  <c r="BB75" i="6"/>
  <c r="BF75" i="6"/>
  <c r="BH75" i="6"/>
  <c r="AP76" i="6"/>
  <c r="AR76" i="6"/>
  <c r="AT76" i="6"/>
  <c r="AV76" i="6"/>
  <c r="AX76" i="6"/>
  <c r="AZ76" i="6"/>
  <c r="BB76" i="6"/>
  <c r="BF76" i="6"/>
  <c r="BH76" i="6"/>
  <c r="AP77" i="6"/>
  <c r="AR77" i="6"/>
  <c r="AT77" i="6"/>
  <c r="AV77" i="6"/>
  <c r="AX77" i="6"/>
  <c r="AZ77" i="6"/>
  <c r="BB77" i="6"/>
  <c r="BF77" i="6"/>
  <c r="BH77" i="6"/>
  <c r="AP78" i="6"/>
  <c r="AR78" i="6"/>
  <c r="AT78" i="6"/>
  <c r="AV78" i="6"/>
  <c r="AX78" i="6"/>
  <c r="AZ78" i="6"/>
  <c r="BB78" i="6"/>
  <c r="BF78" i="6"/>
  <c r="BH78" i="6"/>
  <c r="AP79" i="6"/>
  <c r="AR79" i="6"/>
  <c r="AT79" i="6"/>
  <c r="AV79" i="6"/>
  <c r="AX79" i="6"/>
  <c r="AZ79" i="6"/>
  <c r="BB79" i="6"/>
  <c r="BF79" i="6"/>
  <c r="BH79" i="6"/>
  <c r="AP80" i="6"/>
  <c r="AR80" i="6"/>
  <c r="AT80" i="6"/>
  <c r="AV80" i="6"/>
  <c r="AX80" i="6"/>
  <c r="AZ80" i="6"/>
  <c r="BB80" i="6"/>
  <c r="BF80" i="6"/>
  <c r="BH80" i="6"/>
  <c r="AP81" i="6"/>
  <c r="AR81" i="6"/>
  <c r="AT81" i="6"/>
  <c r="AV81" i="6"/>
  <c r="AX81" i="6"/>
  <c r="AZ81" i="6"/>
  <c r="BB81" i="6"/>
  <c r="BF81" i="6"/>
  <c r="BH81" i="6"/>
  <c r="AP82" i="6"/>
  <c r="AR82" i="6"/>
  <c r="AT82" i="6"/>
  <c r="AV82" i="6"/>
  <c r="AX82" i="6"/>
  <c r="AZ82" i="6"/>
  <c r="BB82" i="6"/>
  <c r="BF82" i="6"/>
  <c r="BH82" i="6"/>
  <c r="AP83" i="6"/>
  <c r="AR83" i="6"/>
  <c r="AT83" i="6"/>
  <c r="AV83" i="6"/>
  <c r="AX83" i="6"/>
  <c r="AZ83" i="6"/>
  <c r="BB83" i="6"/>
  <c r="BF83" i="6"/>
  <c r="BH83" i="6"/>
  <c r="AP84" i="6"/>
  <c r="AR84" i="6"/>
  <c r="AT84" i="6"/>
  <c r="AV84" i="6"/>
  <c r="AX84" i="6"/>
  <c r="AZ84" i="6"/>
  <c r="BB84" i="6"/>
  <c r="BF84" i="6"/>
  <c r="BH84" i="6"/>
  <c r="AP85" i="6"/>
  <c r="AR85" i="6"/>
  <c r="AT85" i="6"/>
  <c r="AV85" i="6"/>
  <c r="AX85" i="6"/>
  <c r="AZ85" i="6"/>
  <c r="BB85" i="6"/>
  <c r="BF85" i="6"/>
  <c r="BH85" i="6"/>
  <c r="AP86" i="6"/>
  <c r="AR86" i="6"/>
  <c r="AT86" i="6"/>
  <c r="AV86" i="6"/>
  <c r="AX86" i="6"/>
  <c r="AZ86" i="6"/>
  <c r="BB86" i="6"/>
  <c r="BF86" i="6"/>
  <c r="BH86" i="6"/>
  <c r="AP87" i="6"/>
  <c r="AR87" i="6"/>
  <c r="AT87" i="6"/>
  <c r="AV87" i="6"/>
  <c r="AX87" i="6"/>
  <c r="AZ87" i="6"/>
  <c r="BB87" i="6"/>
  <c r="BF87" i="6"/>
  <c r="BH87" i="6"/>
  <c r="AP88" i="6"/>
  <c r="AR88" i="6"/>
  <c r="AT88" i="6"/>
  <c r="AV88" i="6"/>
  <c r="AX88" i="6"/>
  <c r="AZ88" i="6"/>
  <c r="BB88" i="6"/>
  <c r="BF88" i="6"/>
  <c r="BH88" i="6"/>
  <c r="AP89" i="6"/>
  <c r="AR89" i="6"/>
  <c r="AT89" i="6"/>
  <c r="AV89" i="6"/>
  <c r="AX89" i="6"/>
  <c r="AZ89" i="6"/>
  <c r="BB89" i="6"/>
  <c r="BF89" i="6"/>
  <c r="BH89" i="6"/>
  <c r="AP90" i="6"/>
  <c r="AR90" i="6"/>
  <c r="AT90" i="6"/>
  <c r="AV90" i="6"/>
  <c r="AX90" i="6"/>
  <c r="AZ90" i="6"/>
  <c r="BB90" i="6"/>
  <c r="BF90" i="6"/>
  <c r="BH90" i="6"/>
  <c r="AP91" i="6"/>
  <c r="AR91" i="6"/>
  <c r="AT91" i="6"/>
  <c r="AV91" i="6"/>
  <c r="AX91" i="6"/>
  <c r="AZ91" i="6"/>
  <c r="BB91" i="6"/>
  <c r="BF91" i="6"/>
  <c r="BH91" i="6"/>
  <c r="AP92" i="6"/>
  <c r="AR92" i="6"/>
  <c r="AT92" i="6"/>
  <c r="AV92" i="6"/>
  <c r="AX92" i="6"/>
  <c r="AZ92" i="6"/>
  <c r="BB92" i="6"/>
  <c r="BF92" i="6"/>
  <c r="BH92" i="6"/>
  <c r="AP93" i="6"/>
  <c r="AR93" i="6"/>
  <c r="AT93" i="6"/>
  <c r="AV93" i="6"/>
  <c r="AX93" i="6"/>
  <c r="AZ93" i="6"/>
  <c r="BB93" i="6"/>
  <c r="BF93" i="6"/>
  <c r="BH93" i="6"/>
  <c r="AP94" i="6"/>
  <c r="AR94" i="6"/>
  <c r="AT94" i="6"/>
  <c r="AV94" i="6"/>
  <c r="AX94" i="6"/>
  <c r="AZ94" i="6"/>
  <c r="BB94" i="6"/>
  <c r="BF94" i="6"/>
  <c r="BH94" i="6"/>
  <c r="AP95" i="6"/>
  <c r="AR95" i="6"/>
  <c r="AT95" i="6"/>
  <c r="AV95" i="6"/>
  <c r="AX95" i="6"/>
  <c r="AZ95" i="6"/>
  <c r="BB95" i="6"/>
  <c r="BF95" i="6"/>
  <c r="BH95" i="6"/>
  <c r="AP96" i="6"/>
  <c r="AR96" i="6"/>
  <c r="AT96" i="6"/>
  <c r="AV96" i="6"/>
  <c r="AX96" i="6"/>
  <c r="AZ96" i="6"/>
  <c r="BB96" i="6"/>
  <c r="BF96" i="6"/>
  <c r="BH96" i="6"/>
  <c r="AP97" i="6"/>
  <c r="AR97" i="6"/>
  <c r="AT97" i="6"/>
  <c r="AV97" i="6"/>
  <c r="AX97" i="6"/>
  <c r="AZ97" i="6"/>
  <c r="BB97" i="6"/>
  <c r="BF97" i="6"/>
  <c r="BH97" i="6"/>
  <c r="AP98" i="6"/>
  <c r="AR98" i="6"/>
  <c r="AT98" i="6"/>
  <c r="AV98" i="6"/>
  <c r="AX98" i="6"/>
  <c r="AZ98" i="6"/>
  <c r="BB98" i="6"/>
  <c r="BF98" i="6"/>
  <c r="BH98" i="6"/>
  <c r="AP99" i="6"/>
  <c r="AR99" i="6"/>
  <c r="AT99" i="6"/>
  <c r="AV99" i="6"/>
  <c r="AX99" i="6"/>
  <c r="AZ99" i="6"/>
  <c r="BB99" i="6"/>
  <c r="BF99" i="6"/>
  <c r="BH99" i="6"/>
  <c r="AP100" i="6"/>
  <c r="AR100" i="6"/>
  <c r="AT100" i="6"/>
  <c r="AV100" i="6"/>
  <c r="AX100" i="6"/>
  <c r="AZ100" i="6"/>
  <c r="BB100" i="6"/>
  <c r="BF100" i="6"/>
  <c r="BH100" i="6"/>
  <c r="AP101" i="6"/>
  <c r="AR101" i="6"/>
  <c r="AT101" i="6"/>
  <c r="AV101" i="6"/>
  <c r="AX101" i="6"/>
  <c r="AZ101" i="6"/>
  <c r="BB101" i="6"/>
  <c r="BF101" i="6"/>
  <c r="BH101" i="6"/>
  <c r="AP102" i="6"/>
  <c r="AR102" i="6"/>
  <c r="AT102" i="6"/>
  <c r="AV102" i="6"/>
  <c r="AX102" i="6"/>
  <c r="AZ102" i="6"/>
  <c r="BB102" i="6"/>
  <c r="BF102" i="6"/>
  <c r="BH102" i="6"/>
  <c r="AP103" i="6"/>
  <c r="AR103" i="6"/>
  <c r="AT103" i="6"/>
  <c r="AV103" i="6"/>
  <c r="AX103" i="6"/>
  <c r="AZ103" i="6"/>
  <c r="BB103" i="6"/>
  <c r="BF103" i="6"/>
  <c r="BH103" i="6"/>
  <c r="AP104" i="6"/>
  <c r="AR104" i="6"/>
  <c r="AT104" i="6"/>
  <c r="AV104" i="6"/>
  <c r="AX104" i="6"/>
  <c r="AZ104" i="6"/>
  <c r="BB104" i="6"/>
  <c r="BF104" i="6"/>
  <c r="BH104" i="6"/>
  <c r="AP105" i="6"/>
  <c r="AR105" i="6"/>
  <c r="AT105" i="6"/>
  <c r="AV105" i="6"/>
  <c r="AX105" i="6"/>
  <c r="AZ105" i="6"/>
  <c r="BB105" i="6"/>
  <c r="BF105" i="6"/>
  <c r="BH105" i="6"/>
  <c r="AP106" i="6"/>
  <c r="AR106" i="6"/>
  <c r="AT106" i="6"/>
  <c r="AV106" i="6"/>
  <c r="AX106" i="6"/>
  <c r="AZ106" i="6"/>
  <c r="BB106" i="6"/>
  <c r="BF106" i="6"/>
  <c r="BH106" i="6"/>
  <c r="AP107" i="6"/>
  <c r="AR107" i="6"/>
  <c r="AT107" i="6"/>
  <c r="AV107" i="6"/>
  <c r="AX107" i="6"/>
  <c r="AZ107" i="6"/>
  <c r="BB107" i="6"/>
  <c r="BF107" i="6"/>
  <c r="BH107" i="6"/>
  <c r="AP108" i="6"/>
  <c r="AR108" i="6"/>
  <c r="AT108" i="6"/>
  <c r="AV108" i="6"/>
  <c r="AX108" i="6"/>
  <c r="AZ108" i="6"/>
  <c r="BB108" i="6"/>
  <c r="BF108" i="6"/>
  <c r="BH108" i="6"/>
  <c r="AP109" i="6"/>
  <c r="AR109" i="6"/>
  <c r="AT109" i="6"/>
  <c r="AV109" i="6"/>
  <c r="AX109" i="6"/>
  <c r="AZ109" i="6"/>
  <c r="BB109" i="6"/>
  <c r="BF109" i="6"/>
  <c r="BH109" i="6"/>
  <c r="AP110" i="6"/>
  <c r="AR110" i="6"/>
  <c r="AT110" i="6"/>
  <c r="AV110" i="6"/>
  <c r="AX110" i="6"/>
  <c r="AZ110" i="6"/>
  <c r="BB110" i="6"/>
  <c r="BF110" i="6"/>
  <c r="BH110" i="6"/>
  <c r="AP111" i="6"/>
  <c r="AR111" i="6"/>
  <c r="AT111" i="6"/>
  <c r="AV111" i="6"/>
  <c r="AX111" i="6"/>
  <c r="AZ111" i="6"/>
  <c r="BB111" i="6"/>
  <c r="BF111" i="6"/>
  <c r="BH111" i="6"/>
  <c r="AP112" i="6"/>
  <c r="AR112" i="6"/>
  <c r="AT112" i="6"/>
  <c r="AV112" i="6"/>
  <c r="AX112" i="6"/>
  <c r="AZ112" i="6"/>
  <c r="BB112" i="6"/>
  <c r="BF112" i="6"/>
  <c r="BH112" i="6"/>
  <c r="AP113" i="6"/>
  <c r="AR113" i="6"/>
  <c r="AT113" i="6"/>
  <c r="AV113" i="6"/>
  <c r="AX113" i="6"/>
  <c r="AZ113" i="6"/>
  <c r="BB113" i="6"/>
  <c r="BF113" i="6"/>
  <c r="BH113" i="6"/>
  <c r="AP114" i="6"/>
  <c r="AR114" i="6"/>
  <c r="AT114" i="6"/>
  <c r="AV114" i="6"/>
  <c r="AX114" i="6"/>
  <c r="AZ114" i="6"/>
  <c r="BB114" i="6"/>
  <c r="BF114" i="6"/>
  <c r="BH114" i="6"/>
  <c r="AP115" i="6"/>
  <c r="AR115" i="6"/>
  <c r="AT115" i="6"/>
  <c r="AV115" i="6"/>
  <c r="AX115" i="6"/>
  <c r="AZ115" i="6"/>
  <c r="BB115" i="6"/>
  <c r="BF115" i="6"/>
  <c r="BH115" i="6"/>
  <c r="AP116" i="6"/>
  <c r="AR116" i="6"/>
  <c r="AT116" i="6"/>
  <c r="AV116" i="6"/>
  <c r="AX116" i="6"/>
  <c r="AZ116" i="6"/>
  <c r="BB116" i="6"/>
  <c r="BF116" i="6"/>
  <c r="BH116" i="6"/>
  <c r="AP117" i="6"/>
  <c r="AR117" i="6"/>
  <c r="AT117" i="6"/>
  <c r="AV117" i="6"/>
  <c r="AX117" i="6"/>
  <c r="AZ117" i="6"/>
  <c r="BB117" i="6"/>
  <c r="BF117" i="6"/>
  <c r="BH117" i="6"/>
  <c r="AP118" i="6"/>
  <c r="AR118" i="6"/>
  <c r="AT118" i="6"/>
  <c r="AV118" i="6"/>
  <c r="AX118" i="6"/>
  <c r="AZ118" i="6"/>
  <c r="BB118" i="6"/>
  <c r="BF118" i="6"/>
  <c r="BH118" i="6"/>
  <c r="AP119" i="6"/>
  <c r="AR119" i="6"/>
  <c r="AT119" i="6"/>
  <c r="AV119" i="6"/>
  <c r="AX119" i="6"/>
  <c r="AZ119" i="6"/>
  <c r="BB119" i="6"/>
  <c r="BF119" i="6"/>
  <c r="BH119" i="6"/>
  <c r="AP120" i="6"/>
  <c r="AR120" i="6"/>
  <c r="AT120" i="6"/>
  <c r="AV120" i="6"/>
  <c r="AX120" i="6"/>
  <c r="AZ120" i="6"/>
  <c r="BB120" i="6"/>
  <c r="BF120" i="6"/>
  <c r="BH120" i="6"/>
  <c r="AP121" i="6"/>
  <c r="AR121" i="6"/>
  <c r="AT121" i="6"/>
  <c r="AV121" i="6"/>
  <c r="AX121" i="6"/>
  <c r="AZ121" i="6"/>
  <c r="BB121" i="6"/>
  <c r="BF121" i="6"/>
  <c r="BH121" i="6"/>
  <c r="AP122" i="6"/>
  <c r="AR122" i="6"/>
  <c r="AT122" i="6"/>
  <c r="AV122" i="6"/>
  <c r="AX122" i="6"/>
  <c r="AZ122" i="6"/>
  <c r="BB122" i="6"/>
  <c r="BF122" i="6"/>
  <c r="BH122" i="6"/>
  <c r="AP123" i="6"/>
  <c r="AR123" i="6"/>
  <c r="AT123" i="6"/>
  <c r="AV123" i="6"/>
  <c r="AX123" i="6"/>
  <c r="AZ123" i="6"/>
  <c r="BB123" i="6"/>
  <c r="BF123" i="6"/>
  <c r="BH123" i="6"/>
  <c r="AP124" i="6"/>
  <c r="AR124" i="6"/>
  <c r="AT124" i="6"/>
  <c r="AV124" i="6"/>
  <c r="AX124" i="6"/>
  <c r="AZ124" i="6"/>
  <c r="BB124" i="6"/>
  <c r="BF124" i="6"/>
  <c r="BH124" i="6"/>
  <c r="AP125" i="6"/>
  <c r="AR125" i="6"/>
  <c r="AT125" i="6"/>
  <c r="AV125" i="6"/>
  <c r="AX125" i="6"/>
  <c r="AZ125" i="6"/>
  <c r="BB125" i="6"/>
  <c r="BF125" i="6"/>
  <c r="BH125" i="6"/>
  <c r="AP126" i="6"/>
  <c r="AR126" i="6"/>
  <c r="AT126" i="6"/>
  <c r="AV126" i="6"/>
  <c r="AX126" i="6"/>
  <c r="AZ126" i="6"/>
  <c r="BB126" i="6"/>
  <c r="BF126" i="6"/>
  <c r="BH126" i="6"/>
  <c r="AP127" i="6"/>
  <c r="AR127" i="6"/>
  <c r="AT127" i="6"/>
  <c r="AV127" i="6"/>
  <c r="AX127" i="6"/>
  <c r="AZ127" i="6"/>
  <c r="BB127" i="6"/>
  <c r="BF127" i="6"/>
  <c r="BH127" i="6"/>
  <c r="AP128" i="6"/>
  <c r="AR128" i="6"/>
  <c r="AT128" i="6"/>
  <c r="AV128" i="6"/>
  <c r="AX128" i="6"/>
  <c r="AZ128" i="6"/>
  <c r="BB128" i="6"/>
  <c r="BF128" i="6"/>
  <c r="BH128" i="6"/>
  <c r="AP129" i="6"/>
  <c r="AR129" i="6"/>
  <c r="AT129" i="6"/>
  <c r="AV129" i="6"/>
  <c r="AX129" i="6"/>
  <c r="AZ129" i="6"/>
  <c r="BB129" i="6"/>
  <c r="BF129" i="6"/>
  <c r="BH129" i="6"/>
  <c r="AP130" i="6"/>
  <c r="AR130" i="6"/>
  <c r="AT130" i="6"/>
  <c r="AV130" i="6"/>
  <c r="AX130" i="6"/>
  <c r="AZ130" i="6"/>
  <c r="BB130" i="6"/>
  <c r="BF130" i="6"/>
  <c r="BH130" i="6"/>
  <c r="AP131" i="6"/>
  <c r="AR131" i="6"/>
  <c r="AT131" i="6"/>
  <c r="AV131" i="6"/>
  <c r="AX131" i="6"/>
  <c r="AZ131" i="6"/>
  <c r="BB131" i="6"/>
  <c r="BF131" i="6"/>
  <c r="BH131" i="6"/>
  <c r="AP132" i="6"/>
  <c r="AR132" i="6"/>
  <c r="AT132" i="6"/>
  <c r="AV132" i="6"/>
  <c r="AX132" i="6"/>
  <c r="AZ132" i="6"/>
  <c r="BB132" i="6"/>
  <c r="BF132" i="6"/>
  <c r="BH132" i="6"/>
</calcChain>
</file>

<file path=xl/sharedStrings.xml><?xml version="1.0" encoding="utf-8"?>
<sst xmlns="http://schemas.openxmlformats.org/spreadsheetml/2006/main" count="863" uniqueCount="407">
  <si>
    <t>country</t>
  </si>
  <si>
    <t>admin0Pcod</t>
  </si>
  <si>
    <t>admin1Pcod</t>
  </si>
  <si>
    <t>admin1Name</t>
  </si>
  <si>
    <t>year</t>
  </si>
  <si>
    <t>Abbottabad</t>
  </si>
  <si>
    <t>Bannu</t>
  </si>
  <si>
    <t>Batagram</t>
  </si>
  <si>
    <t>Buner</t>
  </si>
  <si>
    <t>Charsadda</t>
  </si>
  <si>
    <t>Chitral</t>
  </si>
  <si>
    <t>Dera Ismail Khan</t>
  </si>
  <si>
    <t>FR Bannu</t>
  </si>
  <si>
    <t>FR Dera Ismail Khan</t>
  </si>
  <si>
    <t>FR Kohat</t>
  </si>
  <si>
    <t>FR Lakki Marwat</t>
  </si>
  <si>
    <t>FR Peshawar</t>
  </si>
  <si>
    <t>FR Tank</t>
  </si>
  <si>
    <t>Hangu</t>
  </si>
  <si>
    <t>Haripur</t>
  </si>
  <si>
    <t>Karak</t>
  </si>
  <si>
    <t>Kohat</t>
  </si>
  <si>
    <t>Kohistan</t>
  </si>
  <si>
    <t>Lakki Marwat</t>
  </si>
  <si>
    <t>Lower Dir</t>
  </si>
  <si>
    <t>Malakand PA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</si>
  <si>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</si>
  <si>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</si>
  <si>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</si>
  <si>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</si>
  <si>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</si>
  <si>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</si>
  <si>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</si>
  <si>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</si>
  <si>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Tor Ghar</t>
  </si>
  <si>
    <t>Upper Dir</t>
  </si>
  <si>
    <t>var_code</t>
  </si>
  <si>
    <t>var_name</t>
  </si>
  <si>
    <t>var_description</t>
  </si>
  <si>
    <t>var_order</t>
  </si>
  <si>
    <t>var_units</t>
  </si>
  <si>
    <t>spatial_level</t>
  </si>
  <si>
    <t>pillar_group</t>
  </si>
  <si>
    <t>pillar_name</t>
  </si>
  <si>
    <t>pillar_description</t>
  </si>
  <si>
    <t>fltr_exclude_pti</t>
  </si>
  <si>
    <t>fltr_exclude_explorer</t>
  </si>
  <si>
    <t>fltr_overlay_pti</t>
  </si>
  <si>
    <t>fltr_overlay_explorer</t>
  </si>
  <si>
    <t>legend_revert_colours</t>
  </si>
  <si>
    <t>Natural Hazards</t>
  </si>
  <si>
    <t>District Population</t>
  </si>
  <si>
    <t>admin1_District</t>
  </si>
  <si>
    <t>Pakistan</t>
  </si>
  <si>
    <t>Population (WorldPop 2020)</t>
  </si>
  <si>
    <t>Housing with improved roof and wall material (PSLM 2014)</t>
  </si>
  <si>
    <t>Housing with improved roof and wall material (PSLM 2019)</t>
  </si>
  <si>
    <t>Housing with improved roof and wall material (PSLM 2014/2019)</t>
  </si>
  <si>
    <t>Housing without improved roof and wall material (PSLM 2014/2019)</t>
  </si>
  <si>
    <t>Share of the population with access to health facility within 15 minutes (PSLM 2014)</t>
  </si>
  <si>
    <t>Share of the population with access to health facility within 15 minutes (PSLM 2019)</t>
  </si>
  <si>
    <t>Share of the population with access to health facility within 15 minutes (PSLM 2014/2019)</t>
  </si>
  <si>
    <t>Share of the population without access to health facility within 15 minutes (PSLM 2014/2019)</t>
  </si>
  <si>
    <t>Share of the population engaged in outdoor work (World Bank, Data4Pakistan, 2019)</t>
  </si>
  <si>
    <t>Population Density (WorldPop 2020)</t>
  </si>
  <si>
    <t>Population share with access to electricity (PSLM 2014)</t>
  </si>
  <si>
    <t>Population share with access to electricity (PSLM 2019)</t>
  </si>
  <si>
    <t>Population share with access to electricity (PSLM 2014/2019)</t>
  </si>
  <si>
    <t>Population share without access to electricity (PSLM 2014/2019)</t>
  </si>
  <si>
    <t>Share of the population working in agriculture (PSLM 2014)</t>
  </si>
  <si>
    <t>Share of the population working in agriculture (PSLM 2019)</t>
  </si>
  <si>
    <t>Share of the population working in agriculture (PSLM 2014/2019)</t>
  </si>
  <si>
    <t>Share of the population working in livestock agriculture (PSLM 2014/2019)</t>
  </si>
  <si>
    <t>Proportion of already degraded land (UNCCD 2000-2020)</t>
  </si>
  <si>
    <t>Health Facility Density Per 100,000 inhabitants(Alhasan 2017)</t>
  </si>
  <si>
    <t>High Health Facility Density (Alhasan 2017)</t>
  </si>
  <si>
    <t>Low Health Facility Density (Alhasan 2017)</t>
  </si>
  <si>
    <t>Proximity of road within 2km (PSLM 2019)</t>
  </si>
  <si>
    <t>No proximity of road within 2km (PSLM 2019)</t>
  </si>
  <si>
    <t>Road Density</t>
  </si>
  <si>
    <t>Road density normalised</t>
  </si>
  <si>
    <t>Share of population Living in Area with Low Road Density</t>
  </si>
  <si>
    <t>2019 Poverty Rates (PSLM 2019)</t>
  </si>
  <si>
    <t>Access to improved toilet facilities (PSLM 2014)</t>
  </si>
  <si>
    <t>Access to improved toilet facilities (PSLM 2019)</t>
  </si>
  <si>
    <t>Access to improved toilet facilities (PSLM 2014/2019)</t>
  </si>
  <si>
    <t>Lack of access to improved toilet facilities (PSLM 2014/2019)</t>
  </si>
  <si>
    <t>Attock</t>
  </si>
  <si>
    <t>Awaran</t>
  </si>
  <si>
    <t>Badin</t>
  </si>
  <si>
    <t>Bahawalnagar</t>
  </si>
  <si>
    <t>Bahawalpur</t>
  </si>
  <si>
    <t>Bajaur</t>
  </si>
  <si>
    <t>Barkhan</t>
  </si>
  <si>
    <t>Bhakkar</t>
  </si>
  <si>
    <t>Chagai</t>
  </si>
  <si>
    <t>Chakwal</t>
  </si>
  <si>
    <t>Chiniot</t>
  </si>
  <si>
    <t>Dadu</t>
  </si>
  <si>
    <t>Dera Bugti</t>
  </si>
  <si>
    <t>Dera Ghazi Khan</t>
  </si>
  <si>
    <t>Faisalabad</t>
  </si>
  <si>
    <t>Ghotki</t>
  </si>
  <si>
    <t>Gujranwala</t>
  </si>
  <si>
    <t>Gujrat</t>
  </si>
  <si>
    <t>Gwadar</t>
  </si>
  <si>
    <t>Hafizabad</t>
  </si>
  <si>
    <t>Harnai</t>
  </si>
  <si>
    <t>Hyderabad</t>
  </si>
  <si>
    <t>Islamabad</t>
  </si>
  <si>
    <t>Jacobabad</t>
  </si>
  <si>
    <t>Jaffarabad</t>
  </si>
  <si>
    <t>Jamshoro</t>
  </si>
  <si>
    <t>Jhal Magsi</t>
  </si>
  <si>
    <t>Jhang</t>
  </si>
  <si>
    <t>Jhelum</t>
  </si>
  <si>
    <t>Kachhi</t>
  </si>
  <si>
    <t>Kalat</t>
  </si>
  <si>
    <t>Karachi City</t>
  </si>
  <si>
    <t>Kashmore</t>
  </si>
  <si>
    <t>Kasur</t>
  </si>
  <si>
    <t>Kech</t>
  </si>
  <si>
    <t>Khairpur</t>
  </si>
  <si>
    <t>Khanewal</t>
  </si>
  <si>
    <t>Kharan</t>
  </si>
  <si>
    <t>Khushab</t>
  </si>
  <si>
    <t>Khuzdar</t>
  </si>
  <si>
    <t>Khyber</t>
  </si>
  <si>
    <t>Killa Abdullah</t>
  </si>
  <si>
    <t>Killa Saifullah</t>
  </si>
  <si>
    <t>Kohlu</t>
  </si>
  <si>
    <t>Kurram</t>
  </si>
  <si>
    <t>Lahore</t>
  </si>
  <si>
    <t>Larkana</t>
  </si>
  <si>
    <t>Las Bela</t>
  </si>
  <si>
    <t>Layyah</t>
  </si>
  <si>
    <t>Lehri</t>
  </si>
  <si>
    <t>Lodhran</t>
  </si>
  <si>
    <t>Loralai</t>
  </si>
  <si>
    <t>Mandi Bahauddin</t>
  </si>
  <si>
    <t>Mastung</t>
  </si>
  <si>
    <t>Matiari</t>
  </si>
  <si>
    <t>Mianwali</t>
  </si>
  <si>
    <t>Mirpur Khas</t>
  </si>
  <si>
    <t>Mohmand</t>
  </si>
  <si>
    <t>Multan</t>
  </si>
  <si>
    <t>Musakhel</t>
  </si>
  <si>
    <t>Muzaffargarh</t>
  </si>
  <si>
    <t>Nankana Sahib</t>
  </si>
  <si>
    <t>Narowal</t>
  </si>
  <si>
    <t>Nasirabad</t>
  </si>
  <si>
    <t>Naushahro Feroze</t>
  </si>
  <si>
    <t>North Waziristan</t>
  </si>
  <si>
    <t>Nushki</t>
  </si>
  <si>
    <t>Okara</t>
  </si>
  <si>
    <t>Orakzai</t>
  </si>
  <si>
    <t>Pakpattan</t>
  </si>
  <si>
    <t>Panjgur</t>
  </si>
  <si>
    <t>Pishin</t>
  </si>
  <si>
    <t>Qambar Shahdadkot</t>
  </si>
  <si>
    <t>Quetta</t>
  </si>
  <si>
    <t>Rahim Yar Khan</t>
  </si>
  <si>
    <t>Rajanpur</t>
  </si>
  <si>
    <t>Rawalpindi</t>
  </si>
  <si>
    <t>Sahiwal</t>
  </si>
  <si>
    <t>Sanghar</t>
  </si>
  <si>
    <t>Sargodha</t>
  </si>
  <si>
    <t>Shaheed Benazirabad</t>
  </si>
  <si>
    <t>Sheerani</t>
  </si>
  <si>
    <t>Sheikhupura</t>
  </si>
  <si>
    <t>Shikarpur</t>
  </si>
  <si>
    <t>Sialkot</t>
  </si>
  <si>
    <t>Sibi</t>
  </si>
  <si>
    <t>Sohbatpur</t>
  </si>
  <si>
    <t>South Waziristan</t>
  </si>
  <si>
    <t>Sujawal</t>
  </si>
  <si>
    <t>Sukkur</t>
  </si>
  <si>
    <t>Tando Allah Yar</t>
  </si>
  <si>
    <t>Tando Muhammad Khan</t>
  </si>
  <si>
    <t>Tharparkar</t>
  </si>
  <si>
    <t>Thatta</t>
  </si>
  <si>
    <t>Toba Tek Singh</t>
  </si>
  <si>
    <t>Umerkot</t>
  </si>
  <si>
    <t>Vehari</t>
  </si>
  <si>
    <t>Washuk</t>
  </si>
  <si>
    <t>Zhob</t>
  </si>
  <si>
    <t>Ziarat</t>
  </si>
  <si>
    <t>Pakistan01</t>
  </si>
  <si>
    <t>Pakistan56</t>
  </si>
  <si>
    <t>Pakistan23</t>
  </si>
  <si>
    <t>Pakistan28</t>
  </si>
  <si>
    <t>Pakistan82</t>
  </si>
  <si>
    <t>Pakistan99</t>
  </si>
  <si>
    <t>Pakistan66</t>
  </si>
  <si>
    <t>Pakistan97</t>
  </si>
  <si>
    <t>Pakistan76</t>
  </si>
  <si>
    <t>Pakistan83</t>
  </si>
  <si>
    <t>Pakistan70</t>
  </si>
  <si>
    <t>Pakistan25</t>
  </si>
  <si>
    <t>Pakistan31</t>
  </si>
  <si>
    <t>Pakistan46</t>
  </si>
  <si>
    <t>Pakistan77</t>
  </si>
  <si>
    <t>Pakistan09</t>
  </si>
  <si>
    <t>Pakistan02</t>
  </si>
  <si>
    <t>Pakistan03</t>
  </si>
  <si>
    <t>Pakistan04</t>
  </si>
  <si>
    <t>Pakistan05</t>
  </si>
  <si>
    <t>Pakistan06</t>
  </si>
  <si>
    <t>Pakistan07</t>
  </si>
  <si>
    <t>Pakistan08</t>
  </si>
  <si>
    <t>Pakistan10</t>
  </si>
  <si>
    <t>Pakistan11</t>
  </si>
  <si>
    <t>Pakistan12</t>
  </si>
  <si>
    <t>Pakistan13</t>
  </si>
  <si>
    <t>Pakistan14</t>
  </si>
  <si>
    <t>Pakistan15</t>
  </si>
  <si>
    <t>Pakistan16</t>
  </si>
  <si>
    <t>Pakistan17</t>
  </si>
  <si>
    <t>Pakistan18</t>
  </si>
  <si>
    <t>Pakistan19</t>
  </si>
  <si>
    <t>Pakistan20</t>
  </si>
  <si>
    <t>Pakistan21</t>
  </si>
  <si>
    <t>Pakistan22</t>
  </si>
  <si>
    <t>Pakistan24</t>
  </si>
  <si>
    <t>Pakistan26</t>
  </si>
  <si>
    <t>Pakistan27</t>
  </si>
  <si>
    <t>Pakistan29</t>
  </si>
  <si>
    <t>Pakistan30</t>
  </si>
  <si>
    <t>Pakistan32</t>
  </si>
  <si>
    <t>Pakistan33</t>
  </si>
  <si>
    <t>Pakistan34</t>
  </si>
  <si>
    <t>Pakistan35</t>
  </si>
  <si>
    <t>Pakistan36</t>
  </si>
  <si>
    <t>Pakistan37</t>
  </si>
  <si>
    <t>Pakistan38</t>
  </si>
  <si>
    <t>Pakistan39</t>
  </si>
  <si>
    <t>Pakistan40</t>
  </si>
  <si>
    <t>Pakistan41</t>
  </si>
  <si>
    <t>Pakistan42</t>
  </si>
  <si>
    <t>Pakistan43</t>
  </si>
  <si>
    <t>Pakistan44</t>
  </si>
  <si>
    <t>Pakistan45</t>
  </si>
  <si>
    <t>Pakistan47</t>
  </si>
  <si>
    <t>Pakistan48</t>
  </si>
  <si>
    <t>Pakistan49</t>
  </si>
  <si>
    <t>Pakistan50</t>
  </si>
  <si>
    <t>Pakistan51</t>
  </si>
  <si>
    <t>Pakistan52</t>
  </si>
  <si>
    <t>Pakistan53</t>
  </si>
  <si>
    <t>Pakistan54</t>
  </si>
  <si>
    <t>Pakistan55</t>
  </si>
  <si>
    <t>Pakistan57</t>
  </si>
  <si>
    <t>Pakistan58</t>
  </si>
  <si>
    <t>Pakistan59</t>
  </si>
  <si>
    <t>Pakistan60</t>
  </si>
  <si>
    <t>Pakistan61</t>
  </si>
  <si>
    <t>Pakistan62</t>
  </si>
  <si>
    <t>Pakistan63</t>
  </si>
  <si>
    <t>Pakistan64</t>
  </si>
  <si>
    <t>Pakistan65</t>
  </si>
  <si>
    <t>Pakistan67</t>
  </si>
  <si>
    <t>Pakistan68</t>
  </si>
  <si>
    <t>Pakistan69</t>
  </si>
  <si>
    <t>Pakistan71</t>
  </si>
  <si>
    <t>Pakistan72</t>
  </si>
  <si>
    <t>Pakistan73</t>
  </si>
  <si>
    <t>Pakistan74</t>
  </si>
  <si>
    <t>Pakistan75</t>
  </si>
  <si>
    <t>Pakistan78</t>
  </si>
  <si>
    <t>Pakistan79</t>
  </si>
  <si>
    <t>Pakistan80</t>
  </si>
  <si>
    <t>Pakistan81</t>
  </si>
  <si>
    <t>Pakistan84</t>
  </si>
  <si>
    <t>Pakistan85</t>
  </si>
  <si>
    <t>Pakistan86</t>
  </si>
  <si>
    <t>Pakistan87</t>
  </si>
  <si>
    <t>Pakistan88</t>
  </si>
  <si>
    <t>Pakistan89</t>
  </si>
  <si>
    <t>Pakistan90</t>
  </si>
  <si>
    <t>Pakistan91</t>
  </si>
  <si>
    <t>Pakistan92</t>
  </si>
  <si>
    <t>Pakistan93</t>
  </si>
  <si>
    <t>Pakistan94</t>
  </si>
  <si>
    <t>Pakistan95</t>
  </si>
  <si>
    <t>Pakistan96</t>
  </si>
  <si>
    <t>Pakistan98</t>
  </si>
  <si>
    <t>Pakistan100</t>
  </si>
  <si>
    <t>Pakistan101</t>
  </si>
  <si>
    <t>Pakistan102</t>
  </si>
  <si>
    <t>Pakistan103</t>
  </si>
  <si>
    <t>Pakistan104</t>
  </si>
  <si>
    <t>Pakistan105</t>
  </si>
  <si>
    <t>Pakistan106</t>
  </si>
  <si>
    <t>Pakistan107</t>
  </si>
  <si>
    <t>Pakistan108</t>
  </si>
  <si>
    <t>Pakistan109</t>
  </si>
  <si>
    <t>Pakistan110</t>
  </si>
  <si>
    <t>Pakistan111</t>
  </si>
  <si>
    <t>Pakistan112</t>
  </si>
  <si>
    <t>Pakistan113</t>
  </si>
  <si>
    <t>Pakistan114</t>
  </si>
  <si>
    <t>Pakistan115</t>
  </si>
  <si>
    <t>Pakistan116</t>
  </si>
  <si>
    <t>Pakistan117</t>
  </si>
  <si>
    <t>Pakistan118</t>
  </si>
  <si>
    <t>Pakistan119</t>
  </si>
  <si>
    <t>Pakistan120</t>
  </si>
  <si>
    <t>Pakistan121</t>
  </si>
  <si>
    <t>Pakistan122</t>
  </si>
  <si>
    <t>Pakistan123</t>
  </si>
  <si>
    <t>Pakistan124</t>
  </si>
  <si>
    <t>Pakistan125</t>
  </si>
  <si>
    <t>Pakistan126</t>
  </si>
  <si>
    <t>Pakistan127</t>
  </si>
  <si>
    <t>Pakistan128</t>
  </si>
  <si>
    <t>Pakistan129</t>
  </si>
  <si>
    <t>Pakistan130</t>
  </si>
  <si>
    <t>Pakistan131</t>
  </si>
  <si>
    <t>ADM2_pop</t>
  </si>
  <si>
    <t>ADM2_builtup</t>
  </si>
  <si>
    <t>ADM2_agri</t>
  </si>
  <si>
    <t>FL_pop_EAI</t>
  </si>
  <si>
    <t>FL_pop_EAI%</t>
  </si>
  <si>
    <t>FL_builtup_EAI</t>
  </si>
  <si>
    <t>FL_builtup_EAI%</t>
  </si>
  <si>
    <t>FL_EAE_agri</t>
  </si>
  <si>
    <t>FL_EAE_agri%</t>
  </si>
  <si>
    <t>CF_pop_EAI</t>
  </si>
  <si>
    <t>CF_pop_EAI%</t>
  </si>
  <si>
    <t>CF_builtup_EAI</t>
  </si>
  <si>
    <t>CF_builtup_EAI%</t>
  </si>
  <si>
    <t>LS_C2+C3_pop_exposed</t>
  </si>
  <si>
    <t>LS_C2+C3_pop_exposed%</t>
  </si>
  <si>
    <t>LS_C2+C3_builtup_exposed</t>
  </si>
  <si>
    <t>LS_C2+C3_builtup_tot%</t>
  </si>
  <si>
    <t>DR_S1_30p</t>
  </si>
  <si>
    <t>DR_S2_30p</t>
  </si>
  <si>
    <t>HS_C4_pop_EAE</t>
  </si>
  <si>
    <t>HS_C4_pop_EAE%</t>
  </si>
  <si>
    <t>AP_pop_EAI</t>
  </si>
  <si>
    <t>AP_pop_EAI%</t>
  </si>
  <si>
    <t>Development Outcomes</t>
  </si>
  <si>
    <t>Expected mortality from river floods (population count)</t>
  </si>
  <si>
    <t>Expected mortality from river floods (% of ADM3 population)</t>
  </si>
  <si>
    <t>Expected damage on builtup from river floods (hectars)</t>
  </si>
  <si>
    <t>Expected damage on builtup from river floods (% of ADM3 builtup)</t>
  </si>
  <si>
    <t>Expected damage on agricultural land from river floods (hectars)</t>
  </si>
  <si>
    <t>Expected damage on agricultural land from river floods (% of ADM3 builtup)</t>
  </si>
  <si>
    <t>Population exposed to medium or high hazard (population count)</t>
  </si>
  <si>
    <t>Population exposed to medium or high hazard (% of ADM2 population)</t>
  </si>
  <si>
    <t>Builtup exposed to medium or high hazard (Builtup count)</t>
  </si>
  <si>
    <t>Builtup exposed to medium or high hazard (% of ADM2 Builtup)</t>
  </si>
  <si>
    <t>Frequency of agricultural stress affecting at least 30% of arable land during Season 1 (percentage of historical period 1984-2022)</t>
  </si>
  <si>
    <t>Frequency of agricultural stress affecting at least 30% of arable land during Season 2 (percentage of historical period 1984-2022)</t>
  </si>
  <si>
    <t>Expected impact from heat stress (population count)</t>
  </si>
  <si>
    <t>Expected impact from heat stress (% of ADM3 population)</t>
  </si>
  <si>
    <t>Expected increse of mortality from air pollution (population count)</t>
  </si>
  <si>
    <t>Expected increse of mortality from air pollution (% of ADM3 population)</t>
  </si>
  <si>
    <t>Buit-up Area Extent (Ha)</t>
  </si>
  <si>
    <t>Agricultural Land Extent (Ha)</t>
  </si>
  <si>
    <t>District population</t>
  </si>
  <si>
    <t>Buit-up area extent (Ha)</t>
  </si>
  <si>
    <t>Agricultural land extent (Ha)</t>
  </si>
  <si>
    <t>Expected mortality from coastal floods (population count)</t>
  </si>
  <si>
    <t>Expected mortality from coastal floods (% of ADM population)</t>
  </si>
  <si>
    <t>Expected damage on builtup from coastal floods (% of ADM builtup)</t>
  </si>
  <si>
    <t>Expected damage on builtup from coasatl floods (% of ADM builtup)</t>
  </si>
  <si>
    <t>Population_WorldPop_2020</t>
  </si>
  <si>
    <t>Housing_with_improved_roof_and_wall_material_PSLM_2014</t>
  </si>
  <si>
    <t>Housing_with_improved_roof_and_wall_material_PSLM_2019</t>
  </si>
  <si>
    <t>Housing_with_improved_roof_and_wall_material_PSLM_2014_2019</t>
  </si>
  <si>
    <t>Housing_without_improved_roof_and_wall_material_PSLM_2014_2019</t>
  </si>
  <si>
    <t>Share_of_the_population_with_access_to_health_facility_within_15_minutes_PSLM_2014</t>
  </si>
  <si>
    <t>Share_of_the_population_with_access_to_health_facility_within_15_minutes_PSLM_2019</t>
  </si>
  <si>
    <t>Share_of_the_population_with_access_to_health_facility_within_15_minutes_PSLM_2014_2019</t>
  </si>
  <si>
    <t>Share_of_the_population_without_access_to_health_facility_within_15_minutes_PSLM_2014_2019</t>
  </si>
  <si>
    <t>Population_Density_WorldPop_2020</t>
  </si>
  <si>
    <t>Population_share_with_access_to_electricity_PSLM_2014</t>
  </si>
  <si>
    <t>Population_share_with_access_to_electricity_PSLM_2019</t>
  </si>
  <si>
    <t>Population_share_with_access_to_electricity_PSLM_2014_2019</t>
  </si>
  <si>
    <t>Population_share_without_access_to_electricity_PSLM_2014_2019</t>
  </si>
  <si>
    <t>Share_of_the_population_working_in_agriculture_PSLM_2014</t>
  </si>
  <si>
    <t>Share_of_the_population_working_in_agriculture_PSLM_2019</t>
  </si>
  <si>
    <t>Share_of_the_population_working_in_agriculture_PSLM_2014_2019</t>
  </si>
  <si>
    <t>Share_of_the_population_working_in_livestock_agriculture_PSLM_2014_2019</t>
  </si>
  <si>
    <t>Proportion_of_already_degraded_land_UNCCD_2000_2020</t>
  </si>
  <si>
    <t>Health_Facility_Density_Per_100000_inhabitants_Alhasan_2017</t>
  </si>
  <si>
    <t>High_Health_Facility_Density_Alhasan_2017</t>
  </si>
  <si>
    <t>Low_Health_Facility_Density_Alhasan_2017</t>
  </si>
  <si>
    <t>Proximity_of_road_within_2km_PSLM_2019</t>
  </si>
  <si>
    <t>No_proximity_of_road_within_2km_PSLM_2019</t>
  </si>
  <si>
    <t>Road_Density</t>
  </si>
  <si>
    <t>Road_density_normalised</t>
  </si>
  <si>
    <t>Share_of_population_Living_in_Area_with_Low_Road_Density</t>
  </si>
  <si>
    <t>2019_Poverty_Rates_PSLM_2019</t>
  </si>
  <si>
    <t>Access_to_improved_toilet_facilities_PSLM_2014</t>
  </si>
  <si>
    <t>Access_to_improved_toilet_facilities_PSLM_2019</t>
  </si>
  <si>
    <t>Access_to_improved_toilet_facilities_PSLM_2014_2019</t>
  </si>
  <si>
    <t>Lack_of_access_to_improved_toilet_facilities_PSLM_2014_2019</t>
  </si>
  <si>
    <t>Expected damage on builtup from coastal floods (hectars)</t>
  </si>
  <si>
    <t>Share_of_the_population_engaged_in_outdoor_work_World_Bank_Data4Pakistan_2019</t>
  </si>
  <si>
    <t>indicator</t>
  </si>
  <si>
    <t>context</t>
  </si>
  <si>
    <t>negative</t>
  </si>
  <si>
    <t>positive</t>
  </si>
  <si>
    <t>Expected increase of mortality from air pollution (population count)</t>
  </si>
  <si>
    <t>Expected increase of mortality from air pollution (% of ADM3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</si>
</sst>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BAB8-ABF3-4BE6-9144-D00E3DF0E69C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66A4-DF4E-428A-A4E2-6420A13CD16C}">
  <dimension ref="A1:BI132"/>
  <sheetViews>
    <sheetView tabSelected="1" topLeftCell="AF1" workbookViewId="0">
      <selection activeCell="AG2" sqref="AG2:AG132"/>
    </sheetView>
  </sheetViews>
  <sheetFormatPr defaultRowHeight="14.5" x14ac:dyDescent="0.35"/>
  <cols>
    <col min="1" max="2" width="11.08984375" bestFit="1" customWidth="1"/>
    <col min="3" max="3" width="21.7265625" bestFit="1" customWidth="1"/>
    <col min="5" max="5" width="24.6328125" bestFit="1" customWidth="1"/>
    <col min="6" max="7" width="50.453125" bestFit="1" customWidth="1"/>
    <col min="8" max="8" width="55.36328125" bestFit="1" customWidth="1"/>
    <col min="9" max="9" width="58.26953125" bestFit="1" customWidth="1"/>
    <col min="10" max="11" width="71.26953125" bestFit="1" customWidth="1"/>
    <col min="12" max="12" width="76.1796875" bestFit="1" customWidth="1"/>
    <col min="13" max="13" width="79.08984375" bestFit="1" customWidth="1"/>
    <col min="14" max="14" width="72.26953125" bestFit="1" customWidth="1"/>
    <col min="15" max="15" width="31.453125" bestFit="1" customWidth="1"/>
    <col min="16" max="17" width="46.7265625" bestFit="1" customWidth="1"/>
    <col min="18" max="18" width="51.6328125" bestFit="1" customWidth="1"/>
    <col min="19" max="19" width="54.54296875" bestFit="1" customWidth="1"/>
    <col min="20" max="21" width="50.453125" bestFit="1" customWidth="1"/>
    <col min="22" max="22" width="55.36328125" bestFit="1" customWidth="1"/>
    <col min="23" max="23" width="63.08984375" bestFit="1" customWidth="1"/>
    <col min="24" max="24" width="48.7265625" bestFit="1" customWidth="1"/>
    <col min="25" max="25" width="52.1796875" bestFit="1" customWidth="1"/>
    <col min="26" max="26" width="36.54296875" bestFit="1" customWidth="1"/>
    <col min="27" max="27" width="36.1796875" bestFit="1" customWidth="1"/>
    <col min="28" max="28" width="36" bestFit="1" customWidth="1"/>
    <col min="29" max="29" width="39" bestFit="1" customWidth="1"/>
    <col min="30" max="30" width="11.81640625" bestFit="1" customWidth="1"/>
    <col min="31" max="31" width="21.6328125" bestFit="1" customWidth="1"/>
    <col min="32" max="32" width="48.81640625" bestFit="1" customWidth="1"/>
    <col min="33" max="33" width="27.54296875" bestFit="1" customWidth="1"/>
    <col min="34" max="35" width="40.08984375" bestFit="1" customWidth="1"/>
    <col min="36" max="36" width="45" bestFit="1" customWidth="1"/>
    <col min="37" max="37" width="54.54296875" bestFit="1" customWidth="1"/>
    <col min="38" max="38" width="11.81640625" bestFit="1" customWidth="1"/>
    <col min="39" max="39" width="13.08984375" bestFit="1" customWidth="1"/>
    <col min="40" max="40" width="10.08984375" bestFit="1" customWidth="1"/>
    <col min="41" max="41" width="10.54296875" bestFit="1" customWidth="1"/>
    <col min="42" max="42" width="12" bestFit="1" customWidth="1"/>
    <col min="43" max="43" width="13.36328125" bestFit="1" customWidth="1"/>
    <col min="44" max="44" width="14.81640625" bestFit="1" customWidth="1"/>
    <col min="45" max="45" width="10.81640625" bestFit="1" customWidth="1"/>
    <col min="46" max="46" width="12.26953125" bestFit="1" customWidth="1"/>
    <col min="47" max="47" width="10.81640625" bestFit="1" customWidth="1"/>
    <col min="48" max="48" width="12.26953125" bestFit="1" customWidth="1"/>
    <col min="49" max="49" width="13.6328125" bestFit="1" customWidth="1"/>
    <col min="50" max="50" width="15.08984375" bestFit="1" customWidth="1"/>
    <col min="51" max="51" width="21.26953125" bestFit="1" customWidth="1"/>
    <col min="52" max="52" width="22.7265625" bestFit="1" customWidth="1"/>
    <col min="53" max="53" width="24" bestFit="1" customWidth="1"/>
    <col min="54" max="54" width="20.90625" bestFit="1" customWidth="1"/>
    <col min="55" max="56" width="11.81640625" bestFit="1" customWidth="1"/>
    <col min="57" max="57" width="14.6328125" bestFit="1" customWidth="1"/>
    <col min="58" max="58" width="16.08984375" bestFit="1" customWidth="1"/>
    <col min="59" max="59" width="11.81640625" bestFit="1" customWidth="1"/>
    <col min="60" max="60" width="12.54296875" bestFit="1" customWidth="1"/>
    <col min="61" max="61" width="16.1796875" bestFit="1" customWidth="1"/>
    <col min="62" max="62" width="11.1796875" bestFit="1" customWidth="1"/>
    <col min="63" max="63" width="12.6328125" bestFit="1" customWidth="1"/>
  </cols>
  <sheetData>
    <row r="1" spans="1:61" x14ac:dyDescent="0.35">
      <c r="A1" t="s">
        <v>1</v>
      </c>
      <c r="B1" t="s">
        <v>2</v>
      </c>
      <c r="C1" t="s">
        <v>3</v>
      </c>
      <c r="D1" t="s">
        <v>4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400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s="1" t="s">
        <v>318</v>
      </c>
      <c r="AM1" s="1" t="s">
        <v>319</v>
      </c>
      <c r="AN1" s="1" t="s">
        <v>320</v>
      </c>
      <c r="AO1" s="1" t="s">
        <v>321</v>
      </c>
      <c r="AP1" s="1" t="s">
        <v>322</v>
      </c>
      <c r="AQ1" s="1" t="s">
        <v>323</v>
      </c>
      <c r="AR1" s="1" t="s">
        <v>324</v>
      </c>
      <c r="AS1" s="1" t="s">
        <v>325</v>
      </c>
      <c r="AT1" s="1" t="s">
        <v>326</v>
      </c>
      <c r="AU1" s="1" t="s">
        <v>327</v>
      </c>
      <c r="AV1" s="1" t="s">
        <v>328</v>
      </c>
      <c r="AW1" s="1" t="s">
        <v>329</v>
      </c>
      <c r="AX1" s="1" t="s">
        <v>330</v>
      </c>
      <c r="AY1" s="1" t="s">
        <v>331</v>
      </c>
      <c r="AZ1" s="1" t="s">
        <v>332</v>
      </c>
      <c r="BA1" s="1" t="s">
        <v>333</v>
      </c>
      <c r="BB1" s="1" t="s">
        <v>334</v>
      </c>
      <c r="BC1" s="1" t="s">
        <v>335</v>
      </c>
      <c r="BD1" s="1" t="s">
        <v>336</v>
      </c>
      <c r="BE1" s="1" t="s">
        <v>337</v>
      </c>
      <c r="BF1" s="1" t="s">
        <v>338</v>
      </c>
      <c r="BG1" s="1" t="s">
        <v>339</v>
      </c>
      <c r="BH1" s="1" t="s">
        <v>340</v>
      </c>
    </row>
    <row r="2" spans="1:61" x14ac:dyDescent="0.35">
      <c r="A2" t="s">
        <v>53</v>
      </c>
      <c r="B2" t="s">
        <v>187</v>
      </c>
      <c r="C2" t="s">
        <v>5</v>
      </c>
      <c r="E2">
        <v>1401179.7009999999</v>
      </c>
      <c r="F2">
        <v>0.77029999999999998</v>
      </c>
      <c r="G2">
        <v>0.87565620399999999</v>
      </c>
      <c r="H2">
        <v>0.87565620399999999</v>
      </c>
      <c r="I2">
        <v>0.12434379600000001</v>
      </c>
      <c r="J2">
        <v>0.38940000000000002</v>
      </c>
      <c r="K2">
        <v>0.15621527700000001</v>
      </c>
      <c r="L2">
        <v>0.15621527700000001</v>
      </c>
      <c r="M2">
        <v>0.84378472299999996</v>
      </c>
      <c r="N2">
        <v>0.38799727000000001</v>
      </c>
      <c r="O2">
        <v>931.72497099999998</v>
      </c>
      <c r="P2">
        <v>0.99070000000000003</v>
      </c>
      <c r="Q2">
        <v>0.993191147</v>
      </c>
      <c r="R2">
        <v>0.993191147</v>
      </c>
      <c r="S2">
        <v>6.8088530000000001E-3</v>
      </c>
      <c r="T2">
        <v>0.21629999999999999</v>
      </c>
      <c r="U2">
        <v>0.10095396</v>
      </c>
      <c r="V2">
        <v>0.10095396</v>
      </c>
      <c r="W2">
        <v>6.4177844999999997E-2</v>
      </c>
      <c r="X2">
        <v>3.8154897E-2</v>
      </c>
      <c r="Y2">
        <v>16.38032625</v>
      </c>
      <c r="Z2">
        <v>0.40296653999999998</v>
      </c>
      <c r="AA2">
        <v>0.59703346000000002</v>
      </c>
      <c r="AB2">
        <v>0.88752605600000001</v>
      </c>
      <c r="AC2">
        <v>0.11247394400000001</v>
      </c>
      <c r="AD2">
        <v>813.57382580000001</v>
      </c>
      <c r="AE2">
        <v>8.7556983000000005E-2</v>
      </c>
      <c r="AF2">
        <v>0.91244301699999997</v>
      </c>
      <c r="AG2">
        <v>8.5599999999999996E-2</v>
      </c>
      <c r="AH2">
        <v>86.61</v>
      </c>
      <c r="AI2">
        <v>24.410701750000001</v>
      </c>
      <c r="AJ2">
        <v>24.410701750000001</v>
      </c>
      <c r="AK2">
        <v>0.75589298199999999</v>
      </c>
      <c r="AL2" s="3">
        <v>1576041.875</v>
      </c>
      <c r="AM2" s="3">
        <v>7531.3339999999998</v>
      </c>
      <c r="AN2" s="3">
        <v>13103</v>
      </c>
      <c r="AO2" s="3">
        <v>132.828</v>
      </c>
      <c r="AP2" s="2">
        <f t="shared" ref="AP2:AP26" si="0">AO2/AL2</f>
        <v>8.4279486546003096E-5</v>
      </c>
      <c r="AQ2" s="3">
        <v>1.0109999999999999</v>
      </c>
      <c r="AR2" s="2">
        <f t="shared" ref="AR2:AR33" si="1">AQ2/AM2</f>
        <v>1.3423916666024902E-4</v>
      </c>
      <c r="AS2" s="3">
        <v>14.587999999999999</v>
      </c>
      <c r="AT2" s="2">
        <f t="shared" ref="AT2:AT33" si="2">AS2/AN2</f>
        <v>1.1133328245439974E-3</v>
      </c>
      <c r="AU2" s="3">
        <v>0</v>
      </c>
      <c r="AV2" s="2">
        <f t="shared" ref="AV2:AV26" si="3">AU2/AL2</f>
        <v>0</v>
      </c>
      <c r="AW2" s="3">
        <v>0</v>
      </c>
      <c r="AX2" s="2">
        <f t="shared" ref="AX2:AX33" si="4">AW2/AM2</f>
        <v>0</v>
      </c>
      <c r="AY2" s="3">
        <v>638531.38400000008</v>
      </c>
      <c r="AZ2" s="2">
        <f t="shared" ref="AZ2:AZ26" si="5">AY2/AL2</f>
        <v>0.40514874263731099</v>
      </c>
      <c r="BA2" s="3">
        <v>3571.5640000000003</v>
      </c>
      <c r="BB2" s="2">
        <f t="shared" ref="BB2:BB33" si="6">BA2/AM2</f>
        <v>0.47422727500865058</v>
      </c>
      <c r="BC2" s="3">
        <v>12.9593707345085</v>
      </c>
      <c r="BD2" s="3">
        <v>5.9649123846177403</v>
      </c>
      <c r="BE2" s="3">
        <v>48110.105315513603</v>
      </c>
      <c r="BF2" s="2">
        <f t="shared" ref="BF2:BF26" si="7">BE2/AL2</f>
        <v>3.0525905484277568E-2</v>
      </c>
      <c r="BG2" s="3">
        <v>343073.8076</v>
      </c>
      <c r="BH2" s="2">
        <f t="shared" ref="BH2:BH26" si="8">BG2/AL2</f>
        <v>0.21768064227354364</v>
      </c>
      <c r="BI2" s="2"/>
    </row>
    <row r="3" spans="1:61" x14ac:dyDescent="0.35">
      <c r="A3" t="s">
        <v>53</v>
      </c>
      <c r="B3" t="s">
        <v>203</v>
      </c>
      <c r="C3" t="s">
        <v>87</v>
      </c>
      <c r="E3">
        <v>1956993.7830000001</v>
      </c>
      <c r="F3">
        <v>0.80169999999999997</v>
      </c>
      <c r="G3">
        <v>0.90861831699999995</v>
      </c>
      <c r="H3">
        <v>0.90861831699999995</v>
      </c>
      <c r="I3">
        <v>9.1381683000000005E-2</v>
      </c>
      <c r="J3">
        <v>0.77490000000000003</v>
      </c>
      <c r="K3">
        <v>0.36329677599999999</v>
      </c>
      <c r="L3">
        <v>0.36329677599999999</v>
      </c>
      <c r="M3">
        <v>0.63670322400000001</v>
      </c>
      <c r="N3">
        <v>0.43121641900000002</v>
      </c>
      <c r="O3">
        <v>337.65034889999998</v>
      </c>
      <c r="P3">
        <v>0.95889999999999997</v>
      </c>
      <c r="Q3">
        <v>0.97830932599999998</v>
      </c>
      <c r="R3">
        <v>0.97830932599999998</v>
      </c>
      <c r="S3">
        <v>2.1690674E-2</v>
      </c>
      <c r="T3">
        <v>0.38040000000000002</v>
      </c>
      <c r="U3">
        <v>0.100016966</v>
      </c>
      <c r="V3">
        <v>0.100016966</v>
      </c>
      <c r="W3">
        <v>1.9128401999999999E-2</v>
      </c>
      <c r="X3">
        <v>1.2009373E-2</v>
      </c>
      <c r="Y3">
        <v>11.58111959</v>
      </c>
      <c r="Z3">
        <v>0.28249188800000002</v>
      </c>
      <c r="AA3">
        <v>0.71750811199999998</v>
      </c>
      <c r="AB3">
        <v>0.93079265099999997</v>
      </c>
      <c r="AC3">
        <v>6.9207349000000001E-2</v>
      </c>
      <c r="AD3">
        <v>898.88621929999999</v>
      </c>
      <c r="AE3">
        <v>9.7074466999999998E-2</v>
      </c>
      <c r="AF3">
        <v>0.902925533</v>
      </c>
      <c r="AG3">
        <v>0.11119999999999999</v>
      </c>
      <c r="AH3">
        <v>79.88</v>
      </c>
      <c r="AI3">
        <v>79.978988650000005</v>
      </c>
      <c r="AJ3">
        <v>79.978988650000005</v>
      </c>
      <c r="AK3">
        <v>0.20021011399999999</v>
      </c>
      <c r="AL3" s="3">
        <v>2181848.5</v>
      </c>
      <c r="AM3" s="3">
        <v>18467.024999999998</v>
      </c>
      <c r="AN3" s="3">
        <v>422795</v>
      </c>
      <c r="AO3" s="3">
        <v>56.340999999999994</v>
      </c>
      <c r="AP3" s="2">
        <f t="shared" si="0"/>
        <v>2.582259950679435E-5</v>
      </c>
      <c r="AQ3" s="3">
        <v>2.8400000000000003</v>
      </c>
      <c r="AR3" s="2">
        <f t="shared" si="1"/>
        <v>1.5378762957216988E-4</v>
      </c>
      <c r="AS3" s="3">
        <v>277.14399999999989</v>
      </c>
      <c r="AT3" s="2">
        <f t="shared" si="2"/>
        <v>6.5550444068638442E-4</v>
      </c>
      <c r="AU3" s="3">
        <v>0</v>
      </c>
      <c r="AV3" s="2">
        <f t="shared" si="3"/>
        <v>0</v>
      </c>
      <c r="AW3" s="3">
        <v>0</v>
      </c>
      <c r="AX3" s="2">
        <f t="shared" si="4"/>
        <v>0</v>
      </c>
      <c r="AY3" s="3">
        <v>10076.175999999999</v>
      </c>
      <c r="AZ3" s="2">
        <f t="shared" si="5"/>
        <v>4.6181831598298409E-3</v>
      </c>
      <c r="BA3" s="3">
        <v>101.184</v>
      </c>
      <c r="BB3" s="2">
        <f t="shared" si="6"/>
        <v>5.479171658672689E-3</v>
      </c>
      <c r="BC3" s="3">
        <v>21.278751259148084</v>
      </c>
      <c r="BD3" s="3">
        <v>13.381151382666834</v>
      </c>
      <c r="BE3" s="3">
        <v>567236.52231904957</v>
      </c>
      <c r="BF3" s="2">
        <f t="shared" si="7"/>
        <v>0.25997979342701821</v>
      </c>
      <c r="BG3" s="3">
        <v>697922.72096000006</v>
      </c>
      <c r="BH3" s="2">
        <f t="shared" si="8"/>
        <v>0.31987680215193681</v>
      </c>
      <c r="BI3" s="2"/>
    </row>
    <row r="4" spans="1:61" x14ac:dyDescent="0.35">
      <c r="A4" t="s">
        <v>53</v>
      </c>
      <c r="B4" t="s">
        <v>204</v>
      </c>
      <c r="C4" t="s">
        <v>88</v>
      </c>
      <c r="E4">
        <v>132380.353</v>
      </c>
      <c r="F4">
        <v>3.6200000000000003E-2</v>
      </c>
      <c r="H4">
        <v>3.6200000000000003E-2</v>
      </c>
      <c r="I4">
        <v>0.96379999999999999</v>
      </c>
      <c r="J4">
        <v>0.29330000000000001</v>
      </c>
      <c r="K4">
        <v>0.119740791</v>
      </c>
      <c r="L4">
        <v>0.29330000000000001</v>
      </c>
      <c r="M4">
        <v>0.70669999999999999</v>
      </c>
      <c r="N4">
        <v>0.62233556599999995</v>
      </c>
      <c r="O4">
        <v>6.088382256</v>
      </c>
      <c r="P4">
        <v>0.3957</v>
      </c>
      <c r="Q4">
        <v>0.27418458899999998</v>
      </c>
      <c r="R4">
        <v>0.3957</v>
      </c>
      <c r="S4">
        <v>0.60429999999999995</v>
      </c>
      <c r="T4">
        <v>0.38819999999999999</v>
      </c>
      <c r="U4">
        <v>0.25265840499999997</v>
      </c>
      <c r="V4">
        <v>0.25265840499999997</v>
      </c>
      <c r="W4">
        <v>3.3069621E-2</v>
      </c>
      <c r="X4">
        <v>0.52870429799999996</v>
      </c>
      <c r="Y4">
        <v>13.169278630000001</v>
      </c>
      <c r="Z4">
        <v>0.32235950000000002</v>
      </c>
      <c r="AA4">
        <v>0.67764049999999998</v>
      </c>
      <c r="AB4">
        <v>0.70005662899999999</v>
      </c>
      <c r="AC4">
        <v>0.29994337100000001</v>
      </c>
      <c r="AD4">
        <v>74.319313730000005</v>
      </c>
      <c r="AE4">
        <v>5.0854589999999996E-3</v>
      </c>
      <c r="AF4">
        <v>0.99491454099999999</v>
      </c>
      <c r="AG4">
        <v>0.505</v>
      </c>
      <c r="AH4">
        <v>0.25</v>
      </c>
      <c r="AJ4">
        <v>0.25</v>
      </c>
      <c r="AK4">
        <v>0.99750000000000005</v>
      </c>
      <c r="AL4" s="3">
        <v>151555.08199999999</v>
      </c>
      <c r="AM4" s="3">
        <v>250.392</v>
      </c>
      <c r="AN4" s="3">
        <v>12921</v>
      </c>
      <c r="AO4" s="3">
        <v>1.768</v>
      </c>
      <c r="AP4" s="2">
        <f t="shared" si="0"/>
        <v>1.1665725600676328E-5</v>
      </c>
      <c r="AQ4" s="3">
        <v>1E-3</v>
      </c>
      <c r="AR4" s="2">
        <f t="shared" si="1"/>
        <v>3.9937378190996522E-6</v>
      </c>
      <c r="AS4" s="3">
        <v>35.192999999999898</v>
      </c>
      <c r="AT4" s="2">
        <f t="shared" si="2"/>
        <v>2.7237055955421328E-3</v>
      </c>
      <c r="AU4" s="3">
        <v>0</v>
      </c>
      <c r="AV4" s="2">
        <f t="shared" si="3"/>
        <v>0</v>
      </c>
      <c r="AW4" s="3">
        <v>0</v>
      </c>
      <c r="AX4" s="2">
        <f t="shared" si="4"/>
        <v>0</v>
      </c>
      <c r="AY4" s="3">
        <v>17644.678</v>
      </c>
      <c r="AZ4" s="2">
        <f t="shared" si="5"/>
        <v>0.11642419222867102</v>
      </c>
      <c r="BA4" s="3">
        <v>9.6620000000000008</v>
      </c>
      <c r="BB4" s="2">
        <f t="shared" si="6"/>
        <v>3.8587494808140839E-2</v>
      </c>
      <c r="BC4" s="3">
        <v>19.819820423920934</v>
      </c>
      <c r="BD4" s="3">
        <v>0</v>
      </c>
      <c r="BE4" s="3">
        <v>39261.801856880105</v>
      </c>
      <c r="BF4" s="2">
        <f t="shared" si="7"/>
        <v>0.25905961937244776</v>
      </c>
      <c r="BG4" s="3">
        <v>46244.679360000002</v>
      </c>
      <c r="BH4" s="2">
        <f t="shared" si="8"/>
        <v>0.30513446827207025</v>
      </c>
      <c r="BI4" s="2"/>
    </row>
    <row r="5" spans="1:61" x14ac:dyDescent="0.35">
      <c r="A5" t="s">
        <v>53</v>
      </c>
      <c r="B5" t="s">
        <v>205</v>
      </c>
      <c r="C5" t="s">
        <v>89</v>
      </c>
      <c r="E5">
        <v>1628372.6240000001</v>
      </c>
      <c r="F5">
        <v>0.32519999999999999</v>
      </c>
      <c r="G5">
        <v>0.34125656100000001</v>
      </c>
      <c r="H5">
        <v>0.34125656100000001</v>
      </c>
      <c r="I5">
        <v>0.65874343899999999</v>
      </c>
      <c r="J5">
        <v>0.33560000000000001</v>
      </c>
      <c r="K5">
        <v>0.220337906</v>
      </c>
      <c r="L5">
        <v>0.220337906</v>
      </c>
      <c r="M5">
        <v>0.77966209399999997</v>
      </c>
      <c r="N5">
        <v>0.637734205</v>
      </c>
      <c r="O5">
        <v>290.61336360000001</v>
      </c>
      <c r="P5">
        <v>0.73</v>
      </c>
      <c r="Q5">
        <v>0.59085060099999998</v>
      </c>
      <c r="R5">
        <v>0.59085060099999998</v>
      </c>
      <c r="S5">
        <v>0.40914939900000002</v>
      </c>
      <c r="T5">
        <v>0.63329999999999997</v>
      </c>
      <c r="U5">
        <v>0.323339233</v>
      </c>
      <c r="V5">
        <v>0.323339233</v>
      </c>
      <c r="W5">
        <v>2.1020301000000002E-2</v>
      </c>
      <c r="X5">
        <v>0.12973695900000001</v>
      </c>
      <c r="Y5">
        <v>3.4261683060000001</v>
      </c>
      <c r="Z5">
        <v>7.7777862000000003E-2</v>
      </c>
      <c r="AA5">
        <v>0.92222213799999997</v>
      </c>
      <c r="AB5">
        <v>0.59375396899999999</v>
      </c>
      <c r="AC5">
        <v>0.40624603100000001</v>
      </c>
      <c r="AD5">
        <v>209.30109250000001</v>
      </c>
      <c r="AE5">
        <v>2.0144080000000002E-2</v>
      </c>
      <c r="AF5">
        <v>0.97985591999999999</v>
      </c>
      <c r="AG5">
        <v>0.48780000000000001</v>
      </c>
      <c r="AH5">
        <v>5.76</v>
      </c>
      <c r="AI5">
        <v>10.38830757</v>
      </c>
      <c r="AJ5">
        <v>10.38830757</v>
      </c>
      <c r="AK5">
        <v>0.89611692399999998</v>
      </c>
      <c r="AL5" s="3">
        <v>1795059.0930000001</v>
      </c>
      <c r="AM5" s="3">
        <v>8016.1189999999997</v>
      </c>
      <c r="AN5" s="3">
        <v>636840</v>
      </c>
      <c r="AO5" s="3">
        <v>34.183999999999997</v>
      </c>
      <c r="AP5" s="2">
        <f t="shared" si="0"/>
        <v>1.9043384216878254E-5</v>
      </c>
      <c r="AQ5" s="3">
        <v>8.2279999999999998</v>
      </c>
      <c r="AR5" s="2">
        <f t="shared" si="1"/>
        <v>1.0264318680897825E-3</v>
      </c>
      <c r="AS5" s="3">
        <v>2610.02</v>
      </c>
      <c r="AT5" s="2">
        <f t="shared" si="2"/>
        <v>4.098392060800201E-3</v>
      </c>
      <c r="AU5" s="3">
        <v>0</v>
      </c>
      <c r="AV5" s="2">
        <f t="shared" si="3"/>
        <v>0</v>
      </c>
      <c r="AW5" s="3">
        <v>6.6000000000000003E-2</v>
      </c>
      <c r="AX5" s="2">
        <f t="shared" si="4"/>
        <v>8.2334107066025355E-6</v>
      </c>
      <c r="AY5" s="3">
        <v>0</v>
      </c>
      <c r="AZ5" s="2">
        <f t="shared" si="5"/>
        <v>0</v>
      </c>
      <c r="BA5" s="3">
        <v>0</v>
      </c>
      <c r="BB5" s="2">
        <f t="shared" si="6"/>
        <v>0</v>
      </c>
      <c r="BC5" s="3">
        <v>16.383480911266251</v>
      </c>
      <c r="BD5" s="3">
        <v>29.501347278283998</v>
      </c>
      <c r="BE5" s="3">
        <v>466700.46993186872</v>
      </c>
      <c r="BF5" s="2">
        <f t="shared" si="7"/>
        <v>0.25999170264188548</v>
      </c>
      <c r="BG5" s="3">
        <v>574418.88991999894</v>
      </c>
      <c r="BH5" s="2">
        <f t="shared" si="8"/>
        <v>0.31999998894743847</v>
      </c>
      <c r="BI5" s="2"/>
    </row>
    <row r="6" spans="1:61" x14ac:dyDescent="0.35">
      <c r="A6" t="s">
        <v>53</v>
      </c>
      <c r="B6" t="s">
        <v>206</v>
      </c>
      <c r="C6" t="s">
        <v>90</v>
      </c>
      <c r="E6">
        <v>3082949.8309999998</v>
      </c>
      <c r="F6">
        <v>0.69640000000000002</v>
      </c>
      <c r="G6">
        <v>0.74417564400000003</v>
      </c>
      <c r="H6">
        <v>0.74417564400000003</v>
      </c>
      <c r="I6">
        <v>0.25582435599999997</v>
      </c>
      <c r="J6">
        <v>0.2271</v>
      </c>
      <c r="K6">
        <v>0.21777603100000001</v>
      </c>
      <c r="L6">
        <v>0.21777603100000001</v>
      </c>
      <c r="M6">
        <v>0.78222396900000002</v>
      </c>
      <c r="N6">
        <v>0.58486845300000001</v>
      </c>
      <c r="O6">
        <v>421.36734749999999</v>
      </c>
      <c r="P6">
        <v>0.89400000000000002</v>
      </c>
      <c r="Q6">
        <v>0.94869575500000003</v>
      </c>
      <c r="R6">
        <v>0.94869575500000003</v>
      </c>
      <c r="S6">
        <v>5.1304244999999998E-2</v>
      </c>
      <c r="T6">
        <v>0.63580000000000003</v>
      </c>
      <c r="U6">
        <v>0.22512117400000001</v>
      </c>
      <c r="V6">
        <v>0.22512117400000001</v>
      </c>
      <c r="W6">
        <v>2.9134039E-2</v>
      </c>
      <c r="X6">
        <v>2.3402762000000001E-2</v>
      </c>
      <c r="Y6">
        <v>5.9983248810000003</v>
      </c>
      <c r="Z6">
        <v>0.142346798</v>
      </c>
      <c r="AA6">
        <v>0.85765320199999995</v>
      </c>
      <c r="AB6">
        <v>0.91069977999999996</v>
      </c>
      <c r="AC6">
        <v>8.930022E-2</v>
      </c>
      <c r="AD6">
        <v>580.95442560000004</v>
      </c>
      <c r="AE6">
        <v>6.1605871E-2</v>
      </c>
      <c r="AF6">
        <v>0.93839412899999997</v>
      </c>
      <c r="AG6">
        <v>0.2281</v>
      </c>
      <c r="AH6">
        <v>62.52</v>
      </c>
      <c r="AI6">
        <v>40.970619200000002</v>
      </c>
      <c r="AJ6">
        <v>40.970619200000002</v>
      </c>
      <c r="AK6">
        <v>0.59029380799999998</v>
      </c>
      <c r="AL6" s="3">
        <v>3386814.9989999998</v>
      </c>
      <c r="AM6" s="3">
        <v>16118.085000000001</v>
      </c>
      <c r="AN6" s="3">
        <v>766101</v>
      </c>
      <c r="AO6" s="3">
        <v>451.476</v>
      </c>
      <c r="AP6" s="2">
        <f t="shared" si="0"/>
        <v>1.3330400394863728E-4</v>
      </c>
      <c r="AQ6" s="3">
        <v>73.197000000000003</v>
      </c>
      <c r="AR6" s="2">
        <f t="shared" si="1"/>
        <v>4.5412963140472329E-3</v>
      </c>
      <c r="AS6" s="3">
        <v>8435.9829999999893</v>
      </c>
      <c r="AT6" s="2">
        <f t="shared" si="2"/>
        <v>1.1011580718469222E-2</v>
      </c>
      <c r="AU6" s="3">
        <v>0</v>
      </c>
      <c r="AV6" s="2">
        <f t="shared" si="3"/>
        <v>0</v>
      </c>
      <c r="AW6" s="3">
        <v>0</v>
      </c>
      <c r="AX6" s="2">
        <f t="shared" si="4"/>
        <v>0</v>
      </c>
      <c r="AY6" s="3">
        <v>0</v>
      </c>
      <c r="AZ6" s="2">
        <f t="shared" si="5"/>
        <v>0</v>
      </c>
      <c r="BA6" s="3">
        <v>0</v>
      </c>
      <c r="BB6" s="2">
        <f t="shared" si="6"/>
        <v>0</v>
      </c>
      <c r="BC6" s="3">
        <v>24.306441232171018</v>
      </c>
      <c r="BD6" s="3">
        <v>13.519801181843798</v>
      </c>
      <c r="BE6" s="3">
        <v>880593.38414939598</v>
      </c>
      <c r="BF6" s="2">
        <f t="shared" si="7"/>
        <v>0.26000634354383168</v>
      </c>
      <c r="BG6" s="3">
        <v>1083780.7577599999</v>
      </c>
      <c r="BH6" s="2">
        <f t="shared" si="8"/>
        <v>0.31999998762258935</v>
      </c>
      <c r="BI6" s="2"/>
    </row>
    <row r="7" spans="1:61" x14ac:dyDescent="0.35">
      <c r="A7" t="s">
        <v>53</v>
      </c>
      <c r="B7" t="s">
        <v>207</v>
      </c>
      <c r="C7" t="s">
        <v>91</v>
      </c>
      <c r="E7">
        <v>3628199.5619999999</v>
      </c>
      <c r="F7">
        <v>0.79920000000000002</v>
      </c>
      <c r="G7">
        <v>0.87136482199999998</v>
      </c>
      <c r="H7">
        <v>0.87136482199999998</v>
      </c>
      <c r="I7">
        <v>0.12863517799999999</v>
      </c>
      <c r="J7">
        <v>0.4859</v>
      </c>
      <c r="K7">
        <v>0.34175968200000001</v>
      </c>
      <c r="L7">
        <v>0.34175968200000001</v>
      </c>
      <c r="M7">
        <v>0.65824031800000005</v>
      </c>
      <c r="N7">
        <v>0.58857500900000004</v>
      </c>
      <c r="O7">
        <v>176.916077</v>
      </c>
      <c r="P7">
        <v>0.88880000000000003</v>
      </c>
      <c r="Q7">
        <v>0.94713470499999997</v>
      </c>
      <c r="R7">
        <v>0.94713470499999997</v>
      </c>
      <c r="S7">
        <v>5.2865295E-2</v>
      </c>
      <c r="T7">
        <v>0.5736</v>
      </c>
      <c r="U7">
        <v>0.27566394799999999</v>
      </c>
      <c r="V7">
        <v>0.27566394799999999</v>
      </c>
      <c r="W7">
        <v>8.5538344000000002E-2</v>
      </c>
      <c r="X7">
        <v>3.2667195000000003E-2</v>
      </c>
      <c r="Y7">
        <v>9.5743393739999991</v>
      </c>
      <c r="Z7">
        <v>0.232115615</v>
      </c>
      <c r="AA7">
        <v>0.767884385</v>
      </c>
      <c r="AB7">
        <v>0.81192627799999995</v>
      </c>
      <c r="AC7">
        <v>0.188073722</v>
      </c>
      <c r="AD7">
        <v>240.09250710000001</v>
      </c>
      <c r="AE7">
        <v>2.3579182000000001E-2</v>
      </c>
      <c r="AF7">
        <v>0.97642081800000002</v>
      </c>
      <c r="AG7">
        <v>0.2072</v>
      </c>
      <c r="AH7">
        <v>62.55</v>
      </c>
      <c r="AI7">
        <v>22.473230359999999</v>
      </c>
      <c r="AJ7">
        <v>22.473230359999999</v>
      </c>
      <c r="AK7">
        <v>0.77526769600000001</v>
      </c>
      <c r="AL7" s="3">
        <v>4015699.719</v>
      </c>
      <c r="AM7" s="3">
        <v>19714.667000000001</v>
      </c>
      <c r="AN7" s="3">
        <v>856843</v>
      </c>
      <c r="AO7" s="3">
        <v>527.53899999999999</v>
      </c>
      <c r="AP7" s="2">
        <f t="shared" si="0"/>
        <v>1.313691353723453E-4</v>
      </c>
      <c r="AQ7" s="3">
        <v>85.674999999999997</v>
      </c>
      <c r="AR7" s="2">
        <f t="shared" si="1"/>
        <v>4.3457492840229053E-3</v>
      </c>
      <c r="AS7" s="3">
        <v>12490.77899999999</v>
      </c>
      <c r="AT7" s="2">
        <f t="shared" si="2"/>
        <v>1.4577675256727299E-2</v>
      </c>
      <c r="AU7" s="3">
        <v>0</v>
      </c>
      <c r="AV7" s="2">
        <f t="shared" si="3"/>
        <v>0</v>
      </c>
      <c r="AW7" s="3">
        <v>0</v>
      </c>
      <c r="AX7" s="2">
        <f t="shared" si="4"/>
        <v>0</v>
      </c>
      <c r="AY7" s="3">
        <v>0</v>
      </c>
      <c r="AZ7" s="2">
        <f t="shared" si="5"/>
        <v>0</v>
      </c>
      <c r="BA7" s="3">
        <v>0</v>
      </c>
      <c r="BB7" s="2">
        <f t="shared" si="6"/>
        <v>0</v>
      </c>
      <c r="BC7" s="3">
        <v>18.905009591951522</v>
      </c>
      <c r="BD7" s="3">
        <v>10.82884623802128</v>
      </c>
      <c r="BE7" s="3">
        <v>1044081.8996048723</v>
      </c>
      <c r="BF7" s="2">
        <f t="shared" si="7"/>
        <v>0.25999999319293532</v>
      </c>
      <c r="BG7" s="3">
        <v>1285023.8764799989</v>
      </c>
      <c r="BH7" s="2">
        <f t="shared" si="8"/>
        <v>0.31999999163284026</v>
      </c>
      <c r="BI7" s="2"/>
    </row>
    <row r="8" spans="1:61" x14ac:dyDescent="0.35">
      <c r="A8" t="s">
        <v>53</v>
      </c>
      <c r="B8" t="s">
        <v>208</v>
      </c>
      <c r="C8" t="s">
        <v>92</v>
      </c>
      <c r="E8">
        <v>749900.26199999999</v>
      </c>
      <c r="G8">
        <v>0.124989948</v>
      </c>
      <c r="H8">
        <v>0.124989948</v>
      </c>
      <c r="I8">
        <v>0.87501005200000004</v>
      </c>
      <c r="K8">
        <v>8.2025508999999996E-2</v>
      </c>
      <c r="L8">
        <v>8.2025508999999996E-2</v>
      </c>
      <c r="M8">
        <v>0.91797449099999995</v>
      </c>
      <c r="N8">
        <v>0.59122074499999999</v>
      </c>
      <c r="O8">
        <v>633.76921730000004</v>
      </c>
      <c r="Q8">
        <v>0.30191030499999999</v>
      </c>
      <c r="R8">
        <v>0.30191030499999999</v>
      </c>
      <c r="S8">
        <v>0.69808969499999995</v>
      </c>
      <c r="U8">
        <v>0.153224106</v>
      </c>
      <c r="V8">
        <v>0.153224106</v>
      </c>
      <c r="W8">
        <v>3.5084977000000003E-2</v>
      </c>
      <c r="X8">
        <v>1.3950073E-2</v>
      </c>
      <c r="Y8">
        <v>3.2437679799999999</v>
      </c>
      <c r="Z8">
        <v>7.3199060999999996E-2</v>
      </c>
      <c r="AA8">
        <v>0.92680093900000005</v>
      </c>
      <c r="AB8">
        <v>0.99182171100000005</v>
      </c>
      <c r="AC8">
        <v>8.178289E-3</v>
      </c>
      <c r="AD8">
        <v>1981.203467</v>
      </c>
      <c r="AE8">
        <v>0.21781820399999999</v>
      </c>
      <c r="AF8">
        <v>0.78218179600000004</v>
      </c>
      <c r="AG8">
        <v>0.46400000000000002</v>
      </c>
      <c r="AI8">
        <v>8.3084287640000003</v>
      </c>
      <c r="AJ8">
        <v>8.3084287640000003</v>
      </c>
      <c r="AK8">
        <v>0.91691571199999999</v>
      </c>
      <c r="AL8" s="3">
        <v>829127.58400000003</v>
      </c>
      <c r="AM8" s="3">
        <v>2033.6200000000001</v>
      </c>
      <c r="AN8" s="3">
        <v>60092</v>
      </c>
      <c r="AO8" s="3">
        <v>48.145000000000003</v>
      </c>
      <c r="AP8" s="2">
        <f t="shared" si="0"/>
        <v>5.8067058591552059E-5</v>
      </c>
      <c r="AQ8" s="3">
        <v>0.16600000000000001</v>
      </c>
      <c r="AR8" s="2">
        <f t="shared" si="1"/>
        <v>8.1627836075569667E-5</v>
      </c>
      <c r="AS8" s="3">
        <v>59.659999999999968</v>
      </c>
      <c r="AT8" s="2">
        <f t="shared" si="2"/>
        <v>9.9281102309791607E-4</v>
      </c>
      <c r="AU8" s="3">
        <v>0</v>
      </c>
      <c r="AV8" s="2">
        <f t="shared" si="3"/>
        <v>0</v>
      </c>
      <c r="AW8" s="3">
        <v>0</v>
      </c>
      <c r="AX8" s="2">
        <f t="shared" si="4"/>
        <v>0</v>
      </c>
      <c r="AY8" s="3">
        <v>179459.21799999999</v>
      </c>
      <c r="AZ8" s="2">
        <f t="shared" si="5"/>
        <v>0.21644342977256439</v>
      </c>
      <c r="BA8" s="3">
        <v>428.33699999999999</v>
      </c>
      <c r="BB8" s="2">
        <f t="shared" si="6"/>
        <v>0.21062784591024869</v>
      </c>
      <c r="BC8" s="3">
        <v>11.171368356362356</v>
      </c>
      <c r="BD8" s="3">
        <v>17.874293516214955</v>
      </c>
      <c r="BE8" s="3">
        <v>88985.593557204906</v>
      </c>
      <c r="BF8" s="2">
        <f t="shared" si="7"/>
        <v>0.10732436753329015</v>
      </c>
      <c r="BG8" s="3">
        <v>183298.0812799999</v>
      </c>
      <c r="BH8" s="2">
        <f t="shared" si="8"/>
        <v>0.22107343286748002</v>
      </c>
      <c r="BI8" s="2"/>
    </row>
    <row r="9" spans="1:61" x14ac:dyDescent="0.35">
      <c r="A9" t="s">
        <v>53</v>
      </c>
      <c r="B9" t="s">
        <v>209</v>
      </c>
      <c r="C9" t="s">
        <v>6</v>
      </c>
      <c r="E9">
        <v>1066709.598</v>
      </c>
      <c r="F9">
        <v>0.53849999999999998</v>
      </c>
      <c r="G9">
        <v>0.64872947700000005</v>
      </c>
      <c r="H9">
        <v>0.64872947700000005</v>
      </c>
      <c r="I9">
        <v>0.351270523</v>
      </c>
      <c r="J9">
        <v>0.4839</v>
      </c>
      <c r="K9">
        <v>0.170586452</v>
      </c>
      <c r="L9">
        <v>0.170586452</v>
      </c>
      <c r="M9">
        <v>0.829413548</v>
      </c>
      <c r="N9">
        <v>0.25985892100000002</v>
      </c>
      <c r="O9">
        <v>1075.838579</v>
      </c>
      <c r="P9">
        <v>0.99719999999999998</v>
      </c>
      <c r="Q9">
        <v>0.91087104799999996</v>
      </c>
      <c r="R9">
        <v>0.91087104799999996</v>
      </c>
      <c r="S9">
        <v>8.9128951999999997E-2</v>
      </c>
      <c r="T9">
        <v>0.15559999999999999</v>
      </c>
      <c r="U9">
        <v>5.0766482000000002E-2</v>
      </c>
      <c r="V9">
        <v>5.0766482000000002E-2</v>
      </c>
      <c r="W9">
        <v>3.7392570000000002E-3</v>
      </c>
      <c r="X9">
        <v>4.0609136999999997E-2</v>
      </c>
      <c r="Y9">
        <v>6.2124442020000004</v>
      </c>
      <c r="Z9">
        <v>0.14772184299999999</v>
      </c>
      <c r="AA9">
        <v>0.85227815699999998</v>
      </c>
      <c r="AB9">
        <v>0.99069253999999995</v>
      </c>
      <c r="AC9">
        <v>9.30746E-3</v>
      </c>
      <c r="AD9">
        <v>1609.354546</v>
      </c>
      <c r="AE9">
        <v>0.17633459200000001</v>
      </c>
      <c r="AF9">
        <v>0.82366540799999999</v>
      </c>
      <c r="AG9">
        <v>0.36220000000000002</v>
      </c>
      <c r="AH9">
        <v>71.209999999999994</v>
      </c>
      <c r="AI9">
        <v>29.77020645</v>
      </c>
      <c r="AJ9">
        <v>29.77020645</v>
      </c>
      <c r="AK9">
        <v>0.70229793500000004</v>
      </c>
      <c r="AL9" s="3">
        <v>1199755.875</v>
      </c>
      <c r="AM9" s="3">
        <v>8749.3990000000013</v>
      </c>
      <c r="AN9" s="3">
        <v>73957</v>
      </c>
      <c r="AO9" s="3">
        <v>5.1150000000000002</v>
      </c>
      <c r="AP9" s="2">
        <f t="shared" si="0"/>
        <v>4.2633673287909507E-6</v>
      </c>
      <c r="AQ9" s="3">
        <v>0.58099999999999996</v>
      </c>
      <c r="AR9" s="2">
        <f t="shared" si="1"/>
        <v>6.6404561044707176E-5</v>
      </c>
      <c r="AS9" s="3">
        <v>28.869</v>
      </c>
      <c r="AT9" s="2">
        <f t="shared" si="2"/>
        <v>3.9034844571845802E-4</v>
      </c>
      <c r="AU9" s="3">
        <v>0</v>
      </c>
      <c r="AV9" s="2">
        <f t="shared" si="3"/>
        <v>0</v>
      </c>
      <c r="AW9" s="3">
        <v>0</v>
      </c>
      <c r="AX9" s="2">
        <f t="shared" si="4"/>
        <v>0</v>
      </c>
      <c r="AY9" s="3">
        <v>0</v>
      </c>
      <c r="AZ9" s="2">
        <f t="shared" si="5"/>
        <v>0</v>
      </c>
      <c r="BA9" s="3">
        <v>0</v>
      </c>
      <c r="BB9" s="2">
        <f t="shared" si="6"/>
        <v>0</v>
      </c>
      <c r="BC9" s="3">
        <v>19.001131654632751</v>
      </c>
      <c r="BD9" s="3">
        <v>24.3243247270584</v>
      </c>
      <c r="BE9" s="3">
        <v>311932.36249105399</v>
      </c>
      <c r="BF9" s="2">
        <f t="shared" si="7"/>
        <v>0.25999652845296883</v>
      </c>
      <c r="BG9" s="3">
        <v>383921.90464000002</v>
      </c>
      <c r="BH9" s="2">
        <f t="shared" si="8"/>
        <v>0.32000002053751148</v>
      </c>
      <c r="BI9" s="2"/>
    </row>
    <row r="10" spans="1:61" x14ac:dyDescent="0.35">
      <c r="A10" t="s">
        <v>53</v>
      </c>
      <c r="B10" t="s">
        <v>202</v>
      </c>
      <c r="C10" t="s">
        <v>93</v>
      </c>
      <c r="E10">
        <v>109708.101</v>
      </c>
      <c r="F10">
        <v>5.1200000000000002E-2</v>
      </c>
      <c r="G10">
        <v>0.10439598999999999</v>
      </c>
      <c r="H10">
        <v>0.10439598999999999</v>
      </c>
      <c r="I10">
        <v>0.89560401000000001</v>
      </c>
      <c r="J10">
        <v>8.0600000000000005E-2</v>
      </c>
      <c r="K10">
        <v>0.14887639999999999</v>
      </c>
      <c r="L10">
        <v>0.14887639999999999</v>
      </c>
      <c r="M10">
        <v>0.85112359999999998</v>
      </c>
      <c r="N10">
        <v>0.63442816899999999</v>
      </c>
      <c r="O10">
        <v>38.391938469999999</v>
      </c>
      <c r="P10">
        <v>0.55130000000000001</v>
      </c>
      <c r="Q10">
        <v>0.577796745</v>
      </c>
      <c r="R10">
        <v>0.577796745</v>
      </c>
      <c r="S10">
        <v>0.422203255</v>
      </c>
      <c r="T10">
        <v>0.69810000000000005</v>
      </c>
      <c r="U10">
        <v>0.286056633</v>
      </c>
      <c r="V10">
        <v>0.286056633</v>
      </c>
      <c r="W10">
        <v>4.5041484999999999E-2</v>
      </c>
      <c r="X10">
        <v>1.2306812E-2</v>
      </c>
      <c r="Y10">
        <v>15.65511828</v>
      </c>
      <c r="Z10">
        <v>0.384761619</v>
      </c>
      <c r="AA10">
        <v>0.61523838099999995</v>
      </c>
      <c r="AB10">
        <v>0.504813662</v>
      </c>
      <c r="AC10">
        <v>0.495186338</v>
      </c>
      <c r="AD10">
        <v>84.825540799999999</v>
      </c>
      <c r="AE10">
        <v>6.257538E-3</v>
      </c>
      <c r="AF10">
        <v>0.99374246200000005</v>
      </c>
      <c r="AG10">
        <v>0.59399999999999997</v>
      </c>
      <c r="AH10">
        <v>28.66</v>
      </c>
      <c r="AI10">
        <v>0.66105085600000002</v>
      </c>
      <c r="AJ10">
        <v>0.66105085600000002</v>
      </c>
      <c r="AK10">
        <v>0.99338949099999996</v>
      </c>
      <c r="AL10" s="3">
        <v>125813.54700000001</v>
      </c>
      <c r="AM10" s="3">
        <v>140.23500000000001</v>
      </c>
      <c r="AN10" s="3">
        <v>67756</v>
      </c>
      <c r="AO10" s="3">
        <v>7.8E-2</v>
      </c>
      <c r="AP10" s="2">
        <f t="shared" si="0"/>
        <v>6.1996503444895319E-7</v>
      </c>
      <c r="AQ10" s="3">
        <v>2E-3</v>
      </c>
      <c r="AR10" s="2">
        <f t="shared" si="1"/>
        <v>1.4261774877883551E-5</v>
      </c>
      <c r="AS10" s="3">
        <v>53.118000000000002</v>
      </c>
      <c r="AT10" s="2">
        <f t="shared" si="2"/>
        <v>7.8396009209516504E-4</v>
      </c>
      <c r="AU10" s="3">
        <v>0</v>
      </c>
      <c r="AV10" s="2">
        <f t="shared" si="3"/>
        <v>0</v>
      </c>
      <c r="AW10" s="3">
        <v>0</v>
      </c>
      <c r="AX10" s="2">
        <f t="shared" si="4"/>
        <v>0</v>
      </c>
      <c r="AY10" s="3">
        <v>6232.9439999999995</v>
      </c>
      <c r="AZ10" s="2">
        <f t="shared" si="5"/>
        <v>4.9541119765107638E-2</v>
      </c>
      <c r="BA10" s="3">
        <v>13.067</v>
      </c>
      <c r="BB10" s="2">
        <f t="shared" si="6"/>
        <v>9.3179306164652184E-2</v>
      </c>
      <c r="BC10" s="3">
        <v>21.621622145175898</v>
      </c>
      <c r="BD10" s="3">
        <v>8.1879905805799105</v>
      </c>
      <c r="BE10" s="3">
        <v>29585.781831931999</v>
      </c>
      <c r="BF10" s="2">
        <f t="shared" si="7"/>
        <v>0.23515577246965302</v>
      </c>
      <c r="BG10" s="3">
        <v>40260.334719999999</v>
      </c>
      <c r="BH10" s="2">
        <f t="shared" si="8"/>
        <v>0.31999999745655366</v>
      </c>
      <c r="BI10" s="2"/>
    </row>
    <row r="11" spans="1:61" x14ac:dyDescent="0.35">
      <c r="A11" t="s">
        <v>53</v>
      </c>
      <c r="B11" t="s">
        <v>210</v>
      </c>
      <c r="C11" t="s">
        <v>7</v>
      </c>
      <c r="E11">
        <v>487659.06300000002</v>
      </c>
      <c r="F11">
        <v>0.76800000000000002</v>
      </c>
      <c r="G11">
        <v>0.73273254399999999</v>
      </c>
      <c r="H11">
        <v>0.73273254399999999</v>
      </c>
      <c r="I11">
        <v>0.26726745600000001</v>
      </c>
      <c r="J11">
        <v>0.23080000000000001</v>
      </c>
      <c r="K11">
        <v>0.29032686200000002</v>
      </c>
      <c r="L11">
        <v>0.29032686200000002</v>
      </c>
      <c r="M11">
        <v>0.70967313799999998</v>
      </c>
      <c r="N11">
        <v>0.70095721099999997</v>
      </c>
      <c r="O11">
        <v>416.3101034</v>
      </c>
      <c r="P11">
        <v>0.89810000000000001</v>
      </c>
      <c r="Q11">
        <v>0.81662712100000001</v>
      </c>
      <c r="R11">
        <v>0.81662712100000001</v>
      </c>
      <c r="S11">
        <v>0.18337287899999999</v>
      </c>
      <c r="T11">
        <v>0.66210000000000002</v>
      </c>
      <c r="U11">
        <v>0.19105201699999999</v>
      </c>
      <c r="V11">
        <v>0.19105201699999999</v>
      </c>
      <c r="W11">
        <v>4.3309514E-2</v>
      </c>
      <c r="X11">
        <v>3.7666173999999997E-2</v>
      </c>
      <c r="Y11">
        <v>8.1606023570000001</v>
      </c>
      <c r="Z11">
        <v>0.196626525</v>
      </c>
      <c r="AA11">
        <v>0.803373475</v>
      </c>
      <c r="AB11">
        <v>0.93734736200000002</v>
      </c>
      <c r="AC11">
        <v>6.2652637999999997E-2</v>
      </c>
      <c r="AD11">
        <v>904.39851239999996</v>
      </c>
      <c r="AE11">
        <v>9.7689420999999999E-2</v>
      </c>
      <c r="AF11">
        <v>0.902310579</v>
      </c>
      <c r="AG11">
        <v>0.2286</v>
      </c>
      <c r="AH11">
        <v>66.92</v>
      </c>
      <c r="AI11">
        <v>8.7845344539999992</v>
      </c>
      <c r="AJ11">
        <v>8.7845344539999992</v>
      </c>
      <c r="AK11">
        <v>0.91215465500000004</v>
      </c>
      <c r="AL11" s="3">
        <v>536851.34400000004</v>
      </c>
      <c r="AM11" s="3">
        <v>1184.008</v>
      </c>
      <c r="AN11" s="3">
        <v>4543</v>
      </c>
      <c r="AO11" s="3">
        <v>459.68300000000005</v>
      </c>
      <c r="AP11" s="2">
        <f t="shared" si="0"/>
        <v>8.5625751921373605E-4</v>
      </c>
      <c r="AQ11" s="3">
        <v>0.56199999999999994</v>
      </c>
      <c r="AR11" s="2">
        <f t="shared" si="1"/>
        <v>4.7465895500706072E-4</v>
      </c>
      <c r="AS11" s="3">
        <v>5.6169999999999991</v>
      </c>
      <c r="AT11" s="2">
        <f t="shared" si="2"/>
        <v>1.2364076601364734E-3</v>
      </c>
      <c r="AU11" s="3">
        <v>0</v>
      </c>
      <c r="AV11" s="2">
        <f t="shared" si="3"/>
        <v>0</v>
      </c>
      <c r="AW11" s="3">
        <v>0</v>
      </c>
      <c r="AX11" s="2">
        <f t="shared" si="4"/>
        <v>0</v>
      </c>
      <c r="AY11" s="3">
        <v>496352.33600000001</v>
      </c>
      <c r="AZ11" s="2">
        <f t="shared" si="5"/>
        <v>0.92456196961667658</v>
      </c>
      <c r="BA11" s="3">
        <v>1080.9739999999999</v>
      </c>
      <c r="BB11" s="2">
        <f t="shared" si="6"/>
        <v>0.91297862852278011</v>
      </c>
      <c r="BC11" s="3">
        <v>0</v>
      </c>
      <c r="BD11" s="3">
        <v>2.70270276814699</v>
      </c>
      <c r="BE11" s="3">
        <v>3752.541006927489</v>
      </c>
      <c r="BF11" s="2">
        <f t="shared" si="7"/>
        <v>6.9899070736562947E-3</v>
      </c>
      <c r="BG11" s="3">
        <v>131682.34775999998</v>
      </c>
      <c r="BH11" s="2">
        <f t="shared" si="8"/>
        <v>0.24528642655312038</v>
      </c>
      <c r="BI11" s="2"/>
    </row>
    <row r="12" spans="1:61" x14ac:dyDescent="0.35">
      <c r="A12" t="s">
        <v>53</v>
      </c>
      <c r="B12" t="s">
        <v>211</v>
      </c>
      <c r="C12" t="s">
        <v>94</v>
      </c>
      <c r="E12">
        <v>1556800.42</v>
      </c>
      <c r="F12">
        <v>0.78720000000000001</v>
      </c>
      <c r="G12">
        <v>0.76758209200000005</v>
      </c>
      <c r="H12">
        <v>0.76758209200000005</v>
      </c>
      <c r="I12">
        <v>0.23241790800000001</v>
      </c>
      <c r="J12">
        <v>0.16739999999999999</v>
      </c>
      <c r="K12">
        <v>0.10931551</v>
      </c>
      <c r="L12">
        <v>0.10931551</v>
      </c>
      <c r="M12">
        <v>0.89068449000000005</v>
      </c>
      <c r="N12">
        <v>0.64321934400000003</v>
      </c>
      <c r="O12">
        <v>214.92128869999999</v>
      </c>
      <c r="P12">
        <v>0.93320000000000003</v>
      </c>
      <c r="Q12">
        <v>0.92643127400000003</v>
      </c>
      <c r="R12">
        <v>0.92643127400000003</v>
      </c>
      <c r="S12">
        <v>7.3568726000000001E-2</v>
      </c>
      <c r="T12">
        <v>0.54720000000000002</v>
      </c>
      <c r="U12">
        <v>0.23540718099999999</v>
      </c>
      <c r="V12">
        <v>0.23540718099999999</v>
      </c>
      <c r="W12">
        <v>2.7849447999999999E-2</v>
      </c>
      <c r="X12">
        <v>1.8540249000000002E-2</v>
      </c>
      <c r="Y12">
        <v>12.666803079999999</v>
      </c>
      <c r="Z12">
        <v>0.30974583900000002</v>
      </c>
      <c r="AA12">
        <v>0.69025416100000003</v>
      </c>
      <c r="AB12">
        <v>0.69579565099999996</v>
      </c>
      <c r="AC12">
        <v>0.30420434899999999</v>
      </c>
      <c r="AD12">
        <v>290.27660120000002</v>
      </c>
      <c r="AE12">
        <v>2.9177739000000001E-2</v>
      </c>
      <c r="AF12">
        <v>0.97082226100000002</v>
      </c>
      <c r="AG12">
        <v>0.24490000000000001</v>
      </c>
      <c r="AH12">
        <v>38.049999999999997</v>
      </c>
      <c r="AI12">
        <v>29.315179820000001</v>
      </c>
      <c r="AJ12">
        <v>29.315179820000001</v>
      </c>
      <c r="AK12">
        <v>0.70684820199999998</v>
      </c>
      <c r="AL12" s="3">
        <v>1740700.25</v>
      </c>
      <c r="AM12" s="3">
        <v>9684.24</v>
      </c>
      <c r="AN12" s="3">
        <v>512136</v>
      </c>
      <c r="AO12" s="3">
        <v>28.073</v>
      </c>
      <c r="AP12" s="2">
        <f t="shared" si="0"/>
        <v>1.6127417687220992E-5</v>
      </c>
      <c r="AQ12" s="3">
        <v>2.8780000000000001</v>
      </c>
      <c r="AR12" s="2">
        <f t="shared" si="1"/>
        <v>2.9718387813602306E-4</v>
      </c>
      <c r="AS12" s="3">
        <v>960.24399999999991</v>
      </c>
      <c r="AT12" s="2">
        <f t="shared" si="2"/>
        <v>1.8749785213302715E-3</v>
      </c>
      <c r="AU12" s="3">
        <v>0</v>
      </c>
      <c r="AV12" s="2">
        <f t="shared" si="3"/>
        <v>0</v>
      </c>
      <c r="AW12" s="3">
        <v>0</v>
      </c>
      <c r="AX12" s="2">
        <f t="shared" si="4"/>
        <v>0</v>
      </c>
      <c r="AY12" s="3">
        <v>0</v>
      </c>
      <c r="AZ12" s="2">
        <f t="shared" si="5"/>
        <v>0</v>
      </c>
      <c r="BA12" s="3">
        <v>0</v>
      </c>
      <c r="BB12" s="2">
        <f t="shared" si="6"/>
        <v>0</v>
      </c>
      <c r="BC12" s="3">
        <v>13.526970803079449</v>
      </c>
      <c r="BD12" s="3">
        <v>16.22538402243655</v>
      </c>
      <c r="BE12" s="3">
        <v>452581.20391253411</v>
      </c>
      <c r="BF12" s="2">
        <f t="shared" si="7"/>
        <v>0.25999950532122584</v>
      </c>
      <c r="BG12" s="3">
        <v>557024.12543999997</v>
      </c>
      <c r="BH12" s="2">
        <f t="shared" si="8"/>
        <v>0.32000002610443695</v>
      </c>
      <c r="BI12" s="2"/>
    </row>
    <row r="13" spans="1:61" x14ac:dyDescent="0.35">
      <c r="A13" t="s">
        <v>53</v>
      </c>
      <c r="B13" t="s">
        <v>212</v>
      </c>
      <c r="C13" t="s">
        <v>8</v>
      </c>
      <c r="E13">
        <v>798363.29</v>
      </c>
      <c r="F13">
        <v>0.4869</v>
      </c>
      <c r="G13">
        <v>0.56930576300000002</v>
      </c>
      <c r="H13">
        <v>0.56930576300000002</v>
      </c>
      <c r="I13">
        <v>0.43069423699999998</v>
      </c>
      <c r="J13">
        <v>0.2949</v>
      </c>
      <c r="K13">
        <v>0.15811577800000001</v>
      </c>
      <c r="L13">
        <v>0.15811577800000001</v>
      </c>
      <c r="M13">
        <v>0.84188422200000002</v>
      </c>
      <c r="N13">
        <v>0.54225422300000004</v>
      </c>
      <c r="O13">
        <v>533.2763764</v>
      </c>
      <c r="P13">
        <v>0.89100000000000001</v>
      </c>
      <c r="Q13">
        <v>0.79251045200000003</v>
      </c>
      <c r="R13">
        <v>0.79251045200000003</v>
      </c>
      <c r="S13">
        <v>0.207489548</v>
      </c>
      <c r="T13">
        <v>0.34129999999999999</v>
      </c>
      <c r="U13">
        <v>0.119417629</v>
      </c>
      <c r="V13">
        <v>0.119417629</v>
      </c>
      <c r="W13">
        <v>6.3164971E-2</v>
      </c>
      <c r="X13">
        <v>1.2103746E-2</v>
      </c>
      <c r="Y13">
        <v>10.375747840000001</v>
      </c>
      <c r="Z13">
        <v>0.25223339900000002</v>
      </c>
      <c r="AA13">
        <v>0.74776660100000003</v>
      </c>
      <c r="AB13">
        <v>0.94289367499999999</v>
      </c>
      <c r="AC13">
        <v>5.7106324999999999E-2</v>
      </c>
      <c r="AD13">
        <v>639.90925179999999</v>
      </c>
      <c r="AE13">
        <v>6.8182894999999993E-2</v>
      </c>
      <c r="AF13">
        <v>0.93181710500000003</v>
      </c>
      <c r="AG13">
        <v>0.49569999999999997</v>
      </c>
      <c r="AH13">
        <v>59.2</v>
      </c>
      <c r="AI13">
        <v>23.925560000000001</v>
      </c>
      <c r="AJ13">
        <v>23.925560000000001</v>
      </c>
      <c r="AK13">
        <v>0.76074439999999999</v>
      </c>
      <c r="AL13" s="3">
        <v>889438.0959999999</v>
      </c>
      <c r="AM13" s="3">
        <v>3017.1559999999999</v>
      </c>
      <c r="AN13" s="3">
        <v>50510</v>
      </c>
      <c r="AO13" s="3">
        <v>52.655999999999999</v>
      </c>
      <c r="AP13" s="2">
        <f t="shared" si="0"/>
        <v>5.9201421927850505E-5</v>
      </c>
      <c r="AQ13" s="3">
        <v>2.2780000000000005</v>
      </c>
      <c r="AR13" s="2">
        <f t="shared" si="1"/>
        <v>7.5501565050000742E-4</v>
      </c>
      <c r="AS13" s="3">
        <v>147.19399999999999</v>
      </c>
      <c r="AT13" s="2">
        <f t="shared" si="2"/>
        <v>2.9141556127499505E-3</v>
      </c>
      <c r="AU13" s="3">
        <v>0</v>
      </c>
      <c r="AV13" s="2">
        <f t="shared" si="3"/>
        <v>0</v>
      </c>
      <c r="AW13" s="3">
        <v>0</v>
      </c>
      <c r="AX13" s="2">
        <f t="shared" si="4"/>
        <v>0</v>
      </c>
      <c r="AY13" s="3">
        <v>308805.09799999994</v>
      </c>
      <c r="AZ13" s="2">
        <f t="shared" si="5"/>
        <v>0.34719122037696032</v>
      </c>
      <c r="BA13" s="3">
        <v>962.13499999999999</v>
      </c>
      <c r="BB13" s="2">
        <f t="shared" si="6"/>
        <v>0.3188880521921969</v>
      </c>
      <c r="BC13" s="3">
        <v>11.169672128890467</v>
      </c>
      <c r="BD13" s="3">
        <v>10.810811072587898</v>
      </c>
      <c r="BE13" s="3">
        <v>176727.58145881628</v>
      </c>
      <c r="BF13" s="2">
        <f t="shared" si="7"/>
        <v>0.19869576337420147</v>
      </c>
      <c r="BG13" s="3">
        <v>218143.46679999979</v>
      </c>
      <c r="BH13" s="2">
        <f t="shared" si="8"/>
        <v>0.24525986438071326</v>
      </c>
      <c r="BI13" s="2"/>
    </row>
    <row r="14" spans="1:61" x14ac:dyDescent="0.35">
      <c r="A14" t="s">
        <v>53</v>
      </c>
      <c r="B14" t="s">
        <v>213</v>
      </c>
      <c r="C14" t="s">
        <v>95</v>
      </c>
      <c r="E14">
        <v>117099.234</v>
      </c>
      <c r="F14">
        <v>5.8400000000000001E-2</v>
      </c>
      <c r="H14">
        <v>5.8400000000000001E-2</v>
      </c>
      <c r="I14">
        <v>0.94159999999999999</v>
      </c>
      <c r="J14">
        <v>0.1762</v>
      </c>
      <c r="L14">
        <v>0.1762</v>
      </c>
      <c r="M14">
        <v>0.82379999999999998</v>
      </c>
      <c r="O14">
        <v>3.0904304480000002</v>
      </c>
      <c r="P14">
        <v>0.27129999999999999</v>
      </c>
      <c r="R14">
        <v>0.27129999999999999</v>
      </c>
      <c r="S14">
        <v>0.72870000000000001</v>
      </c>
      <c r="T14">
        <v>0.49959999999999999</v>
      </c>
      <c r="V14">
        <v>0.49959999999999999</v>
      </c>
      <c r="X14">
        <v>0.64541384499999999</v>
      </c>
      <c r="Y14">
        <v>21.11139974</v>
      </c>
      <c r="Z14">
        <v>0.52173084199999997</v>
      </c>
      <c r="AA14">
        <v>0.47826915800000003</v>
      </c>
      <c r="AB14">
        <v>0.65603817399999997</v>
      </c>
      <c r="AC14">
        <v>0.34396182600000003</v>
      </c>
      <c r="AD14">
        <v>50.786242289999997</v>
      </c>
      <c r="AE14">
        <v>2.4601010000000001E-3</v>
      </c>
      <c r="AF14">
        <v>0.99753989899999995</v>
      </c>
      <c r="AH14">
        <v>6.46</v>
      </c>
      <c r="AJ14">
        <v>6.46</v>
      </c>
      <c r="AK14">
        <v>0.93540000000000001</v>
      </c>
      <c r="AL14" s="3">
        <v>127571.671</v>
      </c>
      <c r="AM14" s="3">
        <v>161.08699999999999</v>
      </c>
      <c r="AN14" s="3">
        <v>24878</v>
      </c>
      <c r="AO14" s="3">
        <v>2.2000000000000002E-2</v>
      </c>
      <c r="AP14" s="2">
        <f t="shared" si="0"/>
        <v>1.7245207989789522E-7</v>
      </c>
      <c r="AQ14" s="3">
        <v>2E-3</v>
      </c>
      <c r="AR14" s="2">
        <f t="shared" si="1"/>
        <v>1.2415651169864732E-5</v>
      </c>
      <c r="AS14" s="3">
        <v>22.38</v>
      </c>
      <c r="AT14" s="2">
        <f t="shared" si="2"/>
        <v>8.995899991960768E-4</v>
      </c>
      <c r="AU14" s="3">
        <v>0</v>
      </c>
      <c r="AV14" s="2">
        <f t="shared" si="3"/>
        <v>0</v>
      </c>
      <c r="AW14" s="3">
        <v>0</v>
      </c>
      <c r="AX14" s="2">
        <f t="shared" si="4"/>
        <v>0</v>
      </c>
      <c r="AY14" s="3">
        <v>2959.6749999999993</v>
      </c>
      <c r="AZ14" s="2">
        <f t="shared" si="5"/>
        <v>2.3200095889627403E-2</v>
      </c>
      <c r="BA14" s="3">
        <v>8.745000000000001</v>
      </c>
      <c r="BB14" s="2">
        <f t="shared" si="6"/>
        <v>5.4287434740233551E-2</v>
      </c>
      <c r="BC14" s="3">
        <v>18.018018205960569</v>
      </c>
      <c r="BD14" s="3">
        <v>0</v>
      </c>
      <c r="BE14" s="3">
        <v>27363.204441852522</v>
      </c>
      <c r="BF14" s="2">
        <f t="shared" si="7"/>
        <v>0.2144927963031269</v>
      </c>
      <c r="BG14" s="3">
        <v>3014.5279999999998</v>
      </c>
      <c r="BH14" s="2">
        <f t="shared" si="8"/>
        <v>2.3630073795929189E-2</v>
      </c>
      <c r="BI14" s="2"/>
    </row>
    <row r="15" spans="1:61" x14ac:dyDescent="0.35">
      <c r="A15" t="s">
        <v>53</v>
      </c>
      <c r="B15" t="s">
        <v>214</v>
      </c>
      <c r="C15" t="s">
        <v>96</v>
      </c>
      <c r="E15">
        <v>1625092.118</v>
      </c>
      <c r="F15">
        <v>0.81169999999999998</v>
      </c>
      <c r="G15">
        <v>0.91751579299999997</v>
      </c>
      <c r="H15">
        <v>0.91751579299999997</v>
      </c>
      <c r="I15">
        <v>8.2484207000000004E-2</v>
      </c>
      <c r="J15">
        <v>0.55400000000000005</v>
      </c>
      <c r="K15">
        <v>0.32325710299999999</v>
      </c>
      <c r="L15">
        <v>0.32325710299999999</v>
      </c>
      <c r="M15">
        <v>0.67674289700000001</v>
      </c>
      <c r="N15">
        <v>0.44208840999999999</v>
      </c>
      <c r="O15">
        <v>292.13731799999999</v>
      </c>
      <c r="P15">
        <v>0.93389999999999995</v>
      </c>
      <c r="Q15">
        <v>0.98845954899999999</v>
      </c>
      <c r="R15">
        <v>0.98845954899999999</v>
      </c>
      <c r="S15">
        <v>1.1540451E-2</v>
      </c>
      <c r="T15">
        <v>0.5111</v>
      </c>
      <c r="U15">
        <v>0.14123189</v>
      </c>
      <c r="V15">
        <v>0.14123189</v>
      </c>
      <c r="W15">
        <v>2.7733117000000002E-2</v>
      </c>
      <c r="X15">
        <v>7.2234760000000004E-3</v>
      </c>
      <c r="Y15">
        <v>16.741768709999999</v>
      </c>
      <c r="Z15">
        <v>0.41203984300000002</v>
      </c>
      <c r="AA15">
        <v>0.58796015700000004</v>
      </c>
      <c r="AB15">
        <v>0.83142584600000002</v>
      </c>
      <c r="AC15">
        <v>0.168574154</v>
      </c>
      <c r="AD15">
        <v>647.9624675</v>
      </c>
      <c r="AE15">
        <v>6.9081315000000004E-2</v>
      </c>
      <c r="AF15">
        <v>0.93091868499999997</v>
      </c>
      <c r="AG15">
        <v>7.46E-2</v>
      </c>
      <c r="AH15">
        <v>84.06</v>
      </c>
      <c r="AI15">
        <v>80.408378600000006</v>
      </c>
      <c r="AJ15">
        <v>80.408378600000006</v>
      </c>
      <c r="AK15">
        <v>0.19591621400000001</v>
      </c>
      <c r="AL15" s="3">
        <v>1799290.156</v>
      </c>
      <c r="AM15" s="3">
        <v>13448.425999999999</v>
      </c>
      <c r="AN15" s="3">
        <v>414939</v>
      </c>
      <c r="AO15" s="3">
        <v>44.325000000000003</v>
      </c>
      <c r="AP15" s="2">
        <f t="shared" si="0"/>
        <v>2.4634714891420772E-5</v>
      </c>
      <c r="AQ15" s="3">
        <v>1.423</v>
      </c>
      <c r="AR15" s="2">
        <f t="shared" si="1"/>
        <v>1.0581163922082778E-4</v>
      </c>
      <c r="AS15" s="3">
        <v>321.54399999999998</v>
      </c>
      <c r="AT15" s="2">
        <f t="shared" si="2"/>
        <v>7.7491872299301819E-4</v>
      </c>
      <c r="AU15" s="3">
        <v>0</v>
      </c>
      <c r="AV15" s="2">
        <f t="shared" si="3"/>
        <v>0</v>
      </c>
      <c r="AW15" s="3">
        <v>0</v>
      </c>
      <c r="AX15" s="2">
        <f t="shared" si="4"/>
        <v>0</v>
      </c>
      <c r="AY15" s="3">
        <v>67014.698000000004</v>
      </c>
      <c r="AZ15" s="2">
        <f t="shared" si="5"/>
        <v>3.7245075663049423E-2</v>
      </c>
      <c r="BA15" s="3">
        <v>386.495</v>
      </c>
      <c r="BB15" s="2">
        <f t="shared" si="6"/>
        <v>2.8739050949159406E-2</v>
      </c>
      <c r="BC15" s="3">
        <v>16.118317399836975</v>
      </c>
      <c r="BD15" s="3">
        <v>13.423150334576151</v>
      </c>
      <c r="BE15" s="3">
        <v>467865.81299320114</v>
      </c>
      <c r="BF15" s="2">
        <f t="shared" si="7"/>
        <v>0.26002799572544383</v>
      </c>
      <c r="BG15" s="3">
        <v>575772.88416000002</v>
      </c>
      <c r="BH15" s="2">
        <f t="shared" si="8"/>
        <v>0.32000001902972675</v>
      </c>
      <c r="BI15" s="2"/>
    </row>
    <row r="16" spans="1:61" x14ac:dyDescent="0.35">
      <c r="A16" t="s">
        <v>53</v>
      </c>
      <c r="B16" t="s">
        <v>215</v>
      </c>
      <c r="C16" t="s">
        <v>9</v>
      </c>
      <c r="E16">
        <v>1631967.673</v>
      </c>
      <c r="F16">
        <v>0.50170000000000003</v>
      </c>
      <c r="G16">
        <v>0.56150798800000001</v>
      </c>
      <c r="H16">
        <v>0.56150798800000001</v>
      </c>
      <c r="I16">
        <v>0.43849201199999999</v>
      </c>
      <c r="J16">
        <v>0.50460000000000005</v>
      </c>
      <c r="K16">
        <v>0.226670971</v>
      </c>
      <c r="L16">
        <v>0.226670971</v>
      </c>
      <c r="M16">
        <v>0.773329029</v>
      </c>
      <c r="N16">
        <v>0.34098011700000003</v>
      </c>
      <c r="O16">
        <v>1898.3875310000001</v>
      </c>
      <c r="P16">
        <v>0.99709999999999999</v>
      </c>
      <c r="Q16">
        <v>0.88829185499999996</v>
      </c>
      <c r="R16">
        <v>0.88829185499999996</v>
      </c>
      <c r="S16">
        <v>0.11170814499999999</v>
      </c>
      <c r="T16">
        <v>0.28689999999999999</v>
      </c>
      <c r="U16">
        <v>6.9288130000000003E-2</v>
      </c>
      <c r="V16">
        <v>6.9288130000000003E-2</v>
      </c>
      <c r="W16">
        <v>1.3229423000000001E-2</v>
      </c>
      <c r="X16">
        <v>5.5555555999999999E-2</v>
      </c>
      <c r="Y16">
        <v>2.9264602009999998</v>
      </c>
      <c r="Z16">
        <v>6.5233672000000006E-2</v>
      </c>
      <c r="AA16">
        <v>0.93476632800000004</v>
      </c>
      <c r="AB16">
        <v>0.99734760300000003</v>
      </c>
      <c r="AC16">
        <v>2.6523969999999999E-3</v>
      </c>
      <c r="AD16">
        <v>2047.9212729999999</v>
      </c>
      <c r="AE16">
        <v>0.22526126899999999</v>
      </c>
      <c r="AF16">
        <v>0.77473873100000001</v>
      </c>
      <c r="AG16">
        <v>0.28620000000000001</v>
      </c>
      <c r="AH16">
        <v>73.73</v>
      </c>
      <c r="AI16">
        <v>69.658187870000006</v>
      </c>
      <c r="AJ16">
        <v>69.658187870000006</v>
      </c>
      <c r="AK16">
        <v>0.30341812099999999</v>
      </c>
      <c r="AL16" s="3">
        <v>1813356.219</v>
      </c>
      <c r="AM16" s="3">
        <v>10380.808999999999</v>
      </c>
      <c r="AN16" s="3">
        <v>94205</v>
      </c>
      <c r="AO16" s="3">
        <v>232.77100000000002</v>
      </c>
      <c r="AP16" s="2">
        <f t="shared" si="0"/>
        <v>1.2836474023199078E-4</v>
      </c>
      <c r="AQ16" s="3">
        <v>8.6359999999999992</v>
      </c>
      <c r="AR16" s="2">
        <f t="shared" si="1"/>
        <v>8.3191974729522524E-4</v>
      </c>
      <c r="AS16" s="3">
        <v>410.09399999999999</v>
      </c>
      <c r="AT16" s="2">
        <f t="shared" si="2"/>
        <v>4.3532084284273655E-3</v>
      </c>
      <c r="AU16" s="3">
        <v>0</v>
      </c>
      <c r="AV16" s="2">
        <f t="shared" si="3"/>
        <v>0</v>
      </c>
      <c r="AW16" s="3">
        <v>0</v>
      </c>
      <c r="AX16" s="2">
        <f t="shared" si="4"/>
        <v>0</v>
      </c>
      <c r="AY16" s="3">
        <v>3302.2979999999998</v>
      </c>
      <c r="AZ16" s="2">
        <f t="shared" si="5"/>
        <v>1.8210972369351109E-3</v>
      </c>
      <c r="BA16" s="3">
        <v>8.7259999999999991</v>
      </c>
      <c r="BB16" s="2">
        <f t="shared" si="6"/>
        <v>8.4058959181312356E-4</v>
      </c>
      <c r="BC16" s="3">
        <v>13.4963241556416</v>
      </c>
      <c r="BD16" s="3">
        <v>10.87043566129565</v>
      </c>
      <c r="BE16" s="3">
        <v>471472.67227664898</v>
      </c>
      <c r="BF16" s="2">
        <f t="shared" si="7"/>
        <v>0.26000003051614923</v>
      </c>
      <c r="BG16" s="3">
        <v>580274.05824000004</v>
      </c>
      <c r="BH16" s="2">
        <f t="shared" si="8"/>
        <v>0.32000003758776091</v>
      </c>
      <c r="BI16" s="2"/>
    </row>
    <row r="17" spans="1:61" x14ac:dyDescent="0.35">
      <c r="A17" t="s">
        <v>53</v>
      </c>
      <c r="B17" t="s">
        <v>216</v>
      </c>
      <c r="C17" t="s">
        <v>97</v>
      </c>
      <c r="E17">
        <v>1446938.9539999999</v>
      </c>
      <c r="F17">
        <v>0.72850000000000004</v>
      </c>
      <c r="G17">
        <v>0.81013809199999998</v>
      </c>
      <c r="H17">
        <v>0.81013809199999998</v>
      </c>
      <c r="I17">
        <v>0.189861908</v>
      </c>
      <c r="J17">
        <v>0.92500000000000004</v>
      </c>
      <c r="K17">
        <v>0.53878921499999999</v>
      </c>
      <c r="L17">
        <v>0.53878921499999999</v>
      </c>
      <c r="M17">
        <v>0.46121078500000001</v>
      </c>
      <c r="N17">
        <v>0.52376842800000001</v>
      </c>
      <c r="O17">
        <v>655.2306777</v>
      </c>
      <c r="P17">
        <v>0.96489999999999998</v>
      </c>
      <c r="Q17">
        <v>0.97821083099999995</v>
      </c>
      <c r="R17">
        <v>0.97821083099999995</v>
      </c>
      <c r="S17">
        <v>2.1789169000000001E-2</v>
      </c>
      <c r="T17">
        <v>0.46</v>
      </c>
      <c r="U17">
        <v>0.20389518700000001</v>
      </c>
      <c r="V17">
        <v>0.20389518700000001</v>
      </c>
      <c r="W17">
        <v>8.0717211999999997E-2</v>
      </c>
      <c r="X17">
        <v>4.3311613999999998E-2</v>
      </c>
      <c r="Y17">
        <v>6.4931386550000001</v>
      </c>
      <c r="Z17">
        <v>0.15476812600000001</v>
      </c>
      <c r="AA17">
        <v>0.84523187399999999</v>
      </c>
      <c r="AB17">
        <v>0.89608009399999999</v>
      </c>
      <c r="AC17">
        <v>0.10391990600000001</v>
      </c>
      <c r="AD17">
        <v>977.45179259999998</v>
      </c>
      <c r="AE17">
        <v>0.105839273</v>
      </c>
      <c r="AF17">
        <v>0.89416072700000004</v>
      </c>
      <c r="AG17">
        <v>0.2145</v>
      </c>
      <c r="AH17">
        <v>50.84</v>
      </c>
      <c r="AI17">
        <v>43.975196840000002</v>
      </c>
      <c r="AJ17">
        <v>43.975196840000002</v>
      </c>
      <c r="AK17">
        <v>0.56024803199999995</v>
      </c>
      <c r="AL17" s="3">
        <v>1602417.25</v>
      </c>
      <c r="AM17" s="3">
        <v>7995.8249999999998</v>
      </c>
      <c r="AN17" s="3">
        <v>308292</v>
      </c>
      <c r="AO17" s="3">
        <v>125.687</v>
      </c>
      <c r="AP17" s="2">
        <f t="shared" si="0"/>
        <v>7.8435875549891882E-5</v>
      </c>
      <c r="AQ17" s="3">
        <v>3.4359999999999999</v>
      </c>
      <c r="AR17" s="2">
        <f t="shared" si="1"/>
        <v>4.297242623494136E-4</v>
      </c>
      <c r="AS17" s="3">
        <v>1639.8609999999901</v>
      </c>
      <c r="AT17" s="2">
        <f t="shared" si="2"/>
        <v>5.3191811659076141E-3</v>
      </c>
      <c r="AU17" s="3">
        <v>0</v>
      </c>
      <c r="AV17" s="2">
        <f t="shared" si="3"/>
        <v>0</v>
      </c>
      <c r="AW17" s="3">
        <v>0</v>
      </c>
      <c r="AX17" s="2">
        <f t="shared" si="4"/>
        <v>0</v>
      </c>
      <c r="AY17" s="3">
        <v>0</v>
      </c>
      <c r="AZ17" s="2">
        <f t="shared" si="5"/>
        <v>0</v>
      </c>
      <c r="BA17" s="3">
        <v>0</v>
      </c>
      <c r="BB17" s="2">
        <f t="shared" si="6"/>
        <v>0</v>
      </c>
      <c r="BC17" s="3">
        <v>10.8079691132536</v>
      </c>
      <c r="BD17" s="3">
        <v>16.2162154912948</v>
      </c>
      <c r="BE17" s="3">
        <v>416628.534550399</v>
      </c>
      <c r="BF17" s="2">
        <f t="shared" si="7"/>
        <v>0.26000003092228258</v>
      </c>
      <c r="BG17" s="3">
        <v>509047.68223999999</v>
      </c>
      <c r="BH17" s="2">
        <f t="shared" si="8"/>
        <v>0.31767486417161322</v>
      </c>
      <c r="BI17" s="2"/>
    </row>
    <row r="18" spans="1:61" x14ac:dyDescent="0.35">
      <c r="A18" t="s">
        <v>53</v>
      </c>
      <c r="B18" t="s">
        <v>217</v>
      </c>
      <c r="C18" t="s">
        <v>10</v>
      </c>
      <c r="E18">
        <v>507788.58199999999</v>
      </c>
      <c r="F18">
        <v>0.22389999999999999</v>
      </c>
      <c r="G18">
        <v>0.363767281</v>
      </c>
      <c r="H18">
        <v>0.363767281</v>
      </c>
      <c r="I18">
        <v>0.636232719</v>
      </c>
      <c r="J18">
        <v>0.20030000000000001</v>
      </c>
      <c r="K18">
        <v>0.171096573</v>
      </c>
      <c r="L18">
        <v>0.171096573</v>
      </c>
      <c r="M18">
        <v>0.82890342699999997</v>
      </c>
      <c r="N18">
        <v>0.51287565700000004</v>
      </c>
      <c r="O18">
        <v>40.105340869999999</v>
      </c>
      <c r="P18">
        <v>0.997</v>
      </c>
      <c r="Q18">
        <v>0.94340393099999997</v>
      </c>
      <c r="R18">
        <v>0.94340393099999997</v>
      </c>
      <c r="S18">
        <v>5.6596068999999999E-2</v>
      </c>
      <c r="T18">
        <v>0.32919999999999999</v>
      </c>
      <c r="U18">
        <v>7.7748059999999994E-2</v>
      </c>
      <c r="V18">
        <v>7.7748059999999994E-2</v>
      </c>
      <c r="W18">
        <v>2.0558824999999999E-2</v>
      </c>
      <c r="X18">
        <v>0.21175666400000001</v>
      </c>
      <c r="Y18">
        <v>13.63463288</v>
      </c>
      <c r="Z18">
        <v>0.33404130399999998</v>
      </c>
      <c r="AA18">
        <v>0.66595869600000002</v>
      </c>
      <c r="AB18">
        <v>0.92303002999999995</v>
      </c>
      <c r="AC18">
        <v>7.6969969999999999E-2</v>
      </c>
      <c r="AD18">
        <v>209.5491475</v>
      </c>
      <c r="AE18">
        <v>2.0171753000000001E-2</v>
      </c>
      <c r="AF18">
        <v>0.97982824700000004</v>
      </c>
      <c r="AG18">
        <v>0.2009</v>
      </c>
      <c r="AH18">
        <v>73.92</v>
      </c>
      <c r="AI18">
        <v>6.1315383910000003</v>
      </c>
      <c r="AJ18">
        <v>6.1315383910000003</v>
      </c>
      <c r="AK18">
        <v>0.93868461599999997</v>
      </c>
      <c r="AL18" s="3">
        <v>559039.54700000002</v>
      </c>
      <c r="AM18" s="3">
        <v>2617.7259999999997</v>
      </c>
      <c r="AN18" s="3">
        <v>6450</v>
      </c>
      <c r="AO18" s="3">
        <v>2223.0160000000001</v>
      </c>
      <c r="AP18" s="2">
        <f t="shared" si="0"/>
        <v>3.9764914878195551E-3</v>
      </c>
      <c r="AQ18" s="3">
        <v>5.7539999999999996</v>
      </c>
      <c r="AR18" s="2">
        <f t="shared" si="1"/>
        <v>2.1980910148732143E-3</v>
      </c>
      <c r="AS18" s="3">
        <v>46.204000000000001</v>
      </c>
      <c r="AT18" s="2">
        <f t="shared" si="2"/>
        <v>7.1634108527131781E-3</v>
      </c>
      <c r="AU18" s="3">
        <v>0</v>
      </c>
      <c r="AV18" s="2">
        <f t="shared" si="3"/>
        <v>0</v>
      </c>
      <c r="AW18" s="3">
        <v>0</v>
      </c>
      <c r="AX18" s="2">
        <f t="shared" si="4"/>
        <v>0</v>
      </c>
      <c r="AY18" s="3">
        <v>471119.48699999996</v>
      </c>
      <c r="AZ18" s="2">
        <f t="shared" si="5"/>
        <v>0.84273016019741431</v>
      </c>
      <c r="BA18" s="3">
        <v>2064.6120000000001</v>
      </c>
      <c r="BB18" s="2">
        <f t="shared" si="6"/>
        <v>0.7887043945775839</v>
      </c>
      <c r="BC18" s="3">
        <v>12.546145601392251</v>
      </c>
      <c r="BD18" s="3">
        <v>8.7951926609735338</v>
      </c>
      <c r="BE18" s="3">
        <v>0</v>
      </c>
      <c r="BF18" s="2">
        <f t="shared" si="7"/>
        <v>0</v>
      </c>
      <c r="BG18" s="3">
        <v>62275.594800000006</v>
      </c>
      <c r="BH18" s="2">
        <f t="shared" si="8"/>
        <v>0.11139747650088877</v>
      </c>
      <c r="BI18" s="2"/>
    </row>
    <row r="19" spans="1:61" x14ac:dyDescent="0.35">
      <c r="A19" t="s">
        <v>53</v>
      </c>
      <c r="B19" t="s">
        <v>218</v>
      </c>
      <c r="C19" t="s">
        <v>98</v>
      </c>
      <c r="E19">
        <v>1577953.0889999999</v>
      </c>
      <c r="F19">
        <v>0.63200000000000001</v>
      </c>
      <c r="G19">
        <v>0.61831031800000003</v>
      </c>
      <c r="H19">
        <v>0.61831031800000003</v>
      </c>
      <c r="I19">
        <v>0.38168968199999997</v>
      </c>
      <c r="J19">
        <v>0.4733</v>
      </c>
      <c r="K19">
        <v>0.20123033500000001</v>
      </c>
      <c r="L19">
        <v>0.20123033500000001</v>
      </c>
      <c r="M19">
        <v>0.79876966500000002</v>
      </c>
      <c r="N19">
        <v>0.57443498400000004</v>
      </c>
      <c r="O19">
        <v>232.9555005</v>
      </c>
      <c r="P19">
        <v>0.99029999999999996</v>
      </c>
      <c r="Q19">
        <v>0.91837539700000004</v>
      </c>
      <c r="R19">
        <v>0.91837539700000004</v>
      </c>
      <c r="S19">
        <v>8.1624603000000004E-2</v>
      </c>
      <c r="T19">
        <v>0.31</v>
      </c>
      <c r="U19">
        <v>0.221620026</v>
      </c>
      <c r="V19">
        <v>0.221620026</v>
      </c>
      <c r="W19">
        <v>1.5833589999999999E-3</v>
      </c>
      <c r="X19">
        <v>0.118839129</v>
      </c>
      <c r="Y19">
        <v>3.9199971100000002</v>
      </c>
      <c r="Z19">
        <v>9.0174463999999996E-2</v>
      </c>
      <c r="AA19">
        <v>0.90982553600000005</v>
      </c>
      <c r="AB19">
        <v>0.80713108099999997</v>
      </c>
      <c r="AC19">
        <v>0.192868919</v>
      </c>
      <c r="AD19">
        <v>239.3087323</v>
      </c>
      <c r="AE19">
        <v>2.3491743999999998E-2</v>
      </c>
      <c r="AF19">
        <v>0.97650825600000002</v>
      </c>
      <c r="AG19">
        <v>0.35120000000000001</v>
      </c>
      <c r="AH19">
        <v>0.95</v>
      </c>
      <c r="AI19">
        <v>0.67720240399999998</v>
      </c>
      <c r="AJ19">
        <v>0.67720240399999998</v>
      </c>
      <c r="AK19">
        <v>0.99322797600000001</v>
      </c>
      <c r="AL19" s="3">
        <v>1759224.9379999998</v>
      </c>
      <c r="AM19" s="3">
        <v>4290.3879999999999</v>
      </c>
      <c r="AN19" s="3">
        <v>366735</v>
      </c>
      <c r="AO19" s="3">
        <v>244.69899999999998</v>
      </c>
      <c r="AP19" s="2">
        <f t="shared" si="0"/>
        <v>1.3909477674764521E-4</v>
      </c>
      <c r="AQ19" s="3">
        <v>5.7829999999999995</v>
      </c>
      <c r="AR19" s="2">
        <f t="shared" si="1"/>
        <v>1.3478967403414328E-3</v>
      </c>
      <c r="AS19" s="3">
        <v>2475.3439999999991</v>
      </c>
      <c r="AT19" s="2">
        <f t="shared" si="2"/>
        <v>6.7496802868556287E-3</v>
      </c>
      <c r="AU19" s="3">
        <v>0</v>
      </c>
      <c r="AV19" s="2">
        <f t="shared" si="3"/>
        <v>0</v>
      </c>
      <c r="AW19" s="3">
        <v>0</v>
      </c>
      <c r="AX19" s="2">
        <f t="shared" si="4"/>
        <v>0</v>
      </c>
      <c r="AY19" s="3">
        <v>3019.627</v>
      </c>
      <c r="AZ19" s="2">
        <f t="shared" si="5"/>
        <v>1.7164530440506979E-3</v>
      </c>
      <c r="BA19" s="3">
        <v>4.976</v>
      </c>
      <c r="BB19" s="2">
        <f t="shared" si="6"/>
        <v>1.159801864073832E-3</v>
      </c>
      <c r="BC19" s="3">
        <v>24.239823795497099</v>
      </c>
      <c r="BD19" s="3">
        <v>21.590547437476445</v>
      </c>
      <c r="BE19" s="3">
        <v>457398.47468574462</v>
      </c>
      <c r="BF19" s="2">
        <f t="shared" si="7"/>
        <v>0.25999999477368974</v>
      </c>
      <c r="BG19" s="3">
        <v>562951.96863999893</v>
      </c>
      <c r="BH19" s="2">
        <f t="shared" si="8"/>
        <v>0.31999999345166114</v>
      </c>
      <c r="BI19" s="2"/>
    </row>
    <row r="20" spans="1:61" x14ac:dyDescent="0.35">
      <c r="A20" t="s">
        <v>53</v>
      </c>
      <c r="B20" t="s">
        <v>219</v>
      </c>
      <c r="C20" t="s">
        <v>99</v>
      </c>
      <c r="E20">
        <v>200917.682</v>
      </c>
      <c r="F20">
        <v>0.12429999999999999</v>
      </c>
      <c r="G20">
        <v>0.18201847099999999</v>
      </c>
      <c r="H20">
        <v>0.18201847099999999</v>
      </c>
      <c r="I20">
        <v>0.81798152899999998</v>
      </c>
      <c r="J20">
        <v>0.25879999999999997</v>
      </c>
      <c r="K20">
        <v>0.326657486</v>
      </c>
      <c r="L20">
        <v>0.326657486</v>
      </c>
      <c r="M20">
        <v>0.673342514</v>
      </c>
      <c r="N20">
        <v>0.90849950199999996</v>
      </c>
      <c r="O20">
        <v>23.518354200000001</v>
      </c>
      <c r="P20">
        <v>0.74870000000000003</v>
      </c>
      <c r="Q20">
        <v>0.77294693000000003</v>
      </c>
      <c r="R20">
        <v>0.77294693000000003</v>
      </c>
      <c r="S20">
        <v>0.22705307</v>
      </c>
      <c r="T20">
        <v>0.26729999999999998</v>
      </c>
      <c r="U20">
        <v>0.65346900900000005</v>
      </c>
      <c r="V20">
        <v>0.65346900900000005</v>
      </c>
      <c r="W20">
        <v>6.8338340999999997E-2</v>
      </c>
      <c r="X20">
        <v>7.5163081000000007E-2</v>
      </c>
      <c r="Y20">
        <v>17.387199379999998</v>
      </c>
      <c r="Z20">
        <v>0.42824211099999998</v>
      </c>
      <c r="AA20">
        <v>0.57175788900000002</v>
      </c>
      <c r="AB20">
        <v>0.59977240700000001</v>
      </c>
      <c r="AC20">
        <v>0.40022759299999999</v>
      </c>
      <c r="AD20">
        <v>43.910879199999997</v>
      </c>
      <c r="AE20">
        <v>1.693083E-3</v>
      </c>
      <c r="AF20">
        <v>0.99830691699999996</v>
      </c>
      <c r="AG20">
        <v>0.47399999999999998</v>
      </c>
      <c r="AH20">
        <v>2.4500000000000002</v>
      </c>
      <c r="AI20">
        <v>17.706113819999999</v>
      </c>
      <c r="AJ20">
        <v>17.706113819999999</v>
      </c>
      <c r="AK20">
        <v>0.82293886199999999</v>
      </c>
      <c r="AL20" s="3">
        <v>221164.83199999999</v>
      </c>
      <c r="AM20" s="3">
        <v>466.44000000000005</v>
      </c>
      <c r="AN20" s="3">
        <v>60508</v>
      </c>
      <c r="AO20" s="3">
        <v>2.9000000000000001E-2</v>
      </c>
      <c r="AP20" s="2">
        <f t="shared" si="0"/>
        <v>1.3112392118472074E-7</v>
      </c>
      <c r="AQ20" s="3">
        <v>3.0000000000000001E-3</v>
      </c>
      <c r="AR20" s="2">
        <f t="shared" si="1"/>
        <v>6.4316953949060963E-6</v>
      </c>
      <c r="AS20" s="3">
        <v>33.721000000000004</v>
      </c>
      <c r="AT20" s="2">
        <f t="shared" si="2"/>
        <v>5.572982085013553E-4</v>
      </c>
      <c r="AU20" s="3">
        <v>0</v>
      </c>
      <c r="AV20" s="2">
        <f t="shared" si="3"/>
        <v>0</v>
      </c>
      <c r="AW20" s="3">
        <v>0</v>
      </c>
      <c r="AX20" s="2">
        <f t="shared" si="4"/>
        <v>0</v>
      </c>
      <c r="AY20" s="3">
        <v>16436.886999999999</v>
      </c>
      <c r="AZ20" s="2">
        <f t="shared" si="5"/>
        <v>7.4319623293453818E-2</v>
      </c>
      <c r="BA20" s="3">
        <v>7.2970000000000006</v>
      </c>
      <c r="BB20" s="2">
        <f t="shared" si="6"/>
        <v>1.5644027098876596E-2</v>
      </c>
      <c r="BC20" s="3">
        <v>32.687301722771736</v>
      </c>
      <c r="BD20" s="3">
        <v>15.615614958935268</v>
      </c>
      <c r="BE20" s="3">
        <v>57502.8623395537</v>
      </c>
      <c r="BF20" s="2">
        <f t="shared" si="7"/>
        <v>0.26000002721749949</v>
      </c>
      <c r="BG20" s="3">
        <v>70772.753600000011</v>
      </c>
      <c r="BH20" s="2">
        <f t="shared" si="8"/>
        <v>0.32000003327834697</v>
      </c>
      <c r="BI20" s="2"/>
    </row>
    <row r="21" spans="1:61" x14ac:dyDescent="0.35">
      <c r="A21" t="s">
        <v>53</v>
      </c>
      <c r="B21" t="s">
        <v>220</v>
      </c>
      <c r="C21" t="s">
        <v>100</v>
      </c>
      <c r="E21">
        <v>2459394.946</v>
      </c>
      <c r="F21">
        <v>0.45079999999999998</v>
      </c>
      <c r="G21">
        <v>0.47641952500000001</v>
      </c>
      <c r="H21">
        <v>0.47641952500000001</v>
      </c>
      <c r="I21">
        <v>0.52358047500000005</v>
      </c>
      <c r="J21">
        <v>0.2676</v>
      </c>
      <c r="K21">
        <v>0.18781751599999999</v>
      </c>
      <c r="L21">
        <v>0.18781751599999999</v>
      </c>
      <c r="M21">
        <v>0.81218248400000004</v>
      </c>
      <c r="N21">
        <v>0.60432994600000001</v>
      </c>
      <c r="O21">
        <v>245.84991740000001</v>
      </c>
      <c r="P21">
        <v>0.82899999999999996</v>
      </c>
      <c r="Q21">
        <v>0.80252960200000001</v>
      </c>
      <c r="R21">
        <v>0.80252960200000001</v>
      </c>
      <c r="S21">
        <v>0.19747039799999999</v>
      </c>
      <c r="T21">
        <v>0.61739999999999995</v>
      </c>
      <c r="U21">
        <v>0.262532406</v>
      </c>
      <c r="V21">
        <v>0.262532406</v>
      </c>
      <c r="W21">
        <v>5.9384534000000003E-2</v>
      </c>
      <c r="X21">
        <v>4.0629543999999997E-2</v>
      </c>
      <c r="Y21">
        <v>8.5240179810000001</v>
      </c>
      <c r="Z21">
        <v>0.20574935999999999</v>
      </c>
      <c r="AA21">
        <v>0.79425064000000001</v>
      </c>
      <c r="AB21">
        <v>0.66382221500000005</v>
      </c>
      <c r="AC21">
        <v>0.33617778500000001</v>
      </c>
      <c r="AD21">
        <v>169.8620458</v>
      </c>
      <c r="AE21">
        <v>1.5744244000000001E-2</v>
      </c>
      <c r="AF21">
        <v>0.98425575600000004</v>
      </c>
      <c r="AG21">
        <v>0.36359999999999998</v>
      </c>
      <c r="AH21">
        <v>37.479999999999997</v>
      </c>
      <c r="AI21">
        <v>42.159973139999998</v>
      </c>
      <c r="AJ21">
        <v>42.159973139999998</v>
      </c>
      <c r="AK21">
        <v>0.57840026899999997</v>
      </c>
      <c r="AL21" s="3">
        <v>2722431.7349999999</v>
      </c>
      <c r="AM21" s="3">
        <v>11157.710999999999</v>
      </c>
      <c r="AN21" s="3">
        <v>560615</v>
      </c>
      <c r="AO21" s="3">
        <v>83.614000000000004</v>
      </c>
      <c r="AP21" s="2">
        <f t="shared" si="0"/>
        <v>3.0712983148501243E-5</v>
      </c>
      <c r="AQ21" s="3">
        <v>10.514999999999999</v>
      </c>
      <c r="AR21" s="2">
        <f t="shared" si="1"/>
        <v>9.4239759391509601E-4</v>
      </c>
      <c r="AS21" s="3">
        <v>4116.7250000000004</v>
      </c>
      <c r="AT21" s="2">
        <f t="shared" si="2"/>
        <v>7.3432302025454197E-3</v>
      </c>
      <c r="AU21" s="3">
        <v>0</v>
      </c>
      <c r="AV21" s="2">
        <f t="shared" si="3"/>
        <v>0</v>
      </c>
      <c r="AW21" s="3">
        <v>0</v>
      </c>
      <c r="AX21" s="2">
        <f t="shared" si="4"/>
        <v>0</v>
      </c>
      <c r="AY21" s="3">
        <v>94695.267000000007</v>
      </c>
      <c r="AZ21" s="2">
        <f t="shared" si="5"/>
        <v>3.4783339388306099E-2</v>
      </c>
      <c r="BA21" s="3">
        <v>309.78899999999999</v>
      </c>
      <c r="BB21" s="2">
        <f t="shared" si="6"/>
        <v>2.7764565689145381E-2</v>
      </c>
      <c r="BC21" s="3">
        <v>20.823059444528866</v>
      </c>
      <c r="BD21" s="3">
        <v>15.449970963589001</v>
      </c>
      <c r="BE21" s="3">
        <v>705883.29694475629</v>
      </c>
      <c r="BF21" s="2">
        <f t="shared" si="7"/>
        <v>0.25928411275471569</v>
      </c>
      <c r="BG21" s="3">
        <v>871178.19296000001</v>
      </c>
      <c r="BH21" s="2">
        <f t="shared" si="8"/>
        <v>0.32000001386995297</v>
      </c>
      <c r="BI21" s="2"/>
    </row>
    <row r="22" spans="1:61" x14ac:dyDescent="0.35">
      <c r="A22" t="s">
        <v>53</v>
      </c>
      <c r="B22" t="s">
        <v>221</v>
      </c>
      <c r="C22" t="s">
        <v>11</v>
      </c>
      <c r="E22">
        <v>1357426.1359999999</v>
      </c>
      <c r="F22">
        <v>0.35070000000000001</v>
      </c>
      <c r="G22">
        <v>0.51749557499999999</v>
      </c>
      <c r="H22">
        <v>0.51749557499999999</v>
      </c>
      <c r="I22">
        <v>0.48250442500000001</v>
      </c>
      <c r="J22">
        <v>0.373</v>
      </c>
      <c r="K22">
        <v>0.127588005</v>
      </c>
      <c r="L22">
        <v>0.127588005</v>
      </c>
      <c r="M22">
        <v>0.872411995</v>
      </c>
      <c r="N22">
        <v>0.51700373300000002</v>
      </c>
      <c r="O22">
        <v>213.66820509999999</v>
      </c>
      <c r="P22">
        <v>0.93530000000000002</v>
      </c>
      <c r="Q22">
        <v>0.92407318100000002</v>
      </c>
      <c r="R22">
        <v>0.92407318100000002</v>
      </c>
      <c r="S22">
        <v>7.5926819000000006E-2</v>
      </c>
      <c r="T22">
        <v>0.3009</v>
      </c>
      <c r="U22">
        <v>9.4117841999999993E-2</v>
      </c>
      <c r="V22">
        <v>9.4117841999999993E-2</v>
      </c>
      <c r="W22">
        <v>2.5026502999999999E-2</v>
      </c>
      <c r="X22">
        <v>8.4281842999999995E-2</v>
      </c>
      <c r="Y22">
        <v>10.590591269999999</v>
      </c>
      <c r="Z22">
        <v>0.257626621</v>
      </c>
      <c r="AA22">
        <v>0.742373379</v>
      </c>
      <c r="AB22">
        <v>0.94113740400000001</v>
      </c>
      <c r="AC22">
        <v>5.8862596000000003E-2</v>
      </c>
      <c r="AD22">
        <v>1275.3158880000001</v>
      </c>
      <c r="AE22">
        <v>0.139069109</v>
      </c>
      <c r="AF22">
        <v>0.86093089099999998</v>
      </c>
      <c r="AG22">
        <v>0.49359999999999998</v>
      </c>
      <c r="AH22">
        <v>41.41</v>
      </c>
      <c r="AI22">
        <v>33.073337549999998</v>
      </c>
      <c r="AJ22">
        <v>33.073337549999998</v>
      </c>
      <c r="AK22">
        <v>0.66926662400000003</v>
      </c>
      <c r="AL22" s="3">
        <v>1487569.0319999999</v>
      </c>
      <c r="AM22" s="3">
        <v>12495.612999999999</v>
      </c>
      <c r="AN22" s="3">
        <v>490135</v>
      </c>
      <c r="AO22" s="3">
        <v>59.367999999999995</v>
      </c>
      <c r="AP22" s="2">
        <f t="shared" si="0"/>
        <v>3.9909408385694335E-5</v>
      </c>
      <c r="AQ22" s="3">
        <v>5.3869999999999996</v>
      </c>
      <c r="AR22" s="2">
        <f t="shared" si="1"/>
        <v>4.3111130282283872E-4</v>
      </c>
      <c r="AS22" s="3">
        <v>2332.3919999999998</v>
      </c>
      <c r="AT22" s="2">
        <f t="shared" si="2"/>
        <v>4.7586726106072811E-3</v>
      </c>
      <c r="AU22" s="3">
        <v>0</v>
      </c>
      <c r="AV22" s="2">
        <f t="shared" si="3"/>
        <v>0</v>
      </c>
      <c r="AW22" s="3">
        <v>0</v>
      </c>
      <c r="AX22" s="2">
        <f t="shared" si="4"/>
        <v>0</v>
      </c>
      <c r="AY22" s="3">
        <v>20364.873</v>
      </c>
      <c r="AZ22" s="2">
        <f t="shared" si="5"/>
        <v>1.3690035596277458E-2</v>
      </c>
      <c r="BA22" s="3">
        <v>144.012</v>
      </c>
      <c r="BB22" s="2">
        <f t="shared" si="6"/>
        <v>1.1525004815690115E-2</v>
      </c>
      <c r="BC22" s="3">
        <v>24.209857543402475</v>
      </c>
      <c r="BD22" s="3">
        <v>21.53809013942255</v>
      </c>
      <c r="BE22" s="3">
        <v>386767.95860408701</v>
      </c>
      <c r="BF22" s="2">
        <f t="shared" si="7"/>
        <v>0.26000000691335112</v>
      </c>
      <c r="BG22" s="3">
        <v>476022.10303999996</v>
      </c>
      <c r="BH22" s="2">
        <f t="shared" si="8"/>
        <v>0.32000000860464267</v>
      </c>
      <c r="BI22" s="2"/>
    </row>
    <row r="23" spans="1:61" x14ac:dyDescent="0.35">
      <c r="A23" t="s">
        <v>53</v>
      </c>
      <c r="B23" t="s">
        <v>222</v>
      </c>
      <c r="C23" t="s">
        <v>101</v>
      </c>
      <c r="E23">
        <v>8114103.034</v>
      </c>
      <c r="F23">
        <v>0.88200000000000001</v>
      </c>
      <c r="G23">
        <v>0.88177337600000005</v>
      </c>
      <c r="H23">
        <v>0.88177337600000005</v>
      </c>
      <c r="I23">
        <v>0.118226624</v>
      </c>
      <c r="J23">
        <v>0.93710000000000004</v>
      </c>
      <c r="K23">
        <v>0.53565238999999998</v>
      </c>
      <c r="L23">
        <v>0.53565238999999998</v>
      </c>
      <c r="M23">
        <v>0.46434761000000002</v>
      </c>
      <c r="N23">
        <v>0.29293107299999999</v>
      </c>
      <c r="O23">
        <v>1606.139126</v>
      </c>
      <c r="P23">
        <v>0.98740000000000006</v>
      </c>
      <c r="Q23">
        <v>0.988660965</v>
      </c>
      <c r="R23">
        <v>0.988660965</v>
      </c>
      <c r="S23">
        <v>1.1339035000000001E-2</v>
      </c>
      <c r="T23">
        <v>0.18990000000000001</v>
      </c>
      <c r="U23">
        <v>9.4001818000000001E-2</v>
      </c>
      <c r="V23">
        <v>9.4001818000000001E-2</v>
      </c>
      <c r="W23">
        <v>2.4245020999999999E-2</v>
      </c>
      <c r="X23">
        <v>7.8859059999999995E-2</v>
      </c>
      <c r="Y23">
        <v>11.60605535</v>
      </c>
      <c r="Z23">
        <v>0.283117852</v>
      </c>
      <c r="AA23">
        <v>0.71688214800000005</v>
      </c>
      <c r="AB23">
        <v>0.98074034300000001</v>
      </c>
      <c r="AC23">
        <v>1.9259656999999999E-2</v>
      </c>
      <c r="AD23">
        <v>2314.8797549999999</v>
      </c>
      <c r="AE23">
        <v>0.25504326199999999</v>
      </c>
      <c r="AF23">
        <v>0.74495673799999995</v>
      </c>
      <c r="AG23">
        <v>0.12130000000000001</v>
      </c>
      <c r="AH23">
        <v>88.81</v>
      </c>
      <c r="AI23">
        <v>79.72361755</v>
      </c>
      <c r="AJ23">
        <v>79.72361755</v>
      </c>
      <c r="AK23">
        <v>0.20276382400000001</v>
      </c>
      <c r="AL23" s="3">
        <v>9024192.1879999992</v>
      </c>
      <c r="AM23" s="3">
        <v>33919.938999999998</v>
      </c>
      <c r="AN23" s="3">
        <v>666605</v>
      </c>
      <c r="AO23" s="3">
        <v>611.89099999999996</v>
      </c>
      <c r="AP23" s="2">
        <f t="shared" si="0"/>
        <v>6.7805625949951233E-5</v>
      </c>
      <c r="AQ23" s="3">
        <v>21.117000000000001</v>
      </c>
      <c r="AR23" s="2">
        <f t="shared" si="1"/>
        <v>6.2255418560746829E-4</v>
      </c>
      <c r="AS23" s="3">
        <v>4045.1679999999988</v>
      </c>
      <c r="AT23" s="2">
        <f t="shared" si="2"/>
        <v>6.0683133189820037E-3</v>
      </c>
      <c r="AU23" s="3">
        <v>0</v>
      </c>
      <c r="AV23" s="2">
        <f t="shared" si="3"/>
        <v>0</v>
      </c>
      <c r="AW23" s="3">
        <v>0</v>
      </c>
      <c r="AX23" s="2">
        <f t="shared" si="4"/>
        <v>0</v>
      </c>
      <c r="AY23" s="3">
        <v>0</v>
      </c>
      <c r="AZ23" s="2">
        <f t="shared" si="5"/>
        <v>0</v>
      </c>
      <c r="BA23" s="3">
        <v>0</v>
      </c>
      <c r="BB23" s="2">
        <f t="shared" si="6"/>
        <v>0</v>
      </c>
      <c r="BC23" s="3">
        <v>10.797762940528997</v>
      </c>
      <c r="BD23" s="3">
        <v>16.226696119263654</v>
      </c>
      <c r="BE23" s="3">
        <v>2346268.2152824383</v>
      </c>
      <c r="BF23" s="2">
        <f t="shared" si="7"/>
        <v>0.25999758941331164</v>
      </c>
      <c r="BG23" s="3">
        <v>2563214.2423999994</v>
      </c>
      <c r="BH23" s="2">
        <f t="shared" si="8"/>
        <v>0.28403808219072024</v>
      </c>
      <c r="BI23" s="2"/>
    </row>
    <row r="24" spans="1:61" x14ac:dyDescent="0.35">
      <c r="A24" t="s">
        <v>53</v>
      </c>
      <c r="B24" t="s">
        <v>189</v>
      </c>
      <c r="C24" t="s">
        <v>12</v>
      </c>
      <c r="E24">
        <v>38570.601000000002</v>
      </c>
      <c r="O24">
        <v>47.080582929999998</v>
      </c>
      <c r="X24">
        <v>1.097561E-2</v>
      </c>
      <c r="Y24">
        <v>6.2124442020000004</v>
      </c>
      <c r="Z24">
        <v>0.14772184299999999</v>
      </c>
      <c r="AA24">
        <v>0.85227815699999998</v>
      </c>
      <c r="AB24">
        <v>0.67930205200000005</v>
      </c>
      <c r="AC24">
        <v>0.32069794800000001</v>
      </c>
      <c r="AD24">
        <v>520.38117320000003</v>
      </c>
      <c r="AE24">
        <v>5.4848295999999998E-2</v>
      </c>
      <c r="AF24">
        <v>0.94515170400000004</v>
      </c>
      <c r="AG24">
        <v>0.36220000000000002</v>
      </c>
      <c r="AL24" s="3">
        <v>33151.487999999998</v>
      </c>
      <c r="AM24" s="3">
        <v>461.25900000000001</v>
      </c>
      <c r="AN24" s="3">
        <v>1665</v>
      </c>
      <c r="AO24" s="3">
        <v>0.19800000000000001</v>
      </c>
      <c r="AP24" s="2">
        <f t="shared" si="0"/>
        <v>5.9725825881480801E-6</v>
      </c>
      <c r="AQ24" s="3">
        <v>4.2999999999999997E-2</v>
      </c>
      <c r="AR24" s="2">
        <f t="shared" si="1"/>
        <v>9.3223113261746646E-5</v>
      </c>
      <c r="AS24" s="3">
        <v>36.774000000000001</v>
      </c>
      <c r="AT24" s="2">
        <f t="shared" si="2"/>
        <v>2.2086486486486485E-2</v>
      </c>
      <c r="AU24" s="3">
        <v>0</v>
      </c>
      <c r="AV24" s="2">
        <f t="shared" si="3"/>
        <v>0</v>
      </c>
      <c r="AW24" s="3">
        <v>0</v>
      </c>
      <c r="AX24" s="2">
        <f t="shared" si="4"/>
        <v>0</v>
      </c>
      <c r="AY24" s="3">
        <v>4885.1710000000003</v>
      </c>
      <c r="AZ24" s="2">
        <f t="shared" si="5"/>
        <v>0.14735902653901992</v>
      </c>
      <c r="BA24" s="3">
        <v>6.3890000000000002</v>
      </c>
      <c r="BB24" s="2">
        <f t="shared" si="6"/>
        <v>1.3851220247193008E-2</v>
      </c>
      <c r="BC24" s="3">
        <v>13.8531195945764</v>
      </c>
      <c r="BD24" s="3">
        <v>16.182219232403199</v>
      </c>
      <c r="BE24" s="3">
        <v>8619.3871346282904</v>
      </c>
      <c r="BF24" s="2">
        <f t="shared" si="7"/>
        <v>0.26000000768074999</v>
      </c>
      <c r="BG24" s="3">
        <v>10608.476479999999</v>
      </c>
      <c r="BH24" s="2">
        <f t="shared" si="8"/>
        <v>0.32000000965265873</v>
      </c>
      <c r="BI24" s="2"/>
    </row>
    <row r="25" spans="1:61" x14ac:dyDescent="0.35">
      <c r="A25" t="s">
        <v>53</v>
      </c>
      <c r="B25" t="s">
        <v>223</v>
      </c>
      <c r="C25" t="s">
        <v>13</v>
      </c>
      <c r="E25">
        <v>47506.680999999997</v>
      </c>
      <c r="O25">
        <v>37.002895369999997</v>
      </c>
      <c r="X25">
        <v>1.864101E-2</v>
      </c>
      <c r="Y25">
        <v>1.6250698880000001</v>
      </c>
      <c r="Z25">
        <v>3.2564825999999998E-2</v>
      </c>
      <c r="AA25">
        <v>0.96743517400000001</v>
      </c>
      <c r="AB25">
        <v>0.61551431499999998</v>
      </c>
      <c r="AC25">
        <v>0.38448568500000002</v>
      </c>
      <c r="AD25">
        <v>116.7057731</v>
      </c>
      <c r="AE25">
        <v>9.8141089999999997E-3</v>
      </c>
      <c r="AF25">
        <v>0.99018589099999998</v>
      </c>
      <c r="AG25">
        <v>0.49359999999999998</v>
      </c>
      <c r="AL25" s="3">
        <v>60178.620999999999</v>
      </c>
      <c r="AM25" s="3">
        <v>205.13300000000001</v>
      </c>
      <c r="AN25" s="3">
        <v>1600</v>
      </c>
      <c r="AO25" s="3">
        <v>5.0000000000000001E-3</v>
      </c>
      <c r="AP25" s="2">
        <f t="shared" si="0"/>
        <v>8.3085984971307333E-8</v>
      </c>
      <c r="AQ25" s="3">
        <v>2.1000000000000001E-2</v>
      </c>
      <c r="AR25" s="2">
        <f t="shared" si="1"/>
        <v>1.0237260704031044E-4</v>
      </c>
      <c r="AS25" s="3">
        <v>1.093</v>
      </c>
      <c r="AT25" s="2">
        <f t="shared" si="2"/>
        <v>6.8312500000000003E-4</v>
      </c>
      <c r="AU25" s="3">
        <v>0</v>
      </c>
      <c r="AV25" s="2">
        <f t="shared" si="3"/>
        <v>0</v>
      </c>
      <c r="AW25" s="3">
        <v>0</v>
      </c>
      <c r="AX25" s="2">
        <f t="shared" si="4"/>
        <v>0</v>
      </c>
      <c r="AY25" s="3">
        <v>30551.343000000001</v>
      </c>
      <c r="AZ25" s="2">
        <f t="shared" si="5"/>
        <v>0.50767768507025113</v>
      </c>
      <c r="BA25" s="3">
        <v>82.418999999999997</v>
      </c>
      <c r="BB25" s="2">
        <f t="shared" si="6"/>
        <v>0.40178323331692117</v>
      </c>
      <c r="BC25" s="3">
        <v>18.7814939451419</v>
      </c>
      <c r="BD25" s="3">
        <v>16.2162154912948</v>
      </c>
      <c r="BE25" s="3">
        <v>14552.4746298599</v>
      </c>
      <c r="BF25" s="2">
        <f t="shared" si="7"/>
        <v>0.24182133767837419</v>
      </c>
      <c r="BG25" s="3">
        <v>19035.272959999998</v>
      </c>
      <c r="BH25" s="2">
        <f t="shared" si="8"/>
        <v>0.31631288061585855</v>
      </c>
      <c r="BI25" s="2"/>
    </row>
    <row r="26" spans="1:61" x14ac:dyDescent="0.35">
      <c r="A26" t="s">
        <v>53</v>
      </c>
      <c r="B26" t="s">
        <v>198</v>
      </c>
      <c r="C26" t="s">
        <v>14</v>
      </c>
      <c r="E26">
        <v>137626.38800000001</v>
      </c>
      <c r="O26">
        <v>341.64186969999997</v>
      </c>
      <c r="X26">
        <v>4.273504E-3</v>
      </c>
      <c r="Y26">
        <v>2.5017450449999998</v>
      </c>
      <c r="Z26">
        <v>5.4572032999999999E-2</v>
      </c>
      <c r="AA26">
        <v>0.94542796699999998</v>
      </c>
      <c r="AB26">
        <v>0.95868373699999998</v>
      </c>
      <c r="AC26">
        <v>4.1316262999999999E-2</v>
      </c>
      <c r="AD26">
        <v>723.5414078</v>
      </c>
      <c r="AE26">
        <v>7.7512930999999993E-2</v>
      </c>
      <c r="AF26">
        <v>0.92248706899999999</v>
      </c>
      <c r="AG26">
        <v>0.25309999999999999</v>
      </c>
      <c r="AL26" s="3">
        <v>148245.21900000001</v>
      </c>
      <c r="AM26" s="3">
        <v>874.24699999999996</v>
      </c>
      <c r="AN26" s="3">
        <v>3865</v>
      </c>
      <c r="AO26" s="3">
        <v>1.3620000000000001</v>
      </c>
      <c r="AP26" s="2">
        <f t="shared" si="0"/>
        <v>9.1874801034898807E-6</v>
      </c>
      <c r="AQ26" s="3">
        <v>0.66800000000000004</v>
      </c>
      <c r="AR26" s="2">
        <f t="shared" si="1"/>
        <v>7.6408612211423092E-4</v>
      </c>
      <c r="AS26" s="3">
        <v>3.706</v>
      </c>
      <c r="AT26" s="2">
        <f t="shared" si="2"/>
        <v>9.5886157826649413E-4</v>
      </c>
      <c r="AU26" s="3">
        <v>0</v>
      </c>
      <c r="AV26" s="2">
        <f t="shared" si="3"/>
        <v>0</v>
      </c>
      <c r="AW26" s="3">
        <v>0</v>
      </c>
      <c r="AX26" s="2">
        <f t="shared" si="4"/>
        <v>0</v>
      </c>
      <c r="AY26" s="3">
        <v>30757.955000000002</v>
      </c>
      <c r="AZ26" s="2">
        <f t="shared" si="5"/>
        <v>0.20748024932932238</v>
      </c>
      <c r="BA26" s="3">
        <v>138.86699999999999</v>
      </c>
      <c r="BB26" s="2">
        <f t="shared" si="6"/>
        <v>0.15884183760424686</v>
      </c>
      <c r="BC26" s="3">
        <v>18.124006863902501</v>
      </c>
      <c r="BD26" s="3">
        <v>21.360070210310699</v>
      </c>
      <c r="BE26" s="3">
        <v>38327.671959381099</v>
      </c>
      <c r="BF26" s="2">
        <f t="shared" si="7"/>
        <v>0.2585423814536717</v>
      </c>
      <c r="BG26" s="3">
        <v>46972.19672</v>
      </c>
      <c r="BH26" s="2">
        <f t="shared" si="8"/>
        <v>0.31685471569912821</v>
      </c>
      <c r="BI26" s="2"/>
    </row>
    <row r="27" spans="1:61" x14ac:dyDescent="0.35">
      <c r="A27" t="s">
        <v>53</v>
      </c>
      <c r="B27" t="s">
        <v>224</v>
      </c>
      <c r="C27" t="s">
        <v>15</v>
      </c>
      <c r="E27">
        <v>10927.21</v>
      </c>
      <c r="O27">
        <v>78.526513809999997</v>
      </c>
      <c r="X27">
        <v>1.1049724E-2</v>
      </c>
      <c r="Y27">
        <v>7.7659871459999996</v>
      </c>
      <c r="Z27">
        <v>0.18672048599999999</v>
      </c>
      <c r="AA27">
        <v>0.81327951399999998</v>
      </c>
      <c r="AB27">
        <v>0.268984632</v>
      </c>
      <c r="AC27">
        <v>0.731015368</v>
      </c>
      <c r="AD27">
        <v>788.7821897</v>
      </c>
      <c r="AE27">
        <v>8.4791218000000002E-2</v>
      </c>
      <c r="AF27">
        <v>0.915208782</v>
      </c>
      <c r="AG27">
        <v>0.49659999999999999</v>
      </c>
      <c r="AL27" s="3">
        <v>0</v>
      </c>
      <c r="AM27" s="3">
        <v>71.518000000000001</v>
      </c>
      <c r="AN27" s="3">
        <v>306</v>
      </c>
      <c r="AO27" s="3">
        <v>0</v>
      </c>
      <c r="AP27" s="2">
        <v>0</v>
      </c>
      <c r="AQ27" s="3">
        <v>0</v>
      </c>
      <c r="AR27" s="2">
        <f t="shared" si="1"/>
        <v>0</v>
      </c>
      <c r="AS27" s="3">
        <v>0.222</v>
      </c>
      <c r="AT27" s="2">
        <f t="shared" si="2"/>
        <v>7.2549019607843135E-4</v>
      </c>
      <c r="AU27" s="3">
        <v>0</v>
      </c>
      <c r="AV27" s="2">
        <v>0</v>
      </c>
      <c r="AW27" s="3">
        <v>0</v>
      </c>
      <c r="AX27" s="2">
        <f t="shared" si="4"/>
        <v>0</v>
      </c>
      <c r="AY27" s="3">
        <v>0</v>
      </c>
      <c r="AZ27" s="2">
        <v>0</v>
      </c>
      <c r="BA27" s="3">
        <v>11.867000000000001</v>
      </c>
      <c r="BB27" s="2">
        <f t="shared" si="6"/>
        <v>0.16593025532033895</v>
      </c>
      <c r="BC27" s="3">
        <v>0</v>
      </c>
      <c r="BD27" s="3">
        <v>0</v>
      </c>
      <c r="BE27" s="3">
        <v>0</v>
      </c>
      <c r="BF27" s="2">
        <v>0</v>
      </c>
      <c r="BG27" s="3">
        <v>0</v>
      </c>
      <c r="BH27" s="2">
        <v>0</v>
      </c>
      <c r="BI27" s="2"/>
    </row>
    <row r="28" spans="1:61" x14ac:dyDescent="0.35">
      <c r="A28" t="s">
        <v>53</v>
      </c>
      <c r="B28" t="s">
        <v>225</v>
      </c>
      <c r="C28" t="s">
        <v>16</v>
      </c>
      <c r="E28">
        <v>70003.857000000004</v>
      </c>
      <c r="O28">
        <v>227.79890349999999</v>
      </c>
      <c r="X28">
        <v>3.8610039999999999E-3</v>
      </c>
      <c r="Y28">
        <v>6.7796706689999997</v>
      </c>
      <c r="Z28">
        <v>0.16196094899999999</v>
      </c>
      <c r="AA28">
        <v>0.83803905099999998</v>
      </c>
      <c r="AB28">
        <v>0.51581683599999995</v>
      </c>
      <c r="AC28">
        <v>0.484183164</v>
      </c>
      <c r="AD28">
        <v>556.14478819999999</v>
      </c>
      <c r="AE28">
        <v>5.8838097999999998E-2</v>
      </c>
      <c r="AF28">
        <v>0.94116190200000005</v>
      </c>
      <c r="AG28">
        <v>0.17460000000000001</v>
      </c>
      <c r="AL28" s="3">
        <v>71895.016000000003</v>
      </c>
      <c r="AM28" s="3">
        <v>446.05500000000001</v>
      </c>
      <c r="AN28" s="3">
        <v>2523</v>
      </c>
      <c r="AO28" s="3">
        <v>3.3119999999999998</v>
      </c>
      <c r="AP28" s="2">
        <f t="shared" ref="AP28:AP59" si="9">AO28/AL28</f>
        <v>4.6067171053971244E-5</v>
      </c>
      <c r="AQ28" s="3">
        <v>0.432</v>
      </c>
      <c r="AR28" s="2">
        <f t="shared" si="1"/>
        <v>9.6849043279416218E-4</v>
      </c>
      <c r="AS28" s="3">
        <v>0.93200000000000005</v>
      </c>
      <c r="AT28" s="2">
        <f t="shared" si="2"/>
        <v>3.6940150614347999E-4</v>
      </c>
      <c r="AU28" s="3">
        <v>0</v>
      </c>
      <c r="AV28" s="2">
        <f t="shared" ref="AV28:AV59" si="10">AU28/AL28</f>
        <v>0</v>
      </c>
      <c r="AW28" s="3">
        <v>0</v>
      </c>
      <c r="AX28" s="2">
        <f t="shared" si="4"/>
        <v>0</v>
      </c>
      <c r="AY28" s="3">
        <v>0</v>
      </c>
      <c r="AZ28" s="2">
        <f t="shared" ref="AZ28:AZ59" si="11">AY28/AL28</f>
        <v>0</v>
      </c>
      <c r="BA28" s="3">
        <v>0</v>
      </c>
      <c r="BB28" s="2">
        <f t="shared" si="6"/>
        <v>0</v>
      </c>
      <c r="BC28" s="3">
        <v>16.216215555682499</v>
      </c>
      <c r="BD28" s="3">
        <v>21.344421837383301</v>
      </c>
      <c r="BE28" s="3">
        <v>18692.704490966698</v>
      </c>
      <c r="BF28" s="2">
        <f t="shared" ref="BF28:BF59" si="12">BE28/AL28</f>
        <v>0.26000000460347206</v>
      </c>
      <c r="BG28" s="3">
        <v>23006.405439999999</v>
      </c>
      <c r="BH28" s="2">
        <f t="shared" ref="BH28:BH59" si="13">BG28/AL28</f>
        <v>0.32000000445093435</v>
      </c>
      <c r="BI28" s="2"/>
    </row>
    <row r="29" spans="1:61" x14ac:dyDescent="0.35">
      <c r="A29" t="s">
        <v>53</v>
      </c>
      <c r="B29" t="s">
        <v>190</v>
      </c>
      <c r="C29" t="s">
        <v>17</v>
      </c>
      <c r="E29">
        <v>31958.135999999999</v>
      </c>
      <c r="O29">
        <v>24.736883070000001</v>
      </c>
      <c r="X29">
        <v>2.4432809999999999E-2</v>
      </c>
      <c r="Y29">
        <v>8.5170452900000004</v>
      </c>
      <c r="Z29">
        <v>0.205574324</v>
      </c>
      <c r="AA29">
        <v>0.79442567600000003</v>
      </c>
      <c r="AB29">
        <v>0.85024559399999999</v>
      </c>
      <c r="AC29">
        <v>0.14975440600000001</v>
      </c>
      <c r="AD29">
        <v>301.65742319999998</v>
      </c>
      <c r="AE29">
        <v>3.0447387999999999E-2</v>
      </c>
      <c r="AF29">
        <v>0.96955261199999998</v>
      </c>
      <c r="AG29">
        <v>0.61560000000000004</v>
      </c>
      <c r="AL29" s="3">
        <v>35792.222999999998</v>
      </c>
      <c r="AM29" s="3">
        <v>386.286</v>
      </c>
      <c r="AN29" s="3">
        <v>2266</v>
      </c>
      <c r="AO29" s="3">
        <v>0</v>
      </c>
      <c r="AP29" s="2">
        <f t="shared" si="9"/>
        <v>0</v>
      </c>
      <c r="AQ29" s="3">
        <v>0.13200000000000001</v>
      </c>
      <c r="AR29" s="2">
        <f t="shared" si="1"/>
        <v>3.417157235830447E-4</v>
      </c>
      <c r="AS29" s="3">
        <v>1.782</v>
      </c>
      <c r="AT29" s="2">
        <f t="shared" si="2"/>
        <v>7.864077669902913E-4</v>
      </c>
      <c r="AU29" s="3">
        <v>0</v>
      </c>
      <c r="AV29" s="2">
        <f t="shared" si="10"/>
        <v>0</v>
      </c>
      <c r="AW29" s="3">
        <v>0</v>
      </c>
      <c r="AX29" s="2">
        <f t="shared" si="4"/>
        <v>0</v>
      </c>
      <c r="AY29" s="3">
        <v>9761.7110000000011</v>
      </c>
      <c r="AZ29" s="2">
        <f t="shared" si="11"/>
        <v>0.27273273861754832</v>
      </c>
      <c r="BA29" s="3">
        <v>69.830999999999989</v>
      </c>
      <c r="BB29" s="2">
        <f t="shared" si="6"/>
        <v>0.18077538404187568</v>
      </c>
      <c r="BC29" s="3">
        <v>18.8513519614934</v>
      </c>
      <c r="BD29" s="3">
        <v>16.274969906046699</v>
      </c>
      <c r="BE29" s="3">
        <v>9305.9783101653993</v>
      </c>
      <c r="BF29" s="2">
        <f t="shared" si="12"/>
        <v>0.26000000922450106</v>
      </c>
      <c r="BG29" s="3">
        <v>11453.51168</v>
      </c>
      <c r="BH29" s="2">
        <f t="shared" si="13"/>
        <v>0.32000000894048969</v>
      </c>
      <c r="BI29" s="2"/>
    </row>
    <row r="30" spans="1:61" x14ac:dyDescent="0.35">
      <c r="A30" t="s">
        <v>53</v>
      </c>
      <c r="B30" t="s">
        <v>226</v>
      </c>
      <c r="C30" t="s">
        <v>102</v>
      </c>
      <c r="E30">
        <v>1390063.5719999999</v>
      </c>
      <c r="F30">
        <v>0.4536</v>
      </c>
      <c r="G30">
        <v>0.57655746500000005</v>
      </c>
      <c r="H30">
        <v>0.57655746500000005</v>
      </c>
      <c r="I30">
        <v>0.42344253500000001</v>
      </c>
      <c r="J30">
        <v>0.26769999999999999</v>
      </c>
      <c r="K30">
        <v>0.24501976</v>
      </c>
      <c r="L30">
        <v>0.24501976</v>
      </c>
      <c r="M30">
        <v>0.75498023999999997</v>
      </c>
      <c r="N30">
        <v>0.595460608</v>
      </c>
      <c r="O30">
        <v>258.5390774</v>
      </c>
      <c r="P30">
        <v>0.95399999999999996</v>
      </c>
      <c r="Q30">
        <v>0.74690208400000002</v>
      </c>
      <c r="R30">
        <v>0.74690208400000002</v>
      </c>
      <c r="S30">
        <v>0.25309791599999998</v>
      </c>
      <c r="T30">
        <v>0.54900000000000004</v>
      </c>
      <c r="U30">
        <v>0.29842865000000002</v>
      </c>
      <c r="V30">
        <v>0.29842865000000002</v>
      </c>
      <c r="W30">
        <v>9.6809429999999991E-3</v>
      </c>
      <c r="X30">
        <v>6.8103177000000001E-2</v>
      </c>
      <c r="Y30">
        <v>5.900991866</v>
      </c>
      <c r="Z30">
        <v>0.13990344399999999</v>
      </c>
      <c r="AA30">
        <v>0.86009655600000001</v>
      </c>
      <c r="AB30">
        <v>0.79942456399999995</v>
      </c>
      <c r="AC30">
        <v>0.200575436</v>
      </c>
      <c r="AD30">
        <v>489.07229139999998</v>
      </c>
      <c r="AE30">
        <v>5.1355464000000003E-2</v>
      </c>
      <c r="AF30">
        <v>0.94864453599999998</v>
      </c>
      <c r="AG30">
        <v>0.27400000000000002</v>
      </c>
      <c r="AH30">
        <v>15.98</v>
      </c>
      <c r="AI30">
        <v>4.5897493359999997</v>
      </c>
      <c r="AJ30">
        <v>4.5897493359999997</v>
      </c>
      <c r="AK30">
        <v>0.95410250699999999</v>
      </c>
      <c r="AL30" s="3">
        <v>1532406.3760000002</v>
      </c>
      <c r="AM30" s="3">
        <v>8004.6639999999998</v>
      </c>
      <c r="AN30" s="3">
        <v>373293</v>
      </c>
      <c r="AO30" s="3">
        <v>75.313000000000002</v>
      </c>
      <c r="AP30" s="2">
        <f t="shared" si="9"/>
        <v>4.9146885042717933E-5</v>
      </c>
      <c r="AQ30" s="3">
        <v>17.075999999999997</v>
      </c>
      <c r="AR30" s="2">
        <f t="shared" si="1"/>
        <v>2.1332563115703542E-3</v>
      </c>
      <c r="AS30" s="3">
        <v>4388.0049999999901</v>
      </c>
      <c r="AT30" s="2">
        <f t="shared" si="2"/>
        <v>1.1754854765559467E-2</v>
      </c>
      <c r="AU30" s="3">
        <v>0</v>
      </c>
      <c r="AV30" s="2">
        <f t="shared" si="10"/>
        <v>0</v>
      </c>
      <c r="AW30" s="3">
        <v>0</v>
      </c>
      <c r="AX30" s="2">
        <f t="shared" si="4"/>
        <v>0</v>
      </c>
      <c r="AY30" s="3">
        <v>0</v>
      </c>
      <c r="AZ30" s="2">
        <f t="shared" si="11"/>
        <v>0</v>
      </c>
      <c r="BA30" s="3">
        <v>0</v>
      </c>
      <c r="BB30" s="2">
        <f t="shared" si="6"/>
        <v>0</v>
      </c>
      <c r="BC30" s="3">
        <v>21.506043888858777</v>
      </c>
      <c r="BD30" s="3">
        <v>13.4997581159953</v>
      </c>
      <c r="BE30" s="3">
        <v>398425.64901695191</v>
      </c>
      <c r="BF30" s="2">
        <f t="shared" si="12"/>
        <v>0.25999999429456294</v>
      </c>
      <c r="BG30" s="3">
        <v>490370.02976000006</v>
      </c>
      <c r="BH30" s="2">
        <f t="shared" si="13"/>
        <v>0.31999999310887756</v>
      </c>
      <c r="BI30" s="2"/>
    </row>
    <row r="31" spans="1:61" x14ac:dyDescent="0.35">
      <c r="A31" t="s">
        <v>53</v>
      </c>
      <c r="B31" t="s">
        <v>227</v>
      </c>
      <c r="C31" t="s">
        <v>103</v>
      </c>
      <c r="E31">
        <v>5079733.0319999997</v>
      </c>
      <c r="F31">
        <v>0.64790000000000003</v>
      </c>
      <c r="G31">
        <v>0.84971588099999995</v>
      </c>
      <c r="H31">
        <v>0.84971588099999995</v>
      </c>
      <c r="I31">
        <v>0.15028411899999999</v>
      </c>
      <c r="J31">
        <v>0.97889999999999999</v>
      </c>
      <c r="K31">
        <v>0.45546951299999999</v>
      </c>
      <c r="L31">
        <v>0.45546951299999999</v>
      </c>
      <c r="M31">
        <v>0.54453048699999995</v>
      </c>
      <c r="N31">
        <v>0.23652621300000001</v>
      </c>
      <c r="O31">
        <v>1668.3348559999999</v>
      </c>
      <c r="P31">
        <v>0.99160000000000004</v>
      </c>
      <c r="Q31">
        <v>0.98989173900000005</v>
      </c>
      <c r="R31">
        <v>0.98989173900000005</v>
      </c>
      <c r="S31">
        <v>1.0108261E-2</v>
      </c>
      <c r="T31">
        <v>0.14380000000000001</v>
      </c>
      <c r="U31">
        <v>5.2334947999999999E-2</v>
      </c>
      <c r="V31">
        <v>5.2334947999999999E-2</v>
      </c>
      <c r="W31">
        <v>2.2195091E-2</v>
      </c>
      <c r="X31">
        <v>7.5627932999999994E-2</v>
      </c>
      <c r="Y31">
        <v>9.6453279199999997</v>
      </c>
      <c r="Z31">
        <v>0.23389764299999999</v>
      </c>
      <c r="AA31">
        <v>0.76610235699999996</v>
      </c>
      <c r="AB31">
        <v>0.99289118700000001</v>
      </c>
      <c r="AC31">
        <v>7.1088130000000003E-3</v>
      </c>
      <c r="AD31">
        <v>1752.3717919999999</v>
      </c>
      <c r="AE31">
        <v>0.192289653</v>
      </c>
      <c r="AF31">
        <v>0.807710347</v>
      </c>
      <c r="AG31">
        <v>0.17730000000000001</v>
      </c>
      <c r="AH31">
        <v>92.13</v>
      </c>
      <c r="AI31">
        <v>80.96923065</v>
      </c>
      <c r="AJ31">
        <v>80.96923065</v>
      </c>
      <c r="AK31">
        <v>0.190307693</v>
      </c>
      <c r="AL31" s="3">
        <v>5613031</v>
      </c>
      <c r="AM31" s="3">
        <v>22328.655999999999</v>
      </c>
      <c r="AN31" s="3">
        <v>432320</v>
      </c>
      <c r="AO31" s="3">
        <v>5079.5389999999998</v>
      </c>
      <c r="AP31" s="2">
        <f t="shared" si="9"/>
        <v>9.0495473835793883E-4</v>
      </c>
      <c r="AQ31" s="3">
        <v>29.269000000000002</v>
      </c>
      <c r="AR31" s="2">
        <f t="shared" si="1"/>
        <v>1.3108267689734662E-3</v>
      </c>
      <c r="AS31" s="3">
        <v>3259.9799999999905</v>
      </c>
      <c r="AT31" s="2">
        <f t="shared" si="2"/>
        <v>7.5406643227238866E-3</v>
      </c>
      <c r="AU31" s="3">
        <v>0</v>
      </c>
      <c r="AV31" s="2">
        <f t="shared" si="10"/>
        <v>0</v>
      </c>
      <c r="AW31" s="3">
        <v>0</v>
      </c>
      <c r="AX31" s="2">
        <f t="shared" si="4"/>
        <v>0</v>
      </c>
      <c r="AY31" s="3">
        <v>0</v>
      </c>
      <c r="AZ31" s="2">
        <f t="shared" si="11"/>
        <v>0</v>
      </c>
      <c r="BA31" s="3">
        <v>0</v>
      </c>
      <c r="BB31" s="2">
        <f t="shared" si="6"/>
        <v>0</v>
      </c>
      <c r="BC31" s="3">
        <v>2.7673581081649776</v>
      </c>
      <c r="BD31" s="3">
        <v>10.881731098029025</v>
      </c>
      <c r="BE31" s="3">
        <v>1459387.990161893</v>
      </c>
      <c r="BF31" s="2">
        <f t="shared" si="12"/>
        <v>0.25999998755786186</v>
      </c>
      <c r="BG31" s="3">
        <v>1796169.83424</v>
      </c>
      <c r="BH31" s="2">
        <f t="shared" si="13"/>
        <v>0.31999998472126734</v>
      </c>
      <c r="BI31" s="2"/>
    </row>
    <row r="32" spans="1:61" x14ac:dyDescent="0.35">
      <c r="A32" t="s">
        <v>53</v>
      </c>
      <c r="B32" t="s">
        <v>199</v>
      </c>
      <c r="C32" t="s">
        <v>104</v>
      </c>
      <c r="E32">
        <v>3094825.9640000002</v>
      </c>
      <c r="F32">
        <v>0.63519999999999999</v>
      </c>
      <c r="G32">
        <v>0.83580207799999995</v>
      </c>
      <c r="H32">
        <v>0.83580207799999995</v>
      </c>
      <c r="I32">
        <v>0.164197922</v>
      </c>
      <c r="J32">
        <v>0.89259999999999995</v>
      </c>
      <c r="K32">
        <v>0.491833611</v>
      </c>
      <c r="L32">
        <v>0.491833611</v>
      </c>
      <c r="M32">
        <v>0.508166389</v>
      </c>
      <c r="N32">
        <v>0.33954112199999997</v>
      </c>
      <c r="O32">
        <v>1167.581007</v>
      </c>
      <c r="P32">
        <v>0.99819999999999998</v>
      </c>
      <c r="Q32">
        <v>0.99187164299999997</v>
      </c>
      <c r="R32">
        <v>0.99187164299999997</v>
      </c>
      <c r="S32">
        <v>8.1283569999999992E-3</v>
      </c>
      <c r="T32">
        <v>0.23180000000000001</v>
      </c>
      <c r="U32">
        <v>5.9256282E-2</v>
      </c>
      <c r="V32">
        <v>5.9256282E-2</v>
      </c>
      <c r="W32">
        <v>2.1044897999999999E-2</v>
      </c>
      <c r="X32">
        <v>4.4066729999999998E-2</v>
      </c>
      <c r="Y32">
        <v>13.155749200000001</v>
      </c>
      <c r="Z32">
        <v>0.32201986999999999</v>
      </c>
      <c r="AA32">
        <v>0.67798013000000001</v>
      </c>
      <c r="AB32">
        <v>0.99330616999999999</v>
      </c>
      <c r="AC32">
        <v>6.6938299999999996E-3</v>
      </c>
      <c r="AD32">
        <v>1378.70606</v>
      </c>
      <c r="AE32">
        <v>0.15060335699999999</v>
      </c>
      <c r="AF32">
        <v>0.84939664299999995</v>
      </c>
      <c r="AG32">
        <v>9.3700000000000006E-2</v>
      </c>
      <c r="AH32">
        <v>92.17</v>
      </c>
      <c r="AI32">
        <v>65.198081970000004</v>
      </c>
      <c r="AJ32">
        <v>65.198081970000004</v>
      </c>
      <c r="AK32">
        <v>0.34801917999999998</v>
      </c>
      <c r="AL32" s="3">
        <v>3464612.5619999999</v>
      </c>
      <c r="AM32" s="3">
        <v>18055.125</v>
      </c>
      <c r="AN32" s="3">
        <v>321174</v>
      </c>
      <c r="AO32" s="3">
        <v>2341.3530000000001</v>
      </c>
      <c r="AP32" s="2">
        <f t="shared" si="9"/>
        <v>6.7579071486377647E-4</v>
      </c>
      <c r="AQ32" s="3">
        <v>18.427</v>
      </c>
      <c r="AR32" s="2">
        <f t="shared" si="1"/>
        <v>1.0205966449969191E-3</v>
      </c>
      <c r="AS32" s="3">
        <v>1589.9039999999989</v>
      </c>
      <c r="AT32" s="2">
        <f t="shared" si="2"/>
        <v>4.9502886285938425E-3</v>
      </c>
      <c r="AU32" s="3">
        <v>0</v>
      </c>
      <c r="AV32" s="2">
        <f t="shared" si="10"/>
        <v>0</v>
      </c>
      <c r="AW32" s="3">
        <v>0</v>
      </c>
      <c r="AX32" s="2">
        <f t="shared" si="4"/>
        <v>0</v>
      </c>
      <c r="AY32" s="3">
        <v>0</v>
      </c>
      <c r="AZ32" s="2">
        <f t="shared" si="11"/>
        <v>0</v>
      </c>
      <c r="BA32" s="3">
        <v>0</v>
      </c>
      <c r="BB32" s="2">
        <f t="shared" si="6"/>
        <v>0</v>
      </c>
      <c r="BC32" s="3">
        <v>21.79948584465917</v>
      </c>
      <c r="BD32" s="3">
        <v>11.010282609195734</v>
      </c>
      <c r="BE32" s="3">
        <v>900799.17173091834</v>
      </c>
      <c r="BF32" s="2">
        <f t="shared" si="12"/>
        <v>0.25999997275623754</v>
      </c>
      <c r="BG32" s="3">
        <v>1108675.90368</v>
      </c>
      <c r="BH32" s="2">
        <f t="shared" si="13"/>
        <v>0.31999996647244161</v>
      </c>
      <c r="BI32" s="2"/>
    </row>
    <row r="33" spans="1:61" x14ac:dyDescent="0.35">
      <c r="A33" t="s">
        <v>53</v>
      </c>
      <c r="B33" t="s">
        <v>228</v>
      </c>
      <c r="C33" t="s">
        <v>105</v>
      </c>
      <c r="E33">
        <v>192046.45600000001</v>
      </c>
      <c r="F33">
        <v>0.17230000000000001</v>
      </c>
      <c r="G33">
        <v>0.490780296</v>
      </c>
      <c r="H33">
        <v>0.490780296</v>
      </c>
      <c r="I33">
        <v>0.50921970400000005</v>
      </c>
      <c r="J33">
        <v>0.34449999999999997</v>
      </c>
      <c r="K33">
        <v>0.46521984100000002</v>
      </c>
      <c r="L33">
        <v>0.46521984100000002</v>
      </c>
      <c r="M33">
        <v>0.53478015899999998</v>
      </c>
      <c r="N33">
        <v>0.29057011999999999</v>
      </c>
      <c r="O33">
        <v>19.542724410000002</v>
      </c>
      <c r="P33">
        <v>0.90180000000000005</v>
      </c>
      <c r="Q33">
        <v>0.811017761</v>
      </c>
      <c r="R33">
        <v>0.811017761</v>
      </c>
      <c r="S33">
        <v>0.188982239</v>
      </c>
      <c r="T33">
        <v>0.33110000000000001</v>
      </c>
      <c r="U33">
        <v>9.0215139E-2</v>
      </c>
      <c r="V33">
        <v>9.0215139E-2</v>
      </c>
      <c r="W33">
        <v>3.5263716000000001E-2</v>
      </c>
      <c r="X33">
        <v>0.40457282500000002</v>
      </c>
      <c r="Y33">
        <v>18.755017049999999</v>
      </c>
      <c r="Z33">
        <v>0.46257848600000001</v>
      </c>
      <c r="AA33">
        <v>0.53742151400000004</v>
      </c>
      <c r="AB33">
        <v>0.86223696900000002</v>
      </c>
      <c r="AC33">
        <v>0.13776303100000001</v>
      </c>
      <c r="AD33">
        <v>183.15881099999999</v>
      </c>
      <c r="AE33">
        <v>1.7227636000000001E-2</v>
      </c>
      <c r="AF33">
        <v>0.98277236400000001</v>
      </c>
      <c r="AG33">
        <v>0.24540000000000001</v>
      </c>
      <c r="AH33">
        <v>16.82</v>
      </c>
      <c r="AI33">
        <v>38.306869509999999</v>
      </c>
      <c r="AJ33">
        <v>38.306869509999999</v>
      </c>
      <c r="AK33">
        <v>0.61693130500000004</v>
      </c>
      <c r="AL33" s="3">
        <v>209709.20699999999</v>
      </c>
      <c r="AM33" s="3">
        <v>444.14499999999998</v>
      </c>
      <c r="AN33" s="3">
        <v>1810</v>
      </c>
      <c r="AO33" s="3">
        <v>11.013999999999999</v>
      </c>
      <c r="AP33" s="2">
        <f t="shared" si="9"/>
        <v>5.2520345470573446E-5</v>
      </c>
      <c r="AQ33" s="3">
        <v>0</v>
      </c>
      <c r="AR33" s="2">
        <f t="shared" si="1"/>
        <v>0</v>
      </c>
      <c r="AS33" s="3">
        <v>18.678000000000001</v>
      </c>
      <c r="AT33" s="2">
        <f t="shared" si="2"/>
        <v>1.0319337016574587E-2</v>
      </c>
      <c r="AU33" s="3">
        <v>0.311</v>
      </c>
      <c r="AV33" s="2">
        <f t="shared" si="10"/>
        <v>1.4830059416513839E-6</v>
      </c>
      <c r="AW33" s="3">
        <v>0.13200000000000001</v>
      </c>
      <c r="AX33" s="2">
        <f t="shared" si="4"/>
        <v>2.9720023866079774E-4</v>
      </c>
      <c r="AY33" s="3">
        <v>10339.234</v>
      </c>
      <c r="AZ33" s="2">
        <f t="shared" si="11"/>
        <v>4.9302718502006453E-2</v>
      </c>
      <c r="BA33" s="3">
        <v>23.626999999999999</v>
      </c>
      <c r="BB33" s="2">
        <f t="shared" si="6"/>
        <v>5.3196591203323242E-2</v>
      </c>
      <c r="BC33" s="3">
        <v>12.837837636470775</v>
      </c>
      <c r="BD33" s="3">
        <v>0</v>
      </c>
      <c r="BE33" s="3">
        <v>54530.939583816376</v>
      </c>
      <c r="BF33" s="2">
        <f t="shared" si="12"/>
        <v>0.260031213526149</v>
      </c>
      <c r="BG33" s="3">
        <v>1117.5663999999999</v>
      </c>
      <c r="BH33" s="2">
        <f t="shared" si="13"/>
        <v>5.3291241523792509E-3</v>
      </c>
      <c r="BI33" s="2"/>
    </row>
    <row r="34" spans="1:61" x14ac:dyDescent="0.35">
      <c r="A34" t="s">
        <v>53</v>
      </c>
      <c r="B34" t="s">
        <v>229</v>
      </c>
      <c r="C34" t="s">
        <v>106</v>
      </c>
      <c r="E34">
        <v>1247280.3840000001</v>
      </c>
      <c r="F34">
        <v>0.49659999999999999</v>
      </c>
      <c r="G34">
        <v>0.70741493200000005</v>
      </c>
      <c r="H34">
        <v>0.70741493200000005</v>
      </c>
      <c r="I34">
        <v>0.292585068</v>
      </c>
      <c r="J34">
        <v>0.87180000000000002</v>
      </c>
      <c r="K34">
        <v>0.434253006</v>
      </c>
      <c r="L34">
        <v>0.434253006</v>
      </c>
      <c r="M34">
        <v>0.56574699399999995</v>
      </c>
      <c r="N34">
        <v>0.38731988000000001</v>
      </c>
      <c r="O34">
        <v>652.94635459999995</v>
      </c>
      <c r="P34">
        <v>0.98719999999999997</v>
      </c>
      <c r="Q34">
        <v>0.98416915900000002</v>
      </c>
      <c r="R34">
        <v>0.98416915900000002</v>
      </c>
      <c r="S34">
        <v>1.5830840999999998E-2</v>
      </c>
      <c r="T34">
        <v>0.3639</v>
      </c>
      <c r="U34">
        <v>0.13528163000000001</v>
      </c>
      <c r="V34">
        <v>0.13528163000000001</v>
      </c>
      <c r="W34">
        <v>3.9150459999999998E-2</v>
      </c>
      <c r="X34">
        <v>2.8156621E-2</v>
      </c>
      <c r="Y34">
        <v>12.33031446</v>
      </c>
      <c r="Z34">
        <v>0.30129895299999998</v>
      </c>
      <c r="AA34">
        <v>0.69870104700000002</v>
      </c>
      <c r="AB34">
        <v>0.95732660800000002</v>
      </c>
      <c r="AC34">
        <v>4.2673391999999997E-2</v>
      </c>
      <c r="AD34">
        <v>973.46435829999996</v>
      </c>
      <c r="AE34">
        <v>0.105394434</v>
      </c>
      <c r="AF34">
        <v>0.89460556599999996</v>
      </c>
      <c r="AG34">
        <v>0.17080000000000001</v>
      </c>
      <c r="AH34">
        <v>77.37</v>
      </c>
      <c r="AI34">
        <v>65.562858579999997</v>
      </c>
      <c r="AJ34">
        <v>65.562858579999997</v>
      </c>
      <c r="AK34">
        <v>0.34437141399999999</v>
      </c>
      <c r="AL34" s="3">
        <v>1376762.6880000001</v>
      </c>
      <c r="AM34" s="3">
        <v>5752.2829999999994</v>
      </c>
      <c r="AN34" s="3">
        <v>283472</v>
      </c>
      <c r="AO34" s="3">
        <v>292.471</v>
      </c>
      <c r="AP34" s="2">
        <f t="shared" si="9"/>
        <v>2.1243385119977916E-4</v>
      </c>
      <c r="AQ34" s="3">
        <v>3.9690000000000003</v>
      </c>
      <c r="AR34" s="2">
        <f t="shared" ref="AR34:AR65" si="14">AQ34/AM34</f>
        <v>6.8998691476062648E-4</v>
      </c>
      <c r="AS34" s="3">
        <v>400.351</v>
      </c>
      <c r="AT34" s="2">
        <f t="shared" ref="AT34:AT65" si="15">AS34/AN34</f>
        <v>1.4123123271434215E-3</v>
      </c>
      <c r="AU34" s="3">
        <v>0</v>
      </c>
      <c r="AV34" s="2">
        <f t="shared" si="10"/>
        <v>0</v>
      </c>
      <c r="AW34" s="3">
        <v>0</v>
      </c>
      <c r="AX34" s="2">
        <f t="shared" ref="AX34:AX65" si="16">AW34/AM34</f>
        <v>0</v>
      </c>
      <c r="AY34" s="3">
        <v>0</v>
      </c>
      <c r="AZ34" s="2">
        <f t="shared" si="11"/>
        <v>0</v>
      </c>
      <c r="BA34" s="3">
        <v>0</v>
      </c>
      <c r="BB34" s="2">
        <f t="shared" ref="BB34:BB65" si="17">BA34/AM34</f>
        <v>0</v>
      </c>
      <c r="BC34" s="3">
        <v>10.721183113457251</v>
      </c>
      <c r="BD34" s="3">
        <v>13.53131843217135</v>
      </c>
      <c r="BE34" s="3">
        <v>357958.26062637195</v>
      </c>
      <c r="BF34" s="2">
        <f t="shared" si="12"/>
        <v>0.25999997221479898</v>
      </c>
      <c r="BG34" s="3">
        <v>440564.01312000002</v>
      </c>
      <c r="BH34" s="2">
        <f t="shared" si="13"/>
        <v>0.31999996583289159</v>
      </c>
      <c r="BI34" s="2"/>
    </row>
    <row r="35" spans="1:61" x14ac:dyDescent="0.35">
      <c r="A35" t="s">
        <v>53</v>
      </c>
      <c r="B35" t="s">
        <v>230</v>
      </c>
      <c r="C35" t="s">
        <v>18</v>
      </c>
      <c r="E35">
        <v>495408.34100000001</v>
      </c>
      <c r="F35">
        <v>0.70909999999999995</v>
      </c>
      <c r="G35">
        <v>0.67567329399999998</v>
      </c>
      <c r="H35">
        <v>0.67567329399999998</v>
      </c>
      <c r="I35">
        <v>0.32432670600000002</v>
      </c>
      <c r="J35">
        <v>0.51800000000000002</v>
      </c>
      <c r="K35">
        <v>0.12945783599999999</v>
      </c>
      <c r="L35">
        <v>0.12945783599999999</v>
      </c>
      <c r="M35">
        <v>0.87054216399999995</v>
      </c>
      <c r="N35">
        <v>0.43031730899999998</v>
      </c>
      <c r="O35">
        <v>422.28619800000001</v>
      </c>
      <c r="P35">
        <v>0.97470000000000001</v>
      </c>
      <c r="Q35">
        <v>0.51771431000000001</v>
      </c>
      <c r="R35">
        <v>0.51771431000000001</v>
      </c>
      <c r="S35">
        <v>0.48228568999999999</v>
      </c>
      <c r="T35">
        <v>0.15909999999999999</v>
      </c>
      <c r="U35">
        <v>4.4682760000000002E-2</v>
      </c>
      <c r="V35">
        <v>4.4682760000000002E-2</v>
      </c>
      <c r="W35">
        <v>4.0445034999999997E-2</v>
      </c>
      <c r="X35">
        <v>2.2480058000000001E-2</v>
      </c>
      <c r="Y35">
        <v>9.1013269569999995</v>
      </c>
      <c r="Z35">
        <v>0.220241567</v>
      </c>
      <c r="AA35">
        <v>0.77975843300000003</v>
      </c>
      <c r="AB35">
        <v>0.99944942999999997</v>
      </c>
      <c r="AC35">
        <v>5.5057000000000001E-4</v>
      </c>
      <c r="AD35">
        <v>2227.1173330000001</v>
      </c>
      <c r="AE35">
        <v>0.24525245100000001</v>
      </c>
      <c r="AF35">
        <v>0.75474754899999996</v>
      </c>
      <c r="AG35">
        <v>0.36409999999999998</v>
      </c>
      <c r="AH35">
        <v>79.290000000000006</v>
      </c>
      <c r="AI35">
        <v>33.143199920000001</v>
      </c>
      <c r="AJ35">
        <v>33.143199920000001</v>
      </c>
      <c r="AK35">
        <v>0.66856800100000002</v>
      </c>
      <c r="AL35" s="3">
        <v>562767.46799999999</v>
      </c>
      <c r="AM35" s="3">
        <v>2768.0239999999999</v>
      </c>
      <c r="AN35" s="3">
        <v>31450</v>
      </c>
      <c r="AO35" s="3">
        <v>7.0540000000000003</v>
      </c>
      <c r="AP35" s="2">
        <f t="shared" si="9"/>
        <v>1.2534484313865847E-5</v>
      </c>
      <c r="AQ35" s="3">
        <v>0.38800000000000001</v>
      </c>
      <c r="AR35" s="2">
        <f t="shared" si="14"/>
        <v>1.4017219503877136E-4</v>
      </c>
      <c r="AS35" s="3">
        <v>26.669999999999998</v>
      </c>
      <c r="AT35" s="2">
        <f t="shared" si="15"/>
        <v>8.4801271860095379E-4</v>
      </c>
      <c r="AU35" s="3">
        <v>0</v>
      </c>
      <c r="AV35" s="2">
        <f t="shared" si="10"/>
        <v>0</v>
      </c>
      <c r="AW35" s="3">
        <v>0</v>
      </c>
      <c r="AX35" s="2">
        <f t="shared" si="16"/>
        <v>0</v>
      </c>
      <c r="AY35" s="3">
        <v>35929.871999999996</v>
      </c>
      <c r="AZ35" s="2">
        <f t="shared" si="11"/>
        <v>6.3844969801985771E-2</v>
      </c>
      <c r="BA35" s="3">
        <v>157.42400000000001</v>
      </c>
      <c r="BB35" s="2">
        <f t="shared" si="17"/>
        <v>5.6872339257174075E-2</v>
      </c>
      <c r="BC35" s="3">
        <v>10.963403274450901</v>
      </c>
      <c r="BD35" s="3">
        <v>11.027788468489401</v>
      </c>
      <c r="BE35" s="3">
        <v>125642.66542506931</v>
      </c>
      <c r="BF35" s="2">
        <f t="shared" si="12"/>
        <v>0.22325857937664106</v>
      </c>
      <c r="BG35" s="3">
        <v>165613.26743999991</v>
      </c>
      <c r="BH35" s="2">
        <f t="shared" si="13"/>
        <v>0.29428365507439019</v>
      </c>
      <c r="BI35" s="2"/>
    </row>
    <row r="36" spans="1:61" x14ac:dyDescent="0.35">
      <c r="A36" t="s">
        <v>53</v>
      </c>
      <c r="B36" t="s">
        <v>231</v>
      </c>
      <c r="C36" t="s">
        <v>19</v>
      </c>
      <c r="E36">
        <v>1091403.314</v>
      </c>
      <c r="F36">
        <v>0.82489999999999997</v>
      </c>
      <c r="G36">
        <v>0.85693023700000004</v>
      </c>
      <c r="H36">
        <v>0.85693023700000004</v>
      </c>
      <c r="I36">
        <v>0.14306976299999999</v>
      </c>
      <c r="J36">
        <v>0.3261</v>
      </c>
      <c r="K36">
        <v>0.15573265999999999</v>
      </c>
      <c r="L36">
        <v>0.15573265999999999</v>
      </c>
      <c r="M36">
        <v>0.84426734000000003</v>
      </c>
      <c r="N36">
        <v>0.47106161800000002</v>
      </c>
      <c r="O36">
        <v>661.33628450000003</v>
      </c>
      <c r="P36">
        <v>0.97740000000000005</v>
      </c>
      <c r="Q36">
        <v>0.97285697900000001</v>
      </c>
      <c r="R36">
        <v>0.97285697900000001</v>
      </c>
      <c r="S36">
        <v>2.7143021E-2</v>
      </c>
      <c r="T36">
        <v>0.3891</v>
      </c>
      <c r="U36">
        <v>0.135157061</v>
      </c>
      <c r="V36">
        <v>0.135157061</v>
      </c>
      <c r="W36">
        <v>4.5734660000000003E-2</v>
      </c>
      <c r="X36">
        <v>2.4440977999999999E-2</v>
      </c>
      <c r="Y36">
        <v>20.601538590000001</v>
      </c>
      <c r="Z36">
        <v>0.50893177999999994</v>
      </c>
      <c r="AA36">
        <v>0.49106822</v>
      </c>
      <c r="AB36">
        <v>0.93929617600000004</v>
      </c>
      <c r="AC36">
        <v>6.0703824000000003E-2</v>
      </c>
      <c r="AD36">
        <v>856.164852</v>
      </c>
      <c r="AE36">
        <v>9.2308454999999998E-2</v>
      </c>
      <c r="AF36">
        <v>0.90769154500000004</v>
      </c>
      <c r="AG36">
        <v>0.124</v>
      </c>
      <c r="AH36">
        <v>86.95</v>
      </c>
      <c r="AI36">
        <v>18.545604709999999</v>
      </c>
      <c r="AJ36">
        <v>18.545604709999999</v>
      </c>
      <c r="AK36">
        <v>0.81454395300000004</v>
      </c>
      <c r="AL36" s="3">
        <v>1176614.1099999999</v>
      </c>
      <c r="AM36" s="3">
        <v>8410.6769999999997</v>
      </c>
      <c r="AN36" s="3">
        <v>63174</v>
      </c>
      <c r="AO36" s="3">
        <v>316.99900000000002</v>
      </c>
      <c r="AP36" s="2">
        <f t="shared" si="9"/>
        <v>2.6941628296468421E-4</v>
      </c>
      <c r="AQ36" s="3">
        <v>3.0049999999999999</v>
      </c>
      <c r="AR36" s="2">
        <f t="shared" si="14"/>
        <v>3.5728396180236146E-4</v>
      </c>
      <c r="AS36" s="3">
        <v>212.10500000000002</v>
      </c>
      <c r="AT36" s="2">
        <f t="shared" si="15"/>
        <v>3.3574730110488495E-3</v>
      </c>
      <c r="AU36" s="3">
        <v>0</v>
      </c>
      <c r="AV36" s="2">
        <f t="shared" si="10"/>
        <v>0</v>
      </c>
      <c r="AW36" s="3">
        <v>0</v>
      </c>
      <c r="AX36" s="2">
        <f t="shared" si="16"/>
        <v>0</v>
      </c>
      <c r="AY36" s="3">
        <v>82146.282000000007</v>
      </c>
      <c r="AZ36" s="2">
        <f t="shared" si="11"/>
        <v>6.9815822623442797E-2</v>
      </c>
      <c r="BA36" s="3">
        <v>772.89799999999991</v>
      </c>
      <c r="BB36" s="2">
        <f t="shared" si="17"/>
        <v>9.1894861733484712E-2</v>
      </c>
      <c r="BC36" s="3">
        <v>8.9639321853113501</v>
      </c>
      <c r="BD36" s="3">
        <v>8.1206496397122248</v>
      </c>
      <c r="BE36" s="3">
        <v>303515.21657676651</v>
      </c>
      <c r="BF36" s="2">
        <f t="shared" si="12"/>
        <v>0.25795646507822906</v>
      </c>
      <c r="BG36" s="3">
        <v>375294.56864000001</v>
      </c>
      <c r="BH36" s="2">
        <f t="shared" si="13"/>
        <v>0.31896147211765125</v>
      </c>
      <c r="BI36" s="2"/>
    </row>
    <row r="37" spans="1:61" x14ac:dyDescent="0.35">
      <c r="A37" t="s">
        <v>53</v>
      </c>
      <c r="B37" t="s">
        <v>232</v>
      </c>
      <c r="C37" t="s">
        <v>107</v>
      </c>
      <c r="E37">
        <v>84170.14</v>
      </c>
      <c r="F37">
        <v>4.7899999999999998E-2</v>
      </c>
      <c r="G37">
        <v>0.164495049</v>
      </c>
      <c r="H37">
        <v>0.164495049</v>
      </c>
      <c r="I37">
        <v>0.835504951</v>
      </c>
      <c r="J37">
        <v>3.4099999999999998E-2</v>
      </c>
      <c r="K37">
        <v>0.14498712499999999</v>
      </c>
      <c r="L37">
        <v>0.14498712499999999</v>
      </c>
      <c r="M37">
        <v>0.85501287500000001</v>
      </c>
      <c r="N37">
        <v>0.43661910799999998</v>
      </c>
      <c r="O37">
        <v>32.30897117</v>
      </c>
      <c r="P37">
        <v>0.52349999999999997</v>
      </c>
      <c r="Q37">
        <v>0.87707534799999998</v>
      </c>
      <c r="R37">
        <v>0.87707534799999998</v>
      </c>
      <c r="S37">
        <v>0.122924652</v>
      </c>
      <c r="T37">
        <v>0.59009999999999996</v>
      </c>
      <c r="U37">
        <v>0.17972623800000001</v>
      </c>
      <c r="V37">
        <v>0.17972623800000001</v>
      </c>
      <c r="W37">
        <v>2.1561540000000001E-2</v>
      </c>
      <c r="X37">
        <v>9.1743120000000004E-3</v>
      </c>
      <c r="Y37">
        <v>20.282539839999998</v>
      </c>
      <c r="Z37">
        <v>0.50092394399999995</v>
      </c>
      <c r="AA37">
        <v>0.49907605599999999</v>
      </c>
      <c r="AB37">
        <v>0.79912726300000003</v>
      </c>
      <c r="AC37">
        <v>0.200872737</v>
      </c>
      <c r="AD37">
        <v>75.620393210000003</v>
      </c>
      <c r="AE37">
        <v>5.2306080000000003E-3</v>
      </c>
      <c r="AF37">
        <v>0.99476939200000003</v>
      </c>
      <c r="AG37">
        <v>0.5272</v>
      </c>
      <c r="AH37">
        <v>11.17</v>
      </c>
      <c r="AI37">
        <v>4.664577961</v>
      </c>
      <c r="AJ37">
        <v>4.664577961</v>
      </c>
      <c r="AK37">
        <v>0.95335422000000003</v>
      </c>
      <c r="AL37" s="3">
        <v>93561.625</v>
      </c>
      <c r="AM37" s="3">
        <v>100.298</v>
      </c>
      <c r="AN37" s="3">
        <v>7814</v>
      </c>
      <c r="AO37" s="3">
        <v>1E-3</v>
      </c>
      <c r="AP37" s="2">
        <f t="shared" si="9"/>
        <v>1.0688142708081439E-8</v>
      </c>
      <c r="AQ37" s="3">
        <v>1E-3</v>
      </c>
      <c r="AR37" s="2">
        <f t="shared" si="14"/>
        <v>9.9702885401503513E-6</v>
      </c>
      <c r="AS37" s="3">
        <v>4.298</v>
      </c>
      <c r="AT37" s="2">
        <f t="shared" si="15"/>
        <v>5.5003839262861536E-4</v>
      </c>
      <c r="AU37" s="3">
        <v>0</v>
      </c>
      <c r="AV37" s="2">
        <f t="shared" si="10"/>
        <v>0</v>
      </c>
      <c r="AW37" s="3">
        <v>0</v>
      </c>
      <c r="AX37" s="2">
        <f t="shared" si="16"/>
        <v>0</v>
      </c>
      <c r="AY37" s="3">
        <v>29563.452000000001</v>
      </c>
      <c r="AZ37" s="2">
        <f t="shared" si="11"/>
        <v>0.3159783939195156</v>
      </c>
      <c r="BA37" s="3">
        <v>17.883000000000003</v>
      </c>
      <c r="BB37" s="2">
        <f t="shared" si="17"/>
        <v>0.17829866996350877</v>
      </c>
      <c r="BC37" s="3">
        <v>16.2162154912948</v>
      </c>
      <c r="BD37" s="3">
        <v>0</v>
      </c>
      <c r="BE37" s="3">
        <v>20881.840972061102</v>
      </c>
      <c r="BF37" s="2">
        <f t="shared" si="12"/>
        <v>0.22318809631685108</v>
      </c>
      <c r="BG37" s="3">
        <v>29549.887119999999</v>
      </c>
      <c r="BH37" s="2">
        <f t="shared" si="13"/>
        <v>0.31583341054625763</v>
      </c>
      <c r="BI37" s="2"/>
    </row>
    <row r="38" spans="1:61" x14ac:dyDescent="0.35">
      <c r="A38" t="s">
        <v>53</v>
      </c>
      <c r="B38" t="s">
        <v>233</v>
      </c>
      <c r="C38" t="s">
        <v>108</v>
      </c>
      <c r="E38">
        <v>2138859.0619999999</v>
      </c>
      <c r="F38">
        <v>0.82010000000000005</v>
      </c>
      <c r="G38">
        <v>0.90460434000000001</v>
      </c>
      <c r="H38">
        <v>0.90460434000000001</v>
      </c>
      <c r="I38">
        <v>9.5395659999999993E-2</v>
      </c>
      <c r="J38">
        <v>0.80589999999999995</v>
      </c>
      <c r="K38">
        <v>0.441005859</v>
      </c>
      <c r="L38">
        <v>0.441005859</v>
      </c>
      <c r="M38">
        <v>0.558994141</v>
      </c>
      <c r="N38">
        <v>0.20774446799999999</v>
      </c>
      <c r="O38">
        <v>2496.084836</v>
      </c>
      <c r="P38">
        <v>0.98829999999999996</v>
      </c>
      <c r="Q38">
        <v>0.98072807299999998</v>
      </c>
      <c r="R38">
        <v>0.98072807299999998</v>
      </c>
      <c r="S38">
        <v>1.9271927000000001E-2</v>
      </c>
      <c r="T38">
        <v>0.1384</v>
      </c>
      <c r="U38">
        <v>4.8450036000000002E-2</v>
      </c>
      <c r="V38">
        <v>4.8450036000000002E-2</v>
      </c>
      <c r="W38">
        <v>2.679234E-3</v>
      </c>
      <c r="X38">
        <v>0.242899119</v>
      </c>
      <c r="Y38">
        <v>19.54088634</v>
      </c>
      <c r="Z38">
        <v>0.48230619000000002</v>
      </c>
      <c r="AA38">
        <v>0.51769381000000003</v>
      </c>
      <c r="AB38">
        <v>0.97433165399999999</v>
      </c>
      <c r="AC38">
        <v>2.5668346000000002E-2</v>
      </c>
      <c r="AD38">
        <v>2839.8415540000001</v>
      </c>
      <c r="AE38">
        <v>0.313608206</v>
      </c>
      <c r="AF38">
        <v>0.68639179400000006</v>
      </c>
      <c r="AG38">
        <v>0.1239</v>
      </c>
      <c r="AH38">
        <v>21.25</v>
      </c>
      <c r="AI38">
        <v>42.04557037</v>
      </c>
      <c r="AJ38">
        <v>42.04557037</v>
      </c>
      <c r="AK38">
        <v>0.57954429600000001</v>
      </c>
      <c r="AL38" s="3">
        <v>2374465.5320000001</v>
      </c>
      <c r="AM38" s="3">
        <v>6179.9759999999997</v>
      </c>
      <c r="AN38" s="3">
        <v>65784</v>
      </c>
      <c r="AO38" s="3">
        <v>1056.905</v>
      </c>
      <c r="AP38" s="2">
        <f t="shared" si="9"/>
        <v>4.4511279938848987E-4</v>
      </c>
      <c r="AQ38" s="3">
        <v>64.067999999999998</v>
      </c>
      <c r="AR38" s="2">
        <f t="shared" si="14"/>
        <v>1.0367030551574959E-2</v>
      </c>
      <c r="AS38" s="3">
        <v>729.94099999999889</v>
      </c>
      <c r="AT38" s="2">
        <f t="shared" si="15"/>
        <v>1.109602638939558E-2</v>
      </c>
      <c r="AU38" s="3">
        <v>0</v>
      </c>
      <c r="AV38" s="2">
        <f t="shared" si="10"/>
        <v>0</v>
      </c>
      <c r="AW38" s="3">
        <v>0</v>
      </c>
      <c r="AX38" s="2">
        <f t="shared" si="16"/>
        <v>0</v>
      </c>
      <c r="AY38" s="3">
        <v>0</v>
      </c>
      <c r="AZ38" s="2">
        <f t="shared" si="11"/>
        <v>0</v>
      </c>
      <c r="BA38" s="3">
        <v>0</v>
      </c>
      <c r="BB38" s="2">
        <f t="shared" si="17"/>
        <v>0</v>
      </c>
      <c r="BC38" s="3">
        <v>24.3243247270584</v>
      </c>
      <c r="BD38" s="3">
        <v>21.621622145175898</v>
      </c>
      <c r="BE38" s="3">
        <v>617361.04568664462</v>
      </c>
      <c r="BF38" s="2">
        <f t="shared" si="12"/>
        <v>0.26000000310244326</v>
      </c>
      <c r="BG38" s="3">
        <v>759828.97919999901</v>
      </c>
      <c r="BH38" s="2">
        <f t="shared" si="13"/>
        <v>0.32000000377348031</v>
      </c>
      <c r="BI38" s="2"/>
    </row>
    <row r="39" spans="1:61" x14ac:dyDescent="0.35">
      <c r="A39" t="s">
        <v>53</v>
      </c>
      <c r="B39" t="s">
        <v>234</v>
      </c>
      <c r="C39" t="s">
        <v>109</v>
      </c>
      <c r="E39">
        <v>1760485.61</v>
      </c>
      <c r="F39">
        <v>0.97519999999999996</v>
      </c>
      <c r="G39">
        <v>0.98192443799999996</v>
      </c>
      <c r="H39">
        <v>0.98192443799999996</v>
      </c>
      <c r="I39">
        <v>1.8075562E-2</v>
      </c>
      <c r="J39">
        <v>0.77200000000000002</v>
      </c>
      <c r="K39">
        <v>0.50255863199999995</v>
      </c>
      <c r="L39">
        <v>0.50255863199999995</v>
      </c>
      <c r="M39">
        <v>0.49744136799999999</v>
      </c>
      <c r="N39">
        <v>0.10751730299999999</v>
      </c>
      <c r="O39">
        <v>2331.4438829999999</v>
      </c>
      <c r="P39">
        <v>0.98599999999999999</v>
      </c>
      <c r="Q39">
        <v>0.99091743499999996</v>
      </c>
      <c r="R39">
        <v>0.99091743499999996</v>
      </c>
      <c r="S39">
        <v>9.0825650000000008E-3</v>
      </c>
      <c r="T39">
        <v>0.1033</v>
      </c>
      <c r="U39">
        <v>1.0330616000000001E-2</v>
      </c>
      <c r="V39">
        <v>1.0330616000000001E-2</v>
      </c>
      <c r="W39">
        <v>4.9872090000000003E-3</v>
      </c>
      <c r="X39">
        <v>0.219376392</v>
      </c>
      <c r="Y39">
        <v>30.807638619999999</v>
      </c>
      <c r="Z39">
        <v>0.76513586499999997</v>
      </c>
      <c r="AA39">
        <v>0.234864135</v>
      </c>
      <c r="AB39">
        <v>0.99917565500000005</v>
      </c>
      <c r="AC39">
        <v>8.2434499999999998E-4</v>
      </c>
      <c r="AD39">
        <v>6183.240785</v>
      </c>
      <c r="AE39">
        <v>0.686599136</v>
      </c>
      <c r="AF39">
        <v>0.313400864</v>
      </c>
      <c r="AG39">
        <v>4.24E-2</v>
      </c>
      <c r="AH39">
        <v>92.49</v>
      </c>
      <c r="AI39">
        <v>89.202728269999994</v>
      </c>
      <c r="AJ39">
        <v>89.202728269999994</v>
      </c>
      <c r="AK39">
        <v>0.107972717</v>
      </c>
      <c r="AL39" s="3">
        <v>1967442.375</v>
      </c>
      <c r="AM39" s="3">
        <v>18410.697</v>
      </c>
      <c r="AN39" s="3">
        <v>36319</v>
      </c>
      <c r="AO39" s="3">
        <v>137.393</v>
      </c>
      <c r="AP39" s="2">
        <f t="shared" si="9"/>
        <v>6.9833303249860112E-5</v>
      </c>
      <c r="AQ39" s="3">
        <v>9.1639999999999997</v>
      </c>
      <c r="AR39" s="2">
        <f t="shared" si="14"/>
        <v>4.9775410458387313E-4</v>
      </c>
      <c r="AS39" s="3">
        <v>22.597999999999999</v>
      </c>
      <c r="AT39" s="2">
        <f t="shared" si="15"/>
        <v>6.2220876125443976E-4</v>
      </c>
      <c r="AU39" s="3">
        <v>0</v>
      </c>
      <c r="AV39" s="2">
        <f t="shared" si="10"/>
        <v>0</v>
      </c>
      <c r="AW39" s="3">
        <v>0</v>
      </c>
      <c r="AX39" s="2">
        <f t="shared" si="16"/>
        <v>0</v>
      </c>
      <c r="AY39" s="3">
        <v>19734.5</v>
      </c>
      <c r="AZ39" s="2">
        <f t="shared" si="11"/>
        <v>1.0030535201825161E-2</v>
      </c>
      <c r="BA39" s="3">
        <v>59.411999999999999</v>
      </c>
      <c r="BB39" s="2">
        <f t="shared" si="17"/>
        <v>3.2270369774702176E-3</v>
      </c>
      <c r="BC39" s="3">
        <v>12.9817313411169</v>
      </c>
      <c r="BD39" s="3">
        <v>5.6877774348602896</v>
      </c>
      <c r="BE39" s="3">
        <v>507135.15322658501</v>
      </c>
      <c r="BF39" s="2">
        <f t="shared" si="12"/>
        <v>0.25776366295179803</v>
      </c>
      <c r="BG39" s="3">
        <v>629581.55359999998</v>
      </c>
      <c r="BH39" s="2">
        <f t="shared" si="13"/>
        <v>0.31999999674704577</v>
      </c>
      <c r="BI39" s="2"/>
    </row>
    <row r="40" spans="1:61" x14ac:dyDescent="0.35">
      <c r="A40" t="s">
        <v>53</v>
      </c>
      <c r="B40" t="s">
        <v>235</v>
      </c>
      <c r="C40" t="s">
        <v>110</v>
      </c>
      <c r="E40">
        <v>1075192.7919999999</v>
      </c>
      <c r="F40">
        <v>0.42420000000000002</v>
      </c>
      <c r="G40">
        <v>0.31789493600000002</v>
      </c>
      <c r="H40">
        <v>0.31789493600000002</v>
      </c>
      <c r="I40">
        <v>0.68210506400000004</v>
      </c>
      <c r="J40">
        <v>0.3604</v>
      </c>
      <c r="K40">
        <v>0.24727855700000001</v>
      </c>
      <c r="L40">
        <v>0.24727855700000001</v>
      </c>
      <c r="M40">
        <v>0.75272144299999999</v>
      </c>
      <c r="N40">
        <v>0.72286990799999995</v>
      </c>
      <c r="O40">
        <v>461.78525539999998</v>
      </c>
      <c r="P40">
        <v>0.93140000000000001</v>
      </c>
      <c r="Q40">
        <v>0.78880577100000004</v>
      </c>
      <c r="R40">
        <v>0.78880577100000004</v>
      </c>
      <c r="S40">
        <v>0.21119422900000001</v>
      </c>
      <c r="T40">
        <v>0.59550000000000003</v>
      </c>
      <c r="U40">
        <v>0.42102767899999999</v>
      </c>
      <c r="V40">
        <v>0.42102767899999999</v>
      </c>
      <c r="W40">
        <v>5.6846070000000004E-3</v>
      </c>
      <c r="X40">
        <v>7.3953824000000001E-2</v>
      </c>
      <c r="Y40">
        <v>8.6714093999999999</v>
      </c>
      <c r="Z40">
        <v>0.20944933199999999</v>
      </c>
      <c r="AA40">
        <v>0.79055066799999996</v>
      </c>
      <c r="AB40">
        <v>0.61846022599999995</v>
      </c>
      <c r="AC40">
        <v>0.381539774</v>
      </c>
      <c r="AD40">
        <v>320.08937600000002</v>
      </c>
      <c r="AE40">
        <v>3.2503664000000002E-2</v>
      </c>
      <c r="AF40">
        <v>0.96749633599999996</v>
      </c>
      <c r="AG40">
        <v>0.33350000000000002</v>
      </c>
      <c r="AH40">
        <v>6.3</v>
      </c>
      <c r="AI40">
        <v>9.4549503329999993</v>
      </c>
      <c r="AJ40">
        <v>9.4549503329999993</v>
      </c>
      <c r="AK40">
        <v>0.90545049700000002</v>
      </c>
      <c r="AL40" s="3">
        <v>1176329.4369999999</v>
      </c>
      <c r="AM40" s="3">
        <v>2614.518</v>
      </c>
      <c r="AN40" s="3">
        <v>302931</v>
      </c>
      <c r="AO40" s="3">
        <v>206.91699999999997</v>
      </c>
      <c r="AP40" s="2">
        <f t="shared" si="9"/>
        <v>1.7590055429344832E-4</v>
      </c>
      <c r="AQ40" s="3">
        <v>21.489000000000001</v>
      </c>
      <c r="AR40" s="2">
        <f t="shared" si="14"/>
        <v>8.219105777814496E-3</v>
      </c>
      <c r="AS40" s="3">
        <v>7564.3429999999989</v>
      </c>
      <c r="AT40" s="2">
        <f t="shared" si="15"/>
        <v>2.4970514737679535E-2</v>
      </c>
      <c r="AU40" s="3">
        <v>0</v>
      </c>
      <c r="AV40" s="2">
        <f t="shared" si="10"/>
        <v>0</v>
      </c>
      <c r="AW40" s="3">
        <v>0</v>
      </c>
      <c r="AX40" s="2">
        <f t="shared" si="16"/>
        <v>0</v>
      </c>
      <c r="AY40" s="3">
        <v>0</v>
      </c>
      <c r="AZ40" s="2">
        <f t="shared" si="11"/>
        <v>0</v>
      </c>
      <c r="BA40" s="3">
        <v>0</v>
      </c>
      <c r="BB40" s="2">
        <f t="shared" si="17"/>
        <v>0</v>
      </c>
      <c r="BC40" s="3">
        <v>13.671012927313434</v>
      </c>
      <c r="BD40" s="3">
        <v>6.3457943204328942</v>
      </c>
      <c r="BE40" s="3">
        <v>305845.6717158492</v>
      </c>
      <c r="BF40" s="2">
        <f t="shared" si="12"/>
        <v>0.26000001538331752</v>
      </c>
      <c r="BG40" s="3">
        <v>376425.44224</v>
      </c>
      <c r="BH40" s="2">
        <f t="shared" si="13"/>
        <v>0.3200000190422847</v>
      </c>
      <c r="BI40" s="2"/>
    </row>
    <row r="41" spans="1:61" x14ac:dyDescent="0.35">
      <c r="A41" t="s">
        <v>53</v>
      </c>
      <c r="B41" t="s">
        <v>236</v>
      </c>
      <c r="C41" t="s">
        <v>111</v>
      </c>
      <c r="E41">
        <v>348208.29499999998</v>
      </c>
      <c r="F41">
        <v>0.3241</v>
      </c>
      <c r="G41">
        <v>0.31008954999999999</v>
      </c>
      <c r="H41">
        <v>0.31008954999999999</v>
      </c>
      <c r="I41">
        <v>0.68991044999999995</v>
      </c>
      <c r="J41">
        <v>0.49790000000000001</v>
      </c>
      <c r="K41">
        <v>0.46424457600000002</v>
      </c>
      <c r="L41">
        <v>0.46424457600000002</v>
      </c>
      <c r="M41">
        <v>0.53575542399999998</v>
      </c>
      <c r="N41">
        <v>0.68056625500000001</v>
      </c>
      <c r="O41">
        <v>241.64809080000001</v>
      </c>
      <c r="P41">
        <v>0.98660000000000003</v>
      </c>
      <c r="Q41">
        <v>0.88360275300000002</v>
      </c>
      <c r="R41">
        <v>0.88360275300000002</v>
      </c>
      <c r="S41">
        <v>0.116397247</v>
      </c>
      <c r="T41">
        <v>0.67310000000000003</v>
      </c>
      <c r="U41">
        <v>0.37488021900000001</v>
      </c>
      <c r="V41">
        <v>0.37488021900000001</v>
      </c>
      <c r="W41">
        <v>1.0969553E-2</v>
      </c>
      <c r="X41">
        <v>8.6908078E-2</v>
      </c>
      <c r="Y41">
        <v>12.44932884</v>
      </c>
      <c r="Z41">
        <v>0.304286575</v>
      </c>
      <c r="AA41">
        <v>0.695713425</v>
      </c>
      <c r="AB41">
        <v>0.439831729</v>
      </c>
      <c r="AC41">
        <v>0.560168271</v>
      </c>
      <c r="AD41">
        <v>254.3700915</v>
      </c>
      <c r="AE41">
        <v>2.5171994999999999E-2</v>
      </c>
      <c r="AF41">
        <v>0.974828005</v>
      </c>
      <c r="AG41">
        <v>0.44429999999999997</v>
      </c>
      <c r="AH41">
        <v>2.25</v>
      </c>
      <c r="AI41">
        <v>7.8249425889999999</v>
      </c>
      <c r="AJ41">
        <v>7.8249425889999999</v>
      </c>
      <c r="AK41">
        <v>0.92175057400000004</v>
      </c>
      <c r="AL41" s="3">
        <v>453625.78600000002</v>
      </c>
      <c r="AM41" s="3">
        <v>1299.9250000000002</v>
      </c>
      <c r="AN41" s="3">
        <v>215853</v>
      </c>
      <c r="AO41" s="3">
        <v>10.821999999999999</v>
      </c>
      <c r="AP41" s="2">
        <f t="shared" si="9"/>
        <v>2.385666850076287E-5</v>
      </c>
      <c r="AQ41" s="3">
        <v>2.331</v>
      </c>
      <c r="AR41" s="2">
        <f t="shared" si="14"/>
        <v>1.7931803757909107E-3</v>
      </c>
      <c r="AS41" s="3">
        <v>1166.364</v>
      </c>
      <c r="AT41" s="2">
        <f t="shared" si="15"/>
        <v>5.403510722575086E-3</v>
      </c>
      <c r="AU41" s="3">
        <v>0</v>
      </c>
      <c r="AV41" s="2">
        <f t="shared" si="10"/>
        <v>0</v>
      </c>
      <c r="AW41" s="3">
        <v>0</v>
      </c>
      <c r="AX41" s="2">
        <f t="shared" si="16"/>
        <v>0</v>
      </c>
      <c r="AY41" s="3">
        <v>0</v>
      </c>
      <c r="AZ41" s="2">
        <f t="shared" si="11"/>
        <v>0</v>
      </c>
      <c r="BA41" s="3">
        <v>0</v>
      </c>
      <c r="BB41" s="2">
        <f t="shared" si="17"/>
        <v>0</v>
      </c>
      <c r="BC41" s="3">
        <v>16.303533904246134</v>
      </c>
      <c r="BD41" s="3">
        <v>21.716995690038335</v>
      </c>
      <c r="BE41" s="3">
        <v>117942.70829139701</v>
      </c>
      <c r="BF41" s="2">
        <f t="shared" si="12"/>
        <v>0.26000000866660827</v>
      </c>
      <c r="BG41" s="3">
        <v>145160.25631999999</v>
      </c>
      <c r="BH41" s="2">
        <f t="shared" si="13"/>
        <v>0.32000001058140903</v>
      </c>
      <c r="BI41" s="2"/>
    </row>
    <row r="42" spans="1:61" x14ac:dyDescent="0.35">
      <c r="A42" t="s">
        <v>53</v>
      </c>
      <c r="B42" t="s">
        <v>237</v>
      </c>
      <c r="C42" t="s">
        <v>112</v>
      </c>
      <c r="E42">
        <v>856802.91799999995</v>
      </c>
      <c r="F42">
        <v>0.69669999999999999</v>
      </c>
      <c r="G42">
        <v>0.55197589899999999</v>
      </c>
      <c r="H42">
        <v>0.55197589899999999</v>
      </c>
      <c r="I42">
        <v>0.44802410100000001</v>
      </c>
      <c r="J42">
        <v>0.58779999999999999</v>
      </c>
      <c r="K42">
        <v>0.186769295</v>
      </c>
      <c r="L42">
        <v>0.186769295</v>
      </c>
      <c r="M42">
        <v>0.81323070500000005</v>
      </c>
      <c r="N42">
        <v>0.40819010700000002</v>
      </c>
      <c r="O42">
        <v>89.074005150000005</v>
      </c>
      <c r="P42">
        <v>0.92100000000000004</v>
      </c>
      <c r="Q42">
        <v>0.74026580799999997</v>
      </c>
      <c r="R42">
        <v>0.74026580799999997</v>
      </c>
      <c r="S42">
        <v>0.25973419199999997</v>
      </c>
      <c r="T42">
        <v>0.31459999999999999</v>
      </c>
      <c r="U42">
        <v>0.14077345799999999</v>
      </c>
      <c r="V42">
        <v>0.14077345799999999</v>
      </c>
      <c r="W42">
        <v>2.1577961999999999E-2</v>
      </c>
      <c r="X42">
        <v>8.0522017000000001E-2</v>
      </c>
      <c r="Y42">
        <v>7.0764383329999996</v>
      </c>
      <c r="Z42">
        <v>0.16941071799999999</v>
      </c>
      <c r="AA42">
        <v>0.83058928200000004</v>
      </c>
      <c r="AB42">
        <v>0.86070208199999998</v>
      </c>
      <c r="AC42">
        <v>0.13929791799999999</v>
      </c>
      <c r="AD42">
        <v>196.28086540000001</v>
      </c>
      <c r="AE42">
        <v>1.8691538000000001E-2</v>
      </c>
      <c r="AF42">
        <v>0.98130846199999999</v>
      </c>
      <c r="AG42">
        <v>0.31259999999999999</v>
      </c>
      <c r="AH42">
        <v>7.24</v>
      </c>
      <c r="AI42">
        <v>10.115795139999999</v>
      </c>
      <c r="AJ42">
        <v>10.115795139999999</v>
      </c>
      <c r="AK42">
        <v>0.89884204899999998</v>
      </c>
      <c r="AL42" s="3">
        <v>941747.0149999999</v>
      </c>
      <c r="AM42" s="3">
        <v>3365.529</v>
      </c>
      <c r="AN42" s="3">
        <v>165259</v>
      </c>
      <c r="AO42" s="3">
        <v>46.638000000000005</v>
      </c>
      <c r="AP42" s="2">
        <f t="shared" si="9"/>
        <v>4.9522854075624559E-5</v>
      </c>
      <c r="AQ42" s="3">
        <v>3.1950000000000003</v>
      </c>
      <c r="AR42" s="2">
        <f t="shared" si="14"/>
        <v>9.493306995720436E-4</v>
      </c>
      <c r="AS42" s="3">
        <v>1884.2519999999988</v>
      </c>
      <c r="AT42" s="2">
        <f t="shared" si="15"/>
        <v>1.1401811701631976E-2</v>
      </c>
      <c r="AU42" s="3">
        <v>0</v>
      </c>
      <c r="AV42" s="2">
        <f t="shared" si="10"/>
        <v>0</v>
      </c>
      <c r="AW42" s="3">
        <v>0</v>
      </c>
      <c r="AX42" s="2">
        <f t="shared" si="16"/>
        <v>0</v>
      </c>
      <c r="AY42" s="3">
        <v>7802.0060000000003</v>
      </c>
      <c r="AZ42" s="2">
        <f t="shared" si="11"/>
        <v>8.2846092164146658E-3</v>
      </c>
      <c r="BA42" s="3">
        <v>17.624000000000002</v>
      </c>
      <c r="BB42" s="2">
        <f t="shared" si="17"/>
        <v>5.236621048280969E-3</v>
      </c>
      <c r="BC42" s="3">
        <v>24.061654249184098</v>
      </c>
      <c r="BD42" s="3">
        <v>16.394279229897773</v>
      </c>
      <c r="BE42" s="3">
        <v>244854.2154510112</v>
      </c>
      <c r="BF42" s="2">
        <f t="shared" si="12"/>
        <v>0.25999999102838806</v>
      </c>
      <c r="BG42" s="3">
        <v>301359.03456</v>
      </c>
      <c r="BH42" s="2">
        <f t="shared" si="13"/>
        <v>0.31999998912659156</v>
      </c>
      <c r="BI42" s="2"/>
    </row>
    <row r="43" spans="1:61" x14ac:dyDescent="0.35">
      <c r="A43" t="s">
        <v>53</v>
      </c>
      <c r="B43" t="s">
        <v>238</v>
      </c>
      <c r="C43" t="s">
        <v>113</v>
      </c>
      <c r="E43">
        <v>119732.917</v>
      </c>
      <c r="F43">
        <v>3.9899999999999998E-2</v>
      </c>
      <c r="H43">
        <v>3.9899999999999998E-2</v>
      </c>
      <c r="I43">
        <v>0.96009999999999995</v>
      </c>
      <c r="J43">
        <v>1.6999999999999999E-3</v>
      </c>
      <c r="L43">
        <v>1.6999999999999999E-3</v>
      </c>
      <c r="M43">
        <v>0.99829999999999997</v>
      </c>
      <c r="O43">
        <v>36.762769849999998</v>
      </c>
      <c r="P43">
        <v>0.74160000000000004</v>
      </c>
      <c r="R43">
        <v>0.74160000000000004</v>
      </c>
      <c r="S43">
        <v>0.25840000000000002</v>
      </c>
      <c r="T43">
        <v>0.6764</v>
      </c>
      <c r="V43">
        <v>0.6764</v>
      </c>
      <c r="X43">
        <v>0.141890133</v>
      </c>
      <c r="Y43">
        <v>19.121027739999999</v>
      </c>
      <c r="Z43">
        <v>0.47176646500000002</v>
      </c>
      <c r="AA43">
        <v>0.52823353500000003</v>
      </c>
      <c r="AB43">
        <v>0.51287074300000002</v>
      </c>
      <c r="AC43">
        <v>0.48712925699999998</v>
      </c>
      <c r="AD43">
        <v>131.86461679999999</v>
      </c>
      <c r="AE43">
        <v>1.1505236E-2</v>
      </c>
      <c r="AF43">
        <v>0.98849476400000003</v>
      </c>
      <c r="AH43">
        <v>6.43</v>
      </c>
      <c r="AJ43">
        <v>6.43</v>
      </c>
      <c r="AK43">
        <v>0.93569999999999998</v>
      </c>
      <c r="AL43" s="3">
        <v>134125.76500000001</v>
      </c>
      <c r="AM43" s="3">
        <v>168.49</v>
      </c>
      <c r="AN43" s="3">
        <v>187738</v>
      </c>
      <c r="AO43" s="3">
        <v>4.6459999999999999</v>
      </c>
      <c r="AP43" s="2">
        <f t="shared" si="9"/>
        <v>3.4639131415205715E-5</v>
      </c>
      <c r="AQ43" s="3">
        <v>0.46500000000000002</v>
      </c>
      <c r="AR43" s="2">
        <f t="shared" si="14"/>
        <v>2.7598077037212891E-3</v>
      </c>
      <c r="AS43" s="3">
        <v>958.92399999999998</v>
      </c>
      <c r="AT43" s="2">
        <f t="shared" si="15"/>
        <v>5.1077778606355663E-3</v>
      </c>
      <c r="AU43" s="3">
        <v>0</v>
      </c>
      <c r="AV43" s="2">
        <f t="shared" si="10"/>
        <v>0</v>
      </c>
      <c r="AW43" s="3">
        <v>0</v>
      </c>
      <c r="AX43" s="2">
        <f t="shared" si="16"/>
        <v>0</v>
      </c>
      <c r="AY43" s="3">
        <v>2535.3510000000001</v>
      </c>
      <c r="AZ43" s="2">
        <f t="shared" si="11"/>
        <v>1.8902788737122953E-2</v>
      </c>
      <c r="BA43" s="3">
        <v>6.7609999999999992</v>
      </c>
      <c r="BB43" s="2">
        <f t="shared" si="17"/>
        <v>4.012701050507448E-2</v>
      </c>
      <c r="BC43" s="3">
        <v>25.276294764655098</v>
      </c>
      <c r="BD43" s="3">
        <v>34.665873142005999</v>
      </c>
      <c r="BE43" s="3">
        <v>34872.695639724698</v>
      </c>
      <c r="BF43" s="2">
        <f t="shared" si="12"/>
        <v>0.25999997569240102</v>
      </c>
      <c r="BG43" s="3">
        <v>42920.240640000004</v>
      </c>
      <c r="BH43" s="2">
        <f t="shared" si="13"/>
        <v>0.31999996898433347</v>
      </c>
      <c r="BI43" s="2"/>
    </row>
    <row r="44" spans="1:61" x14ac:dyDescent="0.35">
      <c r="A44" t="s">
        <v>53</v>
      </c>
      <c r="B44" t="s">
        <v>239</v>
      </c>
      <c r="C44" t="s">
        <v>114</v>
      </c>
      <c r="E44">
        <v>2814687.861</v>
      </c>
      <c r="F44">
        <v>0.79269999999999996</v>
      </c>
      <c r="G44">
        <v>0.844124451</v>
      </c>
      <c r="H44">
        <v>0.844124451</v>
      </c>
      <c r="I44">
        <v>0.155875549</v>
      </c>
      <c r="J44">
        <v>0.5454</v>
      </c>
      <c r="K44">
        <v>0.26978946700000001</v>
      </c>
      <c r="L44">
        <v>0.26978946700000001</v>
      </c>
      <c r="M44">
        <v>0.73021053300000005</v>
      </c>
      <c r="N44">
        <v>0.60673747200000006</v>
      </c>
      <c r="O44">
        <v>519.21699809999996</v>
      </c>
      <c r="P44">
        <v>0.88019999999999998</v>
      </c>
      <c r="Q44">
        <v>0.938706665</v>
      </c>
      <c r="R44">
        <v>0.938706665</v>
      </c>
      <c r="S44">
        <v>6.1293334999999997E-2</v>
      </c>
      <c r="T44">
        <v>0.59950000000000003</v>
      </c>
      <c r="U44">
        <v>0.32712966900000001</v>
      </c>
      <c r="V44">
        <v>0.32712966900000001</v>
      </c>
      <c r="W44">
        <v>4.9437567000000002E-2</v>
      </c>
      <c r="X44">
        <v>2.9916549000000001E-2</v>
      </c>
      <c r="Y44">
        <v>10.280368530000001</v>
      </c>
      <c r="Z44">
        <v>0.24983908899999999</v>
      </c>
      <c r="AA44">
        <v>0.75016091100000004</v>
      </c>
      <c r="AB44">
        <v>0.849167106</v>
      </c>
      <c r="AC44">
        <v>0.150832894</v>
      </c>
      <c r="AD44">
        <v>574.92687469999998</v>
      </c>
      <c r="AE44">
        <v>6.0933435000000001E-2</v>
      </c>
      <c r="AF44">
        <v>0.93906656499999996</v>
      </c>
      <c r="AG44">
        <v>0.1646</v>
      </c>
      <c r="AH44">
        <v>52.96</v>
      </c>
      <c r="AI44">
        <v>50.623565669999998</v>
      </c>
      <c r="AJ44">
        <v>50.623565669999998</v>
      </c>
      <c r="AK44">
        <v>0.49376434299999999</v>
      </c>
      <c r="AL44" s="3">
        <v>3125261.156</v>
      </c>
      <c r="AM44" s="3">
        <v>16200.762000000001</v>
      </c>
      <c r="AN44" s="3">
        <v>664884</v>
      </c>
      <c r="AO44" s="3">
        <v>1572.7080000000001</v>
      </c>
      <c r="AP44" s="2">
        <f t="shared" si="9"/>
        <v>5.0322450556832769E-4</v>
      </c>
      <c r="AQ44" s="3">
        <v>31.058</v>
      </c>
      <c r="AR44" s="2">
        <f t="shared" si="14"/>
        <v>1.9170703205194915E-3</v>
      </c>
      <c r="AS44" s="3">
        <v>8162.1839999999902</v>
      </c>
      <c r="AT44" s="2">
        <f t="shared" si="15"/>
        <v>1.2276102297543617E-2</v>
      </c>
      <c r="AU44" s="3">
        <v>0</v>
      </c>
      <c r="AV44" s="2">
        <f t="shared" si="10"/>
        <v>0</v>
      </c>
      <c r="AW44" s="3">
        <v>0</v>
      </c>
      <c r="AX44" s="2">
        <f t="shared" si="16"/>
        <v>0</v>
      </c>
      <c r="AY44" s="3">
        <v>0</v>
      </c>
      <c r="AZ44" s="2">
        <f t="shared" si="11"/>
        <v>0</v>
      </c>
      <c r="BA44" s="3">
        <v>0</v>
      </c>
      <c r="BB44" s="2">
        <f t="shared" si="17"/>
        <v>0</v>
      </c>
      <c r="BC44" s="3">
        <v>10.847177028870833</v>
      </c>
      <c r="BD44" s="3">
        <v>16.157924405728902</v>
      </c>
      <c r="BE44" s="3">
        <v>812567.96103187394</v>
      </c>
      <c r="BF44" s="2">
        <f t="shared" si="12"/>
        <v>0.26000001934938266</v>
      </c>
      <c r="BG44" s="3">
        <v>991257.49559999991</v>
      </c>
      <c r="BH44" s="2">
        <f t="shared" si="13"/>
        <v>0.31717589222806053</v>
      </c>
      <c r="BI44" s="2"/>
    </row>
    <row r="45" spans="1:61" x14ac:dyDescent="0.35">
      <c r="A45" t="s">
        <v>53</v>
      </c>
      <c r="B45" t="s">
        <v>240</v>
      </c>
      <c r="C45" t="s">
        <v>115</v>
      </c>
      <c r="E45">
        <v>1394317.5079999999</v>
      </c>
      <c r="F45">
        <v>0.84060000000000001</v>
      </c>
      <c r="G45">
        <v>0.90313896199999999</v>
      </c>
      <c r="H45">
        <v>0.90313896199999999</v>
      </c>
      <c r="I45">
        <v>9.6861037999999997E-2</v>
      </c>
      <c r="J45">
        <v>0.85029999999999994</v>
      </c>
      <c r="K45">
        <v>0.31564245200000002</v>
      </c>
      <c r="L45">
        <v>0.31564245200000002</v>
      </c>
      <c r="M45">
        <v>0.68435754800000004</v>
      </c>
      <c r="N45">
        <v>0.37716036200000003</v>
      </c>
      <c r="O45">
        <v>461.99115210000002</v>
      </c>
      <c r="P45">
        <v>0.9839</v>
      </c>
      <c r="Q45">
        <v>0.99215034499999999</v>
      </c>
      <c r="R45">
        <v>0.99215034499999999</v>
      </c>
      <c r="S45">
        <v>7.8496550000000005E-3</v>
      </c>
      <c r="T45">
        <v>0.23069999999999999</v>
      </c>
      <c r="U45">
        <v>8.2842606999999999E-2</v>
      </c>
      <c r="V45">
        <v>8.2842606999999999E-2</v>
      </c>
      <c r="W45">
        <v>1.7165109000000001E-2</v>
      </c>
      <c r="X45">
        <v>2.8769018E-2</v>
      </c>
      <c r="Y45">
        <v>21.735251269999999</v>
      </c>
      <c r="Z45">
        <v>0.53739140900000004</v>
      </c>
      <c r="AA45">
        <v>0.46260859100000001</v>
      </c>
      <c r="AB45">
        <v>0.95294089000000004</v>
      </c>
      <c r="AC45">
        <v>4.7059110000000001E-2</v>
      </c>
      <c r="AD45">
        <v>584.52879989999997</v>
      </c>
      <c r="AE45">
        <v>6.2004629999999998E-2</v>
      </c>
      <c r="AF45">
        <v>0.93799536999999999</v>
      </c>
      <c r="AG45">
        <v>0.1061</v>
      </c>
      <c r="AH45">
        <v>84.91</v>
      </c>
      <c r="AI45">
        <v>71.537193299999998</v>
      </c>
      <c r="AJ45">
        <v>71.537193299999998</v>
      </c>
      <c r="AK45">
        <v>0.28462806699999998</v>
      </c>
      <c r="AL45" s="3">
        <v>1548903.672</v>
      </c>
      <c r="AM45" s="3">
        <v>9912.0840000000007</v>
      </c>
      <c r="AN45" s="3">
        <v>213414</v>
      </c>
      <c r="AO45" s="3">
        <v>1107.162</v>
      </c>
      <c r="AP45" s="2">
        <f t="shared" si="9"/>
        <v>7.1480365113370335E-4</v>
      </c>
      <c r="AQ45" s="3">
        <v>9.7490000000000006</v>
      </c>
      <c r="AR45" s="2">
        <f t="shared" si="14"/>
        <v>9.8354695137773253E-4</v>
      </c>
      <c r="AS45" s="3">
        <v>2376.6879999999901</v>
      </c>
      <c r="AT45" s="2">
        <f t="shared" si="15"/>
        <v>1.1136514005641571E-2</v>
      </c>
      <c r="AU45" s="3">
        <v>0</v>
      </c>
      <c r="AV45" s="2">
        <f t="shared" si="10"/>
        <v>0</v>
      </c>
      <c r="AW45" s="3">
        <v>0</v>
      </c>
      <c r="AX45" s="2">
        <f t="shared" si="16"/>
        <v>0</v>
      </c>
      <c r="AY45" s="3">
        <v>72555.717000000004</v>
      </c>
      <c r="AZ45" s="2">
        <f t="shared" si="11"/>
        <v>4.6843272639617066E-2</v>
      </c>
      <c r="BA45" s="3">
        <v>284.81600000000003</v>
      </c>
      <c r="BB45" s="2">
        <f t="shared" si="17"/>
        <v>2.8734219766499154E-2</v>
      </c>
      <c r="BC45" s="3">
        <v>18.120121345295672</v>
      </c>
      <c r="BD45" s="3">
        <v>10.8158079288952</v>
      </c>
      <c r="BE45" s="3">
        <v>402727.1007953253</v>
      </c>
      <c r="BF45" s="2">
        <f t="shared" si="12"/>
        <v>0.26000784172414648</v>
      </c>
      <c r="BG45" s="3">
        <v>495649.21119999903</v>
      </c>
      <c r="BH45" s="2">
        <f t="shared" si="13"/>
        <v>0.32000002334554412</v>
      </c>
      <c r="BI45" s="2"/>
    </row>
    <row r="46" spans="1:61" x14ac:dyDescent="0.35">
      <c r="A46" t="s">
        <v>53</v>
      </c>
      <c r="B46" t="s">
        <v>241</v>
      </c>
      <c r="C46" t="s">
        <v>116</v>
      </c>
      <c r="E46">
        <v>218311.81200000001</v>
      </c>
      <c r="F46">
        <v>0.1497</v>
      </c>
      <c r="G46">
        <v>0.11181458499999999</v>
      </c>
      <c r="H46">
        <v>0.11181458499999999</v>
      </c>
      <c r="I46">
        <v>0.88818541500000003</v>
      </c>
      <c r="J46">
        <v>0.14119999999999999</v>
      </c>
      <c r="K46">
        <v>8.6907883000000005E-2</v>
      </c>
      <c r="L46">
        <v>8.6907883000000005E-2</v>
      </c>
      <c r="M46">
        <v>0.91309211700000004</v>
      </c>
      <c r="N46">
        <v>0.50373013</v>
      </c>
      <c r="O46">
        <v>48.38218818</v>
      </c>
      <c r="P46">
        <v>0.92130000000000001</v>
      </c>
      <c r="Q46">
        <v>0.97757331800000002</v>
      </c>
      <c r="R46">
        <v>0.97757331800000002</v>
      </c>
      <c r="S46">
        <v>2.2426682E-2</v>
      </c>
      <c r="T46">
        <v>0.5393</v>
      </c>
      <c r="U46">
        <v>0.16474311799999999</v>
      </c>
      <c r="V46">
        <v>0.16474311799999999</v>
      </c>
      <c r="W46">
        <v>9.9489499999999998E-3</v>
      </c>
      <c r="X46">
        <v>7.8236397999999999E-2</v>
      </c>
      <c r="Y46">
        <v>10.85788696</v>
      </c>
      <c r="Z46">
        <v>0.264336554</v>
      </c>
      <c r="AA46">
        <v>0.735663446</v>
      </c>
      <c r="AB46">
        <v>0.55231422399999996</v>
      </c>
      <c r="AC46">
        <v>0.44768577599999998</v>
      </c>
      <c r="AD46">
        <v>86.170281939999995</v>
      </c>
      <c r="AE46">
        <v>6.4075579999999998E-3</v>
      </c>
      <c r="AF46">
        <v>0.99359244199999996</v>
      </c>
      <c r="AG46">
        <v>0.56840000000000002</v>
      </c>
      <c r="AH46">
        <v>5.39</v>
      </c>
      <c r="AI46">
        <v>4.3202805519999998</v>
      </c>
      <c r="AJ46">
        <v>4.3202805519999998</v>
      </c>
      <c r="AK46">
        <v>0.95679719399999996</v>
      </c>
      <c r="AL46" s="3">
        <v>243442.49200000003</v>
      </c>
      <c r="AM46" s="3">
        <v>254.20000000000002</v>
      </c>
      <c r="AN46" s="3">
        <v>154985</v>
      </c>
      <c r="AO46" s="3">
        <v>13.95</v>
      </c>
      <c r="AP46" s="2">
        <f t="shared" si="9"/>
        <v>5.7303061127060753E-5</v>
      </c>
      <c r="AQ46" s="3">
        <v>6.9000000000000006E-2</v>
      </c>
      <c r="AR46" s="2">
        <f t="shared" si="14"/>
        <v>2.7143981117230527E-4</v>
      </c>
      <c r="AS46" s="3">
        <v>1096.451</v>
      </c>
      <c r="AT46" s="2">
        <f t="shared" si="15"/>
        <v>7.0745620543923608E-3</v>
      </c>
      <c r="AU46" s="3">
        <v>0</v>
      </c>
      <c r="AV46" s="2">
        <f t="shared" si="10"/>
        <v>0</v>
      </c>
      <c r="AW46" s="3">
        <v>0</v>
      </c>
      <c r="AX46" s="2">
        <f t="shared" si="16"/>
        <v>0</v>
      </c>
      <c r="AY46" s="3">
        <v>12294.806</v>
      </c>
      <c r="AZ46" s="2">
        <f t="shared" si="11"/>
        <v>5.0503944069057588E-2</v>
      </c>
      <c r="BA46" s="3">
        <v>38.893999999999991</v>
      </c>
      <c r="BB46" s="2">
        <f t="shared" si="17"/>
        <v>0.15300550747442954</v>
      </c>
      <c r="BC46" s="3">
        <v>37.004100128808147</v>
      </c>
      <c r="BD46" s="3">
        <v>24.3243247270584</v>
      </c>
      <c r="BE46" s="3">
        <v>62863.520735702405</v>
      </c>
      <c r="BF46" s="2">
        <f t="shared" si="12"/>
        <v>0.25822739579786425</v>
      </c>
      <c r="BG46" s="3">
        <v>77901.603520000004</v>
      </c>
      <c r="BH46" s="2">
        <f t="shared" si="13"/>
        <v>0.32000002497509761</v>
      </c>
      <c r="BI46" s="2"/>
    </row>
    <row r="47" spans="1:61" x14ac:dyDescent="0.35">
      <c r="A47" t="s">
        <v>53</v>
      </c>
      <c r="B47" t="s">
        <v>200</v>
      </c>
      <c r="C47" t="s">
        <v>117</v>
      </c>
      <c r="E47">
        <v>262907.97899999999</v>
      </c>
      <c r="F47">
        <v>0.17929999999999999</v>
      </c>
      <c r="G47">
        <v>7.1537523000000006E-2</v>
      </c>
      <c r="H47">
        <v>7.1537523000000006E-2</v>
      </c>
      <c r="I47">
        <v>0.92846247699999995</v>
      </c>
      <c r="J47">
        <v>0.4914</v>
      </c>
      <c r="K47">
        <v>0.260846462</v>
      </c>
      <c r="L47">
        <v>0.260846462</v>
      </c>
      <c r="M47">
        <v>0.73915353800000005</v>
      </c>
      <c r="N47">
        <v>0.698601099</v>
      </c>
      <c r="O47">
        <v>22.024720070000001</v>
      </c>
      <c r="P47">
        <v>0.94940000000000002</v>
      </c>
      <c r="Q47">
        <v>0.85282363900000002</v>
      </c>
      <c r="R47">
        <v>0.85282363900000002</v>
      </c>
      <c r="S47">
        <v>0.14717636100000001</v>
      </c>
      <c r="T47">
        <v>0.46289999999999998</v>
      </c>
      <c r="U47">
        <v>0.29641574900000001</v>
      </c>
      <c r="V47">
        <v>0.29641574900000001</v>
      </c>
      <c r="W47">
        <v>7.5012591000000003E-2</v>
      </c>
      <c r="X47">
        <v>0.16837545100000001</v>
      </c>
      <c r="Y47">
        <v>0.32782330900000001</v>
      </c>
      <c r="Z47">
        <v>0</v>
      </c>
      <c r="AA47">
        <v>1</v>
      </c>
      <c r="AB47">
        <v>0.73527449899999997</v>
      </c>
      <c r="AC47">
        <v>0.26472550099999997</v>
      </c>
      <c r="AD47">
        <v>78.535794820000007</v>
      </c>
      <c r="AE47">
        <v>5.555852E-3</v>
      </c>
      <c r="AF47">
        <v>0.99444414800000003</v>
      </c>
      <c r="AG47">
        <v>0.67610000000000003</v>
      </c>
      <c r="AH47">
        <v>0.09</v>
      </c>
      <c r="AI47">
        <v>0.23738610700000001</v>
      </c>
      <c r="AJ47">
        <v>0.23738610700000001</v>
      </c>
      <c r="AK47">
        <v>0.99762613899999997</v>
      </c>
      <c r="AL47" s="3">
        <v>292089.24199999997</v>
      </c>
      <c r="AM47" s="3">
        <v>562.89499999999998</v>
      </c>
      <c r="AN47" s="3">
        <v>100189</v>
      </c>
      <c r="AO47" s="3">
        <v>2.6149999999999998</v>
      </c>
      <c r="AP47" s="2">
        <f t="shared" si="9"/>
        <v>8.9527432852182898E-6</v>
      </c>
      <c r="AQ47" s="3">
        <v>1E-3</v>
      </c>
      <c r="AR47" s="2">
        <f t="shared" si="14"/>
        <v>1.7765302587516322E-6</v>
      </c>
      <c r="AS47" s="3">
        <v>65.704000000000008</v>
      </c>
      <c r="AT47" s="2">
        <f t="shared" si="15"/>
        <v>6.5580053698509821E-4</v>
      </c>
      <c r="AU47" s="3">
        <v>0</v>
      </c>
      <c r="AV47" s="2">
        <f t="shared" si="10"/>
        <v>0</v>
      </c>
      <c r="AW47" s="3">
        <v>0</v>
      </c>
      <c r="AX47" s="2">
        <f t="shared" si="16"/>
        <v>0</v>
      </c>
      <c r="AY47" s="3">
        <v>22664.688000000002</v>
      </c>
      <c r="AZ47" s="2">
        <f t="shared" si="11"/>
        <v>7.7595079657196017E-2</v>
      </c>
      <c r="BA47" s="3">
        <v>36.134</v>
      </c>
      <c r="BB47" s="2">
        <f t="shared" si="17"/>
        <v>6.4193144369731475E-2</v>
      </c>
      <c r="BC47" s="3">
        <v>24.3243247270584</v>
      </c>
      <c r="BD47" s="3">
        <v>0</v>
      </c>
      <c r="BE47" s="3">
        <v>2591.2522486495959</v>
      </c>
      <c r="BF47" s="2">
        <f t="shared" si="12"/>
        <v>8.871440217745493E-3</v>
      </c>
      <c r="BG47" s="3">
        <v>93468.547519999905</v>
      </c>
      <c r="BH47" s="2">
        <f t="shared" si="13"/>
        <v>0.31999996603777664</v>
      </c>
      <c r="BI47" s="2"/>
    </row>
    <row r="48" spans="1:61" x14ac:dyDescent="0.35">
      <c r="A48" t="s">
        <v>53</v>
      </c>
      <c r="B48" t="s">
        <v>242</v>
      </c>
      <c r="C48" t="s">
        <v>118</v>
      </c>
      <c r="E48">
        <v>14037821.800000001</v>
      </c>
      <c r="F48">
        <v>0.98519999999999996</v>
      </c>
      <c r="G48">
        <v>0.98111505399999999</v>
      </c>
      <c r="H48">
        <v>0.98111505399999999</v>
      </c>
      <c r="I48">
        <v>1.8884946E-2</v>
      </c>
      <c r="J48">
        <v>0.66839999999999999</v>
      </c>
      <c r="K48">
        <v>0.45373712300000002</v>
      </c>
      <c r="L48">
        <v>0.45373712300000002</v>
      </c>
      <c r="M48">
        <v>0.54626287699999998</v>
      </c>
      <c r="N48">
        <v>7.8309410999999995E-2</v>
      </c>
      <c r="O48">
        <v>4503.5526280000004</v>
      </c>
      <c r="P48">
        <v>0.98170000000000002</v>
      </c>
      <c r="Q48">
        <v>0.98852732399999999</v>
      </c>
      <c r="R48">
        <v>0.98852732399999999</v>
      </c>
      <c r="S48">
        <v>1.1472675999999999E-2</v>
      </c>
      <c r="T48">
        <v>1.7000000000000001E-2</v>
      </c>
      <c r="U48">
        <v>7.2061929999999996E-3</v>
      </c>
      <c r="V48">
        <v>7.2061929999999996E-3</v>
      </c>
      <c r="W48">
        <v>3.5926099999999999E-4</v>
      </c>
      <c r="X48">
        <v>0.195128626</v>
      </c>
      <c r="Y48">
        <v>12.159712409999999</v>
      </c>
      <c r="Z48">
        <v>0.297016324</v>
      </c>
      <c r="AA48">
        <v>0.702983676</v>
      </c>
      <c r="AB48">
        <v>0.99947436899999997</v>
      </c>
      <c r="AC48">
        <v>5.2563100000000004E-4</v>
      </c>
      <c r="AD48">
        <v>6229.7495120000003</v>
      </c>
      <c r="AE48">
        <v>0.69178766800000002</v>
      </c>
      <c r="AF48">
        <v>0.30821233199999998</v>
      </c>
      <c r="AG48">
        <v>9.0200000000000002E-2</v>
      </c>
      <c r="AH48">
        <v>96.72</v>
      </c>
      <c r="AI48">
        <v>91.418408350000007</v>
      </c>
      <c r="AJ48">
        <v>91.418408350000007</v>
      </c>
      <c r="AK48">
        <v>8.5815916000000006E-2</v>
      </c>
      <c r="AL48" s="3">
        <v>15590286.375</v>
      </c>
      <c r="AM48" s="3">
        <v>31266.869000000002</v>
      </c>
      <c r="AN48" s="3">
        <v>47353</v>
      </c>
      <c r="AO48" s="3">
        <v>251.80500000000001</v>
      </c>
      <c r="AP48" s="2">
        <f t="shared" si="9"/>
        <v>1.6151403120072579E-5</v>
      </c>
      <c r="AQ48" s="3">
        <v>0.45300000000000001</v>
      </c>
      <c r="AR48" s="2">
        <f t="shared" si="14"/>
        <v>1.4488179164981309E-5</v>
      </c>
      <c r="AS48" s="3">
        <v>90.664000000000001</v>
      </c>
      <c r="AT48" s="2">
        <f t="shared" si="15"/>
        <v>1.9146410998247207E-3</v>
      </c>
      <c r="AU48" s="3">
        <v>18.233000000000001</v>
      </c>
      <c r="AV48" s="2">
        <f t="shared" si="10"/>
        <v>1.1695102682166094E-6</v>
      </c>
      <c r="AW48" s="3">
        <v>0.441</v>
      </c>
      <c r="AX48" s="2">
        <f t="shared" si="16"/>
        <v>1.4104386339418891E-5</v>
      </c>
      <c r="AY48" s="3">
        <v>44645.521000000001</v>
      </c>
      <c r="AZ48" s="2">
        <f t="shared" si="11"/>
        <v>2.8636754916569005E-3</v>
      </c>
      <c r="BA48" s="3">
        <v>70.13</v>
      </c>
      <c r="BB48" s="2">
        <f t="shared" si="17"/>
        <v>2.2429492380577022E-3</v>
      </c>
      <c r="BC48" s="3">
        <v>15.872070637270241</v>
      </c>
      <c r="BD48" s="3">
        <v>14.594594836235018</v>
      </c>
      <c r="BE48" s="3">
        <v>4053545.8150506513</v>
      </c>
      <c r="BF48" s="2">
        <f t="shared" si="12"/>
        <v>0.26000457705194985</v>
      </c>
      <c r="BG48" s="3">
        <v>4982963.9990399899</v>
      </c>
      <c r="BH48" s="2">
        <f t="shared" si="13"/>
        <v>0.31961978626835774</v>
      </c>
      <c r="BI48" s="2"/>
    </row>
    <row r="49" spans="1:61" x14ac:dyDescent="0.35">
      <c r="A49" t="s">
        <v>53</v>
      </c>
      <c r="B49" t="s">
        <v>243</v>
      </c>
      <c r="C49" t="s">
        <v>20</v>
      </c>
      <c r="E49">
        <v>681587.37899999996</v>
      </c>
      <c r="F49">
        <v>0.52259999999999995</v>
      </c>
      <c r="G49">
        <v>0.70897399900000002</v>
      </c>
      <c r="H49">
        <v>0.70897399900000002</v>
      </c>
      <c r="I49">
        <v>0.29102600099999998</v>
      </c>
      <c r="J49">
        <v>0.39400000000000002</v>
      </c>
      <c r="K49">
        <v>0.110469913</v>
      </c>
      <c r="L49">
        <v>0.110469913</v>
      </c>
      <c r="M49">
        <v>0.88953008700000002</v>
      </c>
      <c r="N49">
        <v>0.18225981799999999</v>
      </c>
      <c r="O49">
        <v>304.68434509999997</v>
      </c>
      <c r="P49">
        <v>0.90600000000000003</v>
      </c>
      <c r="Q49">
        <v>0.92079940800000004</v>
      </c>
      <c r="R49">
        <v>0.92079940800000004</v>
      </c>
      <c r="S49">
        <v>7.9200592E-2</v>
      </c>
      <c r="T49">
        <v>0.20949999999999999</v>
      </c>
      <c r="U49">
        <v>2.5847898000000001E-2</v>
      </c>
      <c r="V49">
        <v>2.5847898000000001E-2</v>
      </c>
      <c r="W49">
        <v>2.2281776999999999E-2</v>
      </c>
      <c r="X49">
        <v>4.2577242000000001E-2</v>
      </c>
      <c r="Y49">
        <v>6.8016085019999997</v>
      </c>
      <c r="Z49">
        <v>0.162511655</v>
      </c>
      <c r="AA49">
        <v>0.83748834500000002</v>
      </c>
      <c r="AB49">
        <v>0.993297176</v>
      </c>
      <c r="AC49">
        <v>6.7028239999999996E-3</v>
      </c>
      <c r="AD49">
        <v>2193.9625940000001</v>
      </c>
      <c r="AE49">
        <v>0.24155369600000001</v>
      </c>
      <c r="AF49">
        <v>0.75844630400000002</v>
      </c>
      <c r="AG49">
        <v>0.30380000000000001</v>
      </c>
      <c r="AH49">
        <v>64.430000000000007</v>
      </c>
      <c r="AI49">
        <v>31.863025669999999</v>
      </c>
      <c r="AJ49">
        <v>31.863025669999999</v>
      </c>
      <c r="AK49">
        <v>0.68136974299999997</v>
      </c>
      <c r="AL49" s="3">
        <v>759629.53200000012</v>
      </c>
      <c r="AM49" s="3">
        <v>6052.1569999999992</v>
      </c>
      <c r="AN49" s="3">
        <v>45496</v>
      </c>
      <c r="AO49" s="3">
        <v>7.2330000000000005</v>
      </c>
      <c r="AP49" s="2">
        <f t="shared" si="9"/>
        <v>9.521746713765203E-6</v>
      </c>
      <c r="AQ49" s="3">
        <v>0.16200000000000001</v>
      </c>
      <c r="AR49" s="2">
        <f t="shared" si="14"/>
        <v>2.6767316181652264E-5</v>
      </c>
      <c r="AS49" s="3">
        <v>6.1309999999999993</v>
      </c>
      <c r="AT49" s="2">
        <f t="shared" si="15"/>
        <v>1.3475909970107259E-4</v>
      </c>
      <c r="AU49" s="3">
        <v>0</v>
      </c>
      <c r="AV49" s="2">
        <f t="shared" si="10"/>
        <v>0</v>
      </c>
      <c r="AW49" s="3">
        <v>0</v>
      </c>
      <c r="AX49" s="2">
        <f t="shared" si="16"/>
        <v>0</v>
      </c>
      <c r="AY49" s="3">
        <v>27382.043000000001</v>
      </c>
      <c r="AZ49" s="2">
        <f t="shared" si="11"/>
        <v>3.6046575134996199E-2</v>
      </c>
      <c r="BA49" s="3">
        <v>136.68799999999999</v>
      </c>
      <c r="BB49" s="2">
        <f t="shared" si="17"/>
        <v>2.2585005643442495E-2</v>
      </c>
      <c r="BC49" s="3">
        <v>22.519631081255636</v>
      </c>
      <c r="BD49" s="3">
        <v>18.597012955766669</v>
      </c>
      <c r="BE49" s="3">
        <v>197489.35233398899</v>
      </c>
      <c r="BF49" s="2">
        <f t="shared" si="12"/>
        <v>0.25998114082535295</v>
      </c>
      <c r="BG49" s="3">
        <v>242859.69448000001</v>
      </c>
      <c r="BH49" s="2">
        <f t="shared" si="13"/>
        <v>0.31970807380353394</v>
      </c>
      <c r="BI49" s="2"/>
    </row>
    <row r="50" spans="1:61" x14ac:dyDescent="0.35">
      <c r="A50" t="s">
        <v>53</v>
      </c>
      <c r="B50" t="s">
        <v>244</v>
      </c>
      <c r="C50" t="s">
        <v>119</v>
      </c>
      <c r="E50">
        <v>920621.66799999995</v>
      </c>
      <c r="F50">
        <v>0.32190000000000002</v>
      </c>
      <c r="G50">
        <v>0.35102035500000001</v>
      </c>
      <c r="H50">
        <v>0.35102035500000001</v>
      </c>
      <c r="I50">
        <v>0.64897964500000005</v>
      </c>
      <c r="J50">
        <v>0.3362</v>
      </c>
      <c r="K50">
        <v>0.28476444200000001</v>
      </c>
      <c r="L50">
        <v>0.28476444200000001</v>
      </c>
      <c r="M50">
        <v>0.71523555800000005</v>
      </c>
      <c r="N50">
        <v>0.81460512600000001</v>
      </c>
      <c r="O50">
        <v>415.63015430000002</v>
      </c>
      <c r="P50">
        <v>0.97309999999999997</v>
      </c>
      <c r="Q50">
        <v>0.91529678299999995</v>
      </c>
      <c r="R50">
        <v>0.91529678299999995</v>
      </c>
      <c r="S50">
        <v>8.4703216999999997E-2</v>
      </c>
      <c r="T50">
        <v>0.65300000000000002</v>
      </c>
      <c r="U50">
        <v>0.62647624999999996</v>
      </c>
      <c r="V50">
        <v>0.62647624999999996</v>
      </c>
      <c r="W50">
        <v>2.3249289999999999E-3</v>
      </c>
      <c r="X50">
        <v>0.128802103</v>
      </c>
      <c r="Y50">
        <v>5.6016178139999999</v>
      </c>
      <c r="Z50">
        <v>0.13238824699999999</v>
      </c>
      <c r="AA50">
        <v>0.86761175300000004</v>
      </c>
      <c r="AB50">
        <v>0.74221524900000002</v>
      </c>
      <c r="AC50">
        <v>0.25778475099999998</v>
      </c>
      <c r="AD50">
        <v>463.29811799999999</v>
      </c>
      <c r="AE50">
        <v>4.8480087999999998E-2</v>
      </c>
      <c r="AF50">
        <v>0.95151991199999997</v>
      </c>
      <c r="AG50">
        <v>0.23319999999999999</v>
      </c>
      <c r="AH50">
        <v>17.170000000000002</v>
      </c>
      <c r="AI50">
        <v>3.1342651840000002</v>
      </c>
      <c r="AJ50">
        <v>3.1342651840000002</v>
      </c>
      <c r="AK50">
        <v>0.96865734800000003</v>
      </c>
      <c r="AL50" s="3">
        <v>1003080.2810000001</v>
      </c>
      <c r="AM50" s="3">
        <v>3160.0549999999998</v>
      </c>
      <c r="AN50" s="3">
        <v>255691</v>
      </c>
      <c r="AO50" s="3">
        <v>479.22699999999998</v>
      </c>
      <c r="AP50" s="2">
        <f t="shared" si="9"/>
        <v>4.7775537918285521E-4</v>
      </c>
      <c r="AQ50" s="3">
        <v>42.509</v>
      </c>
      <c r="AR50" s="2">
        <f t="shared" si="14"/>
        <v>1.3451981057291725E-2</v>
      </c>
      <c r="AS50" s="3">
        <v>8411.9699999999993</v>
      </c>
      <c r="AT50" s="2">
        <f t="shared" si="15"/>
        <v>3.289896789484182E-2</v>
      </c>
      <c r="AU50" s="3">
        <v>0</v>
      </c>
      <c r="AV50" s="2">
        <f t="shared" si="10"/>
        <v>0</v>
      </c>
      <c r="AW50" s="3">
        <v>0</v>
      </c>
      <c r="AX50" s="2">
        <f t="shared" si="16"/>
        <v>0</v>
      </c>
      <c r="AY50" s="3">
        <v>0</v>
      </c>
      <c r="AZ50" s="2">
        <f t="shared" si="11"/>
        <v>0</v>
      </c>
      <c r="BA50" s="3">
        <v>0</v>
      </c>
      <c r="BB50" s="2">
        <f t="shared" si="17"/>
        <v>0</v>
      </c>
      <c r="BC50" s="3">
        <v>13.619515842519698</v>
      </c>
      <c r="BD50" s="3">
        <v>5.6726209708021704</v>
      </c>
      <c r="BE50" s="3">
        <v>260800.86623679972</v>
      </c>
      <c r="BF50" s="2">
        <f t="shared" si="12"/>
        <v>0.25999999319775252</v>
      </c>
      <c r="BG50" s="3">
        <v>320985.68128000002</v>
      </c>
      <c r="BH50" s="2">
        <f t="shared" si="13"/>
        <v>0.3199999913865319</v>
      </c>
      <c r="BI50" s="2"/>
    </row>
    <row r="51" spans="1:61" x14ac:dyDescent="0.35">
      <c r="A51" t="s">
        <v>53</v>
      </c>
      <c r="B51" t="s">
        <v>245</v>
      </c>
      <c r="C51" t="s">
        <v>120</v>
      </c>
      <c r="E51">
        <v>3544678.2590000001</v>
      </c>
      <c r="F51">
        <v>0.65049999999999997</v>
      </c>
      <c r="G51">
        <v>0.88500740099999997</v>
      </c>
      <c r="H51">
        <v>0.88500740099999997</v>
      </c>
      <c r="I51">
        <v>0.114992599</v>
      </c>
      <c r="J51">
        <v>0.74470000000000003</v>
      </c>
      <c r="K51">
        <v>0.45712001800000002</v>
      </c>
      <c r="L51">
        <v>0.45712001800000002</v>
      </c>
      <c r="M51">
        <v>0.54287998199999998</v>
      </c>
      <c r="N51">
        <v>0.34240592600000003</v>
      </c>
      <c r="O51">
        <v>1050.9592319999999</v>
      </c>
      <c r="P51">
        <v>0.97929999999999995</v>
      </c>
      <c r="Q51">
        <v>0.98824134799999996</v>
      </c>
      <c r="R51">
        <v>0.98824134799999996</v>
      </c>
      <c r="S51">
        <v>1.1758652E-2</v>
      </c>
      <c r="T51">
        <v>0.39410000000000001</v>
      </c>
      <c r="U51">
        <v>0.10174517600000001</v>
      </c>
      <c r="V51">
        <v>0.10174517600000001</v>
      </c>
      <c r="W51">
        <v>2.9116132999999999E-2</v>
      </c>
      <c r="X51">
        <v>4.8595291999999998E-2</v>
      </c>
      <c r="Y51">
        <v>7.2489248350000004</v>
      </c>
      <c r="Z51">
        <v>0.17374065299999999</v>
      </c>
      <c r="AA51">
        <v>0.82625934700000003</v>
      </c>
      <c r="AB51">
        <v>0.972815812</v>
      </c>
      <c r="AC51">
        <v>2.7184188000000001E-2</v>
      </c>
      <c r="AD51">
        <v>1264.526235</v>
      </c>
      <c r="AE51">
        <v>0.13786541099999999</v>
      </c>
      <c r="AF51">
        <v>0.86213458899999995</v>
      </c>
      <c r="AG51">
        <v>0.1346</v>
      </c>
      <c r="AH51">
        <v>70.599999999999994</v>
      </c>
      <c r="AI51">
        <v>36.789070129999999</v>
      </c>
      <c r="AJ51">
        <v>36.789070129999999</v>
      </c>
      <c r="AK51">
        <v>0.63210929900000001</v>
      </c>
      <c r="AL51" s="3">
        <v>3880218.75</v>
      </c>
      <c r="AM51" s="3">
        <v>15369.385</v>
      </c>
      <c r="AN51" s="3">
        <v>457799</v>
      </c>
      <c r="AO51" s="3">
        <v>1493.796</v>
      </c>
      <c r="AP51" s="2">
        <f t="shared" si="9"/>
        <v>3.8497726449056513E-4</v>
      </c>
      <c r="AQ51" s="3">
        <v>123.2</v>
      </c>
      <c r="AR51" s="2">
        <f t="shared" si="14"/>
        <v>8.0159355758216734E-3</v>
      </c>
      <c r="AS51" s="3">
        <v>10819.718000000001</v>
      </c>
      <c r="AT51" s="2">
        <f t="shared" si="15"/>
        <v>2.3634210647030685E-2</v>
      </c>
      <c r="AU51" s="3">
        <v>0</v>
      </c>
      <c r="AV51" s="2">
        <f t="shared" si="10"/>
        <v>0</v>
      </c>
      <c r="AW51" s="3">
        <v>0</v>
      </c>
      <c r="AX51" s="2">
        <f t="shared" si="16"/>
        <v>0</v>
      </c>
      <c r="AY51" s="3">
        <v>0</v>
      </c>
      <c r="AZ51" s="2">
        <f t="shared" si="11"/>
        <v>0</v>
      </c>
      <c r="BA51" s="3">
        <v>0</v>
      </c>
      <c r="BB51" s="2">
        <f t="shared" si="17"/>
        <v>0</v>
      </c>
      <c r="BC51" s="3">
        <v>2.7172825004865166</v>
      </c>
      <c r="BD51" s="3">
        <v>16.195054663247532</v>
      </c>
      <c r="BE51" s="3">
        <v>1008856.82975212</v>
      </c>
      <c r="BF51" s="2">
        <f t="shared" si="12"/>
        <v>0.2599999883388327</v>
      </c>
      <c r="BG51" s="3">
        <v>1241669.94432</v>
      </c>
      <c r="BH51" s="2">
        <f t="shared" si="13"/>
        <v>0.31999998565029358</v>
      </c>
      <c r="BI51" s="2"/>
    </row>
    <row r="52" spans="1:61" x14ac:dyDescent="0.35">
      <c r="A52" t="s">
        <v>53</v>
      </c>
      <c r="B52" t="s">
        <v>246</v>
      </c>
      <c r="C52" t="s">
        <v>121</v>
      </c>
      <c r="E52">
        <v>457073.56699999998</v>
      </c>
      <c r="G52">
        <v>0.39374054000000003</v>
      </c>
      <c r="H52">
        <v>0.39374054000000003</v>
      </c>
      <c r="I52">
        <v>0.60625945999999997</v>
      </c>
      <c r="K52">
        <v>0.29717958500000002</v>
      </c>
      <c r="L52">
        <v>0.29717958500000002</v>
      </c>
      <c r="M52">
        <v>0.70282041500000003</v>
      </c>
      <c r="N52">
        <v>0.47878720899999999</v>
      </c>
      <c r="O52">
        <v>21.877454279999998</v>
      </c>
      <c r="Q52">
        <v>0.92598930400000001</v>
      </c>
      <c r="R52">
        <v>0.92598930400000001</v>
      </c>
      <c r="S52">
        <v>7.4010696000000001E-2</v>
      </c>
      <c r="U52">
        <v>0.172329388</v>
      </c>
      <c r="V52">
        <v>0.172329388</v>
      </c>
      <c r="W52">
        <v>3.4156957000000002E-2</v>
      </c>
      <c r="X52">
        <v>0.45798199499999998</v>
      </c>
      <c r="Y52">
        <v>19.178146600000002</v>
      </c>
      <c r="Z52">
        <v>0.47320032200000001</v>
      </c>
      <c r="AA52">
        <v>0.52679967800000005</v>
      </c>
      <c r="AB52">
        <v>0.79322300000000001</v>
      </c>
      <c r="AC52">
        <v>0.20677699999999999</v>
      </c>
      <c r="AD52">
        <v>79.973088910000001</v>
      </c>
      <c r="AE52">
        <v>5.7161970000000001E-3</v>
      </c>
      <c r="AF52">
        <v>0.99428380299999997</v>
      </c>
      <c r="AG52">
        <v>0.1699</v>
      </c>
      <c r="AI52">
        <v>4.656774521</v>
      </c>
      <c r="AJ52">
        <v>4.656774521</v>
      </c>
      <c r="AK52">
        <v>0.95343225499999995</v>
      </c>
      <c r="AL52" s="3">
        <v>507900.147</v>
      </c>
      <c r="AM52" s="3">
        <v>846.09800000000007</v>
      </c>
      <c r="AN52" s="3">
        <v>15059</v>
      </c>
      <c r="AO52" s="3">
        <v>18.472999999999999</v>
      </c>
      <c r="AP52" s="2">
        <f t="shared" si="9"/>
        <v>3.6371322412710382E-5</v>
      </c>
      <c r="AQ52" s="3">
        <v>4.3000000000000003E-2</v>
      </c>
      <c r="AR52" s="2">
        <f t="shared" si="14"/>
        <v>5.082153603956043E-5</v>
      </c>
      <c r="AS52" s="3">
        <v>50.570999999999898</v>
      </c>
      <c r="AT52" s="2">
        <f t="shared" si="15"/>
        <v>3.358191114947865E-3</v>
      </c>
      <c r="AU52" s="3">
        <v>0</v>
      </c>
      <c r="AV52" s="2">
        <f t="shared" si="10"/>
        <v>0</v>
      </c>
      <c r="AW52" s="3">
        <v>0</v>
      </c>
      <c r="AX52" s="2">
        <f t="shared" si="16"/>
        <v>0</v>
      </c>
      <c r="AY52" s="3">
        <v>9889.5960000000014</v>
      </c>
      <c r="AZ52" s="2">
        <f t="shared" si="11"/>
        <v>1.9471536006466249E-2</v>
      </c>
      <c r="BA52" s="3">
        <v>10.260999999999999</v>
      </c>
      <c r="BB52" s="2">
        <f t="shared" si="17"/>
        <v>1.2127436774463476E-2</v>
      </c>
      <c r="BC52" s="3">
        <v>36.0360369086265</v>
      </c>
      <c r="BD52" s="3">
        <v>0</v>
      </c>
      <c r="BE52" s="3">
        <v>132047.5284119604</v>
      </c>
      <c r="BF52" s="2">
        <f t="shared" si="12"/>
        <v>0.25998718289790218</v>
      </c>
      <c r="BG52" s="3">
        <v>0</v>
      </c>
      <c r="BH52" s="2">
        <f t="shared" si="13"/>
        <v>0</v>
      </c>
      <c r="BI52" s="2"/>
    </row>
    <row r="53" spans="1:61" x14ac:dyDescent="0.35">
      <c r="A53" t="s">
        <v>53</v>
      </c>
      <c r="B53" t="s">
        <v>247</v>
      </c>
      <c r="C53" t="s">
        <v>122</v>
      </c>
      <c r="E53">
        <v>2230567.5019999999</v>
      </c>
      <c r="F53">
        <v>0.48530000000000001</v>
      </c>
      <c r="G53">
        <v>0.46851547199999999</v>
      </c>
      <c r="H53">
        <v>0.46851547199999999</v>
      </c>
      <c r="I53">
        <v>0.53148452800000001</v>
      </c>
      <c r="J53">
        <v>0.45319999999999999</v>
      </c>
      <c r="K53">
        <v>0.34421634699999998</v>
      </c>
      <c r="L53">
        <v>0.34421634699999998</v>
      </c>
      <c r="M53">
        <v>0.65578365299999997</v>
      </c>
      <c r="N53">
        <v>0.49246146800000001</v>
      </c>
      <c r="O53">
        <v>166.9136982</v>
      </c>
      <c r="P53">
        <v>0.95720000000000005</v>
      </c>
      <c r="Q53">
        <v>0.88991546600000004</v>
      </c>
      <c r="R53">
        <v>0.88991546600000004</v>
      </c>
      <c r="S53">
        <v>0.110084534</v>
      </c>
      <c r="T53">
        <v>0.44190000000000002</v>
      </c>
      <c r="U53">
        <v>0.16758932100000001</v>
      </c>
      <c r="V53">
        <v>0.16758932100000001</v>
      </c>
      <c r="W53">
        <v>1.7645642999999999E-2</v>
      </c>
      <c r="X53">
        <v>0.13788546300000001</v>
      </c>
      <c r="Y53">
        <v>6.6358535229999998</v>
      </c>
      <c r="Z53">
        <v>0.15835070200000001</v>
      </c>
      <c r="AA53">
        <v>0.84164929799999999</v>
      </c>
      <c r="AB53">
        <v>0.76806532699999996</v>
      </c>
      <c r="AC53">
        <v>0.23193467300000001</v>
      </c>
      <c r="AD53">
        <v>246.5844898</v>
      </c>
      <c r="AE53">
        <v>2.4303430000000001E-2</v>
      </c>
      <c r="AF53">
        <v>0.97569656999999999</v>
      </c>
      <c r="AG53">
        <v>0.33550000000000002</v>
      </c>
      <c r="AH53">
        <v>9.0299999999999994</v>
      </c>
      <c r="AI53">
        <v>2.8173880580000001</v>
      </c>
      <c r="AJ53">
        <v>2.8173880580000001</v>
      </c>
      <c r="AK53">
        <v>0.97182611900000004</v>
      </c>
      <c r="AL53" s="3">
        <v>2470990.3280000002</v>
      </c>
      <c r="AM53" s="3">
        <v>9766.0470000000005</v>
      </c>
      <c r="AN53" s="3">
        <v>392328</v>
      </c>
      <c r="AO53" s="3">
        <v>176.90000000000003</v>
      </c>
      <c r="AP53" s="2">
        <f t="shared" si="9"/>
        <v>7.1590729431620829E-5</v>
      </c>
      <c r="AQ53" s="3">
        <v>4.4539999999999997</v>
      </c>
      <c r="AR53" s="2">
        <f t="shared" si="14"/>
        <v>4.5606989194297339E-4</v>
      </c>
      <c r="AS53" s="3">
        <v>4251.4799999999987</v>
      </c>
      <c r="AT53" s="2">
        <f t="shared" si="15"/>
        <v>1.0836544931791762E-2</v>
      </c>
      <c r="AU53" s="3">
        <v>0</v>
      </c>
      <c r="AV53" s="2">
        <f t="shared" si="10"/>
        <v>0</v>
      </c>
      <c r="AW53" s="3">
        <v>0</v>
      </c>
      <c r="AX53" s="2">
        <f t="shared" si="16"/>
        <v>0</v>
      </c>
      <c r="AY53" s="3">
        <v>0</v>
      </c>
      <c r="AZ53" s="2">
        <f t="shared" si="11"/>
        <v>0</v>
      </c>
      <c r="BA53" s="3">
        <v>0</v>
      </c>
      <c r="BB53" s="2">
        <f t="shared" si="17"/>
        <v>0</v>
      </c>
      <c r="BC53" s="3">
        <v>8.1748336293131008</v>
      </c>
      <c r="BD53" s="3">
        <v>18.999370492134062</v>
      </c>
      <c r="BE53" s="3">
        <v>642457.50609809777</v>
      </c>
      <c r="BF53" s="2">
        <f t="shared" si="12"/>
        <v>0.26000000842500171</v>
      </c>
      <c r="BG53" s="3">
        <v>790716.93056000001</v>
      </c>
      <c r="BH53" s="2">
        <f t="shared" si="13"/>
        <v>0.32000001036021858</v>
      </c>
      <c r="BI53" s="2"/>
    </row>
    <row r="54" spans="1:61" x14ac:dyDescent="0.35">
      <c r="A54" t="s">
        <v>53</v>
      </c>
      <c r="B54" t="s">
        <v>248</v>
      </c>
      <c r="C54" t="s">
        <v>123</v>
      </c>
      <c r="E54">
        <v>3102646.2990000001</v>
      </c>
      <c r="F54">
        <v>0.77010000000000001</v>
      </c>
      <c r="G54">
        <v>0.83822364800000004</v>
      </c>
      <c r="H54">
        <v>0.83822364800000004</v>
      </c>
      <c r="I54">
        <v>0.16177635200000001</v>
      </c>
      <c r="J54">
        <v>0.47910000000000003</v>
      </c>
      <c r="K54">
        <v>0.244087048</v>
      </c>
      <c r="L54">
        <v>0.244087048</v>
      </c>
      <c r="M54">
        <v>0.75591295199999997</v>
      </c>
      <c r="N54">
        <v>0.403129917</v>
      </c>
      <c r="O54">
        <v>830.90210479999996</v>
      </c>
      <c r="P54">
        <v>0.95509999999999995</v>
      </c>
      <c r="Q54">
        <v>0.96405845599999995</v>
      </c>
      <c r="R54">
        <v>0.96405845599999995</v>
      </c>
      <c r="S54">
        <v>3.5941543999999999E-2</v>
      </c>
      <c r="T54">
        <v>0.54320000000000002</v>
      </c>
      <c r="U54">
        <v>0.175207424</v>
      </c>
      <c r="V54">
        <v>0.175207424</v>
      </c>
      <c r="W54">
        <v>4.7974411000000002E-2</v>
      </c>
      <c r="X54">
        <v>4.1036221999999997E-2</v>
      </c>
      <c r="Y54">
        <v>8.6083332979999998</v>
      </c>
      <c r="Z54">
        <v>0.20786593</v>
      </c>
      <c r="AA54">
        <v>0.79213407000000002</v>
      </c>
      <c r="AB54">
        <v>0.93709218699999997</v>
      </c>
      <c r="AC54">
        <v>6.2907813000000007E-2</v>
      </c>
      <c r="AD54">
        <v>1022.840873</v>
      </c>
      <c r="AE54">
        <v>0.110902897</v>
      </c>
      <c r="AF54">
        <v>0.889097103</v>
      </c>
      <c r="AG54">
        <v>0.24349999999999999</v>
      </c>
      <c r="AH54">
        <v>30.32</v>
      </c>
      <c r="AI54">
        <v>12.41382217</v>
      </c>
      <c r="AJ54">
        <v>12.41382217</v>
      </c>
      <c r="AK54">
        <v>0.87586177799999998</v>
      </c>
      <c r="AL54" s="3">
        <v>3431666.281</v>
      </c>
      <c r="AM54" s="3">
        <v>18717.423999999999</v>
      </c>
      <c r="AN54" s="3">
        <v>498868</v>
      </c>
      <c r="AO54" s="3">
        <v>449.93799999999999</v>
      </c>
      <c r="AP54" s="2">
        <f t="shared" si="9"/>
        <v>1.3111356500227243E-4</v>
      </c>
      <c r="AQ54" s="3">
        <v>25.103000000000002</v>
      </c>
      <c r="AR54" s="2">
        <f t="shared" si="14"/>
        <v>1.3411567745647052E-3</v>
      </c>
      <c r="AS54" s="3">
        <v>4158.4830000000002</v>
      </c>
      <c r="AT54" s="2">
        <f t="shared" si="15"/>
        <v>8.3358383379972256E-3</v>
      </c>
      <c r="AU54" s="3">
        <v>0</v>
      </c>
      <c r="AV54" s="2">
        <f t="shared" si="10"/>
        <v>0</v>
      </c>
      <c r="AW54" s="3">
        <v>0</v>
      </c>
      <c r="AX54" s="2">
        <f t="shared" si="16"/>
        <v>0</v>
      </c>
      <c r="AY54" s="3">
        <v>0</v>
      </c>
      <c r="AZ54" s="2">
        <f t="shared" si="11"/>
        <v>0</v>
      </c>
      <c r="BA54" s="3">
        <v>0</v>
      </c>
      <c r="BB54" s="2">
        <f t="shared" si="17"/>
        <v>0</v>
      </c>
      <c r="BC54" s="3">
        <v>13.5454894705575</v>
      </c>
      <c r="BD54" s="3">
        <v>13.535366361231524</v>
      </c>
      <c r="BE54" s="3">
        <v>892233.05136977998</v>
      </c>
      <c r="BF54" s="2">
        <f t="shared" si="12"/>
        <v>0.25999994705481094</v>
      </c>
      <c r="BG54" s="3">
        <v>1098133.2361599989</v>
      </c>
      <c r="BH54" s="2">
        <f t="shared" si="13"/>
        <v>0.32000000764643083</v>
      </c>
      <c r="BI54" s="2"/>
    </row>
    <row r="55" spans="1:61" x14ac:dyDescent="0.35">
      <c r="A55" t="s">
        <v>53</v>
      </c>
      <c r="B55" t="s">
        <v>249</v>
      </c>
      <c r="C55" t="s">
        <v>124</v>
      </c>
      <c r="E55">
        <v>107590.554</v>
      </c>
      <c r="F55">
        <v>0.13980000000000001</v>
      </c>
      <c r="G55">
        <v>0.140158911</v>
      </c>
      <c r="H55">
        <v>0.140158911</v>
      </c>
      <c r="I55">
        <v>0.859841089</v>
      </c>
      <c r="J55">
        <v>0.11219999999999999</v>
      </c>
      <c r="K55">
        <v>0.27388519300000003</v>
      </c>
      <c r="L55">
        <v>0.27388519300000003</v>
      </c>
      <c r="M55">
        <v>0.72611480699999997</v>
      </c>
      <c r="N55">
        <v>0.51355592400000005</v>
      </c>
      <c r="O55">
        <v>12.13398333</v>
      </c>
      <c r="P55">
        <v>0.78100000000000003</v>
      </c>
      <c r="Q55">
        <v>0.94498939500000001</v>
      </c>
      <c r="R55">
        <v>0.94498939500000001</v>
      </c>
      <c r="S55">
        <v>5.5010604999999997E-2</v>
      </c>
      <c r="T55">
        <v>0.36280000000000001</v>
      </c>
      <c r="U55">
        <v>0.21338094699999999</v>
      </c>
      <c r="V55">
        <v>0.21338094699999999</v>
      </c>
      <c r="W55">
        <v>3.0456405999999998E-2</v>
      </c>
      <c r="X55">
        <v>0.51830352999999996</v>
      </c>
      <c r="Y55">
        <v>25.46235862</v>
      </c>
      <c r="Z55">
        <v>0.63095311499999995</v>
      </c>
      <c r="AA55">
        <v>0.36904688499999999</v>
      </c>
      <c r="AB55">
        <v>0.23279290799999999</v>
      </c>
      <c r="AC55">
        <v>0.76720709200000003</v>
      </c>
      <c r="AD55">
        <v>64.707399510000002</v>
      </c>
      <c r="AE55">
        <v>4.0131500000000001E-3</v>
      </c>
      <c r="AF55">
        <v>0.99598684999999998</v>
      </c>
      <c r="AG55">
        <v>0.45469999999999999</v>
      </c>
      <c r="AH55">
        <v>18.059999999999999</v>
      </c>
      <c r="AI55">
        <v>0.236552611</v>
      </c>
      <c r="AJ55">
        <v>0.236552611</v>
      </c>
      <c r="AK55">
        <v>0.99763447400000005</v>
      </c>
      <c r="AL55" s="3">
        <v>141352.95300000001</v>
      </c>
      <c r="AM55" s="3">
        <v>150.125</v>
      </c>
      <c r="AN55" s="3">
        <v>39358</v>
      </c>
      <c r="AO55" s="3">
        <v>0.17899999999999999</v>
      </c>
      <c r="AP55" s="2">
        <f t="shared" si="9"/>
        <v>1.2663336435567779E-6</v>
      </c>
      <c r="AQ55" s="3">
        <v>6.0000000000000001E-3</v>
      </c>
      <c r="AR55" s="2">
        <f t="shared" si="14"/>
        <v>3.9966694421315572E-5</v>
      </c>
      <c r="AS55" s="3">
        <v>34.238</v>
      </c>
      <c r="AT55" s="2">
        <f t="shared" si="15"/>
        <v>8.6991208902891404E-4</v>
      </c>
      <c r="AU55" s="3">
        <v>0</v>
      </c>
      <c r="AV55" s="2">
        <f t="shared" si="10"/>
        <v>0</v>
      </c>
      <c r="AW55" s="3">
        <v>0</v>
      </c>
      <c r="AX55" s="2">
        <f t="shared" si="16"/>
        <v>0</v>
      </c>
      <c r="AY55" s="3">
        <v>12489.993</v>
      </c>
      <c r="AZ55" s="2">
        <f t="shared" si="11"/>
        <v>8.8360325942394707E-2</v>
      </c>
      <c r="BA55" s="3">
        <v>13.224</v>
      </c>
      <c r="BB55" s="2">
        <f t="shared" si="17"/>
        <v>8.8086594504579521E-2</v>
      </c>
      <c r="BC55" s="3">
        <v>16.2162154912948</v>
      </c>
      <c r="BD55" s="3">
        <v>0</v>
      </c>
      <c r="BE55" s="3">
        <v>36157.0649505615</v>
      </c>
      <c r="BF55" s="2">
        <f t="shared" si="12"/>
        <v>0.25579278100091407</v>
      </c>
      <c r="BG55" s="3">
        <v>43297.86752</v>
      </c>
      <c r="BH55" s="2">
        <f t="shared" si="13"/>
        <v>0.30631031471977804</v>
      </c>
      <c r="BI55" s="2"/>
    </row>
    <row r="56" spans="1:61" x14ac:dyDescent="0.35">
      <c r="A56" t="s">
        <v>53</v>
      </c>
      <c r="B56" t="s">
        <v>250</v>
      </c>
      <c r="C56" t="s">
        <v>125</v>
      </c>
      <c r="E56">
        <v>1366599.7490000001</v>
      </c>
      <c r="F56">
        <v>0.77259999999999995</v>
      </c>
      <c r="G56">
        <v>0.77127067599999999</v>
      </c>
      <c r="H56">
        <v>0.77127067599999999</v>
      </c>
      <c r="I56">
        <v>0.22872932400000001</v>
      </c>
      <c r="J56">
        <v>0.43419999999999997</v>
      </c>
      <c r="K56">
        <v>0.479923286</v>
      </c>
      <c r="L56">
        <v>0.479923286</v>
      </c>
      <c r="M56">
        <v>0.520076714</v>
      </c>
      <c r="N56">
        <v>0.52346354299999998</v>
      </c>
      <c r="O56">
        <v>244.5752076</v>
      </c>
      <c r="P56">
        <v>0.8972</v>
      </c>
      <c r="Q56">
        <v>0.94882789599999995</v>
      </c>
      <c r="R56">
        <v>0.94882789599999995</v>
      </c>
      <c r="S56">
        <v>5.1172104000000003E-2</v>
      </c>
      <c r="T56">
        <v>0.4723</v>
      </c>
      <c r="U56">
        <v>0.15729632399999999</v>
      </c>
      <c r="V56">
        <v>0.15729632399999999</v>
      </c>
      <c r="W56">
        <v>4.3560397000000001E-2</v>
      </c>
      <c r="X56">
        <v>2.0084567000000001E-2</v>
      </c>
      <c r="Y56">
        <v>12.719370359999999</v>
      </c>
      <c r="Z56">
        <v>0.311065437</v>
      </c>
      <c r="AA56">
        <v>0.688934563</v>
      </c>
      <c r="AB56">
        <v>0.78479465599999998</v>
      </c>
      <c r="AC56">
        <v>0.21520534399999999</v>
      </c>
      <c r="AD56">
        <v>295.68722960000002</v>
      </c>
      <c r="AE56">
        <v>2.9781351000000001E-2</v>
      </c>
      <c r="AF56">
        <v>0.97021864899999999</v>
      </c>
      <c r="AG56">
        <v>0.111</v>
      </c>
      <c r="AH56">
        <v>53.61</v>
      </c>
      <c r="AI56">
        <v>74.120292660000004</v>
      </c>
      <c r="AJ56">
        <v>74.120292660000004</v>
      </c>
      <c r="AK56">
        <v>0.25879707299999999</v>
      </c>
      <c r="AL56" s="3">
        <v>1527399.3130000001</v>
      </c>
      <c r="AM56" s="3">
        <v>6450.0519999999997</v>
      </c>
      <c r="AN56" s="3">
        <v>381568</v>
      </c>
      <c r="AO56" s="3">
        <v>1838.354</v>
      </c>
      <c r="AP56" s="2">
        <f t="shared" si="9"/>
        <v>1.2035844093639448E-3</v>
      </c>
      <c r="AQ56" s="3">
        <v>9.8680000000000003</v>
      </c>
      <c r="AR56" s="2">
        <f t="shared" si="14"/>
        <v>1.5299101464608348E-3</v>
      </c>
      <c r="AS56" s="3">
        <v>3290.1659999999997</v>
      </c>
      <c r="AT56" s="2">
        <f t="shared" si="15"/>
        <v>8.6227513837638364E-3</v>
      </c>
      <c r="AU56" s="3">
        <v>0</v>
      </c>
      <c r="AV56" s="2">
        <f t="shared" si="10"/>
        <v>0</v>
      </c>
      <c r="AW56" s="3">
        <v>0</v>
      </c>
      <c r="AX56" s="2">
        <f t="shared" si="16"/>
        <v>0</v>
      </c>
      <c r="AY56" s="3">
        <v>53795.244000000006</v>
      </c>
      <c r="AZ56" s="2">
        <f t="shared" si="11"/>
        <v>3.5220157258248029E-2</v>
      </c>
      <c r="BA56" s="3">
        <v>300.82799999999997</v>
      </c>
      <c r="BB56" s="2">
        <f t="shared" si="17"/>
        <v>4.6639623990628293E-2</v>
      </c>
      <c r="BC56" s="3">
        <v>16.212053249925699</v>
      </c>
      <c r="BD56" s="3">
        <v>16.128485196014498</v>
      </c>
      <c r="BE56" s="3">
        <v>397075.56075223879</v>
      </c>
      <c r="BF56" s="2">
        <f t="shared" si="12"/>
        <v>0.25996840339827937</v>
      </c>
      <c r="BG56" s="3">
        <v>478209.68223999988</v>
      </c>
      <c r="BH56" s="2">
        <f t="shared" si="13"/>
        <v>0.31308753262480998</v>
      </c>
      <c r="BI56" s="2"/>
    </row>
    <row r="57" spans="1:61" x14ac:dyDescent="0.35">
      <c r="A57" t="s">
        <v>53</v>
      </c>
      <c r="B57" t="s">
        <v>188</v>
      </c>
      <c r="C57" t="s">
        <v>126</v>
      </c>
      <c r="E57">
        <v>461271.18199999997</v>
      </c>
      <c r="F57">
        <v>9.2999999999999999E-2</v>
      </c>
      <c r="G57">
        <v>7.9435949999999995E-3</v>
      </c>
      <c r="H57">
        <v>7.9435949999999995E-3</v>
      </c>
      <c r="I57">
        <v>0.99205640500000003</v>
      </c>
      <c r="J57">
        <v>0.3664</v>
      </c>
      <c r="K57">
        <v>3.1339388000000003E-2</v>
      </c>
      <c r="L57">
        <v>3.1339388000000003E-2</v>
      </c>
      <c r="M57">
        <v>0.96866061199999998</v>
      </c>
      <c r="N57">
        <v>0.62256390900000003</v>
      </c>
      <c r="O57">
        <v>17.389904690000002</v>
      </c>
      <c r="P57">
        <v>0.71460000000000001</v>
      </c>
      <c r="Q57">
        <v>0.40545314799999999</v>
      </c>
      <c r="R57">
        <v>0.40545314799999999</v>
      </c>
      <c r="S57">
        <v>0.59454685200000001</v>
      </c>
      <c r="T57">
        <v>0.44819999999999999</v>
      </c>
      <c r="U57">
        <v>0.26505386399999997</v>
      </c>
      <c r="V57">
        <v>0.26505386399999997</v>
      </c>
      <c r="W57">
        <v>3.7550337000000003E-2</v>
      </c>
      <c r="X57">
        <v>0.116963594</v>
      </c>
      <c r="Y57">
        <v>13.733999710000001</v>
      </c>
      <c r="Z57">
        <v>0.33653571300000001</v>
      </c>
      <c r="AA57">
        <v>0.66346428700000004</v>
      </c>
      <c r="AB57">
        <v>0.60545901800000002</v>
      </c>
      <c r="AC57">
        <v>0.39454098199999998</v>
      </c>
      <c r="AD57">
        <v>80.068977840000002</v>
      </c>
      <c r="AE57">
        <v>5.7268939999999997E-3</v>
      </c>
      <c r="AF57">
        <v>0.99427310599999996</v>
      </c>
      <c r="AG57">
        <v>0.69169999999999998</v>
      </c>
      <c r="AH57">
        <v>5.55</v>
      </c>
      <c r="AI57">
        <v>8.9203157000000005E-2</v>
      </c>
      <c r="AJ57">
        <v>8.9203157000000005E-2</v>
      </c>
      <c r="AK57">
        <v>0.99910796800000001</v>
      </c>
      <c r="AL57" s="3">
        <v>519101.804</v>
      </c>
      <c r="AM57" s="3">
        <v>1320.71</v>
      </c>
      <c r="AN57" s="3">
        <v>134757</v>
      </c>
      <c r="AO57" s="3">
        <v>16.414999999999999</v>
      </c>
      <c r="AP57" s="2">
        <f t="shared" si="9"/>
        <v>3.1621928248972141E-5</v>
      </c>
      <c r="AQ57" s="3">
        <v>0.14600000000000002</v>
      </c>
      <c r="AR57" s="2">
        <f t="shared" si="14"/>
        <v>1.1054659993488352E-4</v>
      </c>
      <c r="AS57" s="3">
        <v>78.526999999999887</v>
      </c>
      <c r="AT57" s="2">
        <f t="shared" si="15"/>
        <v>5.8273039619463098E-4</v>
      </c>
      <c r="AU57" s="3">
        <v>0</v>
      </c>
      <c r="AV57" s="2">
        <f t="shared" si="10"/>
        <v>0</v>
      </c>
      <c r="AW57" s="3">
        <v>0</v>
      </c>
      <c r="AX57" s="2">
        <f t="shared" si="16"/>
        <v>0</v>
      </c>
      <c r="AY57" s="3">
        <v>78508.013000000006</v>
      </c>
      <c r="AZ57" s="2">
        <f t="shared" si="11"/>
        <v>0.15123818178832607</v>
      </c>
      <c r="BA57" s="3">
        <v>247.983</v>
      </c>
      <c r="BB57" s="2">
        <f t="shared" si="17"/>
        <v>0.18776491432638504</v>
      </c>
      <c r="BC57" s="3">
        <v>27.124824248787299</v>
      </c>
      <c r="BD57" s="3">
        <v>16.2162154912948</v>
      </c>
      <c r="BE57" s="3">
        <v>116651.80742210383</v>
      </c>
      <c r="BF57" s="2">
        <f t="shared" si="12"/>
        <v>0.22471855524914305</v>
      </c>
      <c r="BG57" s="3">
        <v>166112.57376</v>
      </c>
      <c r="BH57" s="2">
        <f t="shared" si="13"/>
        <v>0.31999999321905648</v>
      </c>
      <c r="BI57" s="2"/>
    </row>
    <row r="58" spans="1:61" x14ac:dyDescent="0.35">
      <c r="A58" t="s">
        <v>53</v>
      </c>
      <c r="B58" t="s">
        <v>251</v>
      </c>
      <c r="C58" t="s">
        <v>127</v>
      </c>
      <c r="E58">
        <v>749022.94099999999</v>
      </c>
      <c r="G58">
        <v>0.47315811200000002</v>
      </c>
      <c r="H58">
        <v>0.47315811200000002</v>
      </c>
      <c r="I58">
        <v>0.52684188799999998</v>
      </c>
      <c r="K58">
        <v>0.43924179099999999</v>
      </c>
      <c r="L58">
        <v>0.43924179099999999</v>
      </c>
      <c r="M58">
        <v>0.56075820899999995</v>
      </c>
      <c r="N58">
        <v>0.47992776100000001</v>
      </c>
      <c r="O58">
        <v>312.574411</v>
      </c>
      <c r="Q58">
        <v>0.176056404</v>
      </c>
      <c r="R58">
        <v>0.176056404</v>
      </c>
      <c r="S58">
        <v>0.823943596</v>
      </c>
      <c r="U58">
        <v>6.9694542999999998E-2</v>
      </c>
      <c r="V58">
        <v>6.9694542999999998E-2</v>
      </c>
      <c r="W58">
        <v>8.3325478999999994E-2</v>
      </c>
      <c r="X58">
        <v>4.1575491999999999E-2</v>
      </c>
      <c r="Y58">
        <v>0.58337677099999996</v>
      </c>
      <c r="Z58">
        <v>6.4151670000000003E-3</v>
      </c>
      <c r="AA58">
        <v>0.993584833</v>
      </c>
      <c r="AB58">
        <v>0.97492876399999995</v>
      </c>
      <c r="AC58">
        <v>2.5071236E-2</v>
      </c>
      <c r="AD58">
        <v>599.25310590000004</v>
      </c>
      <c r="AE58">
        <v>6.3647279000000001E-2</v>
      </c>
      <c r="AF58">
        <v>0.936352721</v>
      </c>
      <c r="AG58">
        <v>0.43530000000000002</v>
      </c>
      <c r="AI58">
        <v>65.967193600000002</v>
      </c>
      <c r="AJ58">
        <v>65.967193600000002</v>
      </c>
      <c r="AK58">
        <v>0.34032806399999999</v>
      </c>
      <c r="AL58" s="3">
        <v>858526.56199999992</v>
      </c>
      <c r="AM58" s="3">
        <v>3992.1259999999997</v>
      </c>
      <c r="AN58" s="3">
        <v>19103</v>
      </c>
      <c r="AO58" s="3">
        <v>472.87</v>
      </c>
      <c r="AP58" s="2">
        <f t="shared" si="9"/>
        <v>5.5079251001671401E-4</v>
      </c>
      <c r="AQ58" s="3">
        <v>2.452</v>
      </c>
      <c r="AR58" s="2">
        <f t="shared" si="14"/>
        <v>6.1420907055538836E-4</v>
      </c>
      <c r="AS58" s="3">
        <v>55.402000000000001</v>
      </c>
      <c r="AT58" s="2">
        <f t="shared" si="15"/>
        <v>2.9001727477359577E-3</v>
      </c>
      <c r="AU58" s="3">
        <v>0</v>
      </c>
      <c r="AV58" s="2">
        <f t="shared" si="10"/>
        <v>0</v>
      </c>
      <c r="AW58" s="3">
        <v>0</v>
      </c>
      <c r="AX58" s="2">
        <f t="shared" si="16"/>
        <v>0</v>
      </c>
      <c r="AY58" s="3">
        <v>161084.08000000002</v>
      </c>
      <c r="AZ58" s="2">
        <f t="shared" si="11"/>
        <v>0.18762853373428887</v>
      </c>
      <c r="BA58" s="3">
        <v>790.49099999999999</v>
      </c>
      <c r="BB58" s="2">
        <f t="shared" si="17"/>
        <v>0.19801253768042393</v>
      </c>
      <c r="BC58" s="3">
        <v>11.077569132278223</v>
      </c>
      <c r="BD58" s="3">
        <v>23.98643585793597</v>
      </c>
      <c r="BE58" s="3">
        <v>202325.08281104942</v>
      </c>
      <c r="BF58" s="2">
        <f t="shared" si="12"/>
        <v>0.23566548988271074</v>
      </c>
      <c r="BG58" s="3">
        <v>268998.0584799989</v>
      </c>
      <c r="BH58" s="2">
        <f t="shared" si="13"/>
        <v>0.31332526026142793</v>
      </c>
      <c r="BI58" s="2"/>
    </row>
    <row r="59" spans="1:61" x14ac:dyDescent="0.35">
      <c r="A59" t="s">
        <v>53</v>
      </c>
      <c r="B59" t="s">
        <v>252</v>
      </c>
      <c r="C59" t="s">
        <v>128</v>
      </c>
      <c r="E59">
        <v>430542.41100000002</v>
      </c>
      <c r="F59">
        <v>7.3700000000000002E-2</v>
      </c>
      <c r="G59">
        <v>4.3954644000000001E-2</v>
      </c>
      <c r="H59">
        <v>4.3954644000000001E-2</v>
      </c>
      <c r="I59">
        <v>0.95604535599999996</v>
      </c>
      <c r="J59">
        <v>3.8399999999999997E-2</v>
      </c>
      <c r="K59">
        <v>0.18370708499999999</v>
      </c>
      <c r="L59">
        <v>0.18370708499999999</v>
      </c>
      <c r="M59">
        <v>0.81629291500000001</v>
      </c>
      <c r="N59">
        <v>0.27779768900000001</v>
      </c>
      <c r="O59">
        <v>82.032134479999996</v>
      </c>
      <c r="P59">
        <v>0.93679999999999997</v>
      </c>
      <c r="Q59">
        <v>0.610922089</v>
      </c>
      <c r="R59">
        <v>0.610922089</v>
      </c>
      <c r="S59">
        <v>0.389077911</v>
      </c>
      <c r="T59">
        <v>0.4899</v>
      </c>
      <c r="U59">
        <v>7.6267524000000003E-2</v>
      </c>
      <c r="V59">
        <v>7.6267524000000003E-2</v>
      </c>
      <c r="W59">
        <v>4.7333790000000002E-3</v>
      </c>
      <c r="X59">
        <v>0.384142174</v>
      </c>
      <c r="Y59">
        <v>9.7906049779999993</v>
      </c>
      <c r="Z59">
        <v>0.237544538</v>
      </c>
      <c r="AA59">
        <v>0.76245546200000003</v>
      </c>
      <c r="AB59">
        <v>0.74506105199999995</v>
      </c>
      <c r="AC59">
        <v>0.254938948</v>
      </c>
      <c r="AD59">
        <v>205.50845440000001</v>
      </c>
      <c r="AE59">
        <v>1.9720971E-2</v>
      </c>
      <c r="AF59">
        <v>0.98027902899999997</v>
      </c>
      <c r="AG59">
        <v>0.67530000000000001</v>
      </c>
      <c r="AH59">
        <v>10.29</v>
      </c>
      <c r="AI59">
        <v>0.94107061599999997</v>
      </c>
      <c r="AJ59">
        <v>0.94107061599999997</v>
      </c>
      <c r="AK59">
        <v>0.99058929399999995</v>
      </c>
      <c r="AL59" s="3">
        <v>455536.51500000001</v>
      </c>
      <c r="AM59" s="3">
        <v>634.42399999999998</v>
      </c>
      <c r="AN59" s="3">
        <v>36498</v>
      </c>
      <c r="AO59" s="3">
        <v>1.669</v>
      </c>
      <c r="AP59" s="2">
        <f t="shared" si="9"/>
        <v>3.6638116705090039E-6</v>
      </c>
      <c r="AQ59" s="3">
        <v>6.0000000000000001E-3</v>
      </c>
      <c r="AR59" s="2">
        <f t="shared" si="14"/>
        <v>9.4573975763842488E-6</v>
      </c>
      <c r="AS59" s="3">
        <v>54.6709999999999</v>
      </c>
      <c r="AT59" s="2">
        <f t="shared" si="15"/>
        <v>1.497917694120223E-3</v>
      </c>
      <c r="AU59" s="3">
        <v>0</v>
      </c>
      <c r="AV59" s="2">
        <f t="shared" si="10"/>
        <v>0</v>
      </c>
      <c r="AW59" s="3">
        <v>0</v>
      </c>
      <c r="AX59" s="2">
        <f t="shared" si="16"/>
        <v>0</v>
      </c>
      <c r="AY59" s="3">
        <v>16834.038</v>
      </c>
      <c r="AZ59" s="2">
        <f t="shared" si="11"/>
        <v>3.6954310896460188E-2</v>
      </c>
      <c r="BA59" s="3">
        <v>16.177</v>
      </c>
      <c r="BB59" s="2">
        <f t="shared" si="17"/>
        <v>2.5498720098861328E-2</v>
      </c>
      <c r="BC59" s="3">
        <v>19.425675552338351</v>
      </c>
      <c r="BD59" s="3">
        <v>8.1081083044409397</v>
      </c>
      <c r="BE59" s="3">
        <v>89861.489564342395</v>
      </c>
      <c r="BF59" s="2">
        <f t="shared" si="12"/>
        <v>0.19726517327451212</v>
      </c>
      <c r="BG59" s="3">
        <v>145771.68384000001</v>
      </c>
      <c r="BH59" s="2">
        <f t="shared" si="13"/>
        <v>0.31999999789259487</v>
      </c>
      <c r="BI59" s="2"/>
    </row>
    <row r="60" spans="1:61" x14ac:dyDescent="0.35">
      <c r="A60" t="s">
        <v>53</v>
      </c>
      <c r="B60" t="s">
        <v>253</v>
      </c>
      <c r="C60" t="s">
        <v>129</v>
      </c>
      <c r="E60">
        <v>215265.61799999999</v>
      </c>
      <c r="F60">
        <v>0.06</v>
      </c>
      <c r="G60">
        <v>1.5312686000000001E-2</v>
      </c>
      <c r="H60">
        <v>1.5312686000000001E-2</v>
      </c>
      <c r="I60">
        <v>0.98468731399999998</v>
      </c>
      <c r="J60">
        <v>0.1643</v>
      </c>
      <c r="K60">
        <v>2.1484287000000001E-2</v>
      </c>
      <c r="L60">
        <v>2.1484287000000001E-2</v>
      </c>
      <c r="M60">
        <v>0.97851571299999995</v>
      </c>
      <c r="N60">
        <v>0.53935091199999996</v>
      </c>
      <c r="O60">
        <v>20.359221269999999</v>
      </c>
      <c r="P60">
        <v>0.87860000000000005</v>
      </c>
      <c r="R60">
        <v>0.87860000000000005</v>
      </c>
      <c r="S60">
        <v>0.12139999999999999</v>
      </c>
      <c r="T60">
        <v>0.37240000000000001</v>
      </c>
      <c r="U60">
        <v>0.215264702</v>
      </c>
      <c r="V60">
        <v>0.215264702</v>
      </c>
      <c r="W60">
        <v>2.7742112999999999E-2</v>
      </c>
      <c r="X60">
        <v>0.21443514599999999</v>
      </c>
      <c r="Y60">
        <v>13.042220329999999</v>
      </c>
      <c r="Z60">
        <v>0.31916995100000001</v>
      </c>
      <c r="AA60">
        <v>0.68083004899999999</v>
      </c>
      <c r="AB60">
        <v>0.66357806100000005</v>
      </c>
      <c r="AC60">
        <v>0.336421939</v>
      </c>
      <c r="AD60">
        <v>116.9221502</v>
      </c>
      <c r="AE60">
        <v>9.8382490000000003E-3</v>
      </c>
      <c r="AF60">
        <v>0.99016175100000003</v>
      </c>
      <c r="AG60">
        <v>0.45700000000000002</v>
      </c>
      <c r="AH60">
        <v>18.739999999999998</v>
      </c>
      <c r="AI60">
        <v>0.11226116899999999</v>
      </c>
      <c r="AJ60">
        <v>0.11226116899999999</v>
      </c>
      <c r="AK60">
        <v>0.99887738800000003</v>
      </c>
      <c r="AL60" s="3">
        <v>234981.25099999999</v>
      </c>
      <c r="AM60" s="3">
        <v>297.61700000000002</v>
      </c>
      <c r="AN60" s="3">
        <v>74199</v>
      </c>
      <c r="AO60" s="3">
        <v>16.651</v>
      </c>
      <c r="AP60" s="2">
        <f t="shared" ref="AP60:AP91" si="18">AO60/AL60</f>
        <v>7.0860972648409306E-5</v>
      </c>
      <c r="AQ60" s="3">
        <v>0</v>
      </c>
      <c r="AR60" s="2">
        <f t="shared" si="14"/>
        <v>0</v>
      </c>
      <c r="AS60" s="3">
        <v>81.10499999999999</v>
      </c>
      <c r="AT60" s="2">
        <f t="shared" si="15"/>
        <v>1.0930740306473131E-3</v>
      </c>
      <c r="AU60" s="3">
        <v>0</v>
      </c>
      <c r="AV60" s="2">
        <f t="shared" ref="AV60:AV91" si="19">AU60/AL60</f>
        <v>0</v>
      </c>
      <c r="AW60" s="3">
        <v>0</v>
      </c>
      <c r="AX60" s="2">
        <f t="shared" si="16"/>
        <v>0</v>
      </c>
      <c r="AY60" s="3">
        <v>22984.719999999998</v>
      </c>
      <c r="AZ60" s="2">
        <f t="shared" ref="AZ60:AZ91" si="20">AY60/AL60</f>
        <v>9.7815123130823745E-2</v>
      </c>
      <c r="BA60" s="3">
        <v>29.739000000000004</v>
      </c>
      <c r="BB60" s="2">
        <f t="shared" si="17"/>
        <v>9.9923727475245042E-2</v>
      </c>
      <c r="BC60" s="3">
        <v>14.6798321968891</v>
      </c>
      <c r="BD60" s="3">
        <v>9.4814994002096658</v>
      </c>
      <c r="BE60" s="3">
        <v>23119.473187255844</v>
      </c>
      <c r="BF60" s="2">
        <f t="shared" ref="BF60:BF91" si="21">BE60/AL60</f>
        <v>9.8388586701565584E-2</v>
      </c>
      <c r="BG60" s="3">
        <v>74584.248399999997</v>
      </c>
      <c r="BH60" s="2">
        <f t="shared" ref="BH60:BH91" si="22">BG60/AL60</f>
        <v>0.31740510395018706</v>
      </c>
      <c r="BI60" s="2"/>
    </row>
    <row r="61" spans="1:61" x14ac:dyDescent="0.35">
      <c r="A61" t="s">
        <v>53</v>
      </c>
      <c r="B61" t="s">
        <v>254</v>
      </c>
      <c r="C61" t="s">
        <v>21</v>
      </c>
      <c r="E61">
        <v>886467.07</v>
      </c>
      <c r="F61">
        <v>0.6472</v>
      </c>
      <c r="G61">
        <v>0.81076072700000001</v>
      </c>
      <c r="H61">
        <v>0.81076072700000001</v>
      </c>
      <c r="I61">
        <v>0.18923927300000001</v>
      </c>
      <c r="J61">
        <v>0.67979999999999996</v>
      </c>
      <c r="K61">
        <v>0.33369567900000002</v>
      </c>
      <c r="L61">
        <v>0.33369567900000002</v>
      </c>
      <c r="M61">
        <v>0.66630432100000003</v>
      </c>
      <c r="N61">
        <v>0.40874905099999997</v>
      </c>
      <c r="O61">
        <v>350.32182119999999</v>
      </c>
      <c r="P61">
        <v>0.97389999999999999</v>
      </c>
      <c r="Q61">
        <v>0.807472992</v>
      </c>
      <c r="R61">
        <v>0.807472992</v>
      </c>
      <c r="S61">
        <v>0.192527008</v>
      </c>
      <c r="T61">
        <v>0.19439999999999999</v>
      </c>
      <c r="U61">
        <v>4.5335783999999997E-2</v>
      </c>
      <c r="V61">
        <v>4.5335783999999997E-2</v>
      </c>
      <c r="W61">
        <v>1.026931E-2</v>
      </c>
      <c r="X61">
        <v>2.3857527E-2</v>
      </c>
      <c r="Y61">
        <v>7.9611897559999996</v>
      </c>
      <c r="Z61">
        <v>0.191620664</v>
      </c>
      <c r="AA61">
        <v>0.808379336</v>
      </c>
      <c r="AB61">
        <v>0.96232710799999999</v>
      </c>
      <c r="AC61">
        <v>3.7672891999999999E-2</v>
      </c>
      <c r="AD61">
        <v>577.18209790000003</v>
      </c>
      <c r="AE61">
        <v>6.1185029000000002E-2</v>
      </c>
      <c r="AF61">
        <v>0.938814971</v>
      </c>
      <c r="AG61">
        <v>0.25309999999999999</v>
      </c>
      <c r="AH61">
        <v>60.79</v>
      </c>
      <c r="AI61">
        <v>40.346492769999998</v>
      </c>
      <c r="AJ61">
        <v>40.346492769999998</v>
      </c>
      <c r="AK61">
        <v>0.596535072</v>
      </c>
      <c r="AL61" s="3">
        <v>984140.875</v>
      </c>
      <c r="AM61" s="3">
        <v>7423.6030000000001</v>
      </c>
      <c r="AN61" s="3">
        <v>87916</v>
      </c>
      <c r="AO61" s="3">
        <v>137.96299999999999</v>
      </c>
      <c r="AP61" s="2">
        <f t="shared" si="18"/>
        <v>1.4018623096007468E-4</v>
      </c>
      <c r="AQ61" s="3">
        <v>2.052</v>
      </c>
      <c r="AR61" s="2">
        <f t="shared" si="14"/>
        <v>2.7641564345507163E-4</v>
      </c>
      <c r="AS61" s="3">
        <v>80.917000000000002</v>
      </c>
      <c r="AT61" s="2">
        <f t="shared" si="15"/>
        <v>9.203899176486646E-4</v>
      </c>
      <c r="AU61" s="3">
        <v>0</v>
      </c>
      <c r="AV61" s="2">
        <f t="shared" si="19"/>
        <v>0</v>
      </c>
      <c r="AW61" s="3">
        <v>0</v>
      </c>
      <c r="AX61" s="2">
        <f t="shared" si="16"/>
        <v>0</v>
      </c>
      <c r="AY61" s="3">
        <v>17949.919000000002</v>
      </c>
      <c r="AZ61" s="2">
        <f t="shared" si="20"/>
        <v>1.8239176378076972E-2</v>
      </c>
      <c r="BA61" s="3">
        <v>119.02800000000001</v>
      </c>
      <c r="BB61" s="2">
        <f t="shared" si="17"/>
        <v>1.6033723786145353E-2</v>
      </c>
      <c r="BC61" s="3">
        <v>17.398403406976549</v>
      </c>
      <c r="BD61" s="3">
        <v>16.166067806767551</v>
      </c>
      <c r="BE61" s="3">
        <v>253900.0589639183</v>
      </c>
      <c r="BF61" s="2">
        <f t="shared" si="21"/>
        <v>0.25799157967493047</v>
      </c>
      <c r="BG61" s="3">
        <v>313747.70976</v>
      </c>
      <c r="BH61" s="2">
        <f t="shared" si="22"/>
        <v>0.31880365680370709</v>
      </c>
      <c r="BI61" s="2"/>
    </row>
    <row r="62" spans="1:61" x14ac:dyDescent="0.35">
      <c r="A62" t="s">
        <v>53</v>
      </c>
      <c r="B62" t="s">
        <v>255</v>
      </c>
      <c r="C62" t="s">
        <v>22</v>
      </c>
      <c r="E62">
        <v>745516.84499999997</v>
      </c>
      <c r="F62">
        <v>0.1512</v>
      </c>
      <c r="G62">
        <v>0.22715164199999999</v>
      </c>
      <c r="H62">
        <v>0.22715164199999999</v>
      </c>
      <c r="I62">
        <v>0.77284835799999996</v>
      </c>
      <c r="J62">
        <v>6.4000000000000001E-2</v>
      </c>
      <c r="K62">
        <v>4.2565589000000001E-2</v>
      </c>
      <c r="L62">
        <v>4.2565589000000001E-2</v>
      </c>
      <c r="M62">
        <v>0.95743441100000004</v>
      </c>
      <c r="N62">
        <v>0.83868168099999996</v>
      </c>
      <c r="O62">
        <v>113.1229854</v>
      </c>
      <c r="P62">
        <v>0.67910000000000004</v>
      </c>
      <c r="Q62">
        <v>0.221928558</v>
      </c>
      <c r="R62">
        <v>0.221928558</v>
      </c>
      <c r="S62">
        <v>0.778071442</v>
      </c>
      <c r="T62">
        <v>0.67359999999999998</v>
      </c>
      <c r="U62">
        <v>0.48204025299999997</v>
      </c>
      <c r="V62">
        <v>0.48204025299999997</v>
      </c>
      <c r="W62">
        <v>2.4364693999999999E-2</v>
      </c>
      <c r="X62">
        <v>8.1907250000000001E-2</v>
      </c>
      <c r="Y62">
        <v>4.3882114239999996</v>
      </c>
      <c r="Z62">
        <v>0.101928064</v>
      </c>
      <c r="AA62">
        <v>0.89807193600000002</v>
      </c>
      <c r="AB62">
        <v>0.66434357099999997</v>
      </c>
      <c r="AC62">
        <v>0.33565642899999998</v>
      </c>
      <c r="AD62">
        <v>334.6451045</v>
      </c>
      <c r="AE62">
        <v>3.4127507000000001E-2</v>
      </c>
      <c r="AF62">
        <v>0.965872493</v>
      </c>
      <c r="AG62">
        <v>0.32150000000000001</v>
      </c>
      <c r="AH62">
        <v>13.09</v>
      </c>
      <c r="AI62">
        <v>5.0482907299999997</v>
      </c>
      <c r="AJ62">
        <v>5.0482907299999997</v>
      </c>
      <c r="AK62">
        <v>0.94951709299999998</v>
      </c>
      <c r="AL62" s="3">
        <v>795066.853</v>
      </c>
      <c r="AM62" s="3">
        <v>270.827</v>
      </c>
      <c r="AN62" s="3">
        <v>2062</v>
      </c>
      <c r="AO62" s="3">
        <v>2237.0889999999999</v>
      </c>
      <c r="AP62" s="2">
        <f t="shared" si="18"/>
        <v>2.8137118175142941E-3</v>
      </c>
      <c r="AQ62" s="3">
        <v>1.0829999999999997</v>
      </c>
      <c r="AR62" s="2">
        <f t="shared" si="14"/>
        <v>3.9988627426364425E-3</v>
      </c>
      <c r="AS62" s="3">
        <v>8.7569999999999997</v>
      </c>
      <c r="AT62" s="2">
        <f t="shared" si="15"/>
        <v>4.2468477206595535E-3</v>
      </c>
      <c r="AU62" s="3">
        <v>0</v>
      </c>
      <c r="AV62" s="2">
        <f t="shared" si="19"/>
        <v>0</v>
      </c>
      <c r="AW62" s="3">
        <v>0</v>
      </c>
      <c r="AX62" s="2">
        <f t="shared" si="16"/>
        <v>0</v>
      </c>
      <c r="AY62" s="3">
        <v>795066.875</v>
      </c>
      <c r="AZ62" s="2">
        <f t="shared" si="20"/>
        <v>1.0000000276706291</v>
      </c>
      <c r="BA62" s="3">
        <v>270.827</v>
      </c>
      <c r="BB62" s="2">
        <f t="shared" si="17"/>
        <v>1</v>
      </c>
      <c r="BC62" s="3">
        <v>2.7027025818824768</v>
      </c>
      <c r="BD62" s="3">
        <v>5.1051048768890999</v>
      </c>
      <c r="BE62" s="3">
        <v>0</v>
      </c>
      <c r="BF62" s="2">
        <f t="shared" si="21"/>
        <v>0</v>
      </c>
      <c r="BG62" s="3">
        <v>164047.83143999989</v>
      </c>
      <c r="BH62" s="2">
        <f t="shared" si="22"/>
        <v>0.20633212266490991</v>
      </c>
      <c r="BI62" s="2"/>
    </row>
    <row r="63" spans="1:61" x14ac:dyDescent="0.35">
      <c r="A63" t="s">
        <v>53</v>
      </c>
      <c r="B63" t="s">
        <v>256</v>
      </c>
      <c r="C63" t="s">
        <v>130</v>
      </c>
      <c r="E63">
        <v>109428.348</v>
      </c>
      <c r="F63">
        <v>0.15959999999999999</v>
      </c>
      <c r="G63">
        <v>0.36674633000000001</v>
      </c>
      <c r="H63">
        <v>0.36674633000000001</v>
      </c>
      <c r="I63">
        <v>0.63325366999999999</v>
      </c>
      <c r="J63">
        <v>0.17130000000000001</v>
      </c>
      <c r="K63">
        <v>0.11323945000000001</v>
      </c>
      <c r="L63">
        <v>0.11323945000000001</v>
      </c>
      <c r="M63">
        <v>0.88676054999999998</v>
      </c>
      <c r="N63">
        <v>0.31609642700000001</v>
      </c>
      <c r="O63">
        <v>17.162197549999998</v>
      </c>
      <c r="P63">
        <v>0.73329999999999995</v>
      </c>
      <c r="Q63">
        <v>0.90424736000000006</v>
      </c>
      <c r="R63">
        <v>0.90424736000000006</v>
      </c>
      <c r="S63">
        <v>9.575264E-2</v>
      </c>
      <c r="T63">
        <v>0.70179999999999998</v>
      </c>
      <c r="U63">
        <v>0.142534456</v>
      </c>
      <c r="V63">
        <v>0.142534456</v>
      </c>
      <c r="W63">
        <v>7.3381804999999994E-2</v>
      </c>
      <c r="X63">
        <v>4.2398231000000002E-2</v>
      </c>
      <c r="Y63">
        <v>40.163644269999999</v>
      </c>
      <c r="Z63">
        <v>1</v>
      </c>
      <c r="AA63">
        <v>0</v>
      </c>
      <c r="AB63">
        <v>0.52309003700000001</v>
      </c>
      <c r="AC63">
        <v>0.47690996299999999</v>
      </c>
      <c r="AD63">
        <v>38.861104339999997</v>
      </c>
      <c r="AE63">
        <v>1.129728E-3</v>
      </c>
      <c r="AF63">
        <v>0.998870272</v>
      </c>
      <c r="AG63">
        <v>0.53810000000000002</v>
      </c>
      <c r="AH63">
        <v>9.51</v>
      </c>
      <c r="AJ63">
        <v>9.51</v>
      </c>
      <c r="AK63">
        <v>0.90490000000000004</v>
      </c>
      <c r="AL63" s="3">
        <v>119515.61300000001</v>
      </c>
      <c r="AM63" s="3">
        <v>178.81099999999998</v>
      </c>
      <c r="AN63" s="3">
        <v>28143</v>
      </c>
      <c r="AO63" s="3">
        <v>7.0000000000000001E-3</v>
      </c>
      <c r="AP63" s="2">
        <f t="shared" si="18"/>
        <v>5.8569753560147823E-8</v>
      </c>
      <c r="AQ63" s="3">
        <v>1E-3</v>
      </c>
      <c r="AR63" s="2">
        <f t="shared" si="14"/>
        <v>5.5924971058827483E-6</v>
      </c>
      <c r="AS63" s="3">
        <v>26.680999999999997</v>
      </c>
      <c r="AT63" s="2">
        <f t="shared" si="15"/>
        <v>9.4805102512169974E-4</v>
      </c>
      <c r="AU63" s="3">
        <v>0</v>
      </c>
      <c r="AV63" s="2">
        <f t="shared" si="19"/>
        <v>0</v>
      </c>
      <c r="AW63" s="3">
        <v>0</v>
      </c>
      <c r="AX63" s="2">
        <f t="shared" si="16"/>
        <v>0</v>
      </c>
      <c r="AY63" s="3">
        <v>18052.531999999999</v>
      </c>
      <c r="AZ63" s="2">
        <f t="shared" si="20"/>
        <v>0.15104747862524034</v>
      </c>
      <c r="BA63" s="3">
        <v>24.04</v>
      </c>
      <c r="BB63" s="2">
        <f t="shared" si="17"/>
        <v>0.13444363042542126</v>
      </c>
      <c r="BC63" s="3">
        <v>18.018017895519709</v>
      </c>
      <c r="BD63" s="3">
        <v>19.819819927215534</v>
      </c>
      <c r="BE63" s="3">
        <v>31074.058208389179</v>
      </c>
      <c r="BF63" s="2">
        <f t="shared" si="21"/>
        <v>0.25999999019700609</v>
      </c>
      <c r="BG63" s="3">
        <v>38244.994879999998</v>
      </c>
      <c r="BH63" s="2">
        <f t="shared" si="22"/>
        <v>0.31999998929010215</v>
      </c>
      <c r="BI63" s="2"/>
    </row>
    <row r="64" spans="1:61" x14ac:dyDescent="0.35">
      <c r="A64" t="s">
        <v>53</v>
      </c>
      <c r="B64" t="s">
        <v>257</v>
      </c>
      <c r="C64" t="s">
        <v>131</v>
      </c>
      <c r="E64">
        <v>631948.53300000005</v>
      </c>
      <c r="G64">
        <v>0.319358788</v>
      </c>
      <c r="H64">
        <v>0.319358788</v>
      </c>
      <c r="I64">
        <v>0.68064121200000005</v>
      </c>
      <c r="K64">
        <v>3.7942462000000003E-2</v>
      </c>
      <c r="L64">
        <v>3.7942462000000003E-2</v>
      </c>
      <c r="M64">
        <v>0.96205753800000005</v>
      </c>
      <c r="N64">
        <v>0.51460945000000002</v>
      </c>
      <c r="O64">
        <v>218.5644637</v>
      </c>
      <c r="Q64">
        <v>0.67479934699999999</v>
      </c>
      <c r="R64">
        <v>0.67479934699999999</v>
      </c>
      <c r="S64">
        <v>0.32520065300000001</v>
      </c>
      <c r="U64">
        <v>0.11662467999999999</v>
      </c>
      <c r="V64">
        <v>0.11662467999999999</v>
      </c>
      <c r="W64">
        <v>6.9489010000000004E-2</v>
      </c>
      <c r="X64">
        <v>2.2065313E-2</v>
      </c>
      <c r="Y64">
        <v>3.6344027130000001</v>
      </c>
      <c r="Z64">
        <v>8.3005177999999999E-2</v>
      </c>
      <c r="AA64">
        <v>0.91699482200000004</v>
      </c>
      <c r="AB64">
        <v>0.971212254</v>
      </c>
      <c r="AC64">
        <v>2.8787745999999999E-2</v>
      </c>
      <c r="AD64">
        <v>1105.7175050000001</v>
      </c>
      <c r="AE64">
        <v>0.120148646</v>
      </c>
      <c r="AF64">
        <v>0.87985135400000003</v>
      </c>
      <c r="AG64">
        <v>0.35620000000000002</v>
      </c>
      <c r="AI64">
        <v>66.439033510000002</v>
      </c>
      <c r="AJ64">
        <v>66.439033510000002</v>
      </c>
      <c r="AK64">
        <v>0.335609665</v>
      </c>
      <c r="AL64" s="3">
        <v>682352.34400000004</v>
      </c>
      <c r="AM64" s="3">
        <v>3454.9929999999999</v>
      </c>
      <c r="AN64" s="3">
        <v>32969</v>
      </c>
      <c r="AO64" s="3">
        <v>37.643000000000001</v>
      </c>
      <c r="AP64" s="2">
        <f t="shared" si="18"/>
        <v>5.5166513797452419E-5</v>
      </c>
      <c r="AQ64" s="3">
        <v>1.016</v>
      </c>
      <c r="AR64" s="2">
        <f t="shared" si="14"/>
        <v>2.9406716598268074E-4</v>
      </c>
      <c r="AS64" s="3">
        <v>40.323999999999984</v>
      </c>
      <c r="AT64" s="2">
        <f t="shared" si="15"/>
        <v>1.2230883557281078E-3</v>
      </c>
      <c r="AU64" s="3">
        <v>0</v>
      </c>
      <c r="AV64" s="2">
        <f t="shared" si="19"/>
        <v>0</v>
      </c>
      <c r="AW64" s="3">
        <v>0</v>
      </c>
      <c r="AX64" s="2">
        <f t="shared" si="16"/>
        <v>0</v>
      </c>
      <c r="AY64" s="3">
        <v>60819.508000000002</v>
      </c>
      <c r="AZ64" s="2">
        <f t="shared" si="20"/>
        <v>8.913211559217564E-2</v>
      </c>
      <c r="BA64" s="3">
        <v>331.846</v>
      </c>
      <c r="BB64" s="2">
        <f t="shared" si="17"/>
        <v>9.6048240908158139E-2</v>
      </c>
      <c r="BC64" s="3">
        <v>17.220886533525967</v>
      </c>
      <c r="BD64" s="3">
        <v>10.740462032158169</v>
      </c>
      <c r="BE64" s="3">
        <v>16796.009725532516</v>
      </c>
      <c r="BF64" s="2">
        <f t="shared" si="21"/>
        <v>2.4614863381391881E-2</v>
      </c>
      <c r="BG64" s="3">
        <v>204920.6316799999</v>
      </c>
      <c r="BH64" s="2">
        <f t="shared" si="22"/>
        <v>0.30031498166876658</v>
      </c>
      <c r="BI64" s="2"/>
    </row>
    <row r="65" spans="1:61" x14ac:dyDescent="0.35">
      <c r="A65" t="s">
        <v>53</v>
      </c>
      <c r="B65" t="s">
        <v>258</v>
      </c>
      <c r="C65" t="s">
        <v>132</v>
      </c>
      <c r="E65">
        <v>9412542.3920000009</v>
      </c>
      <c r="F65">
        <v>0.94020000000000004</v>
      </c>
      <c r="G65">
        <v>0.97322936999999998</v>
      </c>
      <c r="H65">
        <v>0.97322936999999998</v>
      </c>
      <c r="I65">
        <v>2.677063E-2</v>
      </c>
      <c r="J65">
        <v>0.96940000000000004</v>
      </c>
      <c r="K65">
        <v>0.51189994800000005</v>
      </c>
      <c r="L65">
        <v>0.51189994800000005</v>
      </c>
      <c r="M65">
        <v>0.48810005200000001</v>
      </c>
      <c r="N65">
        <v>0.11980091499999999</v>
      </c>
      <c r="O65">
        <v>6427.8031419999998</v>
      </c>
      <c r="P65">
        <v>0.9819</v>
      </c>
      <c r="Q65">
        <v>0.98664680500000002</v>
      </c>
      <c r="R65">
        <v>0.98664680500000002</v>
      </c>
      <c r="S65">
        <v>1.3353195E-2</v>
      </c>
      <c r="T65">
        <v>5.8200000000000002E-2</v>
      </c>
      <c r="U65">
        <v>1.2652851E-2</v>
      </c>
      <c r="V65">
        <v>1.2652851E-2</v>
      </c>
      <c r="W65">
        <v>5.5089880000000003E-3</v>
      </c>
      <c r="X65">
        <v>0.31307870399999999</v>
      </c>
      <c r="Y65">
        <v>16.232649859999999</v>
      </c>
      <c r="Z65">
        <v>0.39925941500000001</v>
      </c>
      <c r="AA65">
        <v>0.60074058500000005</v>
      </c>
      <c r="AB65">
        <v>0.99868314999999996</v>
      </c>
      <c r="AC65">
        <v>1.3168500000000001E-3</v>
      </c>
      <c r="AD65">
        <v>8992.4892689999997</v>
      </c>
      <c r="AE65">
        <v>1</v>
      </c>
      <c r="AF65">
        <v>0</v>
      </c>
      <c r="AG65">
        <v>5.5199999999999999E-2</v>
      </c>
      <c r="AH65">
        <v>96.92</v>
      </c>
      <c r="AI65">
        <v>87.668785099999994</v>
      </c>
      <c r="AJ65">
        <v>87.668785099999994</v>
      </c>
      <c r="AK65">
        <v>0.123312149</v>
      </c>
      <c r="AL65" s="3">
        <v>10478691</v>
      </c>
      <c r="AM65" s="3">
        <v>40416.243999999999</v>
      </c>
      <c r="AN65" s="3">
        <v>131899</v>
      </c>
      <c r="AO65" s="3">
        <v>1641.1399999999999</v>
      </c>
      <c r="AP65" s="2">
        <f t="shared" si="18"/>
        <v>1.5661689041121643E-4</v>
      </c>
      <c r="AQ65" s="3">
        <v>33.242999999999995</v>
      </c>
      <c r="AR65" s="2">
        <f t="shared" si="14"/>
        <v>8.2251581814480322E-4</v>
      </c>
      <c r="AS65" s="3">
        <v>823.88300000000004</v>
      </c>
      <c r="AT65" s="2">
        <f t="shared" si="15"/>
        <v>6.2463172579018799E-3</v>
      </c>
      <c r="AU65" s="3">
        <v>0</v>
      </c>
      <c r="AV65" s="2">
        <f t="shared" si="19"/>
        <v>0</v>
      </c>
      <c r="AW65" s="3">
        <v>0</v>
      </c>
      <c r="AX65" s="2">
        <f t="shared" si="16"/>
        <v>0</v>
      </c>
      <c r="AY65" s="3">
        <v>0</v>
      </c>
      <c r="AZ65" s="2">
        <f t="shared" si="20"/>
        <v>0</v>
      </c>
      <c r="BA65" s="3">
        <v>0</v>
      </c>
      <c r="BB65" s="2">
        <f t="shared" si="17"/>
        <v>0</v>
      </c>
      <c r="BC65" s="3">
        <v>8.0615957655081552</v>
      </c>
      <c r="BD65" s="3">
        <v>10.865425576194749</v>
      </c>
      <c r="BE65" s="3">
        <v>2724505.3436813299</v>
      </c>
      <c r="BF65" s="2">
        <f t="shared" si="21"/>
        <v>0.26000435967444119</v>
      </c>
      <c r="BG65" s="3">
        <v>3353181.4889599998</v>
      </c>
      <c r="BH65" s="2">
        <f t="shared" si="22"/>
        <v>0.3200000352105048</v>
      </c>
      <c r="BI65" s="2"/>
    </row>
    <row r="66" spans="1:61" x14ac:dyDescent="0.35">
      <c r="A66" t="s">
        <v>53</v>
      </c>
      <c r="B66" t="s">
        <v>259</v>
      </c>
      <c r="C66" t="s">
        <v>23</v>
      </c>
      <c r="E66">
        <v>766831.18500000006</v>
      </c>
      <c r="F66">
        <v>0.31290000000000001</v>
      </c>
      <c r="G66">
        <v>0.55800392200000004</v>
      </c>
      <c r="H66">
        <v>0.55800392200000004</v>
      </c>
      <c r="I66">
        <v>0.44199607800000001</v>
      </c>
      <c r="J66">
        <v>0.25290000000000001</v>
      </c>
      <c r="K66">
        <v>0.193482666</v>
      </c>
      <c r="L66">
        <v>0.193482666</v>
      </c>
      <c r="M66">
        <v>0.80651733400000003</v>
      </c>
      <c r="N66">
        <v>0.27998109900000001</v>
      </c>
      <c r="O66">
        <v>287.13664540000002</v>
      </c>
      <c r="P66">
        <v>0.99439999999999995</v>
      </c>
      <c r="Q66">
        <v>0.93851905800000002</v>
      </c>
      <c r="R66">
        <v>0.93851905800000002</v>
      </c>
      <c r="S66">
        <v>6.1480941999999997E-2</v>
      </c>
      <c r="T66">
        <v>0.23599999999999999</v>
      </c>
      <c r="U66">
        <v>5.5826992999999998E-2</v>
      </c>
      <c r="V66">
        <v>5.5826992999999998E-2</v>
      </c>
      <c r="W66">
        <v>2.0812342000000001E-2</v>
      </c>
      <c r="X66">
        <v>7.3492461999999995E-2</v>
      </c>
      <c r="Y66">
        <v>7.7659871459999996</v>
      </c>
      <c r="Z66">
        <v>0.18672048599999999</v>
      </c>
      <c r="AA66">
        <v>0.81327951399999998</v>
      </c>
      <c r="AB66">
        <v>0.977334692</v>
      </c>
      <c r="AC66">
        <v>2.2665307999999999E-2</v>
      </c>
      <c r="AD66">
        <v>1816.1078950000001</v>
      </c>
      <c r="AE66">
        <v>0.19940007700000001</v>
      </c>
      <c r="AF66">
        <v>0.80059992300000005</v>
      </c>
      <c r="AG66">
        <v>0.49659999999999999</v>
      </c>
      <c r="AH66">
        <v>64.88</v>
      </c>
      <c r="AI66">
        <v>35.825538639999998</v>
      </c>
      <c r="AJ66">
        <v>35.825538639999998</v>
      </c>
      <c r="AK66">
        <v>0.64174461400000005</v>
      </c>
      <c r="AL66" s="3">
        <v>858515</v>
      </c>
      <c r="AM66" s="3">
        <v>6810.5140000000001</v>
      </c>
      <c r="AN66" s="3">
        <v>142449</v>
      </c>
      <c r="AO66" s="3">
        <v>8.7749999999999986</v>
      </c>
      <c r="AP66" s="2">
        <f t="shared" si="18"/>
        <v>1.0221137662125879E-5</v>
      </c>
      <c r="AQ66" s="3">
        <v>0.27100000000000002</v>
      </c>
      <c r="AR66" s="2">
        <f t="shared" ref="AR66:AR97" si="23">AQ66/AM66</f>
        <v>3.9791416624354637E-5</v>
      </c>
      <c r="AS66" s="3">
        <v>74.422999999999902</v>
      </c>
      <c r="AT66" s="2">
        <f t="shared" ref="AT66:AT97" si="24">AS66/AN66</f>
        <v>5.2245365007827298E-4</v>
      </c>
      <c r="AU66" s="3">
        <v>0</v>
      </c>
      <c r="AV66" s="2">
        <f t="shared" si="19"/>
        <v>0</v>
      </c>
      <c r="AW66" s="3">
        <v>0</v>
      </c>
      <c r="AX66" s="2">
        <f t="shared" ref="AX66:AX97" si="25">AW66/AM66</f>
        <v>0</v>
      </c>
      <c r="AY66" s="3">
        <v>8257.1470000000008</v>
      </c>
      <c r="AZ66" s="2">
        <f t="shared" si="20"/>
        <v>9.6179414454028184E-3</v>
      </c>
      <c r="BA66" s="3">
        <v>70.894000000000005</v>
      </c>
      <c r="BB66" s="2">
        <f t="shared" ref="BB66:BB97" si="26">BA66/AM66</f>
        <v>1.0409493321649439E-2</v>
      </c>
      <c r="BC66" s="3">
        <v>18.931260670973252</v>
      </c>
      <c r="BD66" s="3">
        <v>24.3243247270584</v>
      </c>
      <c r="BE66" s="3">
        <v>223218.0416826717</v>
      </c>
      <c r="BF66" s="2">
        <f t="shared" si="21"/>
        <v>0.26000482424031229</v>
      </c>
      <c r="BG66" s="3">
        <v>271891.85328000004</v>
      </c>
      <c r="BH66" s="2">
        <f t="shared" si="22"/>
        <v>0.31670017795845157</v>
      </c>
      <c r="BI66" s="2"/>
    </row>
    <row r="67" spans="1:61" x14ac:dyDescent="0.35">
      <c r="A67" t="s">
        <v>53</v>
      </c>
      <c r="B67" t="s">
        <v>193</v>
      </c>
      <c r="C67" t="s">
        <v>133</v>
      </c>
      <c r="E67">
        <v>1442249.5430000001</v>
      </c>
      <c r="F67">
        <v>0.51859999999999995</v>
      </c>
      <c r="G67">
        <v>0.655674286</v>
      </c>
      <c r="H67">
        <v>0.655674286</v>
      </c>
      <c r="I67">
        <v>0.344325714</v>
      </c>
      <c r="J67">
        <v>0.36969999999999997</v>
      </c>
      <c r="K67">
        <v>0.16449012800000001</v>
      </c>
      <c r="L67">
        <v>0.16449012800000001</v>
      </c>
      <c r="M67">
        <v>0.83550987200000004</v>
      </c>
      <c r="N67">
        <v>0.646583625</v>
      </c>
      <c r="O67">
        <v>901.46884090000003</v>
      </c>
      <c r="P67">
        <v>0.96479999999999999</v>
      </c>
      <c r="Q67">
        <v>0.93625877400000002</v>
      </c>
      <c r="R67">
        <v>0.93625877400000002</v>
      </c>
      <c r="S67">
        <v>6.3741225999999998E-2</v>
      </c>
      <c r="T67">
        <v>0.33579999999999999</v>
      </c>
      <c r="U67">
        <v>0.29122259099999998</v>
      </c>
      <c r="V67">
        <v>0.29122259099999998</v>
      </c>
      <c r="W67">
        <v>0</v>
      </c>
      <c r="X67">
        <v>8.2679225999999995E-2</v>
      </c>
      <c r="Y67">
        <v>6.2111550480000002</v>
      </c>
      <c r="Z67">
        <v>0.14768948100000001</v>
      </c>
      <c r="AA67">
        <v>0.85231051899999999</v>
      </c>
      <c r="AB67">
        <v>0.82703895299999997</v>
      </c>
      <c r="AC67">
        <v>0.17296104700000001</v>
      </c>
      <c r="AD67">
        <v>620.9588301</v>
      </c>
      <c r="AE67">
        <v>6.6068777999999995E-2</v>
      </c>
      <c r="AF67">
        <v>0.93393122200000001</v>
      </c>
      <c r="AG67">
        <v>0.1308</v>
      </c>
      <c r="AH67">
        <v>1.84</v>
      </c>
      <c r="AI67">
        <v>56.6596756</v>
      </c>
      <c r="AJ67">
        <v>56.6596756</v>
      </c>
      <c r="AK67">
        <v>0.43340324400000002</v>
      </c>
      <c r="AL67" s="3">
        <v>1599411.327</v>
      </c>
      <c r="AM67" s="3">
        <v>4593.0110000000004</v>
      </c>
      <c r="AN67" s="3">
        <v>184407</v>
      </c>
      <c r="AO67" s="3">
        <v>230.64500000000001</v>
      </c>
      <c r="AP67" s="2">
        <f t="shared" si="18"/>
        <v>1.4420618142839999E-4</v>
      </c>
      <c r="AQ67" s="3">
        <v>16.826000000000001</v>
      </c>
      <c r="AR67" s="2">
        <f t="shared" si="23"/>
        <v>3.663392053709429E-3</v>
      </c>
      <c r="AS67" s="3">
        <v>3201.3759999999988</v>
      </c>
      <c r="AT67" s="2">
        <f t="shared" si="24"/>
        <v>1.7360382198072736E-2</v>
      </c>
      <c r="AU67" s="3">
        <v>0</v>
      </c>
      <c r="AV67" s="2">
        <f t="shared" si="19"/>
        <v>0</v>
      </c>
      <c r="AW67" s="3">
        <v>0</v>
      </c>
      <c r="AX67" s="2">
        <f t="shared" si="25"/>
        <v>0</v>
      </c>
      <c r="AY67" s="3">
        <v>0</v>
      </c>
      <c r="AZ67" s="2">
        <f t="shared" si="20"/>
        <v>0</v>
      </c>
      <c r="BA67" s="3">
        <v>0</v>
      </c>
      <c r="BB67" s="2">
        <f t="shared" si="26"/>
        <v>0</v>
      </c>
      <c r="BC67" s="3">
        <v>26.964123095563775</v>
      </c>
      <c r="BD67" s="3">
        <v>5.4296813096605696</v>
      </c>
      <c r="BE67" s="3">
        <v>415846.96454688988</v>
      </c>
      <c r="BF67" s="2">
        <f t="shared" si="21"/>
        <v>0.26000001220879804</v>
      </c>
      <c r="BG67" s="3">
        <v>511811.64864000003</v>
      </c>
      <c r="BH67" s="2">
        <f t="shared" si="22"/>
        <v>0.32000001500552083</v>
      </c>
      <c r="BI67" s="2"/>
    </row>
    <row r="68" spans="1:61" x14ac:dyDescent="0.35">
      <c r="A68" t="s">
        <v>53</v>
      </c>
      <c r="B68" t="s">
        <v>260</v>
      </c>
      <c r="C68" t="s">
        <v>134</v>
      </c>
      <c r="E68">
        <v>346400.53200000001</v>
      </c>
      <c r="F68">
        <v>0.50029999999999997</v>
      </c>
      <c r="G68">
        <v>0.56035465200000001</v>
      </c>
      <c r="H68">
        <v>0.56035465200000001</v>
      </c>
      <c r="I68">
        <v>0.43964534799999999</v>
      </c>
      <c r="J68">
        <v>0.24660000000000001</v>
      </c>
      <c r="K68">
        <v>8.1153592999999996E-2</v>
      </c>
      <c r="L68">
        <v>8.1153592999999996E-2</v>
      </c>
      <c r="M68">
        <v>0.91884640699999998</v>
      </c>
      <c r="N68">
        <v>0.356293992</v>
      </c>
      <c r="O68">
        <v>28.79068036</v>
      </c>
      <c r="P68">
        <v>0.62760000000000005</v>
      </c>
      <c r="Q68">
        <v>0.87145408599999996</v>
      </c>
      <c r="R68">
        <v>0.87145408599999996</v>
      </c>
      <c r="S68">
        <v>0.12854591400000001</v>
      </c>
      <c r="T68">
        <v>0.42899999999999999</v>
      </c>
      <c r="U68">
        <v>0.14636339200000001</v>
      </c>
      <c r="V68">
        <v>0.14636339200000001</v>
      </c>
      <c r="W68">
        <v>3.706366E-3</v>
      </c>
      <c r="X68">
        <v>0.21682985699999999</v>
      </c>
      <c r="Y68">
        <v>22.426174509999999</v>
      </c>
      <c r="Z68">
        <v>0.55473567899999998</v>
      </c>
      <c r="AA68">
        <v>0.44526432100000002</v>
      </c>
      <c r="AB68">
        <v>0.71710051699999999</v>
      </c>
      <c r="AC68">
        <v>0.28289948300000001</v>
      </c>
      <c r="AD68">
        <v>163.4709426</v>
      </c>
      <c r="AE68">
        <v>1.5031249999999999E-2</v>
      </c>
      <c r="AF68">
        <v>0.98496874999999995</v>
      </c>
      <c r="AG68">
        <v>0.34660000000000002</v>
      </c>
      <c r="AH68">
        <v>22.53</v>
      </c>
      <c r="AI68">
        <v>38.637382510000002</v>
      </c>
      <c r="AJ68">
        <v>38.637382510000002</v>
      </c>
      <c r="AK68">
        <v>0.61362617500000005</v>
      </c>
      <c r="AL68" s="3">
        <v>366431.33700000006</v>
      </c>
      <c r="AM68" s="3">
        <v>1456.3020000000001</v>
      </c>
      <c r="AN68" s="3">
        <v>127304</v>
      </c>
      <c r="AO68" s="3">
        <v>2.8749999999999996</v>
      </c>
      <c r="AP68" s="2">
        <f t="shared" si="18"/>
        <v>7.8459446824003465E-6</v>
      </c>
      <c r="AQ68" s="3">
        <v>3.1E-2</v>
      </c>
      <c r="AR68" s="2">
        <f t="shared" si="23"/>
        <v>2.1286793535956138E-5</v>
      </c>
      <c r="AS68" s="3">
        <v>267.84199999999981</v>
      </c>
      <c r="AT68" s="2">
        <f t="shared" si="24"/>
        <v>2.1039558851253678E-3</v>
      </c>
      <c r="AU68" s="3">
        <v>0</v>
      </c>
      <c r="AV68" s="2">
        <f t="shared" si="19"/>
        <v>0</v>
      </c>
      <c r="AW68" s="3">
        <v>0</v>
      </c>
      <c r="AX68" s="2">
        <f t="shared" si="25"/>
        <v>0</v>
      </c>
      <c r="AY68" s="3">
        <v>16087.138000000001</v>
      </c>
      <c r="AZ68" s="2">
        <f t="shared" si="20"/>
        <v>4.3902189511701065E-2</v>
      </c>
      <c r="BA68" s="3">
        <v>37.133000000000003</v>
      </c>
      <c r="BB68" s="2">
        <f t="shared" si="26"/>
        <v>2.5498145302279333E-2</v>
      </c>
      <c r="BC68" s="3">
        <v>40.139675097655363</v>
      </c>
      <c r="BD68" s="3">
        <v>16.516516606012946</v>
      </c>
      <c r="BE68" s="3">
        <v>95281.60424072246</v>
      </c>
      <c r="BF68" s="2">
        <f t="shared" si="21"/>
        <v>0.26002580734715502</v>
      </c>
      <c r="BG68" s="3">
        <v>117258.02399999999</v>
      </c>
      <c r="BH68" s="2">
        <f t="shared" si="22"/>
        <v>0.31999998952054687</v>
      </c>
      <c r="BI68" s="2"/>
    </row>
    <row r="69" spans="1:61" x14ac:dyDescent="0.35">
      <c r="A69" t="s">
        <v>53</v>
      </c>
      <c r="B69" t="s">
        <v>261</v>
      </c>
      <c r="C69" t="s">
        <v>135</v>
      </c>
      <c r="E69">
        <v>1683474.4169999999</v>
      </c>
      <c r="F69">
        <v>0.82120000000000004</v>
      </c>
      <c r="G69">
        <v>0.81171073900000001</v>
      </c>
      <c r="H69">
        <v>0.81171073900000001</v>
      </c>
      <c r="I69">
        <v>0.18828926100000001</v>
      </c>
      <c r="J69">
        <v>0.28439999999999999</v>
      </c>
      <c r="K69">
        <v>0.106345568</v>
      </c>
      <c r="L69">
        <v>0.106345568</v>
      </c>
      <c r="M69">
        <v>0.89365443200000005</v>
      </c>
      <c r="N69">
        <v>0.67081627399999999</v>
      </c>
      <c r="O69">
        <v>308.1498345</v>
      </c>
      <c r="P69">
        <v>0.83660000000000001</v>
      </c>
      <c r="Q69">
        <v>0.77887542700000001</v>
      </c>
      <c r="R69">
        <v>0.77887542700000001</v>
      </c>
      <c r="S69">
        <v>0.22112457299999999</v>
      </c>
      <c r="T69">
        <v>0.6361</v>
      </c>
      <c r="U69">
        <v>0.36200122800000001</v>
      </c>
      <c r="V69">
        <v>0.36200122800000001</v>
      </c>
      <c r="W69">
        <v>2.5831982E-2</v>
      </c>
      <c r="X69">
        <v>3.5899043999999998E-2</v>
      </c>
      <c r="Y69">
        <v>11.85335742</v>
      </c>
      <c r="Z69">
        <v>0.28932588399999998</v>
      </c>
      <c r="AA69">
        <v>0.71067411599999997</v>
      </c>
      <c r="AB69">
        <v>0.663220688</v>
      </c>
      <c r="AC69">
        <v>0.336779312</v>
      </c>
      <c r="AD69">
        <v>351.66521760000001</v>
      </c>
      <c r="AE69">
        <v>3.6026277000000002E-2</v>
      </c>
      <c r="AF69">
        <v>0.96397372299999995</v>
      </c>
      <c r="AG69">
        <v>0.17460000000000001</v>
      </c>
      <c r="AH69">
        <v>69.7</v>
      </c>
      <c r="AI69">
        <v>80.881652829999993</v>
      </c>
      <c r="AJ69">
        <v>80.881652829999993</v>
      </c>
      <c r="AK69">
        <v>0.19118347199999999</v>
      </c>
      <c r="AL69" s="3">
        <v>1862465.406</v>
      </c>
      <c r="AM69" s="3">
        <v>9709.4120000000003</v>
      </c>
      <c r="AN69" s="3">
        <v>523043</v>
      </c>
      <c r="AO69" s="3">
        <v>521.13400000000001</v>
      </c>
      <c r="AP69" s="2">
        <f t="shared" si="18"/>
        <v>2.7980868708817242E-4</v>
      </c>
      <c r="AQ69" s="3">
        <v>7.6259999999999994</v>
      </c>
      <c r="AR69" s="2">
        <f t="shared" si="23"/>
        <v>7.8542346333639968E-4</v>
      </c>
      <c r="AS69" s="3">
        <v>4633.1389999999901</v>
      </c>
      <c r="AT69" s="2">
        <f t="shared" si="24"/>
        <v>8.8580460879889231E-3</v>
      </c>
      <c r="AU69" s="3">
        <v>0</v>
      </c>
      <c r="AV69" s="2">
        <f t="shared" si="19"/>
        <v>0</v>
      </c>
      <c r="AW69" s="3">
        <v>0</v>
      </c>
      <c r="AX69" s="2">
        <f t="shared" si="25"/>
        <v>0</v>
      </c>
      <c r="AY69" s="3">
        <v>0</v>
      </c>
      <c r="AZ69" s="2">
        <f t="shared" si="20"/>
        <v>0</v>
      </c>
      <c r="BA69" s="3">
        <v>0</v>
      </c>
      <c r="BB69" s="2">
        <f t="shared" si="26"/>
        <v>0</v>
      </c>
      <c r="BC69" s="3">
        <v>10.954452727519334</v>
      </c>
      <c r="BD69" s="3">
        <v>16.151691121903031</v>
      </c>
      <c r="BE69" s="3">
        <v>484243.82195414754</v>
      </c>
      <c r="BF69" s="2">
        <f t="shared" si="21"/>
        <v>0.26000151218601886</v>
      </c>
      <c r="BG69" s="3">
        <v>595988.86975999991</v>
      </c>
      <c r="BH69" s="2">
        <f t="shared" si="22"/>
        <v>0.31999996769872885</v>
      </c>
      <c r="BI69" s="2"/>
    </row>
    <row r="70" spans="1:61" x14ac:dyDescent="0.35">
      <c r="A70" t="s">
        <v>53</v>
      </c>
      <c r="B70" t="s">
        <v>262</v>
      </c>
      <c r="C70" t="s">
        <v>136</v>
      </c>
      <c r="E70">
        <v>98179.047000000006</v>
      </c>
      <c r="F70">
        <v>0.22500000000000001</v>
      </c>
      <c r="H70">
        <v>0.22500000000000001</v>
      </c>
      <c r="I70">
        <v>0.77500000000000002</v>
      </c>
      <c r="J70">
        <v>0.18840000000000001</v>
      </c>
      <c r="L70">
        <v>0.18840000000000001</v>
      </c>
      <c r="M70">
        <v>0.81159999999999999</v>
      </c>
      <c r="O70">
        <v>35.309611990000001</v>
      </c>
      <c r="P70">
        <v>0.73650000000000004</v>
      </c>
      <c r="R70">
        <v>0.73650000000000004</v>
      </c>
      <c r="S70">
        <v>0.26350000000000001</v>
      </c>
      <c r="T70">
        <v>0.42080000000000001</v>
      </c>
      <c r="V70">
        <v>0.42080000000000001</v>
      </c>
      <c r="X70">
        <v>0.175289105</v>
      </c>
      <c r="Y70">
        <v>12.927982480000001</v>
      </c>
      <c r="Z70">
        <v>0.31630223400000002</v>
      </c>
      <c r="AA70">
        <v>0.68369776599999998</v>
      </c>
      <c r="AB70">
        <v>0.46730635199999998</v>
      </c>
      <c r="AC70">
        <v>0.53269364799999996</v>
      </c>
      <c r="AD70">
        <v>62.699587020000003</v>
      </c>
      <c r="AE70">
        <v>3.7891579999999999E-3</v>
      </c>
      <c r="AF70">
        <v>0.99621084199999999</v>
      </c>
      <c r="AG70">
        <v>0.4264</v>
      </c>
      <c r="AH70">
        <v>31.35</v>
      </c>
      <c r="AJ70">
        <v>31.35</v>
      </c>
      <c r="AK70">
        <v>0.6865</v>
      </c>
      <c r="AL70" s="3">
        <v>108521.77799999999</v>
      </c>
      <c r="AM70" s="3">
        <v>55.975999999999999</v>
      </c>
      <c r="AN70" s="3">
        <v>149400</v>
      </c>
      <c r="AO70" s="3">
        <v>2.3439999999999999</v>
      </c>
      <c r="AP70" s="2">
        <f t="shared" si="18"/>
        <v>2.1599351238052882E-5</v>
      </c>
      <c r="AQ70" s="3">
        <v>1.4999999999999999E-2</v>
      </c>
      <c r="AR70" s="2">
        <f t="shared" si="23"/>
        <v>2.6797198799485491E-4</v>
      </c>
      <c r="AS70" s="3">
        <v>471.88499999999988</v>
      </c>
      <c r="AT70" s="2">
        <f t="shared" si="24"/>
        <v>3.1585341365461838E-3</v>
      </c>
      <c r="AU70" s="3">
        <v>0</v>
      </c>
      <c r="AV70" s="2">
        <f t="shared" si="19"/>
        <v>0</v>
      </c>
      <c r="AW70" s="3">
        <v>0</v>
      </c>
      <c r="AX70" s="2">
        <f t="shared" si="25"/>
        <v>0</v>
      </c>
      <c r="AY70" s="3">
        <v>0</v>
      </c>
      <c r="AZ70" s="2">
        <f t="shared" si="20"/>
        <v>0</v>
      </c>
      <c r="BA70" s="3">
        <v>0</v>
      </c>
      <c r="BB70" s="2">
        <f t="shared" si="26"/>
        <v>0</v>
      </c>
      <c r="BC70" s="3">
        <v>37.5301773724306</v>
      </c>
      <c r="BD70" s="3">
        <v>12.1621623635292</v>
      </c>
      <c r="BE70" s="3">
        <v>28215.662593383604</v>
      </c>
      <c r="BF70" s="2">
        <f t="shared" si="21"/>
        <v>0.26000000288774855</v>
      </c>
      <c r="BG70" s="3">
        <v>34726.969599999997</v>
      </c>
      <c r="BH70" s="2">
        <f t="shared" si="22"/>
        <v>0.32000000589743377</v>
      </c>
      <c r="BI70" s="2"/>
    </row>
    <row r="71" spans="1:61" x14ac:dyDescent="0.35">
      <c r="A71" t="s">
        <v>53</v>
      </c>
      <c r="B71" t="s">
        <v>197</v>
      </c>
      <c r="C71" t="s">
        <v>137</v>
      </c>
      <c r="E71">
        <v>1738589.0430000001</v>
      </c>
      <c r="F71">
        <v>0.79549999999999998</v>
      </c>
      <c r="G71">
        <v>0.79463310200000004</v>
      </c>
      <c r="H71">
        <v>0.79463310200000004</v>
      </c>
      <c r="I71">
        <v>0.20536689799999999</v>
      </c>
      <c r="J71">
        <v>0.49659999999999999</v>
      </c>
      <c r="K71">
        <v>0.37307582900000003</v>
      </c>
      <c r="L71">
        <v>0.37307582900000003</v>
      </c>
      <c r="M71">
        <v>0.62692417099999997</v>
      </c>
      <c r="N71">
        <v>0.59719303999999995</v>
      </c>
      <c r="O71">
        <v>761.9577706</v>
      </c>
      <c r="P71">
        <v>0.92520000000000002</v>
      </c>
      <c r="Q71">
        <v>0.98121604900000003</v>
      </c>
      <c r="R71">
        <v>0.98121604900000003</v>
      </c>
      <c r="S71">
        <v>1.8783951E-2</v>
      </c>
      <c r="T71">
        <v>0.57269999999999999</v>
      </c>
      <c r="U71">
        <v>0.22896408100000001</v>
      </c>
      <c r="V71">
        <v>0.22896408100000001</v>
      </c>
      <c r="W71">
        <v>6.0384515999999999E-2</v>
      </c>
      <c r="X71">
        <v>2.0684468000000001E-2</v>
      </c>
      <c r="Y71">
        <v>5.7747956680000003</v>
      </c>
      <c r="Z71">
        <v>0.13673553699999999</v>
      </c>
      <c r="AA71">
        <v>0.86326446300000004</v>
      </c>
      <c r="AB71">
        <v>0.94454448199999996</v>
      </c>
      <c r="AC71">
        <v>5.5455518000000002E-2</v>
      </c>
      <c r="AD71">
        <v>772.37587970000004</v>
      </c>
      <c r="AE71">
        <v>8.2960924000000005E-2</v>
      </c>
      <c r="AF71">
        <v>0.91703907600000001</v>
      </c>
      <c r="AG71">
        <v>0.2893</v>
      </c>
      <c r="AH71">
        <v>37.049999999999997</v>
      </c>
      <c r="AI71">
        <v>28.343475340000001</v>
      </c>
      <c r="AJ71">
        <v>28.343475340000001</v>
      </c>
      <c r="AK71">
        <v>0.71656524700000002</v>
      </c>
      <c r="AL71" s="3">
        <v>1914059.6869999999</v>
      </c>
      <c r="AM71" s="3">
        <v>9940.33</v>
      </c>
      <c r="AN71" s="3">
        <v>329529</v>
      </c>
      <c r="AO71" s="3">
        <v>158.06299999999999</v>
      </c>
      <c r="AP71" s="2">
        <f t="shared" si="18"/>
        <v>8.2579974424799635E-5</v>
      </c>
      <c r="AQ71" s="3">
        <v>29.301000000000002</v>
      </c>
      <c r="AR71" s="2">
        <f t="shared" si="23"/>
        <v>2.9476888594241841E-3</v>
      </c>
      <c r="AS71" s="3">
        <v>2342.77</v>
      </c>
      <c r="AT71" s="2">
        <f t="shared" si="24"/>
        <v>7.1094501546146169E-3</v>
      </c>
      <c r="AU71" s="3">
        <v>0</v>
      </c>
      <c r="AV71" s="2">
        <f t="shared" si="19"/>
        <v>0</v>
      </c>
      <c r="AW71" s="3">
        <v>0</v>
      </c>
      <c r="AX71" s="2">
        <f t="shared" si="25"/>
        <v>0</v>
      </c>
      <c r="AY71" s="3">
        <v>0</v>
      </c>
      <c r="AZ71" s="2">
        <f t="shared" si="20"/>
        <v>0</v>
      </c>
      <c r="BA71" s="3">
        <v>0</v>
      </c>
      <c r="BB71" s="2">
        <f t="shared" si="26"/>
        <v>0</v>
      </c>
      <c r="BC71" s="3">
        <v>16.229140405086902</v>
      </c>
      <c r="BD71" s="3">
        <v>10.835357488772766</v>
      </c>
      <c r="BE71" s="3">
        <v>497655.51550575107</v>
      </c>
      <c r="BF71" s="2">
        <f t="shared" si="21"/>
        <v>0.25999999837296145</v>
      </c>
      <c r="BG71" s="3">
        <v>612499.09600000002</v>
      </c>
      <c r="BH71" s="2">
        <f t="shared" si="22"/>
        <v>0.31999999799379297</v>
      </c>
      <c r="BI71" s="2"/>
    </row>
    <row r="72" spans="1:61" x14ac:dyDescent="0.35">
      <c r="A72" t="s">
        <v>53</v>
      </c>
      <c r="B72" t="s">
        <v>263</v>
      </c>
      <c r="C72" t="s">
        <v>138</v>
      </c>
      <c r="E72">
        <v>275283.58</v>
      </c>
      <c r="F72">
        <v>0.14610000000000001</v>
      </c>
      <c r="G72">
        <v>0.20076175700000001</v>
      </c>
      <c r="H72">
        <v>0.20076175700000001</v>
      </c>
      <c r="I72">
        <v>0.79923824300000001</v>
      </c>
      <c r="J72">
        <v>0.35089999999999999</v>
      </c>
      <c r="K72">
        <v>0.23511402100000001</v>
      </c>
      <c r="L72">
        <v>0.23511402100000001</v>
      </c>
      <c r="M72">
        <v>0.76488597899999999</v>
      </c>
      <c r="N72">
        <v>0.27108100099999999</v>
      </c>
      <c r="O72">
        <v>40.613340209999997</v>
      </c>
      <c r="P72">
        <v>0.71089999999999998</v>
      </c>
      <c r="Q72">
        <v>0.73629814100000002</v>
      </c>
      <c r="R72">
        <v>0.73629814100000002</v>
      </c>
      <c r="S72">
        <v>0.26370185899999998</v>
      </c>
      <c r="T72">
        <v>0.58099999999999996</v>
      </c>
      <c r="U72">
        <v>9.1074084999999999E-2</v>
      </c>
      <c r="V72">
        <v>9.1074084999999999E-2</v>
      </c>
      <c r="W72">
        <v>1.1190443E-2</v>
      </c>
      <c r="X72">
        <v>2.4932448999999999E-2</v>
      </c>
      <c r="Y72">
        <v>32.358171349999999</v>
      </c>
      <c r="Z72">
        <v>0.80405894200000005</v>
      </c>
      <c r="AA72">
        <v>0.195941058</v>
      </c>
      <c r="AB72">
        <v>0.68273161699999996</v>
      </c>
      <c r="AC72">
        <v>0.31726838299999999</v>
      </c>
      <c r="AD72">
        <v>87.623556390000005</v>
      </c>
      <c r="AE72">
        <v>6.5696859999999999E-3</v>
      </c>
      <c r="AF72">
        <v>0.99343031400000004</v>
      </c>
      <c r="AG72">
        <v>0.36409999999999998</v>
      </c>
      <c r="AH72">
        <v>15.19</v>
      </c>
      <c r="AI72">
        <v>10.068287850000001</v>
      </c>
      <c r="AJ72">
        <v>10.068287850000001</v>
      </c>
      <c r="AK72">
        <v>0.89931712200000002</v>
      </c>
      <c r="AL72" s="3">
        <v>306748.29700000002</v>
      </c>
      <c r="AM72" s="3">
        <v>633.08699999999999</v>
      </c>
      <c r="AN72" s="3">
        <v>69560</v>
      </c>
      <c r="AO72" s="3">
        <v>3.0000000000000001E-3</v>
      </c>
      <c r="AP72" s="2">
        <f t="shared" si="18"/>
        <v>9.7800053964113768E-9</v>
      </c>
      <c r="AQ72" s="3">
        <v>1.2E-2</v>
      </c>
      <c r="AR72" s="2">
        <f t="shared" si="23"/>
        <v>1.8954740817612745E-5</v>
      </c>
      <c r="AS72" s="3">
        <v>57.658000000000001</v>
      </c>
      <c r="AT72" s="2">
        <f t="shared" si="24"/>
        <v>8.2889591719378952E-4</v>
      </c>
      <c r="AU72" s="3">
        <v>0</v>
      </c>
      <c r="AV72" s="2">
        <f t="shared" si="19"/>
        <v>0</v>
      </c>
      <c r="AW72" s="3">
        <v>0</v>
      </c>
      <c r="AX72" s="2">
        <f t="shared" si="25"/>
        <v>0</v>
      </c>
      <c r="AY72" s="3">
        <v>17694.947</v>
      </c>
      <c r="AZ72" s="2">
        <f t="shared" si="20"/>
        <v>5.7685559049737767E-2</v>
      </c>
      <c r="BA72" s="3">
        <v>31.312999999999999</v>
      </c>
      <c r="BB72" s="2">
        <f t="shared" si="26"/>
        <v>4.9460816601825656E-2</v>
      </c>
      <c r="BC72" s="3">
        <v>24.980203764711501</v>
      </c>
      <c r="BD72" s="3">
        <v>10.78537654622461</v>
      </c>
      <c r="BE72" s="3">
        <v>74747.373963470396</v>
      </c>
      <c r="BF72" s="2">
        <f t="shared" si="21"/>
        <v>0.24367657357677325</v>
      </c>
      <c r="BG72" s="3">
        <v>98128.073199999999</v>
      </c>
      <c r="BH72" s="2">
        <f t="shared" si="22"/>
        <v>0.31989769514515021</v>
      </c>
      <c r="BI72" s="2"/>
    </row>
    <row r="73" spans="1:61" x14ac:dyDescent="0.35">
      <c r="A73" t="s">
        <v>53</v>
      </c>
      <c r="B73" t="s">
        <v>264</v>
      </c>
      <c r="C73" t="s">
        <v>24</v>
      </c>
      <c r="E73">
        <v>1161463.365</v>
      </c>
      <c r="F73">
        <v>0.49419999999999997</v>
      </c>
      <c r="G73">
        <v>0.50723224600000005</v>
      </c>
      <c r="H73">
        <v>0.50723224600000005</v>
      </c>
      <c r="I73">
        <v>0.492767754</v>
      </c>
      <c r="J73">
        <v>0.27089999999999997</v>
      </c>
      <c r="K73">
        <v>0.13199543999999999</v>
      </c>
      <c r="L73">
        <v>0.13199543999999999</v>
      </c>
      <c r="M73">
        <v>0.86800456000000004</v>
      </c>
      <c r="N73">
        <v>0.46831466100000002</v>
      </c>
      <c r="O73">
        <v>828.1138277</v>
      </c>
      <c r="P73">
        <v>0.97840000000000005</v>
      </c>
      <c r="Q73">
        <v>0.96061103800000003</v>
      </c>
      <c r="R73">
        <v>0.96061103800000003</v>
      </c>
      <c r="S73">
        <v>3.9388962E-2</v>
      </c>
      <c r="T73">
        <v>0.29239999999999999</v>
      </c>
      <c r="U73">
        <v>5.9287405000000001E-2</v>
      </c>
      <c r="V73">
        <v>5.9287405000000001E-2</v>
      </c>
      <c r="W73">
        <v>3.1689137999999999E-2</v>
      </c>
      <c r="X73">
        <v>1.8796991999999998E-2</v>
      </c>
      <c r="Y73">
        <v>5.371992841</v>
      </c>
      <c r="Z73">
        <v>0.12662396300000001</v>
      </c>
      <c r="AA73">
        <v>0.87337603699999999</v>
      </c>
      <c r="AB73">
        <v>0.99031400599999997</v>
      </c>
      <c r="AC73">
        <v>9.6859939999999999E-3</v>
      </c>
      <c r="AD73">
        <v>1466.8385109999999</v>
      </c>
      <c r="AE73">
        <v>0.16043544800000001</v>
      </c>
      <c r="AF73">
        <v>0.83956455200000002</v>
      </c>
      <c r="AG73">
        <v>0.35239999999999999</v>
      </c>
      <c r="AH73">
        <v>50.84</v>
      </c>
      <c r="AI73">
        <v>8.7061557769999993</v>
      </c>
      <c r="AJ73">
        <v>8.7061557769999993</v>
      </c>
      <c r="AK73">
        <v>0.91293844199999996</v>
      </c>
      <c r="AL73" s="3">
        <v>1305726.406</v>
      </c>
      <c r="AM73" s="3">
        <v>6245.3639999999996</v>
      </c>
      <c r="AN73" s="3">
        <v>41503</v>
      </c>
      <c r="AO73" s="3">
        <v>498.99700000000001</v>
      </c>
      <c r="AP73" s="2">
        <f t="shared" si="18"/>
        <v>3.8216045697401639E-4</v>
      </c>
      <c r="AQ73" s="3">
        <v>1.5939999999999999</v>
      </c>
      <c r="AR73" s="2">
        <f t="shared" si="23"/>
        <v>2.5522931889958696E-4</v>
      </c>
      <c r="AS73" s="3">
        <v>79.880999999999901</v>
      </c>
      <c r="AT73" s="2">
        <f t="shared" si="24"/>
        <v>1.924704238247835E-3</v>
      </c>
      <c r="AU73" s="3">
        <v>0</v>
      </c>
      <c r="AV73" s="2">
        <f t="shared" si="19"/>
        <v>0</v>
      </c>
      <c r="AW73" s="3">
        <v>0</v>
      </c>
      <c r="AX73" s="2">
        <f t="shared" si="25"/>
        <v>0</v>
      </c>
      <c r="AY73" s="3">
        <v>371523.25699999998</v>
      </c>
      <c r="AZ73" s="2">
        <f t="shared" si="20"/>
        <v>0.2845337700859823</v>
      </c>
      <c r="BA73" s="3">
        <v>2094.7890000000002</v>
      </c>
      <c r="BB73" s="2">
        <f t="shared" si="26"/>
        <v>0.33541503745818502</v>
      </c>
      <c r="BC73" s="3">
        <v>8.1367076262541502</v>
      </c>
      <c r="BD73" s="3">
        <v>13.6387983830896</v>
      </c>
      <c r="BE73" s="3">
        <v>133747.58869720451</v>
      </c>
      <c r="BF73" s="2">
        <f t="shared" si="21"/>
        <v>0.10243155693460373</v>
      </c>
      <c r="BG73" s="3">
        <v>308891.65319999796</v>
      </c>
      <c r="BH73" s="2">
        <f t="shared" si="22"/>
        <v>0.23656690389395249</v>
      </c>
      <c r="BI73" s="2"/>
    </row>
    <row r="74" spans="1:61" x14ac:dyDescent="0.35">
      <c r="A74" t="s">
        <v>53</v>
      </c>
      <c r="B74" t="s">
        <v>265</v>
      </c>
      <c r="C74" t="s">
        <v>25</v>
      </c>
      <c r="E74">
        <v>708918.94700000004</v>
      </c>
      <c r="F74">
        <v>0.61939999999999995</v>
      </c>
      <c r="G74">
        <v>0.70601791400000002</v>
      </c>
      <c r="H74">
        <v>0.70601791400000002</v>
      </c>
      <c r="I74">
        <v>0.29398208599999998</v>
      </c>
      <c r="J74">
        <v>0.38600000000000001</v>
      </c>
      <c r="K74">
        <v>0.178825912</v>
      </c>
      <c r="L74">
        <v>0.178825912</v>
      </c>
      <c r="M74">
        <v>0.82117408800000002</v>
      </c>
      <c r="N74">
        <v>0.40641865599999999</v>
      </c>
      <c r="O74">
        <v>861.81463770000005</v>
      </c>
      <c r="P74">
        <v>0.98150000000000004</v>
      </c>
      <c r="Q74">
        <v>0.99877891500000004</v>
      </c>
      <c r="R74">
        <v>0.99877891500000004</v>
      </c>
      <c r="S74">
        <v>1.221085E-3</v>
      </c>
      <c r="T74">
        <v>0.2445</v>
      </c>
      <c r="U74">
        <v>6.8582405999999999E-2</v>
      </c>
      <c r="V74">
        <v>6.8582405999999999E-2</v>
      </c>
      <c r="W74">
        <v>1.9534530000000001E-2</v>
      </c>
      <c r="X74">
        <v>3.9194914999999997E-2</v>
      </c>
      <c r="Y74">
        <v>8.1125628620000008</v>
      </c>
      <c r="Z74">
        <v>0.19542058800000001</v>
      </c>
      <c r="AA74">
        <v>0.80457941200000005</v>
      </c>
      <c r="AB74">
        <v>0.99496668600000004</v>
      </c>
      <c r="AC74">
        <v>5.0333139999999997E-3</v>
      </c>
      <c r="AD74">
        <v>1178.0965189999999</v>
      </c>
      <c r="AE74">
        <v>0.128223278</v>
      </c>
      <c r="AF74">
        <v>0.871776722</v>
      </c>
      <c r="AG74">
        <v>0.19270000000000001</v>
      </c>
      <c r="AH74">
        <v>58.51</v>
      </c>
      <c r="AI74">
        <v>32.128494259999997</v>
      </c>
      <c r="AJ74">
        <v>32.128494259999997</v>
      </c>
      <c r="AK74">
        <v>0.67871505700000001</v>
      </c>
      <c r="AL74" s="3">
        <v>768444.53099999996</v>
      </c>
      <c r="AM74" s="3">
        <v>4497.326</v>
      </c>
      <c r="AN74" s="3">
        <v>32619</v>
      </c>
      <c r="AO74" s="3">
        <v>22.356000000000002</v>
      </c>
      <c r="AP74" s="2">
        <f t="shared" si="18"/>
        <v>2.9092535763000966E-5</v>
      </c>
      <c r="AQ74" s="3">
        <v>0.89999999999999991</v>
      </c>
      <c r="AR74" s="2">
        <f t="shared" si="23"/>
        <v>2.0011891510644323E-4</v>
      </c>
      <c r="AS74" s="3">
        <v>64.664000000000001</v>
      </c>
      <c r="AT74" s="2">
        <f t="shared" si="24"/>
        <v>1.9824028940188232E-3</v>
      </c>
      <c r="AU74" s="3">
        <v>0</v>
      </c>
      <c r="AV74" s="2">
        <f t="shared" si="19"/>
        <v>0</v>
      </c>
      <c r="AW74" s="3">
        <v>0</v>
      </c>
      <c r="AX74" s="2">
        <f t="shared" si="25"/>
        <v>0</v>
      </c>
      <c r="AY74" s="3">
        <v>133232.78700000001</v>
      </c>
      <c r="AZ74" s="2">
        <f t="shared" si="20"/>
        <v>0.17337983631247941</v>
      </c>
      <c r="BA74" s="3">
        <v>1102.7170000000001</v>
      </c>
      <c r="BB74" s="2">
        <f t="shared" si="26"/>
        <v>0.24519392189936867</v>
      </c>
      <c r="BC74" s="3">
        <v>10.7802886973168</v>
      </c>
      <c r="BD74" s="3">
        <v>8.1624818090427897</v>
      </c>
      <c r="BE74" s="3">
        <v>199259.34700740752</v>
      </c>
      <c r="BF74" s="2">
        <f t="shared" si="21"/>
        <v>0.25930218638956976</v>
      </c>
      <c r="BG74" s="3">
        <v>212454.80384000001</v>
      </c>
      <c r="BH74" s="2">
        <f t="shared" si="22"/>
        <v>0.27647383157705108</v>
      </c>
      <c r="BI74" s="2"/>
    </row>
    <row r="75" spans="1:61" x14ac:dyDescent="0.35">
      <c r="A75" t="s">
        <v>53</v>
      </c>
      <c r="B75" t="s">
        <v>266</v>
      </c>
      <c r="C75" t="s">
        <v>139</v>
      </c>
      <c r="E75">
        <v>1728201.3770000001</v>
      </c>
      <c r="F75">
        <v>0.52490000000000003</v>
      </c>
      <c r="G75">
        <v>0.75723632799999996</v>
      </c>
      <c r="H75">
        <v>0.75723632799999996</v>
      </c>
      <c r="I75">
        <v>0.24276367200000001</v>
      </c>
      <c r="J75">
        <v>0.61539999999999995</v>
      </c>
      <c r="K75">
        <v>0.39533893599999997</v>
      </c>
      <c r="L75">
        <v>0.39533893599999997</v>
      </c>
      <c r="M75">
        <v>0.60466106399999997</v>
      </c>
      <c r="N75">
        <v>0.47686461099999999</v>
      </c>
      <c r="O75">
        <v>751.82639280000001</v>
      </c>
      <c r="P75">
        <v>0.99760000000000004</v>
      </c>
      <c r="Q75">
        <v>0.99146362300000002</v>
      </c>
      <c r="R75">
        <v>0.99146362300000002</v>
      </c>
      <c r="S75">
        <v>8.5363769999999995E-3</v>
      </c>
      <c r="T75">
        <v>0.3155</v>
      </c>
      <c r="U75">
        <v>0.13595822299999999</v>
      </c>
      <c r="V75">
        <v>0.13595822299999999</v>
      </c>
      <c r="W75">
        <v>3.4393048000000002E-2</v>
      </c>
      <c r="X75">
        <v>4.5652173999999997E-2</v>
      </c>
      <c r="Y75">
        <v>10.60220095</v>
      </c>
      <c r="Z75">
        <v>0.25791805899999998</v>
      </c>
      <c r="AA75">
        <v>0.74208194100000002</v>
      </c>
      <c r="AB75">
        <v>0.97597403400000005</v>
      </c>
      <c r="AC75">
        <v>2.4025965999999999E-2</v>
      </c>
      <c r="AD75">
        <v>1509.90842</v>
      </c>
      <c r="AE75">
        <v>0.16524034400000001</v>
      </c>
      <c r="AF75">
        <v>0.83475965600000002</v>
      </c>
      <c r="AG75">
        <v>0.14369999999999999</v>
      </c>
      <c r="AH75">
        <v>79.55</v>
      </c>
      <c r="AI75">
        <v>55.589710240000002</v>
      </c>
      <c r="AJ75">
        <v>55.589710240000002</v>
      </c>
      <c r="AK75">
        <v>0.44410289800000002</v>
      </c>
      <c r="AL75" s="3">
        <v>1907445.281</v>
      </c>
      <c r="AM75" s="3">
        <v>10591.938</v>
      </c>
      <c r="AN75" s="3">
        <v>324771</v>
      </c>
      <c r="AO75" s="3">
        <v>1144.0219999999999</v>
      </c>
      <c r="AP75" s="2">
        <f t="shared" si="18"/>
        <v>5.9976661527099393E-4</v>
      </c>
      <c r="AQ75" s="3">
        <v>28.523</v>
      </c>
      <c r="AR75" s="2">
        <f t="shared" si="23"/>
        <v>2.6928971827440834E-3</v>
      </c>
      <c r="AS75" s="3">
        <v>2361.8599999999897</v>
      </c>
      <c r="AT75" s="2">
        <f t="shared" si="24"/>
        <v>7.2723857733602744E-3</v>
      </c>
      <c r="AU75" s="3">
        <v>0</v>
      </c>
      <c r="AV75" s="2">
        <f t="shared" si="19"/>
        <v>0</v>
      </c>
      <c r="AW75" s="3">
        <v>0</v>
      </c>
      <c r="AX75" s="2">
        <f t="shared" si="25"/>
        <v>0</v>
      </c>
      <c r="AY75" s="3">
        <v>0</v>
      </c>
      <c r="AZ75" s="2">
        <f t="shared" si="20"/>
        <v>0</v>
      </c>
      <c r="BA75" s="3">
        <v>0</v>
      </c>
      <c r="BB75" s="2">
        <f t="shared" si="26"/>
        <v>0</v>
      </c>
      <c r="BC75" s="3">
        <v>8.2113909539556929</v>
      </c>
      <c r="BD75" s="3">
        <v>10.851009657307666</v>
      </c>
      <c r="BE75" s="3">
        <v>495935.81384719699</v>
      </c>
      <c r="BF75" s="2">
        <f t="shared" si="21"/>
        <v>0.26000002138315442</v>
      </c>
      <c r="BG75" s="3">
        <v>610382.54015999998</v>
      </c>
      <c r="BH75" s="2">
        <f t="shared" si="22"/>
        <v>0.32000002633889446</v>
      </c>
      <c r="BI75" s="2"/>
    </row>
    <row r="76" spans="1:61" x14ac:dyDescent="0.35">
      <c r="A76" t="s">
        <v>53</v>
      </c>
      <c r="B76" t="s">
        <v>267</v>
      </c>
      <c r="C76" t="s">
        <v>26</v>
      </c>
      <c r="E76">
        <v>1549766.0330000001</v>
      </c>
      <c r="F76">
        <v>0.80289999999999995</v>
      </c>
      <c r="G76">
        <v>0.81919280999999999</v>
      </c>
      <c r="H76">
        <v>0.81919280999999999</v>
      </c>
      <c r="I76">
        <v>0.18080719000000001</v>
      </c>
      <c r="J76">
        <v>0.40749999999999997</v>
      </c>
      <c r="K76">
        <v>0.12955583600000001</v>
      </c>
      <c r="L76">
        <v>0.12955583600000001</v>
      </c>
      <c r="M76">
        <v>0.87044416400000002</v>
      </c>
      <c r="N76">
        <v>0.54911772299999995</v>
      </c>
      <c r="O76">
        <v>418.40590680000003</v>
      </c>
      <c r="P76">
        <v>0.98340000000000005</v>
      </c>
      <c r="Q76">
        <v>0.97424461399999995</v>
      </c>
      <c r="R76">
        <v>0.97424461399999995</v>
      </c>
      <c r="S76">
        <v>2.5755386000000002E-2</v>
      </c>
      <c r="T76">
        <v>0.39029999999999998</v>
      </c>
      <c r="U76">
        <v>0.147840948</v>
      </c>
      <c r="V76">
        <v>0.147840948</v>
      </c>
      <c r="W76">
        <v>4.1255698E-2</v>
      </c>
      <c r="X76">
        <v>5.5684995000000001E-2</v>
      </c>
      <c r="Y76">
        <v>14.199814140000001</v>
      </c>
      <c r="Z76">
        <v>0.348229069</v>
      </c>
      <c r="AA76">
        <v>0.65177093100000005</v>
      </c>
      <c r="AB76">
        <v>0.90432876799999995</v>
      </c>
      <c r="AC76">
        <v>9.5671231999999995E-2</v>
      </c>
      <c r="AD76">
        <v>462.7933908</v>
      </c>
      <c r="AE76">
        <v>4.842378E-2</v>
      </c>
      <c r="AF76">
        <v>0.95157621999999997</v>
      </c>
      <c r="AG76">
        <v>0.1462</v>
      </c>
      <c r="AH76">
        <v>83.32</v>
      </c>
      <c r="AI76">
        <v>23.271512990000002</v>
      </c>
      <c r="AJ76">
        <v>23.271512990000002</v>
      </c>
      <c r="AK76">
        <v>0.76728487000000001</v>
      </c>
      <c r="AL76" s="3">
        <v>1716070.6880000001</v>
      </c>
      <c r="AM76" s="3">
        <v>8534.8940000000002</v>
      </c>
      <c r="AN76" s="3">
        <v>40802</v>
      </c>
      <c r="AO76" s="3">
        <v>222.86</v>
      </c>
      <c r="AP76" s="2">
        <f t="shared" si="18"/>
        <v>1.298664452218649E-4</v>
      </c>
      <c r="AQ76" s="3">
        <v>3.069</v>
      </c>
      <c r="AR76" s="2">
        <f t="shared" si="23"/>
        <v>3.5958267320015925E-4</v>
      </c>
      <c r="AS76" s="3">
        <v>72.992000000000004</v>
      </c>
      <c r="AT76" s="2">
        <f t="shared" si="24"/>
        <v>1.7889319151022009E-3</v>
      </c>
      <c r="AU76" s="3">
        <v>0</v>
      </c>
      <c r="AV76" s="2">
        <f t="shared" si="19"/>
        <v>0</v>
      </c>
      <c r="AW76" s="3">
        <v>0</v>
      </c>
      <c r="AX76" s="2">
        <f t="shared" si="25"/>
        <v>0</v>
      </c>
      <c r="AY76" s="3">
        <v>796193.15999999992</v>
      </c>
      <c r="AZ76" s="2">
        <f t="shared" si="20"/>
        <v>0.46396291572809611</v>
      </c>
      <c r="BA76" s="3">
        <v>3465.0650000000001</v>
      </c>
      <c r="BB76" s="2">
        <f t="shared" si="26"/>
        <v>0.40598805327869331</v>
      </c>
      <c r="BC76" s="3">
        <v>8.1406470865435168</v>
      </c>
      <c r="BD76" s="3">
        <v>9.1277946254142925</v>
      </c>
      <c r="BE76" s="3">
        <v>142144.97430206212</v>
      </c>
      <c r="BF76" s="2">
        <f t="shared" si="21"/>
        <v>8.2831654486054673E-2</v>
      </c>
      <c r="BG76" s="3">
        <v>463653.88815999997</v>
      </c>
      <c r="BH76" s="2">
        <f t="shared" si="22"/>
        <v>0.27018344372536707</v>
      </c>
      <c r="BI76" s="2"/>
    </row>
    <row r="77" spans="1:61" x14ac:dyDescent="0.35">
      <c r="A77" t="s">
        <v>53</v>
      </c>
      <c r="B77" t="s">
        <v>195</v>
      </c>
      <c r="C77" t="s">
        <v>27</v>
      </c>
      <c r="E77">
        <v>2297703.3450000002</v>
      </c>
      <c r="F77">
        <v>0.58689999999999998</v>
      </c>
      <c r="G77">
        <v>0.68714240999999998</v>
      </c>
      <c r="H77">
        <v>0.68714240999999998</v>
      </c>
      <c r="I77">
        <v>0.31285759000000002</v>
      </c>
      <c r="J77">
        <v>0.50790000000000002</v>
      </c>
      <c r="K77">
        <v>0.16388439199999999</v>
      </c>
      <c r="L77">
        <v>0.16388439199999999</v>
      </c>
      <c r="M77">
        <v>0.83611560799999995</v>
      </c>
      <c r="N77">
        <v>0.35120827599999999</v>
      </c>
      <c r="O77">
        <v>1621.05513</v>
      </c>
      <c r="P77">
        <v>0.97850000000000004</v>
      </c>
      <c r="Q77">
        <v>0.97986892699999995</v>
      </c>
      <c r="R77">
        <v>0.97986892699999995</v>
      </c>
      <c r="S77">
        <v>2.0131072999999999E-2</v>
      </c>
      <c r="T77">
        <v>0.245</v>
      </c>
      <c r="U77">
        <v>7.3187604000000003E-2</v>
      </c>
      <c r="V77">
        <v>7.3187604000000003E-2</v>
      </c>
      <c r="W77">
        <v>1.2379753E-2</v>
      </c>
      <c r="X77">
        <v>5.552166E-2</v>
      </c>
      <c r="Y77">
        <v>14.26469438</v>
      </c>
      <c r="Z77">
        <v>0.34985776000000002</v>
      </c>
      <c r="AA77">
        <v>0.65014223999999998</v>
      </c>
      <c r="AB77">
        <v>0.97975102400000003</v>
      </c>
      <c r="AC77">
        <v>2.0248975999999998E-2</v>
      </c>
      <c r="AD77">
        <v>1773.887749</v>
      </c>
      <c r="AE77">
        <v>0.19468998100000001</v>
      </c>
      <c r="AF77">
        <v>0.80531001899999999</v>
      </c>
      <c r="AG77">
        <v>0.3009</v>
      </c>
      <c r="AH77">
        <v>78.430000000000007</v>
      </c>
      <c r="AI77">
        <v>77.793212890000007</v>
      </c>
      <c r="AJ77">
        <v>77.793212890000007</v>
      </c>
      <c r="AK77">
        <v>0.222067871</v>
      </c>
      <c r="AL77" s="3">
        <v>2552376.8130000001</v>
      </c>
      <c r="AM77" s="3">
        <v>15129.953999999998</v>
      </c>
      <c r="AN77" s="3">
        <v>138023</v>
      </c>
      <c r="AO77" s="3">
        <v>47.782000000000004</v>
      </c>
      <c r="AP77" s="2">
        <f t="shared" si="18"/>
        <v>1.872059006202859E-5</v>
      </c>
      <c r="AQ77" s="3">
        <v>4.9089999999999998</v>
      </c>
      <c r="AR77" s="2">
        <f t="shared" si="23"/>
        <v>3.2445571215880764E-4</v>
      </c>
      <c r="AS77" s="3">
        <v>249.37299999999999</v>
      </c>
      <c r="AT77" s="2">
        <f t="shared" si="24"/>
        <v>1.8067495997043971E-3</v>
      </c>
      <c r="AU77" s="3">
        <v>0</v>
      </c>
      <c r="AV77" s="2">
        <f t="shared" si="19"/>
        <v>0</v>
      </c>
      <c r="AW77" s="3">
        <v>0</v>
      </c>
      <c r="AX77" s="2">
        <f t="shared" si="25"/>
        <v>0</v>
      </c>
      <c r="AY77" s="3">
        <v>72195.877000000008</v>
      </c>
      <c r="AZ77" s="2">
        <f t="shared" si="20"/>
        <v>2.8285743951396727E-2</v>
      </c>
      <c r="BA77" s="3">
        <v>340.99600000000004</v>
      </c>
      <c r="BB77" s="2">
        <f t="shared" si="26"/>
        <v>2.2537808112304908E-2</v>
      </c>
      <c r="BC77" s="3">
        <v>8.1668563376394037</v>
      </c>
      <c r="BD77" s="3">
        <v>13.397077485861734</v>
      </c>
      <c r="BE77" s="3">
        <v>663593.0233806211</v>
      </c>
      <c r="BF77" s="2">
        <f t="shared" si="21"/>
        <v>0.25999022558140639</v>
      </c>
      <c r="BG77" s="3">
        <v>816637.91055999906</v>
      </c>
      <c r="BH77" s="2">
        <f t="shared" si="22"/>
        <v>0.31995193907130948</v>
      </c>
      <c r="BI77" s="2"/>
    </row>
    <row r="78" spans="1:61" x14ac:dyDescent="0.35">
      <c r="A78" t="s">
        <v>53</v>
      </c>
      <c r="B78" t="s">
        <v>201</v>
      </c>
      <c r="C78" t="s">
        <v>140</v>
      </c>
      <c r="E78">
        <v>183371.50399999999</v>
      </c>
      <c r="F78">
        <v>0.2646</v>
      </c>
      <c r="G78">
        <v>0.17223497400000001</v>
      </c>
      <c r="H78">
        <v>0.17223497400000001</v>
      </c>
      <c r="I78">
        <v>0.82776502600000001</v>
      </c>
      <c r="J78">
        <v>0.4022</v>
      </c>
      <c r="K78">
        <v>0.29501897799999999</v>
      </c>
      <c r="L78">
        <v>0.29501897799999999</v>
      </c>
      <c r="M78">
        <v>0.70498102200000001</v>
      </c>
      <c r="N78">
        <v>0.33179842500000001</v>
      </c>
      <c r="O78">
        <v>37.226550670000002</v>
      </c>
      <c r="P78">
        <v>0.79369999999999996</v>
      </c>
      <c r="Q78">
        <v>0.98730453500000004</v>
      </c>
      <c r="R78">
        <v>0.98730453500000004</v>
      </c>
      <c r="S78">
        <v>1.2695465E-2</v>
      </c>
      <c r="T78">
        <v>0.40260000000000001</v>
      </c>
      <c r="U78">
        <v>0.13152518299999999</v>
      </c>
      <c r="V78">
        <v>0.13152518299999999</v>
      </c>
      <c r="W78">
        <v>3.9044890000000001E-3</v>
      </c>
      <c r="X78">
        <v>0.150596073</v>
      </c>
      <c r="Y78">
        <v>16.482979950000001</v>
      </c>
      <c r="Z78">
        <v>0.405543459</v>
      </c>
      <c r="AA78">
        <v>0.594456541</v>
      </c>
      <c r="AB78">
        <v>0.82276010799999999</v>
      </c>
      <c r="AC78">
        <v>0.17723989200000001</v>
      </c>
      <c r="AD78">
        <v>144.37151779999999</v>
      </c>
      <c r="AE78">
        <v>1.2900511E-2</v>
      </c>
      <c r="AF78">
        <v>0.987099489</v>
      </c>
      <c r="AG78">
        <v>0.4647</v>
      </c>
      <c r="AH78">
        <v>3.04</v>
      </c>
      <c r="AI78">
        <v>2.2517385480000001</v>
      </c>
      <c r="AJ78">
        <v>2.2517385480000001</v>
      </c>
      <c r="AK78">
        <v>0.977482615</v>
      </c>
      <c r="AL78" s="3">
        <v>200239.32400000002</v>
      </c>
      <c r="AM78" s="3">
        <v>681.57999999999993</v>
      </c>
      <c r="AN78" s="3">
        <v>68280</v>
      </c>
      <c r="AO78" s="3">
        <v>0.05</v>
      </c>
      <c r="AP78" s="2">
        <f t="shared" si="18"/>
        <v>2.497012025470082E-7</v>
      </c>
      <c r="AQ78" s="3">
        <v>5.0000000000000001E-3</v>
      </c>
      <c r="AR78" s="2">
        <f t="shared" si="23"/>
        <v>7.3358960063382148E-6</v>
      </c>
      <c r="AS78" s="3">
        <v>23.382999999999999</v>
      </c>
      <c r="AT78" s="2">
        <f t="shared" si="24"/>
        <v>3.4245752782659635E-4</v>
      </c>
      <c r="AU78" s="3">
        <v>0</v>
      </c>
      <c r="AV78" s="2">
        <f t="shared" si="19"/>
        <v>0</v>
      </c>
      <c r="AW78" s="3">
        <v>0</v>
      </c>
      <c r="AX78" s="2">
        <f t="shared" si="25"/>
        <v>0</v>
      </c>
      <c r="AY78" s="3">
        <v>15440.766</v>
      </c>
      <c r="AZ78" s="2">
        <f t="shared" si="20"/>
        <v>7.7111556768939146E-2</v>
      </c>
      <c r="BA78" s="3">
        <v>48.128999999999998</v>
      </c>
      <c r="BB78" s="2">
        <f t="shared" si="26"/>
        <v>7.0613867777810382E-2</v>
      </c>
      <c r="BC78" s="3">
        <v>21.626645755922901</v>
      </c>
      <c r="BD78" s="3">
        <v>4.0540538728237152</v>
      </c>
      <c r="BE78" s="3">
        <v>2143.4483180999664</v>
      </c>
      <c r="BF78" s="2">
        <f t="shared" si="21"/>
        <v>1.0704432452538474E-2</v>
      </c>
      <c r="BG78" s="3">
        <v>64032.310400000002</v>
      </c>
      <c r="BH78" s="2">
        <f t="shared" si="22"/>
        <v>0.31977889817486599</v>
      </c>
      <c r="BI78" s="2"/>
    </row>
    <row r="79" spans="1:61" x14ac:dyDescent="0.35">
      <c r="A79" t="s">
        <v>53</v>
      </c>
      <c r="B79" t="s">
        <v>268</v>
      </c>
      <c r="C79" t="s">
        <v>141</v>
      </c>
      <c r="E79">
        <v>709330.44499999995</v>
      </c>
      <c r="F79">
        <v>0.56740000000000002</v>
      </c>
      <c r="G79">
        <v>0.56635665899999998</v>
      </c>
      <c r="H79">
        <v>0.56635665899999998</v>
      </c>
      <c r="I79">
        <v>0.43364334100000002</v>
      </c>
      <c r="J79">
        <v>0.56730000000000003</v>
      </c>
      <c r="K79">
        <v>0.309698486</v>
      </c>
      <c r="L79">
        <v>0.309698486</v>
      </c>
      <c r="M79">
        <v>0.69030151399999995</v>
      </c>
      <c r="N79">
        <v>0.52951156600000004</v>
      </c>
      <c r="O79">
        <v>581.28206030000001</v>
      </c>
      <c r="P79">
        <v>0.93520000000000003</v>
      </c>
      <c r="Q79">
        <v>0.88575180099999995</v>
      </c>
      <c r="R79">
        <v>0.88575180099999995</v>
      </c>
      <c r="S79">
        <v>0.11424819899999999</v>
      </c>
      <c r="T79">
        <v>0.58209999999999995</v>
      </c>
      <c r="U79">
        <v>0.25845977799999997</v>
      </c>
      <c r="V79">
        <v>0.25845977799999997</v>
      </c>
      <c r="W79">
        <v>3.1575984000000001E-2</v>
      </c>
      <c r="X79">
        <v>8.5675119999999994E-2</v>
      </c>
      <c r="Y79">
        <v>7.0747164549999999</v>
      </c>
      <c r="Z79">
        <v>0.16936749300000001</v>
      </c>
      <c r="AA79">
        <v>0.83063250700000002</v>
      </c>
      <c r="AB79">
        <v>0.92610989899999996</v>
      </c>
      <c r="AC79">
        <v>7.3890101E-2</v>
      </c>
      <c r="AD79">
        <v>1440.796417</v>
      </c>
      <c r="AE79">
        <v>0.15753018099999999</v>
      </c>
      <c r="AF79">
        <v>0.84246981899999995</v>
      </c>
      <c r="AG79">
        <v>0.38159999999999999</v>
      </c>
      <c r="AH79">
        <v>2.38</v>
      </c>
      <c r="AI79">
        <v>6.2240738870000003</v>
      </c>
      <c r="AJ79">
        <v>6.2240738870000003</v>
      </c>
      <c r="AK79">
        <v>0.93775926099999996</v>
      </c>
      <c r="AL79" s="3">
        <v>786855.15599999996</v>
      </c>
      <c r="AM79" s="3">
        <v>3026.768</v>
      </c>
      <c r="AN79" s="3">
        <v>135649</v>
      </c>
      <c r="AO79" s="3">
        <v>344.899</v>
      </c>
      <c r="AP79" s="2">
        <f t="shared" si="18"/>
        <v>4.3832590708727594E-4</v>
      </c>
      <c r="AQ79" s="3">
        <v>49.555999999999997</v>
      </c>
      <c r="AR79" s="2">
        <f t="shared" si="23"/>
        <v>1.6372579596454037E-2</v>
      </c>
      <c r="AS79" s="3">
        <v>5701.5339999999997</v>
      </c>
      <c r="AT79" s="2">
        <f t="shared" si="24"/>
        <v>4.2031522532418222E-2</v>
      </c>
      <c r="AU79" s="3">
        <v>0</v>
      </c>
      <c r="AV79" s="2">
        <f t="shared" si="19"/>
        <v>0</v>
      </c>
      <c r="AW79" s="3">
        <v>0</v>
      </c>
      <c r="AX79" s="2">
        <f t="shared" si="25"/>
        <v>0</v>
      </c>
      <c r="AY79" s="3">
        <v>0</v>
      </c>
      <c r="AZ79" s="2">
        <f t="shared" si="20"/>
        <v>0</v>
      </c>
      <c r="BA79" s="3">
        <v>0</v>
      </c>
      <c r="BB79" s="2">
        <f t="shared" si="26"/>
        <v>0</v>
      </c>
      <c r="BC79" s="3">
        <v>23.644280694932853</v>
      </c>
      <c r="BD79" s="3">
        <v>21.822342887809349</v>
      </c>
      <c r="BE79" s="3">
        <v>204582.35791938761</v>
      </c>
      <c r="BF79" s="2">
        <f t="shared" si="21"/>
        <v>0.26000002206173206</v>
      </c>
      <c r="BG79" s="3">
        <v>251793.67103999999</v>
      </c>
      <c r="BH79" s="2">
        <f t="shared" si="22"/>
        <v>0.32000002684102635</v>
      </c>
      <c r="BI79" s="2"/>
    </row>
    <row r="80" spans="1:61" x14ac:dyDescent="0.35">
      <c r="A80" t="s">
        <v>53</v>
      </c>
      <c r="B80" t="s">
        <v>269</v>
      </c>
      <c r="C80" t="s">
        <v>142</v>
      </c>
      <c r="E80">
        <v>1587066.4</v>
      </c>
      <c r="F80">
        <v>0.6986</v>
      </c>
      <c r="G80">
        <v>0.79572197</v>
      </c>
      <c r="H80">
        <v>0.79572197</v>
      </c>
      <c r="I80">
        <v>0.20427803</v>
      </c>
      <c r="J80">
        <v>0.30940000000000001</v>
      </c>
      <c r="K80">
        <v>0.15659828200000001</v>
      </c>
      <c r="L80">
        <v>0.15659828200000001</v>
      </c>
      <c r="M80">
        <v>0.84340171799999997</v>
      </c>
      <c r="N80">
        <v>0.369886981</v>
      </c>
      <c r="O80">
        <v>311.4538392</v>
      </c>
      <c r="P80">
        <v>0.89270000000000005</v>
      </c>
      <c r="Q80">
        <v>0.87330902099999996</v>
      </c>
      <c r="R80">
        <v>0.87330902099999996</v>
      </c>
      <c r="S80">
        <v>0.12669097900000001</v>
      </c>
      <c r="T80">
        <v>0.41670000000000001</v>
      </c>
      <c r="U80">
        <v>9.6786642000000006E-2</v>
      </c>
      <c r="V80">
        <v>9.6786642000000006E-2</v>
      </c>
      <c r="W80">
        <v>4.2772310000000001E-2</v>
      </c>
      <c r="X80">
        <v>5.1932968000000003E-2</v>
      </c>
      <c r="Y80">
        <v>5.0076385429999997</v>
      </c>
      <c r="Z80">
        <v>0.11747756500000001</v>
      </c>
      <c r="AA80">
        <v>0.88252243500000005</v>
      </c>
      <c r="AB80">
        <v>0.87384999200000002</v>
      </c>
      <c r="AC80">
        <v>0.12615000800000001</v>
      </c>
      <c r="AD80">
        <v>439.88073229999998</v>
      </c>
      <c r="AE80">
        <v>4.5867634999999997E-2</v>
      </c>
      <c r="AF80">
        <v>0.95413236499999998</v>
      </c>
      <c r="AG80">
        <v>0.13089999999999999</v>
      </c>
      <c r="AH80">
        <v>51.57</v>
      </c>
      <c r="AI80">
        <v>55.06642532</v>
      </c>
      <c r="AJ80">
        <v>55.06642532</v>
      </c>
      <c r="AK80">
        <v>0.44933574700000001</v>
      </c>
      <c r="AL80" s="3">
        <v>1759362.7189999998</v>
      </c>
      <c r="AM80" s="3">
        <v>12149.036</v>
      </c>
      <c r="AN80" s="3">
        <v>422071</v>
      </c>
      <c r="AO80" s="3">
        <v>131.47400000000002</v>
      </c>
      <c r="AP80" s="2">
        <f t="shared" si="18"/>
        <v>7.4728194806087636E-5</v>
      </c>
      <c r="AQ80" s="3">
        <v>4.76</v>
      </c>
      <c r="AR80" s="2">
        <f t="shared" si="23"/>
        <v>3.9180063340004919E-4</v>
      </c>
      <c r="AS80" s="3">
        <v>2371.9110000000001</v>
      </c>
      <c r="AT80" s="2">
        <f t="shared" si="24"/>
        <v>5.6196966861025753E-3</v>
      </c>
      <c r="AU80" s="3">
        <v>0</v>
      </c>
      <c r="AV80" s="2">
        <f t="shared" si="19"/>
        <v>0</v>
      </c>
      <c r="AW80" s="3">
        <v>0</v>
      </c>
      <c r="AX80" s="2">
        <f t="shared" si="25"/>
        <v>0</v>
      </c>
      <c r="AY80" s="3">
        <v>53362.267999999996</v>
      </c>
      <c r="AZ80" s="2">
        <f t="shared" si="20"/>
        <v>3.0330452853025359E-2</v>
      </c>
      <c r="BA80" s="3">
        <v>226.07400000000001</v>
      </c>
      <c r="BB80" s="2">
        <f t="shared" si="26"/>
        <v>1.8608389999008976E-2</v>
      </c>
      <c r="BC80" s="3">
        <v>15.669133112298233</v>
      </c>
      <c r="BD80" s="3">
        <v>18.343307655256837</v>
      </c>
      <c r="BE80" s="3">
        <v>457434.319560765</v>
      </c>
      <c r="BF80" s="2">
        <f t="shared" si="21"/>
        <v>0.2600000071734867</v>
      </c>
      <c r="BG80" s="3">
        <v>562152.21064000006</v>
      </c>
      <c r="BH80" s="2">
        <f t="shared" si="22"/>
        <v>0.31952036073580126</v>
      </c>
      <c r="BI80" s="2"/>
    </row>
    <row r="81" spans="1:61" x14ac:dyDescent="0.35">
      <c r="A81" t="s">
        <v>53</v>
      </c>
      <c r="B81" t="s">
        <v>270</v>
      </c>
      <c r="C81" t="s">
        <v>143</v>
      </c>
      <c r="E81">
        <v>1293572.175</v>
      </c>
      <c r="F81">
        <v>0.3735</v>
      </c>
      <c r="G81">
        <v>0.39957519499999999</v>
      </c>
      <c r="H81">
        <v>0.39957519499999999</v>
      </c>
      <c r="I81">
        <v>0.60042480499999995</v>
      </c>
      <c r="J81">
        <v>0.4083</v>
      </c>
      <c r="K81">
        <v>0.27424917199999999</v>
      </c>
      <c r="L81">
        <v>0.27424917199999999</v>
      </c>
      <c r="M81">
        <v>0.72575082800000001</v>
      </c>
      <c r="N81">
        <v>0.58343014900000001</v>
      </c>
      <c r="O81">
        <v>522.21622360000003</v>
      </c>
      <c r="P81">
        <v>0.81220000000000003</v>
      </c>
      <c r="Q81">
        <v>0.70903213499999995</v>
      </c>
      <c r="R81">
        <v>0.70903213499999995</v>
      </c>
      <c r="S81">
        <v>0.29096786499999999</v>
      </c>
      <c r="T81">
        <v>0.63339999999999996</v>
      </c>
      <c r="U81">
        <v>0.27282863600000001</v>
      </c>
      <c r="V81">
        <v>0.27282863600000001</v>
      </c>
      <c r="W81">
        <v>8.1976700000000007E-3</v>
      </c>
      <c r="X81">
        <v>0.122091062</v>
      </c>
      <c r="Y81">
        <v>9.3646800639999999</v>
      </c>
      <c r="Z81">
        <v>0.22685253</v>
      </c>
      <c r="AA81">
        <v>0.77314746999999995</v>
      </c>
      <c r="AB81">
        <v>0.71792246599999998</v>
      </c>
      <c r="AC81">
        <v>0.28207753400000002</v>
      </c>
      <c r="AD81">
        <v>474.9581546</v>
      </c>
      <c r="AE81">
        <v>4.9780886000000003E-2</v>
      </c>
      <c r="AF81">
        <v>0.95021911400000003</v>
      </c>
      <c r="AG81">
        <v>0.34549999999999997</v>
      </c>
      <c r="AH81">
        <v>29.14</v>
      </c>
      <c r="AI81">
        <v>21.400365829999998</v>
      </c>
      <c r="AJ81">
        <v>21.400365829999998</v>
      </c>
      <c r="AK81">
        <v>0.78599634200000001</v>
      </c>
      <c r="AL81" s="3">
        <v>1460269.031</v>
      </c>
      <c r="AM81" s="3">
        <v>4857.0550000000003</v>
      </c>
      <c r="AN81" s="3">
        <v>244848</v>
      </c>
      <c r="AO81" s="3">
        <v>72.765000000000001</v>
      </c>
      <c r="AP81" s="2">
        <f t="shared" si="18"/>
        <v>4.9829859056978114E-5</v>
      </c>
      <c r="AQ81" s="3">
        <v>12.301</v>
      </c>
      <c r="AR81" s="2">
        <f t="shared" si="23"/>
        <v>2.5326046338779362E-3</v>
      </c>
      <c r="AS81" s="3">
        <v>3360.2789999999986</v>
      </c>
      <c r="AT81" s="2">
        <f t="shared" si="24"/>
        <v>1.3723938933542438E-2</v>
      </c>
      <c r="AU81" s="3">
        <v>0</v>
      </c>
      <c r="AV81" s="2">
        <f t="shared" si="19"/>
        <v>0</v>
      </c>
      <c r="AW81" s="3">
        <v>0</v>
      </c>
      <c r="AX81" s="2">
        <f t="shared" si="25"/>
        <v>0</v>
      </c>
      <c r="AY81" s="3">
        <v>0</v>
      </c>
      <c r="AZ81" s="2">
        <f t="shared" si="20"/>
        <v>0</v>
      </c>
      <c r="BA81" s="3">
        <v>0</v>
      </c>
      <c r="BB81" s="2">
        <f t="shared" si="26"/>
        <v>0</v>
      </c>
      <c r="BC81" s="3">
        <v>19.026324856739073</v>
      </c>
      <c r="BD81" s="3">
        <v>24.313785956665377</v>
      </c>
      <c r="BE81" s="3">
        <v>379669.93629257136</v>
      </c>
      <c r="BF81" s="2">
        <f t="shared" si="21"/>
        <v>0.25999999194160228</v>
      </c>
      <c r="BG81" s="3">
        <v>467286.07551999902</v>
      </c>
      <c r="BH81" s="2">
        <f t="shared" si="22"/>
        <v>0.31999999013880276</v>
      </c>
      <c r="BI81" s="2"/>
    </row>
    <row r="82" spans="1:61" x14ac:dyDescent="0.35">
      <c r="A82" t="s">
        <v>53</v>
      </c>
      <c r="B82" t="s">
        <v>271</v>
      </c>
      <c r="C82" t="s">
        <v>144</v>
      </c>
      <c r="E82">
        <v>493915.25599999999</v>
      </c>
      <c r="G82">
        <v>0.114369764</v>
      </c>
      <c r="H82">
        <v>0.114369764</v>
      </c>
      <c r="I82">
        <v>0.88563023600000002</v>
      </c>
      <c r="K82">
        <v>5.2568903E-2</v>
      </c>
      <c r="L82">
        <v>5.2568903E-2</v>
      </c>
      <c r="M82">
        <v>0.94743109700000006</v>
      </c>
      <c r="N82">
        <v>0.47099435499999998</v>
      </c>
      <c r="O82">
        <v>247.58745780000001</v>
      </c>
      <c r="Q82">
        <v>0.52036720299999994</v>
      </c>
      <c r="R82">
        <v>0.52036720299999994</v>
      </c>
      <c r="S82">
        <v>0.479632797</v>
      </c>
      <c r="U82">
        <v>8.9928303000000001E-2</v>
      </c>
      <c r="V82">
        <v>8.9928303000000001E-2</v>
      </c>
      <c r="W82">
        <v>3.5891650999999997E-2</v>
      </c>
      <c r="X82">
        <v>2.0344979999999999E-2</v>
      </c>
      <c r="Y82">
        <v>1.0718204710000001</v>
      </c>
      <c r="Z82">
        <v>1.8676587000000001E-2</v>
      </c>
      <c r="AA82">
        <v>0.98132341300000003</v>
      </c>
      <c r="AB82">
        <v>0.98682906100000001</v>
      </c>
      <c r="AC82">
        <v>1.3170939E-2</v>
      </c>
      <c r="AD82">
        <v>1471.438478</v>
      </c>
      <c r="AE82">
        <v>0.16094862200000001</v>
      </c>
      <c r="AF82">
        <v>0.83905137799999996</v>
      </c>
      <c r="AG82">
        <v>0.63170000000000004</v>
      </c>
      <c r="AI82">
        <v>14.19509697</v>
      </c>
      <c r="AJ82">
        <v>14.19509697</v>
      </c>
      <c r="AK82">
        <v>0.85804902999999999</v>
      </c>
      <c r="AL82" s="3">
        <v>528601.25699999998</v>
      </c>
      <c r="AM82" s="3">
        <v>2033.1369999999999</v>
      </c>
      <c r="AN82" s="3">
        <v>64765</v>
      </c>
      <c r="AO82" s="3">
        <v>473.36199999999997</v>
      </c>
      <c r="AP82" s="2">
        <f t="shared" si="18"/>
        <v>8.9549919477395414E-4</v>
      </c>
      <c r="AQ82" s="3">
        <v>1.4089999999999998</v>
      </c>
      <c r="AR82" s="2">
        <f t="shared" si="23"/>
        <v>6.9301773564693365E-4</v>
      </c>
      <c r="AS82" s="3">
        <v>78.736999999999995</v>
      </c>
      <c r="AT82" s="2">
        <f t="shared" si="24"/>
        <v>1.2157338068401141E-3</v>
      </c>
      <c r="AU82" s="3">
        <v>0</v>
      </c>
      <c r="AV82" s="2">
        <f t="shared" si="19"/>
        <v>0</v>
      </c>
      <c r="AW82" s="3">
        <v>0</v>
      </c>
      <c r="AX82" s="2">
        <f t="shared" si="25"/>
        <v>0</v>
      </c>
      <c r="AY82" s="3">
        <v>129054.67600000001</v>
      </c>
      <c r="AZ82" s="2">
        <f t="shared" si="20"/>
        <v>0.24414371757727396</v>
      </c>
      <c r="BA82" s="3">
        <v>631.90300000000002</v>
      </c>
      <c r="BB82" s="2">
        <f t="shared" si="26"/>
        <v>0.3108019774368378</v>
      </c>
      <c r="BC82" s="3">
        <v>13.416265880819916</v>
      </c>
      <c r="BD82" s="3">
        <v>23.956203597615943</v>
      </c>
      <c r="BE82" s="3">
        <v>133700.42663202269</v>
      </c>
      <c r="BF82" s="2">
        <f t="shared" si="21"/>
        <v>0.25293247956090786</v>
      </c>
      <c r="BG82" s="3">
        <v>130612.5021599997</v>
      </c>
      <c r="BH82" s="2">
        <f t="shared" si="22"/>
        <v>0.24709078994868849</v>
      </c>
      <c r="BI82" s="2"/>
    </row>
    <row r="83" spans="1:61" x14ac:dyDescent="0.35">
      <c r="A83" t="s">
        <v>53</v>
      </c>
      <c r="B83" t="s">
        <v>191</v>
      </c>
      <c r="C83" t="s">
        <v>145</v>
      </c>
      <c r="E83">
        <v>4663911.8020000001</v>
      </c>
      <c r="F83">
        <v>0.76659999999999995</v>
      </c>
      <c r="G83">
        <v>0.77676666299999997</v>
      </c>
      <c r="H83">
        <v>0.77676666299999997</v>
      </c>
      <c r="I83">
        <v>0.223233337</v>
      </c>
      <c r="J83">
        <v>0.56579999999999997</v>
      </c>
      <c r="K83">
        <v>0.32278995500000002</v>
      </c>
      <c r="L83">
        <v>0.32278995500000002</v>
      </c>
      <c r="M83">
        <v>0.67721004500000004</v>
      </c>
      <c r="N83">
        <v>0.31588574000000003</v>
      </c>
      <c r="O83">
        <v>1492.7734129999999</v>
      </c>
      <c r="P83">
        <v>0.96540000000000004</v>
      </c>
      <c r="Q83">
        <v>0.97126922599999999</v>
      </c>
      <c r="R83">
        <v>0.97126922599999999</v>
      </c>
      <c r="S83">
        <v>2.8730774000000001E-2</v>
      </c>
      <c r="T83">
        <v>0.318</v>
      </c>
      <c r="U83">
        <v>8.8783320999999998E-2</v>
      </c>
      <c r="V83">
        <v>8.8783320999999998E-2</v>
      </c>
      <c r="W83">
        <v>3.9863516000000002E-2</v>
      </c>
      <c r="X83">
        <v>0.104526749</v>
      </c>
      <c r="Y83">
        <v>13.25085314</v>
      </c>
      <c r="Z83">
        <v>0.32440726800000003</v>
      </c>
      <c r="AA83">
        <v>0.67559273200000003</v>
      </c>
      <c r="AB83">
        <v>0.95216446799999999</v>
      </c>
      <c r="AC83">
        <v>4.7835532E-2</v>
      </c>
      <c r="AD83">
        <v>1685.4052770000001</v>
      </c>
      <c r="AE83">
        <v>0.18481884200000001</v>
      </c>
      <c r="AF83">
        <v>0.81518115800000002</v>
      </c>
      <c r="AG83">
        <v>0.24199999999999999</v>
      </c>
      <c r="AH83">
        <v>49.95</v>
      </c>
      <c r="AI83">
        <v>56.502227779999998</v>
      </c>
      <c r="AJ83">
        <v>56.502227779999998</v>
      </c>
      <c r="AK83">
        <v>0.43497772200000001</v>
      </c>
      <c r="AL83" s="3">
        <v>5181922.4369999999</v>
      </c>
      <c r="AM83" s="3">
        <v>27379.047000000002</v>
      </c>
      <c r="AN83" s="3">
        <v>371274</v>
      </c>
      <c r="AO83" s="3">
        <v>818.16200000000003</v>
      </c>
      <c r="AP83" s="2">
        <f t="shared" si="18"/>
        <v>1.5788773567086876E-4</v>
      </c>
      <c r="AQ83" s="3">
        <v>37.898000000000003</v>
      </c>
      <c r="AR83" s="2">
        <f t="shared" si="23"/>
        <v>1.3841971928387428E-3</v>
      </c>
      <c r="AS83" s="3">
        <v>3766.5969999999897</v>
      </c>
      <c r="AT83" s="2">
        <f t="shared" si="24"/>
        <v>1.0145059982654293E-2</v>
      </c>
      <c r="AU83" s="3">
        <v>0</v>
      </c>
      <c r="AV83" s="2">
        <f t="shared" si="19"/>
        <v>0</v>
      </c>
      <c r="AW83" s="3">
        <v>0</v>
      </c>
      <c r="AX83" s="2">
        <f t="shared" si="25"/>
        <v>0</v>
      </c>
      <c r="AY83" s="3">
        <v>0</v>
      </c>
      <c r="AZ83" s="2">
        <f t="shared" si="20"/>
        <v>0</v>
      </c>
      <c r="BA83" s="3">
        <v>0</v>
      </c>
      <c r="BB83" s="2">
        <f t="shared" si="26"/>
        <v>0</v>
      </c>
      <c r="BC83" s="3">
        <v>18.90682906853505</v>
      </c>
      <c r="BD83" s="3">
        <v>16.181836027368679</v>
      </c>
      <c r="BE83" s="3">
        <v>1347282.3208887458</v>
      </c>
      <c r="BF83" s="2">
        <f t="shared" si="21"/>
        <v>0.25999662041810406</v>
      </c>
      <c r="BG83" s="3">
        <v>1658215.0992000001</v>
      </c>
      <c r="BH83" s="2">
        <f t="shared" si="22"/>
        <v>0.31999998443820787</v>
      </c>
      <c r="BI83" s="2"/>
    </row>
    <row r="84" spans="1:61" x14ac:dyDescent="0.35">
      <c r="A84" t="s">
        <v>53</v>
      </c>
      <c r="B84" t="s">
        <v>196</v>
      </c>
      <c r="C84" t="s">
        <v>146</v>
      </c>
      <c r="E84">
        <v>153472.73300000001</v>
      </c>
      <c r="F84">
        <v>6.7599999999999993E-2</v>
      </c>
      <c r="H84">
        <v>6.7599999999999993E-2</v>
      </c>
      <c r="I84">
        <v>0.93240000000000001</v>
      </c>
      <c r="J84">
        <v>0.42159999999999997</v>
      </c>
      <c r="L84">
        <v>0.42159999999999997</v>
      </c>
      <c r="M84">
        <v>0.57840000000000003</v>
      </c>
      <c r="O84">
        <v>29.683088640000001</v>
      </c>
      <c r="P84">
        <v>0.62970000000000004</v>
      </c>
      <c r="R84">
        <v>0.62970000000000004</v>
      </c>
      <c r="S84">
        <v>0.37030000000000002</v>
      </c>
      <c r="T84">
        <v>0.49569999999999997</v>
      </c>
      <c r="V84">
        <v>0.49569999999999997</v>
      </c>
      <c r="X84">
        <v>5.3520659999999999E-3</v>
      </c>
      <c r="Y84">
        <v>14.086476210000001</v>
      </c>
      <c r="Z84">
        <v>0.34538394300000003</v>
      </c>
      <c r="AA84">
        <v>0.65461605700000003</v>
      </c>
      <c r="AB84">
        <v>0.42560434699999999</v>
      </c>
      <c r="AC84">
        <v>0.57439565299999995</v>
      </c>
      <c r="AD84">
        <v>41.273402140000002</v>
      </c>
      <c r="AE84">
        <v>1.3988449999999999E-3</v>
      </c>
      <c r="AF84">
        <v>0.99860115500000002</v>
      </c>
      <c r="AH84">
        <v>23.82</v>
      </c>
      <c r="AJ84">
        <v>23.82</v>
      </c>
      <c r="AK84">
        <v>0.76180000000000003</v>
      </c>
      <c r="AL84" s="3">
        <v>167976.04699999999</v>
      </c>
      <c r="AM84" s="3">
        <v>118.38</v>
      </c>
      <c r="AN84" s="3">
        <v>20338</v>
      </c>
      <c r="AO84" s="3">
        <v>0.58399999999999996</v>
      </c>
      <c r="AP84" s="2">
        <f t="shared" si="18"/>
        <v>3.4766861729994158E-6</v>
      </c>
      <c r="AQ84" s="3">
        <v>4.2999999999999997E-2</v>
      </c>
      <c r="AR84" s="2">
        <f t="shared" si="23"/>
        <v>3.6323703328264908E-4</v>
      </c>
      <c r="AS84" s="3">
        <v>21.3919999999999</v>
      </c>
      <c r="AT84" s="2">
        <f t="shared" si="24"/>
        <v>1.0518241715016176E-3</v>
      </c>
      <c r="AU84" s="3">
        <v>0</v>
      </c>
      <c r="AV84" s="2">
        <f t="shared" si="19"/>
        <v>0</v>
      </c>
      <c r="AW84" s="3">
        <v>0</v>
      </c>
      <c r="AX84" s="2">
        <f t="shared" si="25"/>
        <v>0</v>
      </c>
      <c r="AY84" s="3">
        <v>70072.554999999993</v>
      </c>
      <c r="AZ84" s="2">
        <f t="shared" si="20"/>
        <v>0.41715801896445387</v>
      </c>
      <c r="BA84" s="3">
        <v>52.945</v>
      </c>
      <c r="BB84" s="2">
        <f t="shared" si="26"/>
        <v>0.44724615644534554</v>
      </c>
      <c r="BC84" s="3">
        <v>16.848763245780901</v>
      </c>
      <c r="BD84" s="3">
        <v>17.705129762133598</v>
      </c>
      <c r="BE84" s="3">
        <v>34466.635064592301</v>
      </c>
      <c r="BF84" s="2">
        <f t="shared" si="21"/>
        <v>0.20518779718987137</v>
      </c>
      <c r="BG84" s="3">
        <v>52215.536399999997</v>
      </c>
      <c r="BH84" s="2">
        <f t="shared" si="22"/>
        <v>0.3108510846192255</v>
      </c>
      <c r="BI84" s="2"/>
    </row>
    <row r="85" spans="1:61" x14ac:dyDescent="0.35">
      <c r="A85" t="s">
        <v>53</v>
      </c>
      <c r="B85" t="s">
        <v>272</v>
      </c>
      <c r="C85" t="s">
        <v>147</v>
      </c>
      <c r="E85">
        <v>3939274.517</v>
      </c>
      <c r="F85">
        <v>0.66010000000000002</v>
      </c>
      <c r="G85">
        <v>0.71749511700000002</v>
      </c>
      <c r="H85">
        <v>0.71749511700000002</v>
      </c>
      <c r="I85">
        <v>0.28250488299999998</v>
      </c>
      <c r="J85">
        <v>0.32440000000000002</v>
      </c>
      <c r="K85">
        <v>0.27059320399999998</v>
      </c>
      <c r="L85">
        <v>0.27059320399999998</v>
      </c>
      <c r="M85">
        <v>0.72940679600000002</v>
      </c>
      <c r="N85">
        <v>0.58247580899999996</v>
      </c>
      <c r="O85">
        <v>596.07492739999998</v>
      </c>
      <c r="P85">
        <v>0.90449999999999997</v>
      </c>
      <c r="Q85">
        <v>0.88232139600000004</v>
      </c>
      <c r="R85">
        <v>0.88232139600000004</v>
      </c>
      <c r="S85">
        <v>0.11767860400000001</v>
      </c>
      <c r="T85">
        <v>0.50719999999999998</v>
      </c>
      <c r="U85">
        <v>0.22004062699999999</v>
      </c>
      <c r="V85">
        <v>0.22004062699999999</v>
      </c>
      <c r="W85">
        <v>9.2075609000000003E-2</v>
      </c>
      <c r="X85">
        <v>6.8839634999999996E-2</v>
      </c>
      <c r="Y85">
        <v>8.7053623659999992</v>
      </c>
      <c r="Z85">
        <v>0.210301655</v>
      </c>
      <c r="AA85">
        <v>0.78969834500000002</v>
      </c>
      <c r="AB85">
        <v>0.73272661299999997</v>
      </c>
      <c r="AC85">
        <v>0.26727338699999997</v>
      </c>
      <c r="AD85">
        <v>290.3288733</v>
      </c>
      <c r="AE85">
        <v>2.9183570999999998E-2</v>
      </c>
      <c r="AF85">
        <v>0.97081642899999998</v>
      </c>
      <c r="AG85">
        <v>0.34320000000000001</v>
      </c>
      <c r="AH85">
        <v>22.73</v>
      </c>
      <c r="AI85">
        <v>16.587162020000001</v>
      </c>
      <c r="AJ85">
        <v>16.587162020000001</v>
      </c>
      <c r="AK85">
        <v>0.83412838</v>
      </c>
      <c r="AL85" s="3">
        <v>4372733.9380000001</v>
      </c>
      <c r="AM85" s="3">
        <v>16551.914000000001</v>
      </c>
      <c r="AN85" s="3">
        <v>704997</v>
      </c>
      <c r="AO85" s="3">
        <v>1291.471</v>
      </c>
      <c r="AP85" s="2">
        <f t="shared" si="18"/>
        <v>2.9534634814545624E-4</v>
      </c>
      <c r="AQ85" s="3">
        <v>31.921999999999997</v>
      </c>
      <c r="AR85" s="2">
        <f t="shared" si="23"/>
        <v>1.9285987106989557E-3</v>
      </c>
      <c r="AS85" s="3">
        <v>8370.2759999999907</v>
      </c>
      <c r="AT85" s="2">
        <f t="shared" si="24"/>
        <v>1.1872782437372061E-2</v>
      </c>
      <c r="AU85" s="3">
        <v>0</v>
      </c>
      <c r="AV85" s="2">
        <f t="shared" si="19"/>
        <v>0</v>
      </c>
      <c r="AW85" s="3">
        <v>0</v>
      </c>
      <c r="AX85" s="2">
        <f t="shared" si="25"/>
        <v>0</v>
      </c>
      <c r="AY85" s="3">
        <v>0</v>
      </c>
      <c r="AZ85" s="2">
        <f t="shared" si="20"/>
        <v>0</v>
      </c>
      <c r="BA85" s="3">
        <v>0</v>
      </c>
      <c r="BB85" s="2">
        <f t="shared" si="26"/>
        <v>0</v>
      </c>
      <c r="BC85" s="3">
        <v>21.580722794153125</v>
      </c>
      <c r="BD85" s="3">
        <v>10.876980841522201</v>
      </c>
      <c r="BE85" s="3">
        <v>1136910.7815916419</v>
      </c>
      <c r="BF85" s="2">
        <f t="shared" si="21"/>
        <v>0.25999999032908044</v>
      </c>
      <c r="BG85" s="3">
        <v>1399274.808</v>
      </c>
      <c r="BH85" s="2">
        <f t="shared" si="22"/>
        <v>0.31999998807153585</v>
      </c>
      <c r="BI85" s="2"/>
    </row>
    <row r="86" spans="1:61" x14ac:dyDescent="0.35">
      <c r="A86" t="s">
        <v>53</v>
      </c>
      <c r="B86" t="s">
        <v>273</v>
      </c>
      <c r="C86" t="s">
        <v>148</v>
      </c>
      <c r="E86">
        <v>1883667.2879999999</v>
      </c>
      <c r="F86">
        <v>0.58450000000000002</v>
      </c>
      <c r="G86">
        <v>0.778641052</v>
      </c>
      <c r="H86">
        <v>0.778641052</v>
      </c>
      <c r="I86">
        <v>0.221358948</v>
      </c>
      <c r="J86">
        <v>0.72430000000000005</v>
      </c>
      <c r="K86">
        <v>0.55643386800000005</v>
      </c>
      <c r="L86">
        <v>0.55643386800000005</v>
      </c>
      <c r="M86">
        <v>0.443566132</v>
      </c>
      <c r="N86">
        <v>0.39552452599999999</v>
      </c>
      <c r="O86">
        <v>803.2039499</v>
      </c>
      <c r="P86">
        <v>0.97099999999999997</v>
      </c>
      <c r="Q86">
        <v>0.99964004500000003</v>
      </c>
      <c r="R86">
        <v>0.99964004500000003</v>
      </c>
      <c r="S86">
        <v>3.5995500000000002E-4</v>
      </c>
      <c r="T86">
        <v>0.34799999999999998</v>
      </c>
      <c r="U86">
        <v>0.111145811</v>
      </c>
      <c r="V86">
        <v>0.111145811</v>
      </c>
      <c r="W86">
        <v>1.4517864E-2</v>
      </c>
      <c r="X86">
        <v>2.4873828000000001E-2</v>
      </c>
      <c r="Y86">
        <v>7.136164161</v>
      </c>
      <c r="Z86">
        <v>0.170910017</v>
      </c>
      <c r="AA86">
        <v>0.82908998300000003</v>
      </c>
      <c r="AB86">
        <v>0.95180495799999998</v>
      </c>
      <c r="AC86">
        <v>4.8195042E-2</v>
      </c>
      <c r="AD86">
        <v>1043.1338969999999</v>
      </c>
      <c r="AE86">
        <v>0.113166795</v>
      </c>
      <c r="AF86">
        <v>0.88683320499999996</v>
      </c>
      <c r="AG86">
        <v>9.0399999999999994E-2</v>
      </c>
      <c r="AH86">
        <v>48.99</v>
      </c>
      <c r="AI86">
        <v>29.302618030000001</v>
      </c>
      <c r="AJ86">
        <v>29.302618030000001</v>
      </c>
      <c r="AK86">
        <v>0.70697381999999998</v>
      </c>
      <c r="AL86" s="3">
        <v>2058850.8589999999</v>
      </c>
      <c r="AM86" s="3">
        <v>6399.6460000000006</v>
      </c>
      <c r="AN86" s="3">
        <v>341729</v>
      </c>
      <c r="AO86" s="3">
        <v>1111.9940000000001</v>
      </c>
      <c r="AP86" s="2">
        <f t="shared" si="18"/>
        <v>5.401042018847856E-4</v>
      </c>
      <c r="AQ86" s="3">
        <v>12.510999999999999</v>
      </c>
      <c r="AR86" s="2">
        <f t="shared" si="23"/>
        <v>1.9549518832760434E-3</v>
      </c>
      <c r="AS86" s="3">
        <v>4191.0779999999904</v>
      </c>
      <c r="AT86" s="2">
        <f t="shared" si="24"/>
        <v>1.2264332263284621E-2</v>
      </c>
      <c r="AU86" s="3">
        <v>0</v>
      </c>
      <c r="AV86" s="2">
        <f t="shared" si="19"/>
        <v>0</v>
      </c>
      <c r="AW86" s="3">
        <v>0</v>
      </c>
      <c r="AX86" s="2">
        <f t="shared" si="25"/>
        <v>0</v>
      </c>
      <c r="AY86" s="3">
        <v>0</v>
      </c>
      <c r="AZ86" s="2">
        <f t="shared" si="20"/>
        <v>0</v>
      </c>
      <c r="BA86" s="3">
        <v>0</v>
      </c>
      <c r="BB86" s="2">
        <f t="shared" si="26"/>
        <v>0</v>
      </c>
      <c r="BC86" s="3">
        <v>5.4294509345076376</v>
      </c>
      <c r="BD86" s="3">
        <v>16.214244534827802</v>
      </c>
      <c r="BE86" s="3">
        <v>535360.75602462643</v>
      </c>
      <c r="BF86" s="2">
        <f t="shared" si="21"/>
        <v>0.26002891549155499</v>
      </c>
      <c r="BG86" s="3">
        <v>658832.33535999898</v>
      </c>
      <c r="BH86" s="2">
        <f t="shared" si="22"/>
        <v>0.32000002937560956</v>
      </c>
      <c r="BI86" s="2"/>
    </row>
    <row r="87" spans="1:61" x14ac:dyDescent="0.35">
      <c r="A87" t="s">
        <v>53</v>
      </c>
      <c r="B87" t="s">
        <v>274</v>
      </c>
      <c r="C87" t="s">
        <v>149</v>
      </c>
      <c r="E87">
        <v>1896726.84</v>
      </c>
      <c r="F87">
        <v>0.68510000000000004</v>
      </c>
      <c r="G87">
        <v>0.83684593200000001</v>
      </c>
      <c r="H87">
        <v>0.83684593200000001</v>
      </c>
      <c r="I87">
        <v>0.16315406800000001</v>
      </c>
      <c r="J87">
        <v>0.39279999999999998</v>
      </c>
      <c r="K87">
        <v>0.48832778900000001</v>
      </c>
      <c r="L87">
        <v>0.48832778900000001</v>
      </c>
      <c r="M87">
        <v>0.51167221100000004</v>
      </c>
      <c r="N87">
        <v>0.41605329699999999</v>
      </c>
      <c r="O87">
        <v>952.20599870000001</v>
      </c>
      <c r="P87">
        <v>0.99419999999999997</v>
      </c>
      <c r="Q87">
        <v>0.99159034700000004</v>
      </c>
      <c r="R87">
        <v>0.99159034700000004</v>
      </c>
      <c r="S87">
        <v>8.4096529999999996E-3</v>
      </c>
      <c r="T87">
        <v>0.4456</v>
      </c>
      <c r="U87">
        <v>0.104482222</v>
      </c>
      <c r="V87">
        <v>0.104482222</v>
      </c>
      <c r="W87">
        <v>7.0788748999999998E-2</v>
      </c>
      <c r="X87">
        <v>2.1177466999999998E-2</v>
      </c>
      <c r="Y87">
        <v>8.4513619290000008</v>
      </c>
      <c r="Z87">
        <v>0.203925473</v>
      </c>
      <c r="AA87">
        <v>0.79607452700000003</v>
      </c>
      <c r="AB87">
        <v>0.97538736500000001</v>
      </c>
      <c r="AC87">
        <v>2.4612635000000001E-2</v>
      </c>
      <c r="AD87">
        <v>1056.2988230000001</v>
      </c>
      <c r="AE87">
        <v>0.114635479</v>
      </c>
      <c r="AF87">
        <v>0.88536452099999996</v>
      </c>
      <c r="AG87">
        <v>0.24529999999999999</v>
      </c>
      <c r="AH87">
        <v>72.94</v>
      </c>
      <c r="AI87">
        <v>60.228164669999998</v>
      </c>
      <c r="AJ87">
        <v>60.228164669999998</v>
      </c>
      <c r="AK87">
        <v>0.39771835300000002</v>
      </c>
      <c r="AL87" s="3">
        <v>2073560.3130000001</v>
      </c>
      <c r="AM87" s="3">
        <v>8007.5930000000008</v>
      </c>
      <c r="AN87" s="3">
        <v>293543</v>
      </c>
      <c r="AO87" s="3">
        <v>451.17999999999995</v>
      </c>
      <c r="AP87" s="2">
        <f t="shared" si="18"/>
        <v>2.1758711196938303E-4</v>
      </c>
      <c r="AQ87" s="3">
        <v>6.391</v>
      </c>
      <c r="AR87" s="2">
        <f t="shared" si="23"/>
        <v>7.9811748674039743E-4</v>
      </c>
      <c r="AS87" s="3">
        <v>3140.5810000000001</v>
      </c>
      <c r="AT87" s="2">
        <f t="shared" si="24"/>
        <v>1.0698878869535298E-2</v>
      </c>
      <c r="AU87" s="3">
        <v>0</v>
      </c>
      <c r="AV87" s="2">
        <f t="shared" si="19"/>
        <v>0</v>
      </c>
      <c r="AW87" s="3">
        <v>0</v>
      </c>
      <c r="AX87" s="2">
        <f t="shared" si="25"/>
        <v>0</v>
      </c>
      <c r="AY87" s="3">
        <v>0</v>
      </c>
      <c r="AZ87" s="2">
        <f t="shared" si="20"/>
        <v>0</v>
      </c>
      <c r="BA87" s="3">
        <v>0</v>
      </c>
      <c r="BB87" s="2">
        <f t="shared" si="26"/>
        <v>0</v>
      </c>
      <c r="BC87" s="3">
        <v>10.740012714049</v>
      </c>
      <c r="BD87" s="3">
        <v>10.801981000648649</v>
      </c>
      <c r="BE87" s="3">
        <v>539125.71591812</v>
      </c>
      <c r="BF87" s="2">
        <f t="shared" si="21"/>
        <v>0.26000001665643374</v>
      </c>
      <c r="BG87" s="3">
        <v>663539.34272000007</v>
      </c>
      <c r="BH87" s="2">
        <f t="shared" si="22"/>
        <v>0.32000002052508419</v>
      </c>
      <c r="BI87" s="2"/>
    </row>
    <row r="88" spans="1:61" x14ac:dyDescent="0.35">
      <c r="A88" t="s">
        <v>53</v>
      </c>
      <c r="B88" t="s">
        <v>275</v>
      </c>
      <c r="C88" t="s">
        <v>150</v>
      </c>
      <c r="E88">
        <v>268097.68400000001</v>
      </c>
      <c r="F88">
        <v>0.21729999999999999</v>
      </c>
      <c r="G88">
        <v>0.226631889</v>
      </c>
      <c r="H88">
        <v>0.226631889</v>
      </c>
      <c r="I88">
        <v>0.77336811100000002</v>
      </c>
      <c r="J88">
        <v>0.23549999999999999</v>
      </c>
      <c r="K88">
        <v>0.238006248</v>
      </c>
      <c r="L88">
        <v>0.238006248</v>
      </c>
      <c r="M88">
        <v>0.76199375199999997</v>
      </c>
      <c r="N88">
        <v>0.811905031</v>
      </c>
      <c r="O88">
        <v>99.224840510000007</v>
      </c>
      <c r="P88">
        <v>0.84209999999999996</v>
      </c>
      <c r="Q88">
        <v>0.45209148399999999</v>
      </c>
      <c r="R88">
        <v>0.45209148399999999</v>
      </c>
      <c r="S88">
        <v>0.54790851600000001</v>
      </c>
      <c r="T88">
        <v>0.73939999999999995</v>
      </c>
      <c r="U88">
        <v>0.42924083699999999</v>
      </c>
      <c r="V88">
        <v>0.42924083699999999</v>
      </c>
      <c r="W88">
        <v>3.5611351999999999E-2</v>
      </c>
      <c r="X88">
        <v>5.2338185000000002E-2</v>
      </c>
      <c r="Y88">
        <v>5.9301427310000001</v>
      </c>
      <c r="Z88">
        <v>0.14063521900000001</v>
      </c>
      <c r="AA88">
        <v>0.85936478100000002</v>
      </c>
      <c r="AB88">
        <v>0.21655200799999999</v>
      </c>
      <c r="AC88">
        <v>0.78344799200000004</v>
      </c>
      <c r="AD88">
        <v>79.335465909999996</v>
      </c>
      <c r="AE88">
        <v>5.6450629999999996E-3</v>
      </c>
      <c r="AF88">
        <v>0.99435493699999999</v>
      </c>
      <c r="AG88">
        <v>0.50280000000000002</v>
      </c>
      <c r="AH88">
        <v>5.76</v>
      </c>
      <c r="AI88">
        <v>8.8253955840000007</v>
      </c>
      <c r="AJ88">
        <v>8.8253955840000007</v>
      </c>
      <c r="AK88">
        <v>0.91174604400000003</v>
      </c>
      <c r="AL88" s="3">
        <v>299521.48499999999</v>
      </c>
      <c r="AM88" s="3">
        <v>568.346</v>
      </c>
      <c r="AN88" s="3">
        <v>303138</v>
      </c>
      <c r="AO88" s="3">
        <v>7.0569999999999995</v>
      </c>
      <c r="AP88" s="2">
        <f t="shared" si="18"/>
        <v>2.3560914169479361E-5</v>
      </c>
      <c r="AQ88" s="3">
        <v>0.55400000000000005</v>
      </c>
      <c r="AR88" s="2">
        <f t="shared" si="23"/>
        <v>9.7475833383185598E-4</v>
      </c>
      <c r="AS88" s="3">
        <v>1004.943</v>
      </c>
      <c r="AT88" s="2">
        <f t="shared" si="24"/>
        <v>3.3151337014824932E-3</v>
      </c>
      <c r="AU88" s="3">
        <v>0</v>
      </c>
      <c r="AV88" s="2">
        <f t="shared" si="19"/>
        <v>0</v>
      </c>
      <c r="AW88" s="3">
        <v>0</v>
      </c>
      <c r="AX88" s="2">
        <f t="shared" si="25"/>
        <v>0</v>
      </c>
      <c r="AY88" s="3">
        <v>0</v>
      </c>
      <c r="AZ88" s="2">
        <f t="shared" si="20"/>
        <v>0</v>
      </c>
      <c r="BA88" s="3">
        <v>0</v>
      </c>
      <c r="BB88" s="2">
        <f t="shared" si="26"/>
        <v>0</v>
      </c>
      <c r="BC88" s="3">
        <v>19.003151076036801</v>
      </c>
      <c r="BD88" s="3">
        <v>29.7297298908233</v>
      </c>
      <c r="BE88" s="3">
        <v>77875.589068679605</v>
      </c>
      <c r="BF88" s="2">
        <f t="shared" si="21"/>
        <v>0.26000000991140787</v>
      </c>
      <c r="BG88" s="3">
        <v>95846.878719999993</v>
      </c>
      <c r="BH88" s="2">
        <f t="shared" si="22"/>
        <v>0.32000001175207848</v>
      </c>
      <c r="BI88" s="2"/>
    </row>
    <row r="89" spans="1:61" x14ac:dyDescent="0.35">
      <c r="A89" t="s">
        <v>53</v>
      </c>
      <c r="B89" t="s">
        <v>276</v>
      </c>
      <c r="C89" t="s">
        <v>151</v>
      </c>
      <c r="E89">
        <v>1557235.03</v>
      </c>
      <c r="F89">
        <v>0.66439999999999999</v>
      </c>
      <c r="G89">
        <v>0.59556228600000005</v>
      </c>
      <c r="H89">
        <v>0.59556228600000005</v>
      </c>
      <c r="I89">
        <v>0.404437714</v>
      </c>
      <c r="J89">
        <v>0.43509999999999999</v>
      </c>
      <c r="K89">
        <v>0.21506191299999999</v>
      </c>
      <c r="L89">
        <v>0.21506191299999999</v>
      </c>
      <c r="M89">
        <v>0.78493808700000001</v>
      </c>
      <c r="N89">
        <v>0.60139097900000005</v>
      </c>
      <c r="O89">
        <v>607.97077579999996</v>
      </c>
      <c r="P89">
        <v>0.97609999999999997</v>
      </c>
      <c r="Q89">
        <v>0.91500618</v>
      </c>
      <c r="R89">
        <v>0.91500618</v>
      </c>
      <c r="S89">
        <v>8.4993819999999998E-2</v>
      </c>
      <c r="T89">
        <v>0.4541</v>
      </c>
      <c r="U89">
        <v>0.19486698199999999</v>
      </c>
      <c r="V89">
        <v>0.19486698199999999</v>
      </c>
      <c r="W89">
        <v>1.6179597E-2</v>
      </c>
      <c r="X89">
        <v>6.6732413000000004E-2</v>
      </c>
      <c r="Y89">
        <v>3.9471256029999999</v>
      </c>
      <c r="Z89">
        <v>9.0855470999999993E-2</v>
      </c>
      <c r="AA89">
        <v>0.90914452899999998</v>
      </c>
      <c r="AB89">
        <v>0.74006324899999998</v>
      </c>
      <c r="AC89">
        <v>0.25993675100000002</v>
      </c>
      <c r="AD89">
        <v>326.79484780000001</v>
      </c>
      <c r="AE89">
        <v>3.3251729000000001E-2</v>
      </c>
      <c r="AF89">
        <v>0.96674827100000005</v>
      </c>
      <c r="AG89">
        <v>0.28549999999999998</v>
      </c>
      <c r="AH89">
        <v>0.98</v>
      </c>
      <c r="AI89">
        <v>6.1572885509999997</v>
      </c>
      <c r="AJ89">
        <v>6.1572885509999997</v>
      </c>
      <c r="AK89">
        <v>0.93842711400000001</v>
      </c>
      <c r="AL89" s="3">
        <v>1731198.25</v>
      </c>
      <c r="AM89" s="3">
        <v>7380.0390000000007</v>
      </c>
      <c r="AN89" s="3">
        <v>300565</v>
      </c>
      <c r="AO89" s="3">
        <v>24.518999999999998</v>
      </c>
      <c r="AP89" s="2">
        <f t="shared" si="18"/>
        <v>1.4163022634756013E-5</v>
      </c>
      <c r="AQ89" s="3">
        <v>4.8860000000000001</v>
      </c>
      <c r="AR89" s="2">
        <f t="shared" si="23"/>
        <v>6.6205612192564293E-4</v>
      </c>
      <c r="AS89" s="3">
        <v>1334.7660000000001</v>
      </c>
      <c r="AT89" s="2">
        <f t="shared" si="24"/>
        <v>4.4408563871375581E-3</v>
      </c>
      <c r="AU89" s="3">
        <v>0</v>
      </c>
      <c r="AV89" s="2">
        <f t="shared" si="19"/>
        <v>0</v>
      </c>
      <c r="AW89" s="3">
        <v>0</v>
      </c>
      <c r="AX89" s="2">
        <f t="shared" si="25"/>
        <v>0</v>
      </c>
      <c r="AY89" s="3">
        <v>0</v>
      </c>
      <c r="AZ89" s="2">
        <f t="shared" si="20"/>
        <v>0</v>
      </c>
      <c r="BA89" s="3">
        <v>0</v>
      </c>
      <c r="BB89" s="2">
        <f t="shared" si="26"/>
        <v>0</v>
      </c>
      <c r="BC89" s="3">
        <v>8.1178690267663747</v>
      </c>
      <c r="BD89" s="3">
        <v>29.699436969444896</v>
      </c>
      <c r="BE89" s="3">
        <v>450111.53138427605</v>
      </c>
      <c r="BF89" s="2">
        <f t="shared" si="21"/>
        <v>0.25999999213508679</v>
      </c>
      <c r="BG89" s="3">
        <v>553983.42336000002</v>
      </c>
      <c r="BH89" s="2">
        <f t="shared" si="22"/>
        <v>0.31999999038816035</v>
      </c>
      <c r="BI89" s="2"/>
    </row>
    <row r="90" spans="1:61" x14ac:dyDescent="0.35">
      <c r="A90" t="s">
        <v>53</v>
      </c>
      <c r="B90" t="s">
        <v>277</v>
      </c>
      <c r="C90" t="s">
        <v>152</v>
      </c>
      <c r="E90">
        <v>486842.22600000002</v>
      </c>
      <c r="G90">
        <v>0.29703531300000002</v>
      </c>
      <c r="H90">
        <v>0.29703531300000002</v>
      </c>
      <c r="I90">
        <v>0.70296468700000003</v>
      </c>
      <c r="K90">
        <v>0.122620564</v>
      </c>
      <c r="L90">
        <v>0.122620564</v>
      </c>
      <c r="M90">
        <v>0.87737943600000001</v>
      </c>
      <c r="N90">
        <v>0.33278181499999998</v>
      </c>
      <c r="O90">
        <v>118.9761051</v>
      </c>
      <c r="Q90">
        <v>0.95029647799999994</v>
      </c>
      <c r="R90">
        <v>0.95029647799999994</v>
      </c>
      <c r="S90">
        <v>4.9703522E-2</v>
      </c>
      <c r="U90">
        <v>5.0850720000000002E-2</v>
      </c>
      <c r="V90">
        <v>5.0850720000000002E-2</v>
      </c>
      <c r="W90">
        <v>3.8462380000000001E-3</v>
      </c>
      <c r="X90">
        <v>5.2546154999999997E-2</v>
      </c>
      <c r="Y90">
        <v>0.51156719799999995</v>
      </c>
      <c r="Z90">
        <v>4.6125289999999998E-3</v>
      </c>
      <c r="AA90">
        <v>0.99538747100000002</v>
      </c>
      <c r="AB90">
        <v>0.89003866300000001</v>
      </c>
      <c r="AC90">
        <v>0.10996133700000001</v>
      </c>
      <c r="AD90">
        <v>616.22838660000002</v>
      </c>
      <c r="AE90">
        <v>6.5541048000000005E-2</v>
      </c>
      <c r="AF90">
        <v>0.93445895199999995</v>
      </c>
      <c r="AG90">
        <v>0.2848</v>
      </c>
      <c r="AI90">
        <v>46.540809629999998</v>
      </c>
      <c r="AJ90">
        <v>46.540809629999998</v>
      </c>
      <c r="AK90">
        <v>0.53459190400000001</v>
      </c>
      <c r="AL90" s="3">
        <v>543117.6449999999</v>
      </c>
      <c r="AM90" s="3">
        <v>4761.3649999999998</v>
      </c>
      <c r="AN90" s="3">
        <v>16973</v>
      </c>
      <c r="AO90" s="3">
        <v>30.361000000000001</v>
      </c>
      <c r="AP90" s="2">
        <f t="shared" si="18"/>
        <v>5.5901332389964991E-5</v>
      </c>
      <c r="AQ90" s="3">
        <v>0.65200000000000014</v>
      </c>
      <c r="AR90" s="2">
        <f t="shared" si="23"/>
        <v>1.3693552164137807E-4</v>
      </c>
      <c r="AS90" s="3">
        <v>33.722999999999999</v>
      </c>
      <c r="AT90" s="2">
        <f t="shared" si="24"/>
        <v>1.9868614858893534E-3</v>
      </c>
      <c r="AU90" s="3">
        <v>0</v>
      </c>
      <c r="AV90" s="2">
        <f t="shared" si="19"/>
        <v>0</v>
      </c>
      <c r="AW90" s="3">
        <v>0</v>
      </c>
      <c r="AX90" s="2">
        <f t="shared" si="25"/>
        <v>0</v>
      </c>
      <c r="AY90" s="3">
        <v>135639.15400000001</v>
      </c>
      <c r="AZ90" s="2">
        <f t="shared" si="20"/>
        <v>0.24974175530607193</v>
      </c>
      <c r="BA90" s="3">
        <v>614.55900000000008</v>
      </c>
      <c r="BB90" s="2">
        <f t="shared" si="26"/>
        <v>0.12907202031350257</v>
      </c>
      <c r="BC90" s="3">
        <v>13.754101816561491</v>
      </c>
      <c r="BD90" s="3">
        <v>11.777423148882367</v>
      </c>
      <c r="BE90" s="3">
        <v>92312.547390594424</v>
      </c>
      <c r="BF90" s="2">
        <f t="shared" si="21"/>
        <v>0.16996786652106366</v>
      </c>
      <c r="BG90" s="3">
        <v>163197.40055999995</v>
      </c>
      <c r="BH90" s="2">
        <f t="shared" si="22"/>
        <v>0.3004825972096708</v>
      </c>
      <c r="BI90" s="2"/>
    </row>
    <row r="91" spans="1:61" x14ac:dyDescent="0.35">
      <c r="A91" t="s">
        <v>53</v>
      </c>
      <c r="B91" t="s">
        <v>278</v>
      </c>
      <c r="C91" t="s">
        <v>28</v>
      </c>
      <c r="E91">
        <v>1399723.1580000001</v>
      </c>
      <c r="F91">
        <v>0.60850000000000004</v>
      </c>
      <c r="G91">
        <v>0.66121604899999997</v>
      </c>
      <c r="H91">
        <v>0.66121604899999997</v>
      </c>
      <c r="I91">
        <v>0.33878395100000003</v>
      </c>
      <c r="J91">
        <v>0.63959999999999995</v>
      </c>
      <c r="K91">
        <v>0.24694046</v>
      </c>
      <c r="L91">
        <v>0.24694046</v>
      </c>
      <c r="M91">
        <v>0.75305953999999997</v>
      </c>
      <c r="N91">
        <v>0.29437715800000003</v>
      </c>
      <c r="O91">
        <v>932.67726800000003</v>
      </c>
      <c r="P91">
        <v>0.99790000000000001</v>
      </c>
      <c r="Q91">
        <v>0.97915435799999995</v>
      </c>
      <c r="R91">
        <v>0.97915435799999995</v>
      </c>
      <c r="S91">
        <v>2.0845642000000001E-2</v>
      </c>
      <c r="T91">
        <v>0.13</v>
      </c>
      <c r="U91">
        <v>3.9150980000000002E-2</v>
      </c>
      <c r="V91">
        <v>3.9150980000000002E-2</v>
      </c>
      <c r="W91">
        <v>8.4532489999999995E-3</v>
      </c>
      <c r="X91">
        <v>6.3400576E-2</v>
      </c>
      <c r="Y91">
        <v>11.803274200000001</v>
      </c>
      <c r="Z91">
        <v>0.28806864300000001</v>
      </c>
      <c r="AA91">
        <v>0.71193135699999999</v>
      </c>
      <c r="AB91">
        <v>0.95831077899999995</v>
      </c>
      <c r="AC91">
        <v>4.1689220999999999E-2</v>
      </c>
      <c r="AD91">
        <v>1278.1132339999999</v>
      </c>
      <c r="AE91">
        <v>0.13938118199999999</v>
      </c>
      <c r="AF91">
        <v>0.86061881799999995</v>
      </c>
      <c r="AG91">
        <v>0.1827</v>
      </c>
      <c r="AH91">
        <v>85.22</v>
      </c>
      <c r="AI91">
        <v>67.77811432</v>
      </c>
      <c r="AJ91">
        <v>67.77811432</v>
      </c>
      <c r="AK91">
        <v>0.32221885700000003</v>
      </c>
      <c r="AL91" s="3">
        <v>1564580.094</v>
      </c>
      <c r="AM91" s="3">
        <v>11059.125</v>
      </c>
      <c r="AN91" s="3">
        <v>66389</v>
      </c>
      <c r="AO91" s="3">
        <v>1857.5650000000001</v>
      </c>
      <c r="AP91" s="2">
        <f t="shared" si="18"/>
        <v>1.1872610466690497E-3</v>
      </c>
      <c r="AQ91" s="3">
        <v>28.628999999999998</v>
      </c>
      <c r="AR91" s="2">
        <f t="shared" si="23"/>
        <v>2.5887219829778575E-3</v>
      </c>
      <c r="AS91" s="3">
        <v>918.27800000000002</v>
      </c>
      <c r="AT91" s="2">
        <f t="shared" si="24"/>
        <v>1.3831779361038727E-2</v>
      </c>
      <c r="AU91" s="3">
        <v>0</v>
      </c>
      <c r="AV91" s="2">
        <f t="shared" si="19"/>
        <v>0</v>
      </c>
      <c r="AW91" s="3">
        <v>0</v>
      </c>
      <c r="AX91" s="2">
        <f t="shared" si="25"/>
        <v>0</v>
      </c>
      <c r="AY91" s="3">
        <v>3151.5340000000001</v>
      </c>
      <c r="AZ91" s="2">
        <f t="shared" si="20"/>
        <v>2.0143002023902778E-3</v>
      </c>
      <c r="BA91" s="3">
        <v>24.596</v>
      </c>
      <c r="BB91" s="2">
        <f t="shared" si="26"/>
        <v>2.2240457540718636E-3</v>
      </c>
      <c r="BC91" s="3">
        <v>15.160950212285201</v>
      </c>
      <c r="BD91" s="3">
        <v>9.2724063314495453</v>
      </c>
      <c r="BE91" s="3">
        <v>406790.86098956899</v>
      </c>
      <c r="BF91" s="2">
        <f t="shared" si="21"/>
        <v>0.26000002336062505</v>
      </c>
      <c r="BG91" s="3">
        <v>500642.52287999901</v>
      </c>
      <c r="BH91" s="2">
        <f t="shared" si="22"/>
        <v>0.31998523105330967</v>
      </c>
      <c r="BI91" s="2"/>
    </row>
    <row r="92" spans="1:61" x14ac:dyDescent="0.35">
      <c r="A92" t="s">
        <v>53</v>
      </c>
      <c r="B92" t="s">
        <v>279</v>
      </c>
      <c r="C92" t="s">
        <v>153</v>
      </c>
      <c r="E92">
        <v>109565.38499999999</v>
      </c>
      <c r="F92">
        <v>0.1638</v>
      </c>
      <c r="G92">
        <v>0.216904125</v>
      </c>
      <c r="H92">
        <v>0.216904125</v>
      </c>
      <c r="I92">
        <v>0.783095875</v>
      </c>
      <c r="J92">
        <v>0.27839999999999998</v>
      </c>
      <c r="K92">
        <v>0.341908302</v>
      </c>
      <c r="L92">
        <v>0.341908302</v>
      </c>
      <c r="M92">
        <v>0.658091698</v>
      </c>
      <c r="N92">
        <v>0.46561085899999999</v>
      </c>
      <c r="O92">
        <v>21.396513710000001</v>
      </c>
      <c r="P92">
        <v>0.88319999999999999</v>
      </c>
      <c r="Q92">
        <v>0.98741958600000002</v>
      </c>
      <c r="R92">
        <v>0.98741958600000002</v>
      </c>
      <c r="S92">
        <v>1.2580414E-2</v>
      </c>
      <c r="T92">
        <v>0.49580000000000002</v>
      </c>
      <c r="U92">
        <v>0.199979458</v>
      </c>
      <c r="V92">
        <v>0.199979458</v>
      </c>
      <c r="W92">
        <v>1.655382E-2</v>
      </c>
      <c r="X92">
        <v>0.39874703700000003</v>
      </c>
      <c r="Y92">
        <v>22.948882309999998</v>
      </c>
      <c r="Z92">
        <v>0.56785723200000005</v>
      </c>
      <c r="AA92">
        <v>0.43214276800000001</v>
      </c>
      <c r="AB92">
        <v>0.85488352599999995</v>
      </c>
      <c r="AC92">
        <v>0.145116474</v>
      </c>
      <c r="AD92">
        <v>76.65444454</v>
      </c>
      <c r="AE92">
        <v>5.3459680000000004E-3</v>
      </c>
      <c r="AF92">
        <v>0.99465403200000002</v>
      </c>
      <c r="AG92">
        <v>0.34310000000000002</v>
      </c>
      <c r="AH92">
        <v>14.02</v>
      </c>
      <c r="AJ92">
        <v>14.02</v>
      </c>
      <c r="AK92">
        <v>0.85980000000000001</v>
      </c>
      <c r="AL92" s="3">
        <v>119507.852</v>
      </c>
      <c r="AM92" s="3">
        <v>522.40800000000002</v>
      </c>
      <c r="AN92" s="3">
        <v>25418</v>
      </c>
      <c r="AO92" s="3">
        <v>1.323</v>
      </c>
      <c r="AP92" s="2">
        <f t="shared" ref="AP92:AP123" si="27">AO92/AL92</f>
        <v>1.107040230293822E-5</v>
      </c>
      <c r="AQ92" s="3">
        <v>0.23899999999999999</v>
      </c>
      <c r="AR92" s="2">
        <f t="shared" si="23"/>
        <v>4.5749682240700751E-4</v>
      </c>
      <c r="AS92" s="3">
        <v>35.966000000000001</v>
      </c>
      <c r="AT92" s="2">
        <f t="shared" si="24"/>
        <v>1.4149815091667323E-3</v>
      </c>
      <c r="AU92" s="3">
        <v>0</v>
      </c>
      <c r="AV92" s="2">
        <f t="shared" ref="AV92:AV123" si="28">AU92/AL92</f>
        <v>0</v>
      </c>
      <c r="AW92" s="3">
        <v>0</v>
      </c>
      <c r="AX92" s="2">
        <f t="shared" si="25"/>
        <v>0</v>
      </c>
      <c r="AY92" s="3">
        <v>2097.1</v>
      </c>
      <c r="AZ92" s="2">
        <f t="shared" ref="AZ92:AZ123" si="29">AY92/AL92</f>
        <v>1.7547800959555361E-2</v>
      </c>
      <c r="BA92" s="3">
        <v>24.435000000000002</v>
      </c>
      <c r="BB92" s="2">
        <f t="shared" si="26"/>
        <v>4.6773786006339878E-2</v>
      </c>
      <c r="BC92" s="3">
        <v>24.3243247270584</v>
      </c>
      <c r="BD92" s="3">
        <v>0</v>
      </c>
      <c r="BE92" s="3">
        <v>31044.539503784101</v>
      </c>
      <c r="BF92" s="2">
        <f t="shared" ref="BF92:BF123" si="30">BE92/AL92</f>
        <v>0.2597698727258867</v>
      </c>
      <c r="BG92" s="3">
        <v>38033.951359999999</v>
      </c>
      <c r="BH92" s="2">
        <f t="shared" ref="BH92:BH123" si="31">BG92/AL92</f>
        <v>0.31825483199212717</v>
      </c>
      <c r="BI92" s="2"/>
    </row>
    <row r="93" spans="1:61" x14ac:dyDescent="0.35">
      <c r="A93" t="s">
        <v>53</v>
      </c>
      <c r="B93" t="s">
        <v>280</v>
      </c>
      <c r="C93" t="s">
        <v>154</v>
      </c>
      <c r="E93">
        <v>3328786.148</v>
      </c>
      <c r="F93">
        <v>0.77339999999999998</v>
      </c>
      <c r="G93">
        <v>0.93821716300000002</v>
      </c>
      <c r="H93">
        <v>0.93821716300000002</v>
      </c>
      <c r="I93">
        <v>6.1782837E-2</v>
      </c>
      <c r="J93">
        <v>0.67159999999999997</v>
      </c>
      <c r="K93">
        <v>0.571525116</v>
      </c>
      <c r="L93">
        <v>0.571525116</v>
      </c>
      <c r="M93">
        <v>0.428474884</v>
      </c>
      <c r="N93">
        <v>0.48566932899999998</v>
      </c>
      <c r="O93">
        <v>891.00266320000003</v>
      </c>
      <c r="P93">
        <v>0.98580000000000001</v>
      </c>
      <c r="Q93">
        <v>0.985299225</v>
      </c>
      <c r="R93">
        <v>0.985299225</v>
      </c>
      <c r="S93">
        <v>1.4700774999999999E-2</v>
      </c>
      <c r="T93">
        <v>0.55459999999999998</v>
      </c>
      <c r="U93">
        <v>0.193932724</v>
      </c>
      <c r="V93">
        <v>0.193932724</v>
      </c>
      <c r="W93">
        <v>4.7124965999999997E-2</v>
      </c>
      <c r="X93">
        <v>2.6916987E-2</v>
      </c>
      <c r="Y93">
        <v>6.1434998070000004</v>
      </c>
      <c r="Z93">
        <v>0.14599113</v>
      </c>
      <c r="AA93">
        <v>0.85400887000000003</v>
      </c>
      <c r="AB93">
        <v>0.95749500700000001</v>
      </c>
      <c r="AC93">
        <v>4.2504992999999998E-2</v>
      </c>
      <c r="AD93">
        <v>972.23290229999998</v>
      </c>
      <c r="AE93">
        <v>0.105257052</v>
      </c>
      <c r="AF93">
        <v>0.89474294799999998</v>
      </c>
      <c r="AG93">
        <v>7.2400000000000006E-2</v>
      </c>
      <c r="AH93">
        <v>38.9</v>
      </c>
      <c r="AI93">
        <v>28.150697709999999</v>
      </c>
      <c r="AJ93">
        <v>28.150697709999999</v>
      </c>
      <c r="AK93">
        <v>0.71849302299999995</v>
      </c>
      <c r="AL93" s="3">
        <v>3677917.0619999999</v>
      </c>
      <c r="AM93" s="3">
        <v>13789.022999999999</v>
      </c>
      <c r="AN93" s="3">
        <v>542541</v>
      </c>
      <c r="AO93" s="3">
        <v>676.93000000000006</v>
      </c>
      <c r="AP93" s="2">
        <f t="shared" si="27"/>
        <v>1.8405254620719886E-4</v>
      </c>
      <c r="AQ93" s="3">
        <v>58.36</v>
      </c>
      <c r="AR93" s="2">
        <f t="shared" si="23"/>
        <v>4.2323520672929472E-3</v>
      </c>
      <c r="AS93" s="3">
        <v>13238.247999999901</v>
      </c>
      <c r="AT93" s="2">
        <f t="shared" si="24"/>
        <v>2.4400456371039058E-2</v>
      </c>
      <c r="AU93" s="3">
        <v>0</v>
      </c>
      <c r="AV93" s="2">
        <f t="shared" si="28"/>
        <v>0</v>
      </c>
      <c r="AW93" s="3">
        <v>0</v>
      </c>
      <c r="AX93" s="2">
        <f t="shared" si="25"/>
        <v>0</v>
      </c>
      <c r="AY93" s="3">
        <v>0</v>
      </c>
      <c r="AZ93" s="2">
        <f t="shared" si="29"/>
        <v>0</v>
      </c>
      <c r="BA93" s="3">
        <v>0</v>
      </c>
      <c r="BB93" s="2">
        <f t="shared" si="26"/>
        <v>0</v>
      </c>
      <c r="BC93" s="3">
        <v>2.8769909162855734</v>
      </c>
      <c r="BD93" s="3">
        <v>16.248112426679636</v>
      </c>
      <c r="BE93" s="3">
        <v>956294.33115310501</v>
      </c>
      <c r="BF93" s="2">
        <f t="shared" si="30"/>
        <v>0.26000975960917549</v>
      </c>
      <c r="BG93" s="3">
        <v>1176933.38432</v>
      </c>
      <c r="BH93" s="2">
        <f t="shared" si="31"/>
        <v>0.31999997946663866</v>
      </c>
      <c r="BI93" s="2"/>
    </row>
    <row r="94" spans="1:61" x14ac:dyDescent="0.35">
      <c r="A94" t="s">
        <v>53</v>
      </c>
      <c r="B94" t="s">
        <v>281</v>
      </c>
      <c r="C94" t="s">
        <v>155</v>
      </c>
      <c r="E94">
        <v>292864.212</v>
      </c>
      <c r="G94">
        <v>5.8050346000000003E-2</v>
      </c>
      <c r="H94">
        <v>5.8050346000000003E-2</v>
      </c>
      <c r="I94">
        <v>0.94194965399999997</v>
      </c>
      <c r="K94">
        <v>5.2576064999999998E-2</v>
      </c>
      <c r="L94">
        <v>5.2576064999999998E-2</v>
      </c>
      <c r="M94">
        <v>0.94742393499999999</v>
      </c>
      <c r="N94">
        <v>0.46926799200000002</v>
      </c>
      <c r="O94">
        <v>243.1193762</v>
      </c>
      <c r="Q94">
        <v>0.79556922900000004</v>
      </c>
      <c r="R94">
        <v>0.79556922900000004</v>
      </c>
      <c r="S94">
        <v>0.20443077100000001</v>
      </c>
      <c r="U94">
        <v>0.103412476</v>
      </c>
      <c r="V94">
        <v>0.103412476</v>
      </c>
      <c r="W94">
        <v>3.8337736999999997E-2</v>
      </c>
      <c r="X94">
        <v>5.0835150000000003E-3</v>
      </c>
      <c r="Y94">
        <v>0.89612324300000001</v>
      </c>
      <c r="Z94">
        <v>1.4266053000000001E-2</v>
      </c>
      <c r="AA94">
        <v>0.98573394700000005</v>
      </c>
      <c r="AB94">
        <v>0.88122063299999998</v>
      </c>
      <c r="AC94">
        <v>0.118779367</v>
      </c>
      <c r="AD94">
        <v>743.31775330000005</v>
      </c>
      <c r="AE94">
        <v>7.9719187999999996E-2</v>
      </c>
      <c r="AF94">
        <v>0.920280812</v>
      </c>
      <c r="AG94">
        <v>0.40210000000000001</v>
      </c>
      <c r="AI94">
        <v>5.6888642310000002</v>
      </c>
      <c r="AJ94">
        <v>5.6888642310000002</v>
      </c>
      <c r="AK94">
        <v>0.94311135800000001</v>
      </c>
      <c r="AL94" s="3">
        <v>311716.07799999998</v>
      </c>
      <c r="AM94" s="3">
        <v>438.04</v>
      </c>
      <c r="AN94" s="3">
        <v>14900</v>
      </c>
      <c r="AO94" s="3">
        <v>26.492999999999999</v>
      </c>
      <c r="AP94" s="2">
        <f t="shared" si="27"/>
        <v>8.4990803714654723E-5</v>
      </c>
      <c r="AQ94" s="3">
        <v>0.151</v>
      </c>
      <c r="AR94" s="2">
        <f t="shared" si="23"/>
        <v>3.4471737740845581E-4</v>
      </c>
      <c r="AS94" s="3">
        <v>36.559999999999995</v>
      </c>
      <c r="AT94" s="2">
        <f t="shared" si="24"/>
        <v>2.4536912751677849E-3</v>
      </c>
      <c r="AU94" s="3">
        <v>0</v>
      </c>
      <c r="AV94" s="2">
        <f t="shared" si="28"/>
        <v>0</v>
      </c>
      <c r="AW94" s="3">
        <v>0</v>
      </c>
      <c r="AX94" s="2">
        <f t="shared" si="25"/>
        <v>0</v>
      </c>
      <c r="AY94" s="3">
        <v>3437.0730000000003</v>
      </c>
      <c r="AZ94" s="2">
        <f t="shared" si="29"/>
        <v>1.1026293613254048E-2</v>
      </c>
      <c r="BA94" s="3">
        <v>6.577</v>
      </c>
      <c r="BB94" s="2">
        <f t="shared" si="26"/>
        <v>1.5014610537850423E-2</v>
      </c>
      <c r="BC94" s="3">
        <v>9.534534294572099</v>
      </c>
      <c r="BD94" s="3">
        <v>8.9339338863888997</v>
      </c>
      <c r="BE94" s="3">
        <v>5048.8611136627096</v>
      </c>
      <c r="BF94" s="2">
        <f t="shared" si="30"/>
        <v>1.6196986520736058E-2</v>
      </c>
      <c r="BG94" s="3">
        <v>99159.651839999991</v>
      </c>
      <c r="BH94" s="2">
        <f t="shared" si="31"/>
        <v>0.31810887804125393</v>
      </c>
      <c r="BI94" s="2"/>
    </row>
    <row r="95" spans="1:61" x14ac:dyDescent="0.35">
      <c r="A95" t="s">
        <v>53</v>
      </c>
      <c r="B95" t="s">
        <v>282</v>
      </c>
      <c r="C95" t="s">
        <v>156</v>
      </c>
      <c r="E95">
        <v>1917428.6980000001</v>
      </c>
      <c r="F95">
        <v>0.7641</v>
      </c>
      <c r="G95">
        <v>0.90754509000000005</v>
      </c>
      <c r="H95">
        <v>0.90754509000000005</v>
      </c>
      <c r="I95">
        <v>9.2454910000000001E-2</v>
      </c>
      <c r="J95">
        <v>0.89039999999999997</v>
      </c>
      <c r="K95">
        <v>0.502640419</v>
      </c>
      <c r="L95">
        <v>0.502640419</v>
      </c>
      <c r="M95">
        <v>0.497359581</v>
      </c>
      <c r="N95">
        <v>0.63629709499999998</v>
      </c>
      <c r="O95">
        <v>785.96788509999999</v>
      </c>
      <c r="P95">
        <v>0.96189999999999998</v>
      </c>
      <c r="Q95">
        <v>0.98538055400000002</v>
      </c>
      <c r="R95">
        <v>0.98538055400000002</v>
      </c>
      <c r="S95">
        <v>1.4619445999999999E-2</v>
      </c>
      <c r="T95">
        <v>0.63</v>
      </c>
      <c r="U95">
        <v>0.31561822899999997</v>
      </c>
      <c r="V95">
        <v>0.31561822899999997</v>
      </c>
      <c r="W95">
        <v>7.6830378000000005E-2</v>
      </c>
      <c r="X95">
        <v>2.6297577999999999E-2</v>
      </c>
      <c r="Y95">
        <v>6.9559178319999999</v>
      </c>
      <c r="Z95">
        <v>0.16638528799999999</v>
      </c>
      <c r="AA95">
        <v>0.83361471200000004</v>
      </c>
      <c r="AB95">
        <v>0.870617211</v>
      </c>
      <c r="AC95">
        <v>0.129382789</v>
      </c>
      <c r="AD95">
        <v>693.66975079999997</v>
      </c>
      <c r="AE95">
        <v>7.4180437000000002E-2</v>
      </c>
      <c r="AF95">
        <v>0.92581956300000001</v>
      </c>
      <c r="AG95">
        <v>8.6099999999999996E-2</v>
      </c>
      <c r="AH95">
        <v>35.53</v>
      </c>
      <c r="AI95">
        <v>13.395340920000001</v>
      </c>
      <c r="AJ95">
        <v>13.395340920000001</v>
      </c>
      <c r="AK95">
        <v>0.86604659100000003</v>
      </c>
      <c r="AL95" s="3">
        <v>2143745.375</v>
      </c>
      <c r="AM95" s="3">
        <v>9388.3529999999992</v>
      </c>
      <c r="AN95" s="3">
        <v>353702</v>
      </c>
      <c r="AO95" s="3">
        <v>797.40499999999997</v>
      </c>
      <c r="AP95" s="2">
        <f t="shared" si="27"/>
        <v>3.7196814943565767E-4</v>
      </c>
      <c r="AQ95" s="3">
        <v>41.765999999999998</v>
      </c>
      <c r="AR95" s="2">
        <f t="shared" si="23"/>
        <v>4.4487036224564631E-3</v>
      </c>
      <c r="AS95" s="3">
        <v>6652.3739999999898</v>
      </c>
      <c r="AT95" s="2">
        <f t="shared" si="24"/>
        <v>1.8807849545662704E-2</v>
      </c>
      <c r="AU95" s="3">
        <v>0</v>
      </c>
      <c r="AV95" s="2">
        <f t="shared" si="28"/>
        <v>0</v>
      </c>
      <c r="AW95" s="3">
        <v>0</v>
      </c>
      <c r="AX95" s="2">
        <f t="shared" si="25"/>
        <v>0</v>
      </c>
      <c r="AY95" s="3">
        <v>0</v>
      </c>
      <c r="AZ95" s="2">
        <f t="shared" si="29"/>
        <v>0</v>
      </c>
      <c r="BA95" s="3">
        <v>0</v>
      </c>
      <c r="BB95" s="2">
        <f t="shared" si="26"/>
        <v>0</v>
      </c>
      <c r="BC95" s="3">
        <v>21.437718169685148</v>
      </c>
      <c r="BD95" s="3">
        <v>21.477805050369501</v>
      </c>
      <c r="BE95" s="3">
        <v>557352.30857597198</v>
      </c>
      <c r="BF95" s="2">
        <f t="shared" si="30"/>
        <v>0.25998997599048906</v>
      </c>
      <c r="BG95" s="3">
        <v>685998.55647999898</v>
      </c>
      <c r="BH95" s="2">
        <f t="shared" si="31"/>
        <v>0.32000001701694586</v>
      </c>
      <c r="BI95" s="2"/>
    </row>
    <row r="96" spans="1:61" x14ac:dyDescent="0.35">
      <c r="A96" t="s">
        <v>53</v>
      </c>
      <c r="B96" t="s">
        <v>283</v>
      </c>
      <c r="C96" t="s">
        <v>157</v>
      </c>
      <c r="E96">
        <v>258397.63200000001</v>
      </c>
      <c r="O96">
        <v>16.671076110000001</v>
      </c>
      <c r="X96">
        <v>0.39894191899999998</v>
      </c>
      <c r="Y96">
        <v>11.94291232</v>
      </c>
      <c r="Z96">
        <v>0.29157398400000001</v>
      </c>
      <c r="AA96">
        <v>0.70842601599999999</v>
      </c>
      <c r="AB96">
        <v>0.73290331099999995</v>
      </c>
      <c r="AC96">
        <v>0.267096689</v>
      </c>
      <c r="AD96">
        <v>61.07130909</v>
      </c>
      <c r="AE96">
        <v>3.6075069999999998E-3</v>
      </c>
      <c r="AF96">
        <v>0.99639249299999999</v>
      </c>
      <c r="AL96" s="3">
        <v>279853.538</v>
      </c>
      <c r="AM96" s="3">
        <v>1435.8549999999998</v>
      </c>
      <c r="AN96" s="3">
        <v>7373</v>
      </c>
      <c r="AO96" s="3">
        <v>1.1870000000000001</v>
      </c>
      <c r="AP96" s="2">
        <f t="shared" si="27"/>
        <v>4.2415043543240827E-6</v>
      </c>
      <c r="AQ96" s="3">
        <v>2.9000000000000001E-2</v>
      </c>
      <c r="AR96" s="2">
        <f t="shared" si="23"/>
        <v>2.019702546566332E-5</v>
      </c>
      <c r="AS96" s="3">
        <v>12.606</v>
      </c>
      <c r="AT96" s="2">
        <f t="shared" si="24"/>
        <v>1.709751797097518E-3</v>
      </c>
      <c r="AU96" s="3">
        <v>0</v>
      </c>
      <c r="AV96" s="2">
        <f t="shared" si="28"/>
        <v>0</v>
      </c>
      <c r="AW96" s="3">
        <v>0</v>
      </c>
      <c r="AX96" s="2">
        <f t="shared" si="25"/>
        <v>0</v>
      </c>
      <c r="AY96" s="3">
        <v>11535.934000000001</v>
      </c>
      <c r="AZ96" s="2">
        <f t="shared" si="29"/>
        <v>4.1221326278176269E-2</v>
      </c>
      <c r="BA96" s="3">
        <v>9.7840000000000007</v>
      </c>
      <c r="BB96" s="2">
        <f t="shared" si="26"/>
        <v>6.8140585226224111E-3</v>
      </c>
      <c r="BC96" s="3">
        <v>5.4054051637649332</v>
      </c>
      <c r="BD96" s="3">
        <v>0</v>
      </c>
      <c r="BE96" s="3">
        <v>72761.911845283495</v>
      </c>
      <c r="BF96" s="2">
        <f t="shared" si="30"/>
        <v>0.25999997128956609</v>
      </c>
      <c r="BG96" s="3">
        <v>282.70528000000002</v>
      </c>
      <c r="BH96" s="2">
        <f t="shared" si="31"/>
        <v>1.0101901230921727E-3</v>
      </c>
      <c r="BI96" s="2"/>
    </row>
    <row r="97" spans="1:61" x14ac:dyDescent="0.35">
      <c r="A97" t="s">
        <v>53</v>
      </c>
      <c r="B97" t="s">
        <v>284</v>
      </c>
      <c r="C97" t="s">
        <v>29</v>
      </c>
      <c r="E97">
        <v>3130053.0819999999</v>
      </c>
      <c r="F97">
        <v>0.62</v>
      </c>
      <c r="G97">
        <v>0.745535583</v>
      </c>
      <c r="H97">
        <v>0.745535583</v>
      </c>
      <c r="I97">
        <v>0.254464417</v>
      </c>
      <c r="J97">
        <v>0.74029999999999996</v>
      </c>
      <c r="K97">
        <v>0.19960809700000001</v>
      </c>
      <c r="L97">
        <v>0.19960809700000001</v>
      </c>
      <c r="M97">
        <v>0.80039190299999996</v>
      </c>
      <c r="N97">
        <v>0.14283648600000001</v>
      </c>
      <c r="O97">
        <v>2842.9513400000001</v>
      </c>
      <c r="P97">
        <v>0.98760000000000003</v>
      </c>
      <c r="Q97">
        <v>0.92233886700000001</v>
      </c>
      <c r="R97">
        <v>0.92233886700000001</v>
      </c>
      <c r="S97">
        <v>7.7661132999999993E-2</v>
      </c>
      <c r="T97">
        <v>6.3899999999999998E-2</v>
      </c>
      <c r="U97">
        <v>1.9933215000000001E-2</v>
      </c>
      <c r="V97">
        <v>1.9933215000000001E-2</v>
      </c>
      <c r="W97">
        <v>3.510609E-3</v>
      </c>
      <c r="X97">
        <v>0.21105919000000001</v>
      </c>
      <c r="Y97">
        <v>9.8620693149999994</v>
      </c>
      <c r="Z97">
        <v>0.239338509</v>
      </c>
      <c r="AA97">
        <v>0.76066149100000002</v>
      </c>
      <c r="AB97">
        <v>0.99699761799999997</v>
      </c>
      <c r="AC97">
        <v>3.0023820000000001E-3</v>
      </c>
      <c r="AD97">
        <v>3295.7560920000001</v>
      </c>
      <c r="AE97">
        <v>0.36447021099999999</v>
      </c>
      <c r="AF97">
        <v>0.63552978900000001</v>
      </c>
      <c r="AG97">
        <v>0.17460000000000001</v>
      </c>
      <c r="AH97">
        <v>70.86</v>
      </c>
      <c r="AI97">
        <v>59.015251159999998</v>
      </c>
      <c r="AJ97">
        <v>59.015251159999998</v>
      </c>
      <c r="AK97">
        <v>0.40984748799999998</v>
      </c>
      <c r="AL97" s="3">
        <v>3455952</v>
      </c>
      <c r="AM97" s="3">
        <v>24939.488000000001</v>
      </c>
      <c r="AN97" s="3">
        <v>98539</v>
      </c>
      <c r="AO97" s="3">
        <v>236.108</v>
      </c>
      <c r="AP97" s="2">
        <f t="shared" si="27"/>
        <v>6.8319235915313646E-5</v>
      </c>
      <c r="AQ97" s="3">
        <v>42.04</v>
      </c>
      <c r="AR97" s="2">
        <f t="shared" si="23"/>
        <v>1.6856801551018207E-3</v>
      </c>
      <c r="AS97" s="3">
        <v>1133.6379999999999</v>
      </c>
      <c r="AT97" s="2">
        <f t="shared" si="24"/>
        <v>1.1504460162981154E-2</v>
      </c>
      <c r="AU97" s="3">
        <v>0</v>
      </c>
      <c r="AV97" s="2">
        <f t="shared" si="28"/>
        <v>0</v>
      </c>
      <c r="AW97" s="3">
        <v>0</v>
      </c>
      <c r="AX97" s="2">
        <f t="shared" si="25"/>
        <v>0</v>
      </c>
      <c r="AY97" s="3">
        <v>2673.6970000000001</v>
      </c>
      <c r="AZ97" s="2">
        <f t="shared" si="29"/>
        <v>7.7364992337856551E-4</v>
      </c>
      <c r="BA97" s="3">
        <v>10.114000000000001</v>
      </c>
      <c r="BB97" s="2">
        <f t="shared" si="26"/>
        <v>4.0554160534490526E-4</v>
      </c>
      <c r="BC97" s="3">
        <v>13.6137558266881</v>
      </c>
      <c r="BD97" s="3">
        <v>13.539837960824199</v>
      </c>
      <c r="BE97" s="3">
        <v>898547.55504302902</v>
      </c>
      <c r="BF97" s="2">
        <f t="shared" si="30"/>
        <v>0.26000001013990615</v>
      </c>
      <c r="BG97" s="3">
        <v>1105904.6831999901</v>
      </c>
      <c r="BH97" s="2">
        <f t="shared" si="31"/>
        <v>0.32000001250017074</v>
      </c>
      <c r="BI97" s="2"/>
    </row>
    <row r="98" spans="1:61" x14ac:dyDescent="0.35">
      <c r="A98" t="s">
        <v>53</v>
      </c>
      <c r="B98" t="s">
        <v>194</v>
      </c>
      <c r="C98" t="s">
        <v>158</v>
      </c>
      <c r="E98">
        <v>404847.56900000002</v>
      </c>
      <c r="F98">
        <v>0.10249999999999999</v>
      </c>
      <c r="G98">
        <v>0.174835777</v>
      </c>
      <c r="H98">
        <v>0.174835777</v>
      </c>
      <c r="I98">
        <v>0.82516422300000003</v>
      </c>
      <c r="J98">
        <v>5.3600000000000002E-2</v>
      </c>
      <c r="K98">
        <v>0.150134773</v>
      </c>
      <c r="L98">
        <v>0.150134773</v>
      </c>
      <c r="M98">
        <v>0.849865227</v>
      </c>
      <c r="N98">
        <v>0.24248966699999999</v>
      </c>
      <c r="O98">
        <v>95.582090339999993</v>
      </c>
      <c r="P98">
        <v>0.94069999999999998</v>
      </c>
      <c r="Q98">
        <v>0.85555656400000002</v>
      </c>
      <c r="R98">
        <v>0.85555656400000002</v>
      </c>
      <c r="S98">
        <v>0.14444343600000001</v>
      </c>
      <c r="T98">
        <v>0.25390000000000001</v>
      </c>
      <c r="U98">
        <v>7.9564700000000002E-2</v>
      </c>
      <c r="V98">
        <v>7.9564700000000002E-2</v>
      </c>
      <c r="W98">
        <v>5.8222150000000004E-3</v>
      </c>
      <c r="X98">
        <v>0.33724934200000001</v>
      </c>
      <c r="Y98">
        <v>14.83400389</v>
      </c>
      <c r="Z98">
        <v>0.36414915599999997</v>
      </c>
      <c r="AA98">
        <v>0.63585084400000003</v>
      </c>
      <c r="AB98">
        <v>0.85029140800000003</v>
      </c>
      <c r="AC98">
        <v>0.149708592</v>
      </c>
      <c r="AD98">
        <v>192.7816081</v>
      </c>
      <c r="AE98">
        <v>1.8301159000000001E-2</v>
      </c>
      <c r="AF98">
        <v>0.98169884100000004</v>
      </c>
      <c r="AG98">
        <v>0.38600000000000001</v>
      </c>
      <c r="AH98">
        <v>21.77</v>
      </c>
      <c r="AI98">
        <v>4.7667427059999996</v>
      </c>
      <c r="AJ98">
        <v>4.7667427059999996</v>
      </c>
      <c r="AK98">
        <v>0.95233257299999996</v>
      </c>
      <c r="AL98" s="3">
        <v>448883.76500000001</v>
      </c>
      <c r="AM98" s="3">
        <v>1160.0629999999999</v>
      </c>
      <c r="AN98" s="3">
        <v>44427</v>
      </c>
      <c r="AO98" s="3">
        <v>2.028</v>
      </c>
      <c r="AP98" s="2">
        <f t="shared" si="27"/>
        <v>4.5178733519132734E-6</v>
      </c>
      <c r="AQ98" s="3">
        <v>4.0000000000000001E-3</v>
      </c>
      <c r="AR98" s="2">
        <f t="shared" ref="AR98:AR129" si="32">AQ98/AM98</f>
        <v>3.4480885951883652E-6</v>
      </c>
      <c r="AS98" s="3">
        <v>15.587</v>
      </c>
      <c r="AT98" s="2">
        <f t="shared" ref="AT98:AT129" si="33">AS98/AN98</f>
        <v>3.5084520674364685E-4</v>
      </c>
      <c r="AU98" s="3">
        <v>0</v>
      </c>
      <c r="AV98" s="2">
        <f t="shared" si="28"/>
        <v>0</v>
      </c>
      <c r="AW98" s="3">
        <v>0</v>
      </c>
      <c r="AX98" s="2">
        <f t="shared" ref="AX98:AX129" si="34">AW98/AM98</f>
        <v>0</v>
      </c>
      <c r="AY98" s="3">
        <v>23882.477999999999</v>
      </c>
      <c r="AZ98" s="2">
        <f t="shared" si="29"/>
        <v>5.3204147403281554E-2</v>
      </c>
      <c r="BA98" s="3">
        <v>29.900999999999996</v>
      </c>
      <c r="BB98" s="2">
        <f t="shared" ref="BB98:BB129" si="35">BA98/AM98</f>
        <v>2.5775324271181822E-2</v>
      </c>
      <c r="BC98" s="3">
        <v>23.1531535405101</v>
      </c>
      <c r="BD98" s="3">
        <v>16.216216484705601</v>
      </c>
      <c r="BE98" s="3">
        <v>53838.95002053256</v>
      </c>
      <c r="BF98" s="2">
        <f t="shared" si="30"/>
        <v>0.1199396240595437</v>
      </c>
      <c r="BG98" s="3">
        <v>143642.80767999991</v>
      </c>
      <c r="BH98" s="2">
        <f t="shared" si="31"/>
        <v>0.32000000641591458</v>
      </c>
      <c r="BI98" s="2"/>
    </row>
    <row r="99" spans="1:61" x14ac:dyDescent="0.35">
      <c r="A99" t="s">
        <v>53</v>
      </c>
      <c r="B99" t="s">
        <v>285</v>
      </c>
      <c r="C99" t="s">
        <v>159</v>
      </c>
      <c r="E99">
        <v>1324508.4790000001</v>
      </c>
      <c r="F99">
        <v>0.34960000000000002</v>
      </c>
      <c r="G99">
        <v>0.43872707399999999</v>
      </c>
      <c r="H99">
        <v>0.43872707399999999</v>
      </c>
      <c r="I99">
        <v>0.56127292600000001</v>
      </c>
      <c r="J99">
        <v>0.2762</v>
      </c>
      <c r="K99">
        <v>0.186284542</v>
      </c>
      <c r="L99">
        <v>0.186284542</v>
      </c>
      <c r="M99">
        <v>0.813715458</v>
      </c>
      <c r="N99">
        <v>0.66386242600000001</v>
      </c>
      <c r="O99">
        <v>277.87361650000003</v>
      </c>
      <c r="P99">
        <v>0.96350000000000002</v>
      </c>
      <c r="Q99">
        <v>0.84381149300000002</v>
      </c>
      <c r="R99">
        <v>0.84381149300000002</v>
      </c>
      <c r="S99">
        <v>0.156188507</v>
      </c>
      <c r="T99">
        <v>0.54849999999999999</v>
      </c>
      <c r="U99">
        <v>0.35132064800000001</v>
      </c>
      <c r="V99">
        <v>0.35132064800000001</v>
      </c>
      <c r="W99">
        <v>3.7486569999999999E-3</v>
      </c>
      <c r="X99">
        <v>8.0228204999999997E-2</v>
      </c>
      <c r="Y99">
        <v>3.464663066</v>
      </c>
      <c r="Z99">
        <v>7.8744198000000001E-2</v>
      </c>
      <c r="AA99">
        <v>0.92125580200000001</v>
      </c>
      <c r="AB99">
        <v>0.70211086300000003</v>
      </c>
      <c r="AC99">
        <v>0.29788913700000003</v>
      </c>
      <c r="AD99">
        <v>180.0759181</v>
      </c>
      <c r="AE99">
        <v>1.6883708000000001E-2</v>
      </c>
      <c r="AF99">
        <v>0.98311629199999995</v>
      </c>
      <c r="AG99">
        <v>0.13719999999999999</v>
      </c>
      <c r="AH99">
        <v>11.04</v>
      </c>
      <c r="AI99">
        <v>37.706268309999999</v>
      </c>
      <c r="AJ99">
        <v>37.706268309999999</v>
      </c>
      <c r="AK99">
        <v>0.62293731699999999</v>
      </c>
      <c r="AL99" s="3">
        <v>1472452.2149999999</v>
      </c>
      <c r="AM99" s="3">
        <v>3384.703</v>
      </c>
      <c r="AN99" s="3">
        <v>402670</v>
      </c>
      <c r="AO99" s="3">
        <v>48.818999999999996</v>
      </c>
      <c r="AP99" s="2">
        <f t="shared" si="27"/>
        <v>3.3154895963805522E-5</v>
      </c>
      <c r="AQ99" s="3">
        <v>6.4410000000000007</v>
      </c>
      <c r="AR99" s="2">
        <f t="shared" si="32"/>
        <v>1.9029734662095908E-3</v>
      </c>
      <c r="AS99" s="3">
        <v>2580.0949999999993</v>
      </c>
      <c r="AT99" s="2">
        <f t="shared" si="33"/>
        <v>6.4074676534134631E-3</v>
      </c>
      <c r="AU99" s="3">
        <v>0</v>
      </c>
      <c r="AV99" s="2">
        <f t="shared" si="28"/>
        <v>0</v>
      </c>
      <c r="AW99" s="3">
        <v>0</v>
      </c>
      <c r="AX99" s="2">
        <f t="shared" si="34"/>
        <v>0</v>
      </c>
      <c r="AY99" s="3">
        <v>16309.579</v>
      </c>
      <c r="AZ99" s="2">
        <f t="shared" si="29"/>
        <v>1.1076474220251691E-2</v>
      </c>
      <c r="BA99" s="3">
        <v>3.2279999999999998</v>
      </c>
      <c r="BB99" s="2">
        <f t="shared" si="35"/>
        <v>9.5370258483536065E-4</v>
      </c>
      <c r="BC99" s="3">
        <v>26.744379880003539</v>
      </c>
      <c r="BD99" s="3">
        <v>5.9095917910410538</v>
      </c>
      <c r="BE99" s="3">
        <v>382837.58619415201</v>
      </c>
      <c r="BF99" s="2">
        <f t="shared" si="30"/>
        <v>0.26000000699116205</v>
      </c>
      <c r="BG99" s="3">
        <v>471184.72127999988</v>
      </c>
      <c r="BH99" s="2">
        <f t="shared" si="31"/>
        <v>0.32000000847565702</v>
      </c>
      <c r="BI99" s="2"/>
    </row>
    <row r="100" spans="1:61" x14ac:dyDescent="0.35">
      <c r="A100" t="s">
        <v>53</v>
      </c>
      <c r="B100" t="s">
        <v>192</v>
      </c>
      <c r="C100" t="s">
        <v>160</v>
      </c>
      <c r="E100">
        <v>836845.47</v>
      </c>
      <c r="F100">
        <v>0.56620000000000004</v>
      </c>
      <c r="G100">
        <v>0.68842147799999998</v>
      </c>
      <c r="H100">
        <v>0.68842147799999998</v>
      </c>
      <c r="I100">
        <v>0.31157852200000002</v>
      </c>
      <c r="J100">
        <v>0.30819999999999997</v>
      </c>
      <c r="K100">
        <v>0.147244396</v>
      </c>
      <c r="L100">
        <v>0.147244396</v>
      </c>
      <c r="M100">
        <v>0.85275560399999994</v>
      </c>
      <c r="N100">
        <v>0.119112079</v>
      </c>
      <c r="O100">
        <v>355.5857633</v>
      </c>
      <c r="P100">
        <v>0.96020000000000005</v>
      </c>
      <c r="Q100">
        <v>0.96274932899999999</v>
      </c>
      <c r="R100">
        <v>0.96274932899999999</v>
      </c>
      <c r="S100">
        <v>3.7250670999999999E-2</v>
      </c>
      <c r="T100">
        <v>0.1166</v>
      </c>
      <c r="U100">
        <v>1.0905062E-2</v>
      </c>
      <c r="V100">
        <v>1.0905062E-2</v>
      </c>
      <c r="W100">
        <v>1.37186E-4</v>
      </c>
      <c r="X100">
        <v>0.26766205399999998</v>
      </c>
      <c r="Y100">
        <v>37.073507220000003</v>
      </c>
      <c r="Z100">
        <v>0.92242818199999999</v>
      </c>
      <c r="AA100">
        <v>7.7571818000000001E-2</v>
      </c>
      <c r="AB100">
        <v>0.97827763899999998</v>
      </c>
      <c r="AC100">
        <v>2.1722360999999999E-2</v>
      </c>
      <c r="AD100">
        <v>807.17368829999998</v>
      </c>
      <c r="AE100">
        <v>8.6842981E-2</v>
      </c>
      <c r="AF100">
        <v>0.91315701900000001</v>
      </c>
      <c r="AG100">
        <v>0.2316</v>
      </c>
      <c r="AH100">
        <v>24.89</v>
      </c>
      <c r="AI100">
        <v>39.677894590000001</v>
      </c>
      <c r="AJ100">
        <v>39.677894590000001</v>
      </c>
      <c r="AK100">
        <v>0.60322105400000003</v>
      </c>
      <c r="AL100" s="3">
        <v>930330.13</v>
      </c>
      <c r="AM100" s="3">
        <v>7802.0550000000003</v>
      </c>
      <c r="AN100" s="3">
        <v>15812</v>
      </c>
      <c r="AO100" s="3">
        <v>1.4119999999999999</v>
      </c>
      <c r="AP100" s="2">
        <f t="shared" si="27"/>
        <v>1.5177408045464462E-6</v>
      </c>
      <c r="AQ100" s="3">
        <v>5.0000000000000001E-3</v>
      </c>
      <c r="AR100" s="2">
        <f t="shared" si="32"/>
        <v>6.4085679990720391E-7</v>
      </c>
      <c r="AS100" s="3">
        <v>12.679</v>
      </c>
      <c r="AT100" s="2">
        <f t="shared" si="33"/>
        <v>8.0185934733114088E-4</v>
      </c>
      <c r="AU100" s="3">
        <v>0</v>
      </c>
      <c r="AV100" s="2">
        <f t="shared" si="28"/>
        <v>0</v>
      </c>
      <c r="AW100" s="3">
        <v>0</v>
      </c>
      <c r="AX100" s="2">
        <f t="shared" si="34"/>
        <v>0</v>
      </c>
      <c r="AY100" s="3">
        <v>75244.92300000001</v>
      </c>
      <c r="AZ100" s="2">
        <f t="shared" si="29"/>
        <v>8.0879808762078911E-2</v>
      </c>
      <c r="BA100" s="3">
        <v>492.48299999999995</v>
      </c>
      <c r="BB100" s="2">
        <f t="shared" si="35"/>
        <v>6.312221587773989E-2</v>
      </c>
      <c r="BC100" s="3">
        <v>10.810811072587949</v>
      </c>
      <c r="BD100" s="3">
        <v>11.301379775504801</v>
      </c>
      <c r="BE100" s="3">
        <v>14095.941003112761</v>
      </c>
      <c r="BF100" s="2">
        <f t="shared" si="30"/>
        <v>1.5151547336333997E-2</v>
      </c>
      <c r="BG100" s="3">
        <v>297705.65408000001</v>
      </c>
      <c r="BH100" s="2">
        <f t="shared" si="31"/>
        <v>0.32000001341459294</v>
      </c>
      <c r="BI100" s="2"/>
    </row>
    <row r="101" spans="1:61" x14ac:dyDescent="0.35">
      <c r="A101" t="s">
        <v>53</v>
      </c>
      <c r="B101" t="s">
        <v>286</v>
      </c>
      <c r="C101" t="s">
        <v>161</v>
      </c>
      <c r="E101">
        <v>4716296.1229999997</v>
      </c>
      <c r="F101">
        <v>0.77310000000000001</v>
      </c>
      <c r="G101">
        <v>0.83628036500000003</v>
      </c>
      <c r="H101">
        <v>0.83628036500000003</v>
      </c>
      <c r="I101">
        <v>0.163719635</v>
      </c>
      <c r="J101">
        <v>0.30159999999999998</v>
      </c>
      <c r="K101">
        <v>0.13350893999999999</v>
      </c>
      <c r="L101">
        <v>0.13350893999999999</v>
      </c>
      <c r="M101">
        <v>0.86649105999999998</v>
      </c>
      <c r="N101">
        <v>0.627818086</v>
      </c>
      <c r="O101">
        <v>430.11523149999999</v>
      </c>
      <c r="P101">
        <v>0.91090000000000004</v>
      </c>
      <c r="Q101">
        <v>0.89982132000000004</v>
      </c>
      <c r="R101">
        <v>0.89982132000000004</v>
      </c>
      <c r="S101">
        <v>0.10017868000000001</v>
      </c>
      <c r="T101">
        <v>0.59489999999999998</v>
      </c>
      <c r="U101">
        <v>0.31755977600000002</v>
      </c>
      <c r="V101">
        <v>0.31755977600000002</v>
      </c>
      <c r="W101">
        <v>0.10349150999999999</v>
      </c>
      <c r="X101">
        <v>5.7690814999999999E-2</v>
      </c>
      <c r="Y101">
        <v>6.7696201739999999</v>
      </c>
      <c r="Z101">
        <v>0.16170865100000001</v>
      </c>
      <c r="AA101">
        <v>0.83829134900000002</v>
      </c>
      <c r="AB101">
        <v>0.89924385100000004</v>
      </c>
      <c r="AC101">
        <v>0.100756149</v>
      </c>
      <c r="AD101">
        <v>447.46686920000002</v>
      </c>
      <c r="AE101">
        <v>4.6713946999999999E-2</v>
      </c>
      <c r="AF101">
        <v>0.95328605300000002</v>
      </c>
      <c r="AG101">
        <v>0.27050000000000002</v>
      </c>
      <c r="AH101">
        <v>60.68</v>
      </c>
      <c r="AI101">
        <v>34.18352127</v>
      </c>
      <c r="AJ101">
        <v>34.18352127</v>
      </c>
      <c r="AK101">
        <v>0.65816478700000003</v>
      </c>
      <c r="AL101" s="3">
        <v>5251345.75</v>
      </c>
      <c r="AM101" s="3">
        <v>27944.403000000002</v>
      </c>
      <c r="AN101" s="3">
        <v>857522</v>
      </c>
      <c r="AO101" s="3">
        <v>286.41300000000001</v>
      </c>
      <c r="AP101" s="2">
        <f t="shared" si="27"/>
        <v>5.4540876498181445E-5</v>
      </c>
      <c r="AQ101" s="3">
        <v>78.021000000000001</v>
      </c>
      <c r="AR101" s="2">
        <f t="shared" si="32"/>
        <v>2.7920081169742648E-3</v>
      </c>
      <c r="AS101" s="3">
        <v>11278.54399999998</v>
      </c>
      <c r="AT101" s="2">
        <f t="shared" si="33"/>
        <v>1.3152483551442388E-2</v>
      </c>
      <c r="AU101" s="3">
        <v>0</v>
      </c>
      <c r="AV101" s="2">
        <f t="shared" si="28"/>
        <v>0</v>
      </c>
      <c r="AW101" s="3">
        <v>0</v>
      </c>
      <c r="AX101" s="2">
        <f t="shared" si="34"/>
        <v>0</v>
      </c>
      <c r="AY101" s="3">
        <v>0</v>
      </c>
      <c r="AZ101" s="2">
        <f t="shared" si="29"/>
        <v>0</v>
      </c>
      <c r="BA101" s="3">
        <v>0</v>
      </c>
      <c r="BB101" s="2">
        <f t="shared" si="35"/>
        <v>0</v>
      </c>
      <c r="BC101" s="3">
        <v>11.066468590088474</v>
      </c>
      <c r="BD101" s="3">
        <v>10.9137219807167</v>
      </c>
      <c r="BE101" s="3">
        <v>1365349.871751707</v>
      </c>
      <c r="BF101" s="2">
        <f t="shared" si="30"/>
        <v>0.25999999557288855</v>
      </c>
      <c r="BG101" s="3">
        <v>1680430.6115199998</v>
      </c>
      <c r="BH101" s="2">
        <f t="shared" si="31"/>
        <v>0.31999999457662825</v>
      </c>
      <c r="BI101" s="2"/>
    </row>
    <row r="102" spans="1:61" x14ac:dyDescent="0.35">
      <c r="A102" t="s">
        <v>53</v>
      </c>
      <c r="B102" t="s">
        <v>287</v>
      </c>
      <c r="C102" t="s">
        <v>162</v>
      </c>
      <c r="E102">
        <v>1679400.75</v>
      </c>
      <c r="F102">
        <v>0.47760000000000002</v>
      </c>
      <c r="G102">
        <v>0.42670608500000001</v>
      </c>
      <c r="H102">
        <v>0.42670608500000001</v>
      </c>
      <c r="I102">
        <v>0.57329391500000004</v>
      </c>
      <c r="J102">
        <v>0.29139999999999999</v>
      </c>
      <c r="K102">
        <v>0.25116807899999999</v>
      </c>
      <c r="L102">
        <v>0.25116807899999999</v>
      </c>
      <c r="M102">
        <v>0.74883192099999996</v>
      </c>
      <c r="N102">
        <v>0.68676890800000001</v>
      </c>
      <c r="O102">
        <v>157.51620919999999</v>
      </c>
      <c r="P102">
        <v>0.74360000000000004</v>
      </c>
      <c r="Q102">
        <v>0.57840190899999999</v>
      </c>
      <c r="R102">
        <v>0.57840190899999999</v>
      </c>
      <c r="S102">
        <v>0.42159809100000001</v>
      </c>
      <c r="T102">
        <v>0.7429</v>
      </c>
      <c r="U102">
        <v>0.368128281</v>
      </c>
      <c r="V102">
        <v>0.368128281</v>
      </c>
      <c r="W102">
        <v>4.9088937999999999E-2</v>
      </c>
      <c r="X102">
        <v>5.9616918999999997E-2</v>
      </c>
      <c r="Y102">
        <v>6.8400211730000002</v>
      </c>
      <c r="Z102">
        <v>0.16347592999999999</v>
      </c>
      <c r="AA102">
        <v>0.83652406999999995</v>
      </c>
      <c r="AB102">
        <v>0.65743993000000001</v>
      </c>
      <c r="AC102">
        <v>0.34256006999999999</v>
      </c>
      <c r="AD102">
        <v>121.005121</v>
      </c>
      <c r="AE102">
        <v>1.0293745999999999E-2</v>
      </c>
      <c r="AF102">
        <v>0.98970625400000001</v>
      </c>
      <c r="AG102">
        <v>0.3644</v>
      </c>
      <c r="AH102">
        <v>46.89</v>
      </c>
      <c r="AI102">
        <v>47.111248019999998</v>
      </c>
      <c r="AJ102">
        <v>47.111248019999998</v>
      </c>
      <c r="AK102">
        <v>0.52888752000000006</v>
      </c>
      <c r="AL102" s="3">
        <v>1887401.398</v>
      </c>
      <c r="AM102" s="3">
        <v>7691.4449999999997</v>
      </c>
      <c r="AN102" s="3">
        <v>593676</v>
      </c>
      <c r="AO102" s="3">
        <v>221.74599999999998</v>
      </c>
      <c r="AP102" s="2">
        <f t="shared" si="27"/>
        <v>1.1748746198608038E-4</v>
      </c>
      <c r="AQ102" s="3">
        <v>32.56</v>
      </c>
      <c r="AR102" s="2">
        <f t="shared" si="32"/>
        <v>4.2332747617645321E-3</v>
      </c>
      <c r="AS102" s="3">
        <v>8278.1719999999987</v>
      </c>
      <c r="AT102" s="2">
        <f t="shared" si="33"/>
        <v>1.394392227410237E-2</v>
      </c>
      <c r="AU102" s="3">
        <v>0</v>
      </c>
      <c r="AV102" s="2">
        <f t="shared" si="28"/>
        <v>0</v>
      </c>
      <c r="AW102" s="3">
        <v>0</v>
      </c>
      <c r="AX102" s="2">
        <f t="shared" si="34"/>
        <v>0</v>
      </c>
      <c r="AY102" s="3">
        <v>3105.297</v>
      </c>
      <c r="AZ102" s="2">
        <f t="shared" si="29"/>
        <v>1.6452764119442493E-3</v>
      </c>
      <c r="BA102" s="3">
        <v>4.4039999999999999</v>
      </c>
      <c r="BB102" s="2">
        <f t="shared" si="35"/>
        <v>5.7258421531974815E-4</v>
      </c>
      <c r="BC102" s="3">
        <v>26.180509504254498</v>
      </c>
      <c r="BD102" s="3">
        <v>20.224251267577923</v>
      </c>
      <c r="BE102" s="3">
        <v>490724.34032909281</v>
      </c>
      <c r="BF102" s="2">
        <f t="shared" si="30"/>
        <v>0.25999998773397792</v>
      </c>
      <c r="BG102" s="3">
        <v>603968.4192</v>
      </c>
      <c r="BH102" s="2">
        <f t="shared" si="31"/>
        <v>0.31999998508001526</v>
      </c>
      <c r="BI102" s="2"/>
    </row>
    <row r="103" spans="1:61" x14ac:dyDescent="0.35">
      <c r="A103" t="s">
        <v>53</v>
      </c>
      <c r="B103" t="s">
        <v>288</v>
      </c>
      <c r="C103" t="s">
        <v>163</v>
      </c>
      <c r="E103">
        <v>4984276.3339999998</v>
      </c>
      <c r="F103">
        <v>0.93459999999999999</v>
      </c>
      <c r="G103">
        <v>0.95804718</v>
      </c>
      <c r="H103">
        <v>0.95804718</v>
      </c>
      <c r="I103">
        <v>4.1952820000000002E-2</v>
      </c>
      <c r="J103">
        <v>0.80349999999999999</v>
      </c>
      <c r="K103">
        <v>0.454613991</v>
      </c>
      <c r="L103">
        <v>0.454613991</v>
      </c>
      <c r="M103">
        <v>0.545386009</v>
      </c>
      <c r="N103">
        <v>0.20395801699999999</v>
      </c>
      <c r="O103">
        <v>1139.5744649999999</v>
      </c>
      <c r="P103">
        <v>0.9829</v>
      </c>
      <c r="Q103">
        <v>0.98949699400000002</v>
      </c>
      <c r="R103">
        <v>0.98949699400000002</v>
      </c>
      <c r="S103">
        <v>1.0503006E-2</v>
      </c>
      <c r="T103">
        <v>0.1113</v>
      </c>
      <c r="U103">
        <v>4.4207888000000001E-2</v>
      </c>
      <c r="V103">
        <v>4.4207888000000001E-2</v>
      </c>
      <c r="W103">
        <v>1.8319867E-2</v>
      </c>
      <c r="X103">
        <v>5.0853963000000002E-2</v>
      </c>
      <c r="Y103">
        <v>23.727239319999999</v>
      </c>
      <c r="Z103">
        <v>0.58739635400000001</v>
      </c>
      <c r="AA103">
        <v>0.41260364599999999</v>
      </c>
      <c r="AB103">
        <v>0.98376483599999998</v>
      </c>
      <c r="AC103">
        <v>1.6235164E-2</v>
      </c>
      <c r="AD103">
        <v>1769.5087679999999</v>
      </c>
      <c r="AE103">
        <v>0.19420145999999999</v>
      </c>
      <c r="AF103">
        <v>0.80579853999999995</v>
      </c>
      <c r="AG103">
        <v>7.5200000000000003E-2</v>
      </c>
      <c r="AH103">
        <v>79.38</v>
      </c>
      <c r="AI103">
        <v>78.064552309999996</v>
      </c>
      <c r="AJ103">
        <v>78.064552309999996</v>
      </c>
      <c r="AK103">
        <v>0.21935447699999999</v>
      </c>
      <c r="AL103" s="3">
        <v>5526376.1720000003</v>
      </c>
      <c r="AM103" s="3">
        <v>33222.191000000006</v>
      </c>
      <c r="AN103" s="3">
        <v>296018</v>
      </c>
      <c r="AO103" s="3">
        <v>373.96699999999998</v>
      </c>
      <c r="AP103" s="2">
        <f t="shared" si="27"/>
        <v>6.7669479666394297E-5</v>
      </c>
      <c r="AQ103" s="3">
        <v>7.8420000000000005</v>
      </c>
      <c r="AR103" s="2">
        <f t="shared" si="32"/>
        <v>2.3604704457932948E-4</v>
      </c>
      <c r="AS103" s="3">
        <v>611.46699999999998</v>
      </c>
      <c r="AT103" s="2">
        <f t="shared" si="33"/>
        <v>2.0656412785708977E-3</v>
      </c>
      <c r="AU103" s="3">
        <v>0</v>
      </c>
      <c r="AV103" s="2">
        <f t="shared" si="28"/>
        <v>0</v>
      </c>
      <c r="AW103" s="3">
        <v>0</v>
      </c>
      <c r="AX103" s="2">
        <f t="shared" si="34"/>
        <v>0</v>
      </c>
      <c r="AY103" s="3">
        <v>278654.66700000002</v>
      </c>
      <c r="AZ103" s="2">
        <f t="shared" si="29"/>
        <v>5.0422674520752837E-2</v>
      </c>
      <c r="BA103" s="3">
        <v>943.01300000000003</v>
      </c>
      <c r="BB103" s="2">
        <f t="shared" si="35"/>
        <v>2.8385033365198577E-2</v>
      </c>
      <c r="BC103" s="3">
        <v>13.800456050546121</v>
      </c>
      <c r="BD103" s="3">
        <v>10.399257583094679</v>
      </c>
      <c r="BE103" s="3">
        <v>1364041.466467513</v>
      </c>
      <c r="BF103" s="2">
        <f t="shared" si="30"/>
        <v>0.24682385418831618</v>
      </c>
      <c r="BG103" s="3">
        <v>1758785.5759999999</v>
      </c>
      <c r="BH103" s="2">
        <f t="shared" si="31"/>
        <v>0.31825296021488414</v>
      </c>
      <c r="BI103" s="2"/>
    </row>
    <row r="104" spans="1:61" x14ac:dyDescent="0.35">
      <c r="A104" t="s">
        <v>53</v>
      </c>
      <c r="B104" t="s">
        <v>289</v>
      </c>
      <c r="C104" t="s">
        <v>164</v>
      </c>
      <c r="E104">
        <v>2752536.16</v>
      </c>
      <c r="F104">
        <v>0.91779999999999995</v>
      </c>
      <c r="G104">
        <v>0.91230583200000004</v>
      </c>
      <c r="H104">
        <v>0.91230583200000004</v>
      </c>
      <c r="I104">
        <v>8.7694168000000003E-2</v>
      </c>
      <c r="J104">
        <v>0.90959999999999996</v>
      </c>
      <c r="K104">
        <v>0.46267299699999997</v>
      </c>
      <c r="L104">
        <v>0.46267299699999997</v>
      </c>
      <c r="M104">
        <v>0.53732700300000003</v>
      </c>
      <c r="N104">
        <v>0.53262507599999998</v>
      </c>
      <c r="O104">
        <v>1006.9669259999999</v>
      </c>
      <c r="P104">
        <v>0.95179999999999998</v>
      </c>
      <c r="Q104">
        <v>0.98819282500000005</v>
      </c>
      <c r="R104">
        <v>0.98819282500000005</v>
      </c>
      <c r="S104">
        <v>1.1807175E-2</v>
      </c>
      <c r="T104">
        <v>0.53210000000000002</v>
      </c>
      <c r="U104">
        <v>0.210780888</v>
      </c>
      <c r="V104">
        <v>0.210780888</v>
      </c>
      <c r="W104">
        <v>4.8356048999999998E-2</v>
      </c>
      <c r="X104">
        <v>4.3748060999999998E-2</v>
      </c>
      <c r="Y104">
        <v>10.198880000000001</v>
      </c>
      <c r="Z104">
        <v>0.24779348000000001</v>
      </c>
      <c r="AA104">
        <v>0.75220651999999999</v>
      </c>
      <c r="AB104">
        <v>0.96688521100000002</v>
      </c>
      <c r="AC104">
        <v>3.3114788999999999E-2</v>
      </c>
      <c r="AD104">
        <v>959.74481920000005</v>
      </c>
      <c r="AE104">
        <v>0.10386387599999999</v>
      </c>
      <c r="AF104">
        <v>0.89613612399999998</v>
      </c>
      <c r="AG104">
        <v>9.2899999999999996E-2</v>
      </c>
      <c r="AH104">
        <v>54.58</v>
      </c>
      <c r="AI104">
        <v>47.110076900000003</v>
      </c>
      <c r="AJ104">
        <v>47.110076900000003</v>
      </c>
      <c r="AK104">
        <v>0.52889923100000003</v>
      </c>
      <c r="AL104" s="3">
        <v>3065261.625</v>
      </c>
      <c r="AM104" s="3">
        <v>16144.472</v>
      </c>
      <c r="AN104" s="3">
        <v>383222</v>
      </c>
      <c r="AO104" s="3">
        <v>305.38300000000004</v>
      </c>
      <c r="AP104" s="2">
        <f t="shared" si="27"/>
        <v>9.9627058750653959E-5</v>
      </c>
      <c r="AQ104" s="3">
        <v>13.466000000000001</v>
      </c>
      <c r="AR104" s="2">
        <f t="shared" si="32"/>
        <v>8.3409355226978009E-4</v>
      </c>
      <c r="AS104" s="3">
        <v>1825.374</v>
      </c>
      <c r="AT104" s="2">
        <f t="shared" si="33"/>
        <v>4.7632286246614237E-3</v>
      </c>
      <c r="AU104" s="3">
        <v>0</v>
      </c>
      <c r="AV104" s="2">
        <f t="shared" si="28"/>
        <v>0</v>
      </c>
      <c r="AW104" s="3">
        <v>0</v>
      </c>
      <c r="AX104" s="2">
        <f t="shared" si="34"/>
        <v>0</v>
      </c>
      <c r="AY104" s="3">
        <v>0</v>
      </c>
      <c r="AZ104" s="2">
        <f t="shared" si="29"/>
        <v>0</v>
      </c>
      <c r="BA104" s="3">
        <v>0</v>
      </c>
      <c r="BB104" s="2">
        <f t="shared" si="35"/>
        <v>0</v>
      </c>
      <c r="BC104" s="3">
        <v>10.852679771301785</v>
      </c>
      <c r="BD104" s="3">
        <v>18.8247948396907</v>
      </c>
      <c r="BE104" s="3">
        <v>796949.64447898802</v>
      </c>
      <c r="BF104" s="2">
        <f t="shared" si="30"/>
        <v>0.25999400442009191</v>
      </c>
      <c r="BG104" s="3">
        <v>980883.63167999999</v>
      </c>
      <c r="BH104" s="2">
        <f t="shared" si="31"/>
        <v>0.31999997118679879</v>
      </c>
      <c r="BI104" s="2"/>
    </row>
    <row r="105" spans="1:61" x14ac:dyDescent="0.35">
      <c r="A105" t="s">
        <v>53</v>
      </c>
      <c r="B105" t="s">
        <v>290</v>
      </c>
      <c r="C105" t="s">
        <v>165</v>
      </c>
      <c r="E105">
        <v>2077938.189</v>
      </c>
      <c r="F105">
        <v>0.46910000000000002</v>
      </c>
      <c r="G105">
        <v>0.467819023</v>
      </c>
      <c r="H105">
        <v>0.467819023</v>
      </c>
      <c r="I105">
        <v>0.532180977</v>
      </c>
      <c r="J105">
        <v>0.32829999999999998</v>
      </c>
      <c r="K105">
        <v>0.19470046999999999</v>
      </c>
      <c r="L105">
        <v>0.19470046999999999</v>
      </c>
      <c r="M105">
        <v>0.80529952999999999</v>
      </c>
      <c r="N105">
        <v>0.56046852599999997</v>
      </c>
      <c r="O105">
        <v>230.43635509999999</v>
      </c>
      <c r="P105">
        <v>0.90469999999999995</v>
      </c>
      <c r="Q105">
        <v>0.78145507800000003</v>
      </c>
      <c r="R105">
        <v>0.78145507800000003</v>
      </c>
      <c r="S105">
        <v>0.218544922</v>
      </c>
      <c r="T105">
        <v>0.57869999999999999</v>
      </c>
      <c r="U105">
        <v>0.260290413</v>
      </c>
      <c r="V105">
        <v>0.260290413</v>
      </c>
      <c r="W105">
        <v>2.4775101000000001E-2</v>
      </c>
      <c r="X105">
        <v>0.15494925000000001</v>
      </c>
      <c r="Y105">
        <v>4.2026042930000003</v>
      </c>
      <c r="Z105">
        <v>9.7268761999999995E-2</v>
      </c>
      <c r="AA105">
        <v>0.90273123799999999</v>
      </c>
      <c r="AB105">
        <v>0.71521342600000004</v>
      </c>
      <c r="AC105">
        <v>0.28478657400000001</v>
      </c>
      <c r="AD105">
        <v>218.5704326</v>
      </c>
      <c r="AE105">
        <v>2.1178170999999999E-2</v>
      </c>
      <c r="AF105">
        <v>0.97882182900000003</v>
      </c>
      <c r="AG105">
        <v>0.3458</v>
      </c>
      <c r="AH105">
        <v>10.029999999999999</v>
      </c>
      <c r="AI105">
        <v>14.011064530000001</v>
      </c>
      <c r="AJ105">
        <v>14.011064530000001</v>
      </c>
      <c r="AK105">
        <v>0.85988935499999997</v>
      </c>
      <c r="AL105" s="3">
        <v>2268927.3139999998</v>
      </c>
      <c r="AM105" s="3">
        <v>8927.268</v>
      </c>
      <c r="AN105" s="3">
        <v>543654</v>
      </c>
      <c r="AO105" s="3">
        <v>1007.4150000000001</v>
      </c>
      <c r="AP105" s="2">
        <f t="shared" si="27"/>
        <v>4.4400496824377342E-4</v>
      </c>
      <c r="AQ105" s="3">
        <v>63.44</v>
      </c>
      <c r="AR105" s="2">
        <f t="shared" si="32"/>
        <v>7.1063174086405823E-3</v>
      </c>
      <c r="AS105" s="3">
        <v>10844.65399999998</v>
      </c>
      <c r="AT105" s="2">
        <f t="shared" si="33"/>
        <v>1.9947713067502457E-2</v>
      </c>
      <c r="AU105" s="3">
        <v>0</v>
      </c>
      <c r="AV105" s="2">
        <f t="shared" si="28"/>
        <v>0</v>
      </c>
      <c r="AW105" s="3">
        <v>0</v>
      </c>
      <c r="AX105" s="2">
        <f t="shared" si="34"/>
        <v>0</v>
      </c>
      <c r="AY105" s="3">
        <v>0</v>
      </c>
      <c r="AZ105" s="2">
        <f t="shared" si="29"/>
        <v>0</v>
      </c>
      <c r="BA105" s="3">
        <v>0</v>
      </c>
      <c r="BB105" s="2">
        <f t="shared" si="35"/>
        <v>0</v>
      </c>
      <c r="BC105" s="3">
        <v>13.528275323959818</v>
      </c>
      <c r="BD105" s="3">
        <v>27.010244574860934</v>
      </c>
      <c r="BE105" s="3">
        <v>589921.10894454899</v>
      </c>
      <c r="BF105" s="2">
        <f t="shared" si="30"/>
        <v>0.26000000321938432</v>
      </c>
      <c r="BG105" s="3">
        <v>726056.74944000004</v>
      </c>
      <c r="BH105" s="2">
        <f t="shared" si="31"/>
        <v>0.32000000394900269</v>
      </c>
      <c r="BI105" s="2"/>
    </row>
    <row r="106" spans="1:61" x14ac:dyDescent="0.35">
      <c r="A106" t="s">
        <v>53</v>
      </c>
      <c r="B106" t="s">
        <v>291</v>
      </c>
      <c r="C106" t="s">
        <v>166</v>
      </c>
      <c r="E106">
        <v>3983526.5410000002</v>
      </c>
      <c r="F106">
        <v>0.77659999999999996</v>
      </c>
      <c r="G106">
        <v>0.77741783099999995</v>
      </c>
      <c r="H106">
        <v>0.77741783099999995</v>
      </c>
      <c r="I106">
        <v>0.222582169</v>
      </c>
      <c r="J106">
        <v>0.56489999999999996</v>
      </c>
      <c r="K106">
        <v>0.50819503799999999</v>
      </c>
      <c r="L106">
        <v>0.50819503799999999</v>
      </c>
      <c r="M106">
        <v>0.49180496200000001</v>
      </c>
      <c r="N106">
        <v>0.40617816200000001</v>
      </c>
      <c r="O106">
        <v>817.63147479999998</v>
      </c>
      <c r="P106">
        <v>0.96360000000000001</v>
      </c>
      <c r="Q106">
        <v>0.97445579500000001</v>
      </c>
      <c r="R106">
        <v>0.97445579500000001</v>
      </c>
      <c r="S106">
        <v>2.5544205E-2</v>
      </c>
      <c r="T106">
        <v>0.29949999999999999</v>
      </c>
      <c r="U106">
        <v>0.113450747</v>
      </c>
      <c r="V106">
        <v>0.113450747</v>
      </c>
      <c r="W106">
        <v>3.9844008E-2</v>
      </c>
      <c r="X106">
        <v>3.7722789E-2</v>
      </c>
      <c r="Y106">
        <v>13.819835879999999</v>
      </c>
      <c r="Z106">
        <v>0.338690461</v>
      </c>
      <c r="AA106">
        <v>0.661309539</v>
      </c>
      <c r="AB106">
        <v>0.930389193</v>
      </c>
      <c r="AC106">
        <v>6.9610806999999997E-2</v>
      </c>
      <c r="AD106">
        <v>1180.5002039999999</v>
      </c>
      <c r="AE106">
        <v>0.12849143399999999</v>
      </c>
      <c r="AF106">
        <v>0.87150856600000004</v>
      </c>
      <c r="AG106">
        <v>9.6199999999999994E-2</v>
      </c>
      <c r="AH106">
        <v>59.55</v>
      </c>
      <c r="AI106">
        <v>64.563064580000002</v>
      </c>
      <c r="AJ106">
        <v>64.563064580000002</v>
      </c>
      <c r="AK106">
        <v>0.35436935400000003</v>
      </c>
      <c r="AL106" s="3">
        <v>4422516.9059999995</v>
      </c>
      <c r="AM106" s="3">
        <v>22701.561000000002</v>
      </c>
      <c r="AN106" s="3">
        <v>657059</v>
      </c>
      <c r="AO106" s="3">
        <v>772.35400000000004</v>
      </c>
      <c r="AP106" s="2">
        <f t="shared" si="27"/>
        <v>1.7464127699594602E-4</v>
      </c>
      <c r="AQ106" s="3">
        <v>52.012</v>
      </c>
      <c r="AR106" s="2">
        <f t="shared" si="32"/>
        <v>2.2911199806920765E-3</v>
      </c>
      <c r="AS106" s="3">
        <v>4714.1389999999983</v>
      </c>
      <c r="AT106" s="2">
        <f t="shared" si="33"/>
        <v>7.1746053246359888E-3</v>
      </c>
      <c r="AU106" s="3">
        <v>0</v>
      </c>
      <c r="AV106" s="2">
        <f t="shared" si="28"/>
        <v>0</v>
      </c>
      <c r="AW106" s="3">
        <v>0</v>
      </c>
      <c r="AX106" s="2">
        <f t="shared" si="34"/>
        <v>0</v>
      </c>
      <c r="AY106" s="3">
        <v>90765.051999999996</v>
      </c>
      <c r="AZ106" s="2">
        <f t="shared" si="29"/>
        <v>2.0523392884458994E-2</v>
      </c>
      <c r="BA106" s="3">
        <v>30.780999999999999</v>
      </c>
      <c r="BB106" s="2">
        <f t="shared" si="35"/>
        <v>1.3558979490441206E-3</v>
      </c>
      <c r="BC106" s="3">
        <v>9.0388242669609955</v>
      </c>
      <c r="BD106" s="3">
        <v>17.093029605101567</v>
      </c>
      <c r="BE106" s="3">
        <v>1149890.6071358081</v>
      </c>
      <c r="BF106" s="2">
        <f t="shared" si="30"/>
        <v>0.26000818800166914</v>
      </c>
      <c r="BG106" s="3">
        <v>1415205.5052800002</v>
      </c>
      <c r="BH106" s="2">
        <f t="shared" si="31"/>
        <v>0.32000002156238233</v>
      </c>
      <c r="BI106" s="2"/>
    </row>
    <row r="107" spans="1:61" x14ac:dyDescent="0.35">
      <c r="A107" t="s">
        <v>53</v>
      </c>
      <c r="B107" t="s">
        <v>292</v>
      </c>
      <c r="C107" t="s">
        <v>167</v>
      </c>
      <c r="E107">
        <v>1527136.737</v>
      </c>
      <c r="F107">
        <v>0.53649999999999998</v>
      </c>
      <c r="G107">
        <v>0.41685234100000002</v>
      </c>
      <c r="H107">
        <v>0.41685234100000002</v>
      </c>
      <c r="I107">
        <v>0.58314765899999998</v>
      </c>
      <c r="J107">
        <v>0.28770000000000001</v>
      </c>
      <c r="K107">
        <v>0.19906639100000001</v>
      </c>
      <c r="L107">
        <v>0.19906639100000001</v>
      </c>
      <c r="M107">
        <v>0.80093360899999999</v>
      </c>
      <c r="N107">
        <v>0.58545214999999995</v>
      </c>
      <c r="O107">
        <v>405.79693529999997</v>
      </c>
      <c r="P107">
        <v>0.98070000000000002</v>
      </c>
      <c r="Q107">
        <v>0.81602912900000002</v>
      </c>
      <c r="R107">
        <v>0.81602912900000002</v>
      </c>
      <c r="S107">
        <v>0.18397087100000001</v>
      </c>
      <c r="T107">
        <v>0.50600000000000001</v>
      </c>
      <c r="U107">
        <v>0.28400461199999999</v>
      </c>
      <c r="V107">
        <v>0.28400461199999999</v>
      </c>
      <c r="W107">
        <v>3.7334003999999997E-2</v>
      </c>
      <c r="X107">
        <v>8.8090989999999994E-2</v>
      </c>
      <c r="Y107">
        <v>6.2651357369999996</v>
      </c>
      <c r="Z107">
        <v>0.14904456099999999</v>
      </c>
      <c r="AA107">
        <v>0.85095543900000004</v>
      </c>
      <c r="AB107">
        <v>0.76644760199999995</v>
      </c>
      <c r="AC107">
        <v>0.23355239799999999</v>
      </c>
      <c r="AD107">
        <v>417.7711036</v>
      </c>
      <c r="AE107">
        <v>4.3401075999999997E-2</v>
      </c>
      <c r="AF107">
        <v>0.95659892400000002</v>
      </c>
      <c r="AG107">
        <v>0.39900000000000002</v>
      </c>
      <c r="AH107">
        <v>7.39</v>
      </c>
      <c r="AI107">
        <v>8.0216913220000006</v>
      </c>
      <c r="AJ107">
        <v>8.0216913220000006</v>
      </c>
      <c r="AK107">
        <v>0.919783087</v>
      </c>
      <c r="AL107" s="3">
        <v>1700286.9380000001</v>
      </c>
      <c r="AM107" s="3">
        <v>8703.5190000000002</v>
      </c>
      <c r="AN107" s="3">
        <v>345676</v>
      </c>
      <c r="AO107" s="3">
        <v>299.61900000000003</v>
      </c>
      <c r="AP107" s="2">
        <f t="shared" si="27"/>
        <v>1.7621672748508759E-4</v>
      </c>
      <c r="AQ107" s="3">
        <v>9.6840000000000011</v>
      </c>
      <c r="AR107" s="2">
        <f t="shared" si="32"/>
        <v>1.1126533991595814E-3</v>
      </c>
      <c r="AS107" s="3">
        <v>1901.5430000000001</v>
      </c>
      <c r="AT107" s="2">
        <f t="shared" si="33"/>
        <v>5.5009401867644851E-3</v>
      </c>
      <c r="AU107" s="3">
        <v>0</v>
      </c>
      <c r="AV107" s="2">
        <f t="shared" si="28"/>
        <v>0</v>
      </c>
      <c r="AW107" s="3">
        <v>0</v>
      </c>
      <c r="AX107" s="2">
        <f t="shared" si="34"/>
        <v>0</v>
      </c>
      <c r="AY107" s="3">
        <v>0</v>
      </c>
      <c r="AZ107" s="2">
        <f t="shared" si="29"/>
        <v>0</v>
      </c>
      <c r="BA107" s="3">
        <v>1.4430000000000001</v>
      </c>
      <c r="BB107" s="2">
        <f t="shared" si="35"/>
        <v>1.6579500774341964E-4</v>
      </c>
      <c r="BC107" s="3">
        <v>13.599909003655398</v>
      </c>
      <c r="BD107" s="3">
        <v>27.073669279674473</v>
      </c>
      <c r="BE107" s="3">
        <v>442074.60190917813</v>
      </c>
      <c r="BF107" s="2">
        <f t="shared" si="30"/>
        <v>0.25999999884088865</v>
      </c>
      <c r="BG107" s="3">
        <v>544091.81759999995</v>
      </c>
      <c r="BH107" s="2">
        <f t="shared" si="31"/>
        <v>0.31999999849437172</v>
      </c>
      <c r="BI107" s="2"/>
    </row>
    <row r="108" spans="1:61" x14ac:dyDescent="0.35">
      <c r="A108" t="s">
        <v>53</v>
      </c>
      <c r="B108" t="s">
        <v>293</v>
      </c>
      <c r="C108" t="s">
        <v>30</v>
      </c>
      <c r="E108">
        <v>690787.94099999999</v>
      </c>
      <c r="F108">
        <v>0.45129999999999998</v>
      </c>
      <c r="G108">
        <v>0.569408951</v>
      </c>
      <c r="H108">
        <v>0.569408951</v>
      </c>
      <c r="I108">
        <v>0.430591049</v>
      </c>
      <c r="J108">
        <v>0.1323</v>
      </c>
      <c r="K108">
        <v>5.6273078999999997E-2</v>
      </c>
      <c r="L108">
        <v>5.6273078999999997E-2</v>
      </c>
      <c r="M108">
        <v>0.943726921</v>
      </c>
      <c r="N108">
        <v>0.67271610000000004</v>
      </c>
      <c r="O108">
        <v>576.71959059999995</v>
      </c>
      <c r="P108">
        <v>0.97629999999999995</v>
      </c>
      <c r="Q108">
        <v>0.97473266599999997</v>
      </c>
      <c r="R108">
        <v>0.97473266599999997</v>
      </c>
      <c r="S108">
        <v>2.5267333999999999E-2</v>
      </c>
      <c r="T108">
        <v>0.44119999999999998</v>
      </c>
      <c r="U108">
        <v>0.14473799700000001</v>
      </c>
      <c r="V108">
        <v>0.14473799700000001</v>
      </c>
      <c r="W108">
        <v>3.3546589999999999E-3</v>
      </c>
      <c r="X108">
        <v>1.7985612000000002E-2</v>
      </c>
      <c r="Y108">
        <v>4.9897695320000004</v>
      </c>
      <c r="Z108">
        <v>0.117028998</v>
      </c>
      <c r="AA108">
        <v>0.882971002</v>
      </c>
      <c r="AB108">
        <v>0.885110336</v>
      </c>
      <c r="AC108">
        <v>0.114889664</v>
      </c>
      <c r="AD108">
        <v>865.55229989999998</v>
      </c>
      <c r="AE108">
        <v>9.3355722000000002E-2</v>
      </c>
      <c r="AF108">
        <v>0.90664427800000003</v>
      </c>
      <c r="AG108">
        <v>0.28610000000000002</v>
      </c>
      <c r="AH108">
        <v>53.44</v>
      </c>
      <c r="AI108">
        <v>1.080240965</v>
      </c>
      <c r="AJ108">
        <v>1.080240965</v>
      </c>
      <c r="AK108">
        <v>0.98919758999999996</v>
      </c>
      <c r="AL108" s="3">
        <v>787445.99899999984</v>
      </c>
      <c r="AM108" s="3">
        <v>830.94099999999992</v>
      </c>
      <c r="AN108" s="3">
        <v>2999</v>
      </c>
      <c r="AO108" s="3">
        <v>1507.2470000000001</v>
      </c>
      <c r="AP108" s="2">
        <f t="shared" si="27"/>
        <v>1.9140956991515559E-3</v>
      </c>
      <c r="AQ108" s="3">
        <v>1.0799999999999998</v>
      </c>
      <c r="AR108" s="2">
        <f t="shared" si="32"/>
        <v>1.2997312685256834E-3</v>
      </c>
      <c r="AS108" s="3">
        <v>4.5619999999999896</v>
      </c>
      <c r="AT108" s="2">
        <f t="shared" si="33"/>
        <v>1.5211737245748548E-3</v>
      </c>
      <c r="AU108" s="3">
        <v>0</v>
      </c>
      <c r="AV108" s="2">
        <f t="shared" si="28"/>
        <v>0</v>
      </c>
      <c r="AW108" s="3">
        <v>0</v>
      </c>
      <c r="AX108" s="2">
        <f t="shared" si="34"/>
        <v>0</v>
      </c>
      <c r="AY108" s="3">
        <v>718643.93300000008</v>
      </c>
      <c r="AZ108" s="2">
        <f t="shared" si="29"/>
        <v>0.91262630569286851</v>
      </c>
      <c r="BA108" s="3">
        <v>785.67499999999995</v>
      </c>
      <c r="BB108" s="2">
        <f t="shared" si="35"/>
        <v>0.94552441148047817</v>
      </c>
      <c r="BC108" s="3">
        <v>1.6216216608881939</v>
      </c>
      <c r="BD108" s="3">
        <v>4.1903542246316245</v>
      </c>
      <c r="BE108" s="3">
        <v>6200.5215126037474</v>
      </c>
      <c r="BF108" s="2">
        <f t="shared" si="30"/>
        <v>7.8742180676236416E-3</v>
      </c>
      <c r="BG108" s="3">
        <v>184492.08887999991</v>
      </c>
      <c r="BH108" s="2">
        <f t="shared" si="31"/>
        <v>0.23429173443549359</v>
      </c>
      <c r="BI108" s="2"/>
    </row>
    <row r="109" spans="1:61" x14ac:dyDescent="0.35">
      <c r="A109" t="s">
        <v>53</v>
      </c>
      <c r="B109" t="s">
        <v>294</v>
      </c>
      <c r="C109" t="s">
        <v>168</v>
      </c>
      <c r="E109">
        <v>97422.245999999999</v>
      </c>
      <c r="F109">
        <v>0.5071</v>
      </c>
      <c r="H109">
        <v>0.5071</v>
      </c>
      <c r="I109">
        <v>0.4929</v>
      </c>
      <c r="N109">
        <v>0.462418838</v>
      </c>
      <c r="O109">
        <v>38.577807049999997</v>
      </c>
      <c r="P109">
        <v>0.6966</v>
      </c>
      <c r="R109">
        <v>0.6966</v>
      </c>
      <c r="S109">
        <v>0.3034</v>
      </c>
      <c r="T109">
        <v>0.28860000000000002</v>
      </c>
      <c r="U109">
        <v>0.17106475800000001</v>
      </c>
      <c r="V109">
        <v>0.17106475800000001</v>
      </c>
      <c r="W109">
        <v>0.15450449699999999</v>
      </c>
      <c r="X109">
        <v>0.213970838</v>
      </c>
      <c r="Y109">
        <v>10.547971240000001</v>
      </c>
      <c r="Z109">
        <v>0.25655672899999998</v>
      </c>
      <c r="AA109">
        <v>0.74344327099999996</v>
      </c>
      <c r="AB109">
        <v>0.27134334300000001</v>
      </c>
      <c r="AC109">
        <v>0.72865665700000004</v>
      </c>
      <c r="AD109">
        <v>41.397357030000002</v>
      </c>
      <c r="AE109">
        <v>1.4126729999999999E-3</v>
      </c>
      <c r="AF109">
        <v>0.99858732699999997</v>
      </c>
      <c r="AG109">
        <v>0.40229999999999999</v>
      </c>
      <c r="AH109">
        <v>20.6</v>
      </c>
      <c r="AJ109">
        <v>20.6</v>
      </c>
      <c r="AK109">
        <v>0.79400000000000004</v>
      </c>
      <c r="AL109" s="3">
        <v>99889.297000000006</v>
      </c>
      <c r="AM109" s="3">
        <v>132.42400000000001</v>
      </c>
      <c r="AN109" s="3">
        <v>2644</v>
      </c>
      <c r="AO109" s="3">
        <v>0</v>
      </c>
      <c r="AP109" s="2">
        <f t="shared" si="27"/>
        <v>0</v>
      </c>
      <c r="AQ109" s="3">
        <v>1.6E-2</v>
      </c>
      <c r="AR109" s="2">
        <f t="shared" si="32"/>
        <v>1.2082401981513924E-4</v>
      </c>
      <c r="AS109" s="3">
        <v>7.6719999999999997</v>
      </c>
      <c r="AT109" s="2">
        <f t="shared" si="33"/>
        <v>2.9016641452344932E-3</v>
      </c>
      <c r="AU109" s="3">
        <v>0</v>
      </c>
      <c r="AV109" s="2">
        <f t="shared" si="28"/>
        <v>0</v>
      </c>
      <c r="AW109" s="3">
        <v>0</v>
      </c>
      <c r="AX109" s="2">
        <f t="shared" si="34"/>
        <v>0</v>
      </c>
      <c r="AY109" s="3">
        <v>63788.92</v>
      </c>
      <c r="AZ109" s="2">
        <f t="shared" si="29"/>
        <v>0.63859614509049945</v>
      </c>
      <c r="BA109" s="3">
        <v>42.874000000000002</v>
      </c>
      <c r="BB109" s="2">
        <f t="shared" si="35"/>
        <v>0.32376306409714251</v>
      </c>
      <c r="BC109" s="3">
        <v>13.844456173935701</v>
      </c>
      <c r="BD109" s="3">
        <v>16.388118883114402</v>
      </c>
      <c r="BE109" s="3">
        <v>9948.8373803710892</v>
      </c>
      <c r="BF109" s="2">
        <f t="shared" si="30"/>
        <v>9.9598632477822815E-2</v>
      </c>
      <c r="BG109" s="3">
        <v>26373.101279999999</v>
      </c>
      <c r="BH109" s="2">
        <f t="shared" si="31"/>
        <v>0.26402329450771883</v>
      </c>
      <c r="BI109" s="2"/>
    </row>
    <row r="110" spans="1:61" x14ac:dyDescent="0.35">
      <c r="A110" t="s">
        <v>53</v>
      </c>
      <c r="B110" t="s">
        <v>295</v>
      </c>
      <c r="C110" t="s">
        <v>169</v>
      </c>
      <c r="E110">
        <v>3082085.2379999999</v>
      </c>
      <c r="F110">
        <v>0.67230000000000001</v>
      </c>
      <c r="G110">
        <v>0.83469116200000004</v>
      </c>
      <c r="H110">
        <v>0.83469116200000004</v>
      </c>
      <c r="I110">
        <v>0.16530883800000001</v>
      </c>
      <c r="J110">
        <v>0.75590000000000002</v>
      </c>
      <c r="K110">
        <v>0.476012993</v>
      </c>
      <c r="L110">
        <v>0.476012993</v>
      </c>
      <c r="M110">
        <v>0.523987007</v>
      </c>
      <c r="N110">
        <v>0.31795852899999999</v>
      </c>
      <c r="O110">
        <v>1192.5075179999999</v>
      </c>
      <c r="P110">
        <v>0.98199999999999998</v>
      </c>
      <c r="Q110">
        <v>0.99650390600000005</v>
      </c>
      <c r="R110">
        <v>0.99650390600000005</v>
      </c>
      <c r="S110">
        <v>3.4960939999999999E-3</v>
      </c>
      <c r="T110">
        <v>0.22120000000000001</v>
      </c>
      <c r="U110">
        <v>7.6808113999999997E-2</v>
      </c>
      <c r="V110">
        <v>7.6808113999999997E-2</v>
      </c>
      <c r="W110">
        <v>2.2059608000000001E-2</v>
      </c>
      <c r="X110">
        <v>6.7941952999999999E-2</v>
      </c>
      <c r="Y110">
        <v>10.34382774</v>
      </c>
      <c r="Z110">
        <v>0.25143210799999999</v>
      </c>
      <c r="AA110">
        <v>0.74856789199999996</v>
      </c>
      <c r="AB110">
        <v>0.98892545899999995</v>
      </c>
      <c r="AC110">
        <v>1.1074541E-2</v>
      </c>
      <c r="AD110">
        <v>1677.969681</v>
      </c>
      <c r="AE110">
        <v>0.18398932400000001</v>
      </c>
      <c r="AF110">
        <v>0.81601067599999999</v>
      </c>
      <c r="AG110">
        <v>0.1051</v>
      </c>
      <c r="AH110">
        <v>64.2</v>
      </c>
      <c r="AI110">
        <v>52.36058044</v>
      </c>
      <c r="AJ110">
        <v>52.36058044</v>
      </c>
      <c r="AK110">
        <v>0.47639419599999999</v>
      </c>
      <c r="AL110" s="3">
        <v>3425028.75</v>
      </c>
      <c r="AM110" s="3">
        <v>14011.2</v>
      </c>
      <c r="AN110" s="3">
        <v>355134</v>
      </c>
      <c r="AO110" s="3">
        <v>938.91499999999996</v>
      </c>
      <c r="AP110" s="2">
        <f t="shared" si="27"/>
        <v>2.7413346530302845E-4</v>
      </c>
      <c r="AQ110" s="3">
        <v>32.935000000000002</v>
      </c>
      <c r="AR110" s="2">
        <f t="shared" si="32"/>
        <v>2.3506195043964829E-3</v>
      </c>
      <c r="AS110" s="3">
        <v>3073.8690000000001</v>
      </c>
      <c r="AT110" s="2">
        <f t="shared" si="33"/>
        <v>8.6555187619321156E-3</v>
      </c>
      <c r="AU110" s="3">
        <v>0</v>
      </c>
      <c r="AV110" s="2">
        <f t="shared" si="28"/>
        <v>0</v>
      </c>
      <c r="AW110" s="3">
        <v>0</v>
      </c>
      <c r="AX110" s="2">
        <f t="shared" si="34"/>
        <v>0</v>
      </c>
      <c r="AY110" s="3">
        <v>0</v>
      </c>
      <c r="AZ110" s="2">
        <f t="shared" si="29"/>
        <v>0</v>
      </c>
      <c r="BA110" s="3">
        <v>0</v>
      </c>
      <c r="BB110" s="2">
        <f t="shared" si="35"/>
        <v>0</v>
      </c>
      <c r="BC110" s="3">
        <v>5.4800574865351876</v>
      </c>
      <c r="BD110" s="3">
        <v>15.950623030320699</v>
      </c>
      <c r="BE110" s="3">
        <v>890424.13844653883</v>
      </c>
      <c r="BF110" s="2">
        <f t="shared" si="30"/>
        <v>0.25997566836381703</v>
      </c>
      <c r="BG110" s="3">
        <v>1096009.1497599999</v>
      </c>
      <c r="BH110" s="2">
        <f t="shared" si="31"/>
        <v>0.31999998533150997</v>
      </c>
      <c r="BI110" s="2"/>
    </row>
    <row r="111" spans="1:61" x14ac:dyDescent="0.35">
      <c r="A111" t="s">
        <v>53</v>
      </c>
      <c r="B111" t="s">
        <v>296</v>
      </c>
      <c r="C111" t="s">
        <v>170</v>
      </c>
      <c r="E111">
        <v>1278432.4110000001</v>
      </c>
      <c r="F111">
        <v>0.46010000000000001</v>
      </c>
      <c r="G111">
        <v>0.48280925800000002</v>
      </c>
      <c r="H111">
        <v>0.48280925800000002</v>
      </c>
      <c r="I111">
        <v>0.51719074200000004</v>
      </c>
      <c r="J111">
        <v>0.33989999999999998</v>
      </c>
      <c r="K111">
        <v>0.27894290900000002</v>
      </c>
      <c r="L111">
        <v>0.27894290900000002</v>
      </c>
      <c r="M111">
        <v>0.72105709100000004</v>
      </c>
      <c r="N111">
        <v>0.711996725</v>
      </c>
      <c r="O111">
        <v>587.3718235</v>
      </c>
      <c r="P111">
        <v>0.97850000000000004</v>
      </c>
      <c r="Q111">
        <v>0.95003128100000001</v>
      </c>
      <c r="R111">
        <v>0.95003128100000001</v>
      </c>
      <c r="S111">
        <v>4.9968719000000002E-2</v>
      </c>
      <c r="T111">
        <v>0.53</v>
      </c>
      <c r="U111">
        <v>0.323885384</v>
      </c>
      <c r="V111">
        <v>0.323885384</v>
      </c>
      <c r="W111">
        <v>2.78261E-3</v>
      </c>
      <c r="X111">
        <v>9.0380139999999998E-2</v>
      </c>
      <c r="Y111">
        <v>6.405834467</v>
      </c>
      <c r="Z111">
        <v>0.15257652599999999</v>
      </c>
      <c r="AA111">
        <v>0.84742347399999995</v>
      </c>
      <c r="AB111">
        <v>0.77723303099999996</v>
      </c>
      <c r="AC111">
        <v>0.22276696900000001</v>
      </c>
      <c r="AD111">
        <v>566.3083623</v>
      </c>
      <c r="AE111">
        <v>5.9971951000000003E-2</v>
      </c>
      <c r="AF111">
        <v>0.94002804900000003</v>
      </c>
      <c r="AG111">
        <v>0.32829999999999998</v>
      </c>
      <c r="AH111">
        <v>2.8</v>
      </c>
      <c r="AI111">
        <v>14.021057130000001</v>
      </c>
      <c r="AJ111">
        <v>14.021057130000001</v>
      </c>
      <c r="AK111">
        <v>0.85978942899999999</v>
      </c>
      <c r="AL111" s="3">
        <v>1443528.344</v>
      </c>
      <c r="AM111" s="3">
        <v>3690.107</v>
      </c>
      <c r="AN111" s="3">
        <v>264151</v>
      </c>
      <c r="AO111" s="3">
        <v>96.60799999999999</v>
      </c>
      <c r="AP111" s="2">
        <f t="shared" si="27"/>
        <v>6.692490687941767E-5</v>
      </c>
      <c r="AQ111" s="3">
        <v>16.132000000000001</v>
      </c>
      <c r="AR111" s="2">
        <f t="shared" si="32"/>
        <v>4.3716889510249978E-3</v>
      </c>
      <c r="AS111" s="3">
        <v>4496.4519999999993</v>
      </c>
      <c r="AT111" s="2">
        <f t="shared" si="33"/>
        <v>1.702227892379737E-2</v>
      </c>
      <c r="AU111" s="3">
        <v>0</v>
      </c>
      <c r="AV111" s="2">
        <f t="shared" si="28"/>
        <v>0</v>
      </c>
      <c r="AW111" s="3">
        <v>0</v>
      </c>
      <c r="AX111" s="2">
        <f t="shared" si="34"/>
        <v>0</v>
      </c>
      <c r="AY111" s="3">
        <v>0</v>
      </c>
      <c r="AZ111" s="2">
        <f t="shared" si="29"/>
        <v>0</v>
      </c>
      <c r="BA111" s="3">
        <v>0</v>
      </c>
      <c r="BB111" s="2">
        <f t="shared" si="35"/>
        <v>0</v>
      </c>
      <c r="BC111" s="3">
        <v>13.557818488477626</v>
      </c>
      <c r="BD111" s="3">
        <v>8.2451841838444402</v>
      </c>
      <c r="BE111" s="3">
        <v>375317.36741912737</v>
      </c>
      <c r="BF111" s="2">
        <f t="shared" si="30"/>
        <v>0.25999999860004647</v>
      </c>
      <c r="BG111" s="3">
        <v>461929.06751999998</v>
      </c>
      <c r="BH111" s="2">
        <f t="shared" si="31"/>
        <v>0.31999999822656755</v>
      </c>
      <c r="BI111" s="2"/>
    </row>
    <row r="112" spans="1:61" x14ac:dyDescent="0.35">
      <c r="A112" t="s">
        <v>53</v>
      </c>
      <c r="B112" t="s">
        <v>297</v>
      </c>
      <c r="C112" t="s">
        <v>171</v>
      </c>
      <c r="E112">
        <v>4062836.5260000001</v>
      </c>
      <c r="F112">
        <v>0.77669999999999995</v>
      </c>
      <c r="G112">
        <v>0.87065162699999998</v>
      </c>
      <c r="H112">
        <v>0.87065162699999998</v>
      </c>
      <c r="I112">
        <v>0.12934837299999999</v>
      </c>
      <c r="J112">
        <v>0.75280000000000002</v>
      </c>
      <c r="K112">
        <v>0.48579811099999998</v>
      </c>
      <c r="L112">
        <v>0.48579811099999998</v>
      </c>
      <c r="M112">
        <v>0.51420188899999997</v>
      </c>
      <c r="N112">
        <v>0.20648123800000001</v>
      </c>
      <c r="O112">
        <v>1588.111132</v>
      </c>
      <c r="P112">
        <v>0.99399999999999999</v>
      </c>
      <c r="Q112">
        <v>0.99120201100000005</v>
      </c>
      <c r="R112">
        <v>0.99120201100000005</v>
      </c>
      <c r="S112">
        <v>8.7979890000000009E-3</v>
      </c>
      <c r="T112">
        <v>0.23419999999999999</v>
      </c>
      <c r="U112">
        <v>4.4024882000000001E-2</v>
      </c>
      <c r="V112">
        <v>4.4024882000000001E-2</v>
      </c>
      <c r="W112">
        <v>3.2528377999999997E-2</v>
      </c>
      <c r="X112">
        <v>4.6997389000000001E-2</v>
      </c>
      <c r="Y112">
        <v>13.4608241</v>
      </c>
      <c r="Z112">
        <v>0.32967817599999999</v>
      </c>
      <c r="AA112">
        <v>0.67032182399999996</v>
      </c>
      <c r="AB112">
        <v>0.97717692899999997</v>
      </c>
      <c r="AC112">
        <v>2.2823071E-2</v>
      </c>
      <c r="AD112">
        <v>1978.253078</v>
      </c>
      <c r="AE112">
        <v>0.21748905700000001</v>
      </c>
      <c r="AF112">
        <v>0.78251094300000001</v>
      </c>
      <c r="AG112">
        <v>0.17</v>
      </c>
      <c r="AH112">
        <v>90.07</v>
      </c>
      <c r="AI112">
        <v>74.225959779999997</v>
      </c>
      <c r="AJ112">
        <v>74.225959779999997</v>
      </c>
      <c r="AK112">
        <v>0.25774040199999998</v>
      </c>
      <c r="AL112" s="3">
        <v>4515058.6869999999</v>
      </c>
      <c r="AM112" s="3">
        <v>18189.141</v>
      </c>
      <c r="AN112" s="3">
        <v>368080</v>
      </c>
      <c r="AO112" s="3">
        <v>565.72</v>
      </c>
      <c r="AP112" s="2">
        <f t="shared" si="27"/>
        <v>1.2529626727308141E-4</v>
      </c>
      <c r="AQ112" s="3">
        <v>38.808999999999997</v>
      </c>
      <c r="AR112" s="2">
        <f t="shared" si="32"/>
        <v>2.133635667566709E-3</v>
      </c>
      <c r="AS112" s="3">
        <v>4817.9929999999904</v>
      </c>
      <c r="AT112" s="2">
        <f t="shared" si="33"/>
        <v>1.3089526733318818E-2</v>
      </c>
      <c r="AU112" s="3">
        <v>0</v>
      </c>
      <c r="AV112" s="2">
        <f t="shared" si="28"/>
        <v>0</v>
      </c>
      <c r="AW112" s="3">
        <v>0</v>
      </c>
      <c r="AX112" s="2">
        <f t="shared" si="34"/>
        <v>0</v>
      </c>
      <c r="AY112" s="3">
        <v>0</v>
      </c>
      <c r="AZ112" s="2">
        <f t="shared" si="29"/>
        <v>0</v>
      </c>
      <c r="BA112" s="3">
        <v>0</v>
      </c>
      <c r="BB112" s="2">
        <f t="shared" si="35"/>
        <v>0</v>
      </c>
      <c r="BC112" s="3">
        <v>8.092573704674523</v>
      </c>
      <c r="BD112" s="3">
        <v>10.809850396138176</v>
      </c>
      <c r="BE112" s="3">
        <v>1173915.242196996</v>
      </c>
      <c r="BF112" s="2">
        <f t="shared" si="30"/>
        <v>0.25999999636261562</v>
      </c>
      <c r="BG112" s="3">
        <v>1444818.7596799992</v>
      </c>
      <c r="BH112" s="2">
        <f t="shared" si="31"/>
        <v>0.31999999553494157</v>
      </c>
      <c r="BI112" s="2"/>
    </row>
    <row r="113" spans="1:61" x14ac:dyDescent="0.35">
      <c r="A113" t="s">
        <v>53</v>
      </c>
      <c r="B113" t="s">
        <v>298</v>
      </c>
      <c r="C113" t="s">
        <v>172</v>
      </c>
      <c r="E113">
        <v>114198.526</v>
      </c>
      <c r="F113">
        <v>0.22500000000000001</v>
      </c>
      <c r="G113">
        <v>0.300426998</v>
      </c>
      <c r="H113">
        <v>0.300426998</v>
      </c>
      <c r="I113">
        <v>0.69957300200000005</v>
      </c>
      <c r="J113">
        <v>0.18840000000000001</v>
      </c>
      <c r="K113">
        <v>0.15703509299999999</v>
      </c>
      <c r="L113">
        <v>0.15703509299999999</v>
      </c>
      <c r="M113">
        <v>0.84296490700000004</v>
      </c>
      <c r="N113">
        <v>0.46285553099999999</v>
      </c>
      <c r="O113">
        <v>27.340149369999999</v>
      </c>
      <c r="P113">
        <v>0.73650000000000004</v>
      </c>
      <c r="Q113">
        <v>0.94590827899999996</v>
      </c>
      <c r="R113">
        <v>0.94590827899999996</v>
      </c>
      <c r="S113">
        <v>5.4091721000000002E-2</v>
      </c>
      <c r="T113">
        <v>0.42080000000000001</v>
      </c>
      <c r="U113">
        <v>0.15402774799999999</v>
      </c>
      <c r="V113">
        <v>0.15402774799999999</v>
      </c>
      <c r="W113">
        <v>3.2205539999999998E-2</v>
      </c>
      <c r="X113">
        <v>5.0262413999999998E-2</v>
      </c>
      <c r="Y113">
        <v>20.672887729999999</v>
      </c>
      <c r="Z113">
        <v>0.51072286</v>
      </c>
      <c r="AA113">
        <v>0.48927714</v>
      </c>
      <c r="AB113">
        <v>0.88101455900000003</v>
      </c>
      <c r="AC113">
        <v>0.118985441</v>
      </c>
      <c r="AD113">
        <v>63.800073560000001</v>
      </c>
      <c r="AE113">
        <v>3.9119289999999998E-3</v>
      </c>
      <c r="AF113">
        <v>0.99608807099999996</v>
      </c>
      <c r="AG113">
        <v>0.4264</v>
      </c>
      <c r="AH113">
        <v>31.35</v>
      </c>
      <c r="AI113">
        <v>15.354084970000001</v>
      </c>
      <c r="AJ113">
        <v>15.354084970000001</v>
      </c>
      <c r="AK113">
        <v>0.84645915000000005</v>
      </c>
      <c r="AL113" s="3">
        <v>129021.178</v>
      </c>
      <c r="AM113" s="3">
        <v>236.114</v>
      </c>
      <c r="AN113" s="3">
        <v>67820</v>
      </c>
      <c r="AO113" s="3">
        <v>0.59099999999999997</v>
      </c>
      <c r="AP113" s="2">
        <f t="shared" si="27"/>
        <v>4.5806433421341104E-6</v>
      </c>
      <c r="AQ113" s="3">
        <v>1.9E-2</v>
      </c>
      <c r="AR113" s="2">
        <f t="shared" si="32"/>
        <v>8.0469603666025728E-5</v>
      </c>
      <c r="AS113" s="3">
        <v>314.78000000000003</v>
      </c>
      <c r="AT113" s="2">
        <f t="shared" si="33"/>
        <v>4.6414037157180774E-3</v>
      </c>
      <c r="AU113" s="3">
        <v>0</v>
      </c>
      <c r="AV113" s="2">
        <f t="shared" si="28"/>
        <v>0</v>
      </c>
      <c r="AW113" s="3">
        <v>0</v>
      </c>
      <c r="AX113" s="2">
        <f t="shared" si="34"/>
        <v>0</v>
      </c>
      <c r="AY113" s="3">
        <v>7325.0720000000001</v>
      </c>
      <c r="AZ113" s="2">
        <f t="shared" si="29"/>
        <v>5.6774183227500837E-2</v>
      </c>
      <c r="BA113" s="3">
        <v>6.4589999999999996</v>
      </c>
      <c r="BB113" s="2">
        <f t="shared" si="35"/>
        <v>2.7355430004150534E-2</v>
      </c>
      <c r="BC113" s="3">
        <v>21.481825711055667</v>
      </c>
      <c r="BD113" s="3">
        <v>21.621621648470498</v>
      </c>
      <c r="BE113" s="3">
        <v>33545.506289291312</v>
      </c>
      <c r="BF113" s="2">
        <f t="shared" si="30"/>
        <v>0.26000000007201385</v>
      </c>
      <c r="BG113" s="3">
        <v>41286.776959999996</v>
      </c>
      <c r="BH113" s="2">
        <f t="shared" si="31"/>
        <v>0.31999999999999995</v>
      </c>
      <c r="BI113" s="2"/>
    </row>
    <row r="114" spans="1:61" x14ac:dyDescent="0.35">
      <c r="A114" t="s">
        <v>53</v>
      </c>
      <c r="B114" t="s">
        <v>299</v>
      </c>
      <c r="C114" t="s">
        <v>173</v>
      </c>
      <c r="E114">
        <v>107491.594</v>
      </c>
      <c r="F114">
        <v>0.3241</v>
      </c>
      <c r="G114">
        <v>0.17669385900000001</v>
      </c>
      <c r="H114">
        <v>0.17669385900000001</v>
      </c>
      <c r="I114">
        <v>0.82330614099999999</v>
      </c>
      <c r="J114">
        <v>0.49790000000000001</v>
      </c>
      <c r="K114">
        <v>0.140229044</v>
      </c>
      <c r="L114">
        <v>0.140229044</v>
      </c>
      <c r="M114">
        <v>0.85977095599999998</v>
      </c>
      <c r="N114">
        <v>0.87443293899999996</v>
      </c>
      <c r="O114">
        <v>164.09231489999999</v>
      </c>
      <c r="P114">
        <v>0.98660000000000003</v>
      </c>
      <c r="Q114">
        <v>0.95541366599999999</v>
      </c>
      <c r="R114">
        <v>0.95541366599999999</v>
      </c>
      <c r="S114">
        <v>4.4586333999999998E-2</v>
      </c>
      <c r="T114">
        <v>0.67310000000000003</v>
      </c>
      <c r="U114">
        <v>0.74695266699999996</v>
      </c>
      <c r="V114">
        <v>0.74695266699999996</v>
      </c>
      <c r="W114">
        <v>0</v>
      </c>
      <c r="X114">
        <v>0.13432835800000001</v>
      </c>
      <c r="Y114">
        <v>21.829721599999999</v>
      </c>
      <c r="Z114">
        <v>0.53976290100000002</v>
      </c>
      <c r="AA114">
        <v>0.46023709899999998</v>
      </c>
      <c r="AB114">
        <v>0.37205334099999998</v>
      </c>
      <c r="AC114">
        <v>0.62794665900000002</v>
      </c>
      <c r="AD114">
        <v>212.76644809999999</v>
      </c>
      <c r="AE114">
        <v>2.0530676000000001E-2</v>
      </c>
      <c r="AF114">
        <v>0.97946932399999997</v>
      </c>
      <c r="AG114">
        <v>0.26400000000000001</v>
      </c>
      <c r="AH114">
        <v>2.25</v>
      </c>
      <c r="AI114">
        <v>1.4721233840000001</v>
      </c>
      <c r="AJ114">
        <v>1.4721233840000001</v>
      </c>
      <c r="AK114">
        <v>0.98527876599999997</v>
      </c>
      <c r="AL114" s="3">
        <v>49801.004000000001</v>
      </c>
      <c r="AM114" s="3">
        <v>366.6</v>
      </c>
      <c r="AN114" s="3">
        <v>65902</v>
      </c>
      <c r="AO114" s="3">
        <v>3.8029999999999999</v>
      </c>
      <c r="AP114" s="2">
        <f t="shared" si="27"/>
        <v>7.6363922301646772E-5</v>
      </c>
      <c r="AQ114" s="3">
        <v>1.0620000000000001</v>
      </c>
      <c r="AR114" s="2">
        <f t="shared" si="32"/>
        <v>2.8968903436988542E-3</v>
      </c>
      <c r="AS114" s="3">
        <v>303.31799999999998</v>
      </c>
      <c r="AT114" s="2">
        <f t="shared" si="33"/>
        <v>4.6025613790173286E-3</v>
      </c>
      <c r="AU114" s="3">
        <v>0</v>
      </c>
      <c r="AV114" s="2">
        <f t="shared" si="28"/>
        <v>0</v>
      </c>
      <c r="AW114" s="3">
        <v>0</v>
      </c>
      <c r="AX114" s="2">
        <f t="shared" si="34"/>
        <v>0</v>
      </c>
      <c r="AY114" s="3">
        <v>0</v>
      </c>
      <c r="AZ114" s="2">
        <f t="shared" si="29"/>
        <v>0</v>
      </c>
      <c r="BA114" s="3">
        <v>0</v>
      </c>
      <c r="BB114" s="2">
        <f t="shared" si="35"/>
        <v>0</v>
      </c>
      <c r="BC114" s="3">
        <v>16.537137257097701</v>
      </c>
      <c r="BD114" s="3">
        <v>21.0065242641701</v>
      </c>
      <c r="BE114" s="3">
        <v>12948.261748580901</v>
      </c>
      <c r="BF114" s="2">
        <f t="shared" si="30"/>
        <v>0.26000001422824526</v>
      </c>
      <c r="BG114" s="3">
        <v>15936.32224</v>
      </c>
      <c r="BH114" s="2">
        <f t="shared" si="31"/>
        <v>0.32000001927671978</v>
      </c>
      <c r="BI114" s="2"/>
    </row>
    <row r="115" spans="1:61" x14ac:dyDescent="0.35">
      <c r="A115" t="s">
        <v>53</v>
      </c>
      <c r="B115" t="s">
        <v>300</v>
      </c>
      <c r="C115" t="s">
        <v>174</v>
      </c>
      <c r="E115">
        <v>553859.87100000004</v>
      </c>
      <c r="G115">
        <v>0.188080425</v>
      </c>
      <c r="H115">
        <v>0.188080425</v>
      </c>
      <c r="I115">
        <v>0.811919575</v>
      </c>
      <c r="K115">
        <v>0.140938177</v>
      </c>
      <c r="L115">
        <v>0.140938177</v>
      </c>
      <c r="M115">
        <v>0.859061823</v>
      </c>
      <c r="N115">
        <v>0.40103519100000001</v>
      </c>
      <c r="O115">
        <v>107.0958419</v>
      </c>
      <c r="Q115">
        <v>0.70461296100000004</v>
      </c>
      <c r="R115">
        <v>0.70461296100000004</v>
      </c>
      <c r="S115">
        <v>0.29538703900000002</v>
      </c>
      <c r="U115">
        <v>1.2876316E-2</v>
      </c>
      <c r="V115">
        <v>1.2876316E-2</v>
      </c>
      <c r="W115">
        <v>7.1829809999999997E-3</v>
      </c>
      <c r="X115">
        <v>6.4541959999999995E-2</v>
      </c>
      <c r="Y115">
        <v>0.59816980600000003</v>
      </c>
      <c r="Z115">
        <v>6.7865180000000001E-3</v>
      </c>
      <c r="AA115">
        <v>0.99321348200000004</v>
      </c>
      <c r="AB115">
        <v>0.78447690000000003</v>
      </c>
      <c r="AC115">
        <v>0.2155231</v>
      </c>
      <c r="AD115">
        <v>396.97631209999997</v>
      </c>
      <c r="AE115">
        <v>4.1081200999999998E-2</v>
      </c>
      <c r="AF115">
        <v>0.95891879899999999</v>
      </c>
      <c r="AG115">
        <v>0.65200000000000002</v>
      </c>
      <c r="AI115">
        <v>1.492398739</v>
      </c>
      <c r="AJ115">
        <v>1.492398739</v>
      </c>
      <c r="AK115">
        <v>0.98507601300000003</v>
      </c>
      <c r="AL115" s="3">
        <v>624593.98</v>
      </c>
      <c r="AM115" s="3">
        <v>2016.693</v>
      </c>
      <c r="AN115" s="3">
        <v>20580</v>
      </c>
      <c r="AO115" s="3">
        <v>425.37</v>
      </c>
      <c r="AP115" s="2">
        <f t="shared" si="27"/>
        <v>6.810344217534726E-4</v>
      </c>
      <c r="AQ115" s="3">
        <v>0.42800000000000005</v>
      </c>
      <c r="AR115" s="2">
        <f t="shared" si="32"/>
        <v>2.1222863370874993E-4</v>
      </c>
      <c r="AS115" s="3">
        <v>37.669999999999995</v>
      </c>
      <c r="AT115" s="2">
        <f t="shared" si="33"/>
        <v>1.8304178814382893E-3</v>
      </c>
      <c r="AU115" s="3">
        <v>0</v>
      </c>
      <c r="AV115" s="2">
        <f t="shared" si="28"/>
        <v>0</v>
      </c>
      <c r="AW115" s="3">
        <v>0</v>
      </c>
      <c r="AX115" s="2">
        <f t="shared" si="34"/>
        <v>0</v>
      </c>
      <c r="AY115" s="3">
        <v>188997.40499999997</v>
      </c>
      <c r="AZ115" s="2">
        <f t="shared" si="29"/>
        <v>0.30259242172010686</v>
      </c>
      <c r="BA115" s="3">
        <v>532.38900000000001</v>
      </c>
      <c r="BB115" s="2">
        <f t="shared" si="35"/>
        <v>0.26399109829805528</v>
      </c>
      <c r="BC115" s="3">
        <v>10.882138174566638</v>
      </c>
      <c r="BD115" s="3">
        <v>16.861122844196263</v>
      </c>
      <c r="BE115" s="3">
        <v>52305.94421806324</v>
      </c>
      <c r="BF115" s="2">
        <f t="shared" si="30"/>
        <v>8.3743913474899706E-2</v>
      </c>
      <c r="BG115" s="3">
        <v>166082.95880000002</v>
      </c>
      <c r="BH115" s="2">
        <f t="shared" si="31"/>
        <v>0.26590547478539583</v>
      </c>
      <c r="BI115" s="2"/>
    </row>
    <row r="116" spans="1:61" x14ac:dyDescent="0.35">
      <c r="A116" t="s">
        <v>53</v>
      </c>
      <c r="B116" t="s">
        <v>301</v>
      </c>
      <c r="C116" t="s">
        <v>175</v>
      </c>
      <c r="E116">
        <v>759208.46600000001</v>
      </c>
      <c r="F116">
        <v>0.28660000000000002</v>
      </c>
      <c r="G116">
        <v>0.207602596</v>
      </c>
      <c r="H116">
        <v>0.207602596</v>
      </c>
      <c r="I116">
        <v>0.79239740400000003</v>
      </c>
      <c r="J116">
        <v>0.22670000000000001</v>
      </c>
      <c r="K116">
        <v>0.14057557100000001</v>
      </c>
      <c r="L116">
        <v>0.14057557100000001</v>
      </c>
      <c r="M116">
        <v>0.85942442900000005</v>
      </c>
      <c r="N116">
        <v>0.59005193</v>
      </c>
      <c r="O116">
        <v>103.77202440000001</v>
      </c>
      <c r="P116">
        <v>0.49969999999999998</v>
      </c>
      <c r="Q116">
        <v>0.53527008099999995</v>
      </c>
      <c r="R116">
        <v>0.53527008099999995</v>
      </c>
      <c r="S116">
        <v>0.46472991899999999</v>
      </c>
      <c r="T116">
        <v>0.65239999999999998</v>
      </c>
      <c r="U116">
        <v>0.26857713700000002</v>
      </c>
      <c r="V116">
        <v>0.26857713700000002</v>
      </c>
      <c r="W116">
        <v>2.6425926999999998E-2</v>
      </c>
      <c r="X116">
        <v>0.23641804799999999</v>
      </c>
      <c r="Y116">
        <v>4.3257807699999997</v>
      </c>
      <c r="Z116">
        <v>0.10036086499999999</v>
      </c>
      <c r="AA116">
        <v>0.89963913500000003</v>
      </c>
      <c r="AB116">
        <v>0.64585784599999996</v>
      </c>
      <c r="AC116">
        <v>0.35414215399999999</v>
      </c>
      <c r="AD116">
        <v>86.267206229999999</v>
      </c>
      <c r="AE116">
        <v>6.418371E-3</v>
      </c>
      <c r="AF116">
        <v>0.99358162900000002</v>
      </c>
      <c r="AG116">
        <v>0.50819999999999999</v>
      </c>
      <c r="AH116">
        <v>1.28</v>
      </c>
      <c r="AI116">
        <v>11.495841029999999</v>
      </c>
      <c r="AJ116">
        <v>11.495841029999999</v>
      </c>
      <c r="AK116">
        <v>0.88504159000000004</v>
      </c>
      <c r="AL116" s="3">
        <v>843766.73300000001</v>
      </c>
      <c r="AM116" s="3">
        <v>3592.9569999999999</v>
      </c>
      <c r="AN116" s="3">
        <v>309342</v>
      </c>
      <c r="AO116" s="3">
        <v>400.44599999999997</v>
      </c>
      <c r="AP116" s="2">
        <f t="shared" si="27"/>
        <v>4.7459325467386017E-4</v>
      </c>
      <c r="AQ116" s="3">
        <v>1.5500000000000003</v>
      </c>
      <c r="AR116" s="2">
        <f t="shared" si="32"/>
        <v>4.3139954082389528E-4</v>
      </c>
      <c r="AS116" s="3">
        <v>1614.1550000000002</v>
      </c>
      <c r="AT116" s="2">
        <f t="shared" si="33"/>
        <v>5.2180272966490171E-3</v>
      </c>
      <c r="AU116" s="3">
        <v>33.267000000000003</v>
      </c>
      <c r="AV116" s="2">
        <f t="shared" si="28"/>
        <v>3.9426773655462432E-5</v>
      </c>
      <c r="AW116" s="3">
        <v>0.53300000000000003</v>
      </c>
      <c r="AX116" s="2">
        <f t="shared" si="34"/>
        <v>1.4834577758653946E-4</v>
      </c>
      <c r="AY116" s="3">
        <v>0</v>
      </c>
      <c r="AZ116" s="2">
        <f t="shared" si="29"/>
        <v>0</v>
      </c>
      <c r="BA116" s="3">
        <v>0</v>
      </c>
      <c r="BB116" s="2">
        <f t="shared" si="35"/>
        <v>0</v>
      </c>
      <c r="BC116" s="3">
        <v>10.825668185033839</v>
      </c>
      <c r="BD116" s="3">
        <v>13.513512909412302</v>
      </c>
      <c r="BE116" s="3">
        <v>219379.343299484</v>
      </c>
      <c r="BF116" s="2">
        <f t="shared" si="30"/>
        <v>0.25999999137141139</v>
      </c>
      <c r="BG116" s="3">
        <v>270005.3456</v>
      </c>
      <c r="BH116" s="2">
        <f t="shared" si="31"/>
        <v>0.31999998938095131</v>
      </c>
      <c r="BI116" s="2"/>
    </row>
    <row r="117" spans="1:61" x14ac:dyDescent="0.35">
      <c r="A117" t="s">
        <v>53</v>
      </c>
      <c r="B117" t="s">
        <v>302</v>
      </c>
      <c r="C117" t="s">
        <v>176</v>
      </c>
      <c r="E117">
        <v>1303488.5759999999</v>
      </c>
      <c r="F117">
        <v>0.66590000000000005</v>
      </c>
      <c r="G117">
        <v>0.62553142500000003</v>
      </c>
      <c r="H117">
        <v>0.62553142500000003</v>
      </c>
      <c r="I117">
        <v>0.37446857500000003</v>
      </c>
      <c r="J117">
        <v>0.56640000000000001</v>
      </c>
      <c r="K117">
        <v>0.32265739399999999</v>
      </c>
      <c r="L117">
        <v>0.32265739399999999</v>
      </c>
      <c r="M117">
        <v>0.67734260599999996</v>
      </c>
      <c r="N117">
        <v>0.44469008900000001</v>
      </c>
      <c r="O117">
        <v>298.10650889999999</v>
      </c>
      <c r="P117">
        <v>0.97219999999999995</v>
      </c>
      <c r="Q117">
        <v>0.82906463600000002</v>
      </c>
      <c r="R117">
        <v>0.82906463600000002</v>
      </c>
      <c r="S117">
        <v>0.17093536400000001</v>
      </c>
      <c r="T117">
        <v>0.28389999999999999</v>
      </c>
      <c r="U117">
        <v>0.177236633</v>
      </c>
      <c r="V117">
        <v>0.177236633</v>
      </c>
      <c r="W117">
        <v>1.6508496000000001E-2</v>
      </c>
      <c r="X117">
        <v>0.11820103799999999</v>
      </c>
      <c r="Y117">
        <v>6.5117255680000001</v>
      </c>
      <c r="Z117">
        <v>0.155234714</v>
      </c>
      <c r="AA117">
        <v>0.844765286</v>
      </c>
      <c r="AB117">
        <v>0.91932409100000001</v>
      </c>
      <c r="AC117">
        <v>8.0675909000000004E-2</v>
      </c>
      <c r="AD117">
        <v>741.42891929999996</v>
      </c>
      <c r="AE117">
        <v>7.9508468999999998E-2</v>
      </c>
      <c r="AF117">
        <v>0.92049153100000003</v>
      </c>
      <c r="AG117">
        <v>0.1799</v>
      </c>
      <c r="AH117">
        <v>11.16</v>
      </c>
      <c r="AI117">
        <v>10.86926746</v>
      </c>
      <c r="AJ117">
        <v>10.86926746</v>
      </c>
      <c r="AK117">
        <v>0.89130732499999998</v>
      </c>
      <c r="AL117" s="3">
        <v>1440860.43</v>
      </c>
      <c r="AM117" s="3">
        <v>6718.2280000000001</v>
      </c>
      <c r="AN117" s="3">
        <v>199610</v>
      </c>
      <c r="AO117" s="3">
        <v>259.459</v>
      </c>
      <c r="AP117" s="2">
        <f t="shared" si="27"/>
        <v>1.8007226418175702E-4</v>
      </c>
      <c r="AQ117" s="3">
        <v>16.990000000000002</v>
      </c>
      <c r="AR117" s="2">
        <f t="shared" si="32"/>
        <v>2.5289406670925729E-3</v>
      </c>
      <c r="AS117" s="3">
        <v>3850.965999999999</v>
      </c>
      <c r="AT117" s="2">
        <f t="shared" si="33"/>
        <v>1.9292450278042179E-2</v>
      </c>
      <c r="AU117" s="3">
        <v>0</v>
      </c>
      <c r="AV117" s="2">
        <f t="shared" si="28"/>
        <v>0</v>
      </c>
      <c r="AW117" s="3">
        <v>0</v>
      </c>
      <c r="AX117" s="2">
        <f t="shared" si="34"/>
        <v>0</v>
      </c>
      <c r="AY117" s="3">
        <v>0</v>
      </c>
      <c r="AZ117" s="2">
        <f t="shared" si="29"/>
        <v>0</v>
      </c>
      <c r="BA117" s="3">
        <v>0</v>
      </c>
      <c r="BB117" s="2">
        <f t="shared" si="35"/>
        <v>0</v>
      </c>
      <c r="BC117" s="3">
        <v>15.846155407875401</v>
      </c>
      <c r="BD117" s="3">
        <v>18.827821244223198</v>
      </c>
      <c r="BE117" s="3">
        <v>374623.71586356929</v>
      </c>
      <c r="BF117" s="2">
        <f t="shared" si="30"/>
        <v>0.260000002820238</v>
      </c>
      <c r="BG117" s="3">
        <v>461075.34239999985</v>
      </c>
      <c r="BH117" s="2">
        <f t="shared" si="31"/>
        <v>0.32000000333134271</v>
      </c>
      <c r="BI117" s="2"/>
    </row>
    <row r="118" spans="1:61" x14ac:dyDescent="0.35">
      <c r="A118" t="s">
        <v>53</v>
      </c>
      <c r="B118" t="s">
        <v>303</v>
      </c>
      <c r="C118" t="s">
        <v>31</v>
      </c>
      <c r="E118">
        <v>1614501.77</v>
      </c>
      <c r="F118">
        <v>0.72519999999999996</v>
      </c>
      <c r="G118">
        <v>0.77005683899999999</v>
      </c>
      <c r="H118">
        <v>0.77005683899999999</v>
      </c>
      <c r="I118">
        <v>0.22994316100000001</v>
      </c>
      <c r="J118">
        <v>0.76400000000000001</v>
      </c>
      <c r="K118">
        <v>0.26011619600000002</v>
      </c>
      <c r="L118">
        <v>0.26011619600000002</v>
      </c>
      <c r="M118">
        <v>0.73988380399999998</v>
      </c>
      <c r="N118">
        <v>0.40200013699999998</v>
      </c>
      <c r="O118">
        <v>1277.760865</v>
      </c>
      <c r="P118">
        <v>0.99099999999999999</v>
      </c>
      <c r="Q118">
        <v>0.98340744000000002</v>
      </c>
      <c r="R118">
        <v>0.98340744000000002</v>
      </c>
      <c r="S118">
        <v>1.6592559999999999E-2</v>
      </c>
      <c r="T118">
        <v>0.26340000000000002</v>
      </c>
      <c r="U118">
        <v>8.3442534999999998E-2</v>
      </c>
      <c r="V118">
        <v>8.3442534999999998E-2</v>
      </c>
      <c r="W118">
        <v>1.2574761E-2</v>
      </c>
      <c r="X118">
        <v>3.3063427999999999E-2</v>
      </c>
      <c r="Y118">
        <v>8.2909036129999993</v>
      </c>
      <c r="Z118">
        <v>0.19989748199999999</v>
      </c>
      <c r="AA118">
        <v>0.80010251799999998</v>
      </c>
      <c r="AB118">
        <v>0.96222459400000004</v>
      </c>
      <c r="AC118">
        <v>3.7775405999999997E-2</v>
      </c>
      <c r="AD118">
        <v>1115.944544</v>
      </c>
      <c r="AE118">
        <v>0.12128957899999999</v>
      </c>
      <c r="AF118">
        <v>0.87871042099999996</v>
      </c>
      <c r="AG118">
        <v>0.22450000000000001</v>
      </c>
      <c r="AH118">
        <v>82.81</v>
      </c>
      <c r="AI118">
        <v>88.185295100000005</v>
      </c>
      <c r="AJ118">
        <v>88.185295100000005</v>
      </c>
      <c r="AK118">
        <v>0.118147049</v>
      </c>
      <c r="AL118" s="3">
        <v>1787857.281</v>
      </c>
      <c r="AM118" s="3">
        <v>11139.036</v>
      </c>
      <c r="AN118" s="3">
        <v>118757</v>
      </c>
      <c r="AO118" s="3">
        <v>292.233</v>
      </c>
      <c r="AP118" s="2">
        <f t="shared" si="27"/>
        <v>1.6345432216857136E-4</v>
      </c>
      <c r="AQ118" s="3">
        <v>4.1300000000000008</v>
      </c>
      <c r="AR118" s="2">
        <f t="shared" si="32"/>
        <v>3.7076817060291401E-4</v>
      </c>
      <c r="AS118" s="3">
        <v>152.642</v>
      </c>
      <c r="AT118" s="2">
        <f t="shared" si="33"/>
        <v>1.2853305489360627E-3</v>
      </c>
      <c r="AU118" s="3">
        <v>0</v>
      </c>
      <c r="AV118" s="2">
        <f t="shared" si="28"/>
        <v>0</v>
      </c>
      <c r="AW118" s="3">
        <v>0</v>
      </c>
      <c r="AX118" s="2">
        <f t="shared" si="34"/>
        <v>0</v>
      </c>
      <c r="AY118" s="3">
        <v>48891.540999999997</v>
      </c>
      <c r="AZ118" s="2">
        <f t="shared" si="29"/>
        <v>2.734644511034659E-2</v>
      </c>
      <c r="BA118" s="3">
        <v>270.05899999999997</v>
      </c>
      <c r="BB118" s="2">
        <f t="shared" si="35"/>
        <v>2.4244378059286278E-2</v>
      </c>
      <c r="BC118" s="3">
        <v>16.076362537987297</v>
      </c>
      <c r="BD118" s="3">
        <v>8.2553405822565669</v>
      </c>
      <c r="BE118" s="3">
        <v>462138.99924331502</v>
      </c>
      <c r="BF118" s="2">
        <f t="shared" si="30"/>
        <v>0.25848763441835099</v>
      </c>
      <c r="BG118" s="3">
        <v>570702.13639999903</v>
      </c>
      <c r="BH118" s="2">
        <f t="shared" si="31"/>
        <v>0.3192101195464489</v>
      </c>
      <c r="BI118" s="2"/>
    </row>
    <row r="119" spans="1:61" x14ac:dyDescent="0.35">
      <c r="A119" t="s">
        <v>53</v>
      </c>
      <c r="B119" t="s">
        <v>304</v>
      </c>
      <c r="C119" t="s">
        <v>32</v>
      </c>
      <c r="E119">
        <v>1991571.246</v>
      </c>
      <c r="F119">
        <v>0.51459999999999995</v>
      </c>
      <c r="G119">
        <v>0.621245728</v>
      </c>
      <c r="H119">
        <v>0.621245728</v>
      </c>
      <c r="I119">
        <v>0.378754272</v>
      </c>
      <c r="J119">
        <v>0.47810000000000002</v>
      </c>
      <c r="K119">
        <v>0.174409904</v>
      </c>
      <c r="L119">
        <v>0.174409904</v>
      </c>
      <c r="M119">
        <v>0.825590096</v>
      </c>
      <c r="N119">
        <v>0.44373599400000002</v>
      </c>
      <c r="O119">
        <v>428.21656430000002</v>
      </c>
      <c r="P119">
        <v>0.98719999999999997</v>
      </c>
      <c r="Q119">
        <v>0.942343445</v>
      </c>
      <c r="R119">
        <v>0.942343445</v>
      </c>
      <c r="S119">
        <v>5.7656554999999998E-2</v>
      </c>
      <c r="T119">
        <v>0.28210000000000002</v>
      </c>
      <c r="U119">
        <v>6.8613377000000003E-2</v>
      </c>
      <c r="V119">
        <v>6.8613377000000003E-2</v>
      </c>
      <c r="W119">
        <v>1.6643491E-2</v>
      </c>
      <c r="X119">
        <v>8.1811405000000004E-2</v>
      </c>
      <c r="Y119">
        <v>8.2687425440000002</v>
      </c>
      <c r="Z119">
        <v>0.19934117200000001</v>
      </c>
      <c r="AA119">
        <v>0.80065882799999999</v>
      </c>
      <c r="AB119">
        <v>0.89139406399999999</v>
      </c>
      <c r="AC119">
        <v>0.108605936</v>
      </c>
      <c r="AD119">
        <v>272.57543320000002</v>
      </c>
      <c r="AE119">
        <v>2.720299E-2</v>
      </c>
      <c r="AF119">
        <v>0.97279700999999996</v>
      </c>
      <c r="AG119">
        <v>0.35160000000000002</v>
      </c>
      <c r="AH119">
        <v>66.64</v>
      </c>
      <c r="AI119">
        <v>4.5594210620000002</v>
      </c>
      <c r="AJ119">
        <v>4.5594210620000002</v>
      </c>
      <c r="AK119">
        <v>0.95440578899999995</v>
      </c>
      <c r="AL119" s="3">
        <v>2223627.2220000001</v>
      </c>
      <c r="AM119" s="3">
        <v>7893.0830000000005</v>
      </c>
      <c r="AN119" s="3">
        <v>38334</v>
      </c>
      <c r="AO119" s="3">
        <v>907.86300000000006</v>
      </c>
      <c r="AP119" s="2">
        <f t="shared" si="27"/>
        <v>4.0828021487497335E-4</v>
      </c>
      <c r="AQ119" s="3">
        <v>3.9910000000000005</v>
      </c>
      <c r="AR119" s="2">
        <f t="shared" si="32"/>
        <v>5.0563258995249387E-4</v>
      </c>
      <c r="AS119" s="3">
        <v>70.189999999999912</v>
      </c>
      <c r="AT119" s="2">
        <f t="shared" si="33"/>
        <v>1.8310116345802659E-3</v>
      </c>
      <c r="AU119" s="3">
        <v>0</v>
      </c>
      <c r="AV119" s="2">
        <f t="shared" si="28"/>
        <v>0</v>
      </c>
      <c r="AW119" s="3">
        <v>0</v>
      </c>
      <c r="AX119" s="2">
        <f t="shared" si="34"/>
        <v>0</v>
      </c>
      <c r="AY119" s="3">
        <v>888121.01099999982</v>
      </c>
      <c r="AZ119" s="2">
        <f t="shared" si="29"/>
        <v>0.39940193311772643</v>
      </c>
      <c r="BA119" s="3">
        <v>3171.0949999999998</v>
      </c>
      <c r="BB119" s="2">
        <f t="shared" si="35"/>
        <v>0.40175619589962497</v>
      </c>
      <c r="BC119" s="3">
        <v>2.431154617683049</v>
      </c>
      <c r="BD119" s="3">
        <v>4.6441411427595432</v>
      </c>
      <c r="BE119" s="3">
        <v>80921.162901344185</v>
      </c>
      <c r="BF119" s="2">
        <f t="shared" si="30"/>
        <v>3.6391514774028154E-2</v>
      </c>
      <c r="BG119" s="3">
        <v>511575.68391999992</v>
      </c>
      <c r="BH119" s="2">
        <f t="shared" si="31"/>
        <v>0.23006360007585835</v>
      </c>
      <c r="BI119" s="2"/>
    </row>
    <row r="120" spans="1:61" x14ac:dyDescent="0.35">
      <c r="A120" t="s">
        <v>53</v>
      </c>
      <c r="B120" t="s">
        <v>305</v>
      </c>
      <c r="C120" t="s">
        <v>177</v>
      </c>
      <c r="E120">
        <v>718943.22600000002</v>
      </c>
      <c r="F120">
        <v>0.52590000000000003</v>
      </c>
      <c r="G120">
        <v>0.58119644199999998</v>
      </c>
      <c r="H120">
        <v>0.58119644199999998</v>
      </c>
      <c r="I120">
        <v>0.41880355800000002</v>
      </c>
      <c r="J120">
        <v>0.38829999999999998</v>
      </c>
      <c r="K120">
        <v>0.31104431199999999</v>
      </c>
      <c r="L120">
        <v>0.31104431199999999</v>
      </c>
      <c r="M120">
        <v>0.68895568799999996</v>
      </c>
      <c r="N120">
        <v>0.59616116299999999</v>
      </c>
      <c r="O120">
        <v>542.52465970000003</v>
      </c>
      <c r="P120">
        <v>0.9506</v>
      </c>
      <c r="Q120">
        <v>0.86684814499999996</v>
      </c>
      <c r="R120">
        <v>0.86684814499999996</v>
      </c>
      <c r="S120">
        <v>0.13315185500000001</v>
      </c>
      <c r="T120">
        <v>0.6149</v>
      </c>
      <c r="U120">
        <v>0.26594263099999998</v>
      </c>
      <c r="V120">
        <v>0.26594263099999998</v>
      </c>
      <c r="W120">
        <v>2.2914521E-2</v>
      </c>
      <c r="X120">
        <v>4.3893130000000002E-2</v>
      </c>
      <c r="Y120">
        <v>6.3317204900000004</v>
      </c>
      <c r="Z120">
        <v>0.15071604</v>
      </c>
      <c r="AA120">
        <v>0.84928395999999995</v>
      </c>
      <c r="AB120">
        <v>0.82519165999999999</v>
      </c>
      <c r="AC120">
        <v>0.17480834000000001</v>
      </c>
      <c r="AD120">
        <v>662.82687469999996</v>
      </c>
      <c r="AE120">
        <v>7.0739594000000003E-2</v>
      </c>
      <c r="AF120">
        <v>0.92926040600000004</v>
      </c>
      <c r="AG120">
        <v>0.36630000000000001</v>
      </c>
      <c r="AH120">
        <v>4.49</v>
      </c>
      <c r="AI120">
        <v>9.0918836590000005</v>
      </c>
      <c r="AJ120">
        <v>9.0918836590000005</v>
      </c>
      <c r="AK120">
        <v>0.90908116299999997</v>
      </c>
      <c r="AL120" s="3">
        <v>787135.375</v>
      </c>
      <c r="AM120" s="3">
        <v>2754.047</v>
      </c>
      <c r="AN120" s="3">
        <v>138362</v>
      </c>
      <c r="AO120" s="3">
        <v>31.367999999999999</v>
      </c>
      <c r="AP120" s="2">
        <f t="shared" si="27"/>
        <v>3.9850832520390787E-5</v>
      </c>
      <c r="AQ120" s="3">
        <v>9.4280000000000008</v>
      </c>
      <c r="AR120" s="2">
        <f t="shared" si="32"/>
        <v>3.4233257457116748E-3</v>
      </c>
      <c r="AS120" s="3">
        <v>2436.0700000000002</v>
      </c>
      <c r="AT120" s="2">
        <f t="shared" si="33"/>
        <v>1.7606496003237885E-2</v>
      </c>
      <c r="AU120" s="3">
        <v>0</v>
      </c>
      <c r="AV120" s="2">
        <f t="shared" si="28"/>
        <v>0</v>
      </c>
      <c r="AW120" s="3">
        <v>0</v>
      </c>
      <c r="AX120" s="2">
        <f t="shared" si="34"/>
        <v>0</v>
      </c>
      <c r="AY120" s="3">
        <v>0</v>
      </c>
      <c r="AZ120" s="2">
        <f t="shared" si="29"/>
        <v>0</v>
      </c>
      <c r="BA120" s="3">
        <v>0</v>
      </c>
      <c r="BB120" s="2">
        <f t="shared" si="35"/>
        <v>0</v>
      </c>
      <c r="BC120" s="3">
        <v>24.268844021030802</v>
      </c>
      <c r="BD120" s="3">
        <v>21.644921299435701</v>
      </c>
      <c r="BE120" s="3">
        <v>204655.192455596</v>
      </c>
      <c r="BF120" s="2">
        <f t="shared" si="30"/>
        <v>0.25999999359144033</v>
      </c>
      <c r="BG120" s="3">
        <v>251883.31391999999</v>
      </c>
      <c r="BH120" s="2">
        <f t="shared" si="31"/>
        <v>0.31999999227578863</v>
      </c>
      <c r="BI120" s="2"/>
    </row>
    <row r="121" spans="1:61" x14ac:dyDescent="0.35">
      <c r="A121" t="s">
        <v>53</v>
      </c>
      <c r="B121" t="s">
        <v>306</v>
      </c>
      <c r="C121" t="s">
        <v>178</v>
      </c>
      <c r="E121">
        <v>582715.73199999996</v>
      </c>
      <c r="F121">
        <v>0.2883</v>
      </c>
      <c r="G121">
        <v>0.31933551799999998</v>
      </c>
      <c r="H121">
        <v>0.31933551799999998</v>
      </c>
      <c r="I121">
        <v>0.68066448199999996</v>
      </c>
      <c r="J121">
        <v>0.2843</v>
      </c>
      <c r="K121">
        <v>7.5185408999999995E-2</v>
      </c>
      <c r="L121">
        <v>7.5185408999999995E-2</v>
      </c>
      <c r="M121">
        <v>0.92481459099999996</v>
      </c>
      <c r="N121">
        <v>0.64937260699999999</v>
      </c>
      <c r="O121">
        <v>445.7991141</v>
      </c>
      <c r="P121">
        <v>0.83079999999999998</v>
      </c>
      <c r="Q121">
        <v>0.70874778699999996</v>
      </c>
      <c r="R121">
        <v>0.70874778699999996</v>
      </c>
      <c r="S121">
        <v>0.29125221299999998</v>
      </c>
      <c r="T121">
        <v>0.67290000000000005</v>
      </c>
      <c r="U121">
        <v>0.30283870699999998</v>
      </c>
      <c r="V121">
        <v>0.30283870699999998</v>
      </c>
      <c r="W121">
        <v>1.8704727000000001E-2</v>
      </c>
      <c r="X121">
        <v>0.14387556700000001</v>
      </c>
      <c r="Y121">
        <v>5.2335620020000002</v>
      </c>
      <c r="Z121">
        <v>0.123148929</v>
      </c>
      <c r="AA121">
        <v>0.87685107100000004</v>
      </c>
      <c r="AB121">
        <v>0.70511639999999998</v>
      </c>
      <c r="AC121">
        <v>0.29488360000000002</v>
      </c>
      <c r="AD121">
        <v>401.88940880000001</v>
      </c>
      <c r="AE121">
        <v>4.1629307999999997E-2</v>
      </c>
      <c r="AF121">
        <v>0.95837069200000002</v>
      </c>
      <c r="AG121">
        <v>0.46060000000000001</v>
      </c>
      <c r="AH121">
        <v>12.96</v>
      </c>
      <c r="AI121">
        <v>4.4299268720000002</v>
      </c>
      <c r="AJ121">
        <v>4.4299268720000002</v>
      </c>
      <c r="AK121">
        <v>0.95570073099999997</v>
      </c>
      <c r="AL121" s="3">
        <v>648822.97800000012</v>
      </c>
      <c r="AM121" s="3">
        <v>2183.663</v>
      </c>
      <c r="AN121" s="3">
        <v>156978</v>
      </c>
      <c r="AO121" s="3">
        <v>53.178999999999995</v>
      </c>
      <c r="AP121" s="2">
        <f t="shared" si="27"/>
        <v>8.1962263673096959E-5</v>
      </c>
      <c r="AQ121" s="3">
        <v>1.0739999999999998</v>
      </c>
      <c r="AR121" s="2">
        <f t="shared" si="32"/>
        <v>4.9183413374682809E-4</v>
      </c>
      <c r="AS121" s="3">
        <v>409.07299999999998</v>
      </c>
      <c r="AT121" s="2">
        <f t="shared" si="33"/>
        <v>2.6059256711131497E-3</v>
      </c>
      <c r="AU121" s="3">
        <v>0</v>
      </c>
      <c r="AV121" s="2">
        <f t="shared" si="28"/>
        <v>0</v>
      </c>
      <c r="AW121" s="3">
        <v>0</v>
      </c>
      <c r="AX121" s="2">
        <f t="shared" si="34"/>
        <v>0</v>
      </c>
      <c r="AY121" s="3">
        <v>0</v>
      </c>
      <c r="AZ121" s="2">
        <f t="shared" si="29"/>
        <v>0</v>
      </c>
      <c r="BA121" s="3">
        <v>0</v>
      </c>
      <c r="BB121" s="2">
        <f t="shared" si="35"/>
        <v>0</v>
      </c>
      <c r="BC121" s="3">
        <v>24.0244736865851</v>
      </c>
      <c r="BD121" s="3">
        <v>21.779328853209631</v>
      </c>
      <c r="BE121" s="3">
        <v>168693.98564643841</v>
      </c>
      <c r="BF121" s="2">
        <f t="shared" si="30"/>
        <v>0.2600000175185509</v>
      </c>
      <c r="BG121" s="3">
        <v>207623.36703999998</v>
      </c>
      <c r="BH121" s="2">
        <f t="shared" si="31"/>
        <v>0.3200000217008343</v>
      </c>
      <c r="BI121" s="2"/>
    </row>
    <row r="122" spans="1:61" x14ac:dyDescent="0.35">
      <c r="A122" t="s">
        <v>53</v>
      </c>
      <c r="B122" t="s">
        <v>307</v>
      </c>
      <c r="C122" t="s">
        <v>33</v>
      </c>
      <c r="E122">
        <v>374628.87099999998</v>
      </c>
      <c r="F122">
        <v>0.24610000000000001</v>
      </c>
      <c r="G122">
        <v>0.34127078999999999</v>
      </c>
      <c r="H122">
        <v>0.34127078999999999</v>
      </c>
      <c r="I122">
        <v>0.65872920999999995</v>
      </c>
      <c r="J122">
        <v>0.43680000000000002</v>
      </c>
      <c r="K122">
        <v>0.135654736</v>
      </c>
      <c r="L122">
        <v>0.135654736</v>
      </c>
      <c r="M122">
        <v>0.864345264</v>
      </c>
      <c r="N122">
        <v>0.35393808599999999</v>
      </c>
      <c r="O122">
        <v>266.36663759999999</v>
      </c>
      <c r="P122">
        <v>0.95620000000000005</v>
      </c>
      <c r="Q122">
        <v>0.78237571699999997</v>
      </c>
      <c r="R122">
        <v>0.78237571699999997</v>
      </c>
      <c r="S122">
        <v>0.217624283</v>
      </c>
      <c r="T122">
        <v>0.20399999999999999</v>
      </c>
      <c r="U122">
        <v>5.5688934000000002E-2</v>
      </c>
      <c r="V122">
        <v>5.5688934000000002E-2</v>
      </c>
      <c r="W122">
        <v>1.5735438000000001E-2</v>
      </c>
      <c r="X122">
        <v>6.7462686999999993E-2</v>
      </c>
      <c r="Y122">
        <v>8.5170452900000004</v>
      </c>
      <c r="Z122">
        <v>0.205574324</v>
      </c>
      <c r="AA122">
        <v>0.79442567600000003</v>
      </c>
      <c r="AB122">
        <v>0.92683011999999998</v>
      </c>
      <c r="AC122">
        <v>7.3169880000000007E-2</v>
      </c>
      <c r="AD122">
        <v>1088.6051729999999</v>
      </c>
      <c r="AE122">
        <v>0.11823958800000001</v>
      </c>
      <c r="AF122">
        <v>0.88176041199999999</v>
      </c>
      <c r="AG122">
        <v>0.61560000000000004</v>
      </c>
      <c r="AH122">
        <v>36.83</v>
      </c>
      <c r="AI122">
        <v>13.295525550000001</v>
      </c>
      <c r="AJ122">
        <v>13.295525550000001</v>
      </c>
      <c r="AK122">
        <v>0.86704474399999998</v>
      </c>
      <c r="AL122" s="3">
        <v>415652.84399999998</v>
      </c>
      <c r="AM122" s="3">
        <v>3763.886</v>
      </c>
      <c r="AN122" s="3">
        <v>86844</v>
      </c>
      <c r="AO122" s="3">
        <v>0.20599999999999999</v>
      </c>
      <c r="AP122" s="2">
        <f t="shared" si="27"/>
        <v>4.9560589557760846E-7</v>
      </c>
      <c r="AQ122" s="3">
        <v>0.45700000000000002</v>
      </c>
      <c r="AR122" s="2">
        <f t="shared" si="32"/>
        <v>1.2141706736070116E-4</v>
      </c>
      <c r="AS122" s="3">
        <v>64.986000000000004</v>
      </c>
      <c r="AT122" s="2">
        <f t="shared" si="33"/>
        <v>7.4830730965869845E-4</v>
      </c>
      <c r="AU122" s="3">
        <v>0</v>
      </c>
      <c r="AV122" s="2">
        <f t="shared" si="28"/>
        <v>0</v>
      </c>
      <c r="AW122" s="3">
        <v>0</v>
      </c>
      <c r="AX122" s="2">
        <f t="shared" si="34"/>
        <v>0</v>
      </c>
      <c r="AY122" s="3">
        <v>0</v>
      </c>
      <c r="AZ122" s="2">
        <f t="shared" si="29"/>
        <v>0</v>
      </c>
      <c r="BA122" s="3">
        <v>33.588000000000001</v>
      </c>
      <c r="BB122" s="2">
        <f t="shared" si="35"/>
        <v>8.9237559267204159E-3</v>
      </c>
      <c r="BC122" s="3">
        <v>24.264571093478899</v>
      </c>
      <c r="BD122" s="3">
        <v>16.666666045784901</v>
      </c>
      <c r="BE122" s="3">
        <v>108069.741739501</v>
      </c>
      <c r="BF122" s="2">
        <f t="shared" si="30"/>
        <v>0.26000000553226338</v>
      </c>
      <c r="BG122" s="3">
        <v>133008.91295999999</v>
      </c>
      <c r="BH122" s="2">
        <f t="shared" si="31"/>
        <v>0.3200000069288591</v>
      </c>
      <c r="BI122" s="2"/>
    </row>
    <row r="123" spans="1:61" x14ac:dyDescent="0.35">
      <c r="A123" t="s">
        <v>53</v>
      </c>
      <c r="B123" t="s">
        <v>308</v>
      </c>
      <c r="C123" t="s">
        <v>179</v>
      </c>
      <c r="E123">
        <v>1304008.23</v>
      </c>
      <c r="F123">
        <v>0.16600000000000001</v>
      </c>
      <c r="G123">
        <v>8.6945180999999996E-2</v>
      </c>
      <c r="H123">
        <v>8.6945180999999996E-2</v>
      </c>
      <c r="I123">
        <v>0.91305481899999996</v>
      </c>
      <c r="J123">
        <v>0.28839999999999999</v>
      </c>
      <c r="K123">
        <v>0.230209579</v>
      </c>
      <c r="L123">
        <v>0.230209579</v>
      </c>
      <c r="M123">
        <v>0.76979042099999995</v>
      </c>
      <c r="N123">
        <v>0.57806880500000002</v>
      </c>
      <c r="O123">
        <v>78.143756100000004</v>
      </c>
      <c r="P123">
        <v>0.40189999999999998</v>
      </c>
      <c r="Q123">
        <v>0.353302536</v>
      </c>
      <c r="R123">
        <v>0.353302536</v>
      </c>
      <c r="S123">
        <v>0.64669746400000006</v>
      </c>
      <c r="T123">
        <v>0.57079999999999997</v>
      </c>
      <c r="U123">
        <v>0.22702077900000001</v>
      </c>
      <c r="V123">
        <v>0.22702077900000001</v>
      </c>
      <c r="W123">
        <v>0.110129878</v>
      </c>
      <c r="X123">
        <v>0.12128763200000001</v>
      </c>
      <c r="Y123">
        <v>4.4253004789999997</v>
      </c>
      <c r="Z123">
        <v>0.102859112</v>
      </c>
      <c r="AA123">
        <v>0.89714088800000003</v>
      </c>
      <c r="AB123">
        <v>0.53713037799999996</v>
      </c>
      <c r="AC123">
        <v>0.46286962199999998</v>
      </c>
      <c r="AD123">
        <v>480.85019890000001</v>
      </c>
      <c r="AE123">
        <v>5.0438205E-2</v>
      </c>
      <c r="AF123">
        <v>0.94956179500000004</v>
      </c>
      <c r="AG123">
        <v>0.54490000000000005</v>
      </c>
      <c r="AH123">
        <v>1.6</v>
      </c>
      <c r="AI123">
        <v>10.53127956</v>
      </c>
      <c r="AJ123">
        <v>10.53127956</v>
      </c>
      <c r="AK123">
        <v>0.89468720400000001</v>
      </c>
      <c r="AL123" s="3">
        <v>1450741.906</v>
      </c>
      <c r="AM123" s="3">
        <v>467.572</v>
      </c>
      <c r="AN123" s="3">
        <v>318030</v>
      </c>
      <c r="AO123" s="3">
        <v>685.21399999999994</v>
      </c>
      <c r="AP123" s="2">
        <f t="shared" si="27"/>
        <v>4.7231971253196845E-4</v>
      </c>
      <c r="AQ123" s="3">
        <v>3.39</v>
      </c>
      <c r="AR123" s="2">
        <f t="shared" si="32"/>
        <v>7.2502202869290724E-3</v>
      </c>
      <c r="AS123" s="3">
        <v>1159.241</v>
      </c>
      <c r="AT123" s="2">
        <f t="shared" si="33"/>
        <v>3.6450680753388046E-3</v>
      </c>
      <c r="AU123" s="3">
        <v>0</v>
      </c>
      <c r="AV123" s="2">
        <f t="shared" si="28"/>
        <v>0</v>
      </c>
      <c r="AW123" s="3">
        <v>0</v>
      </c>
      <c r="AX123" s="2">
        <f t="shared" si="34"/>
        <v>0</v>
      </c>
      <c r="AY123" s="3">
        <v>9844.8459999999995</v>
      </c>
      <c r="AZ123" s="2">
        <f t="shared" si="29"/>
        <v>6.7860768061386656E-3</v>
      </c>
      <c r="BA123" s="3">
        <v>0.49</v>
      </c>
      <c r="BB123" s="2">
        <f t="shared" si="35"/>
        <v>1.0479669441283909E-3</v>
      </c>
      <c r="BC123" s="3">
        <v>32.973363779540122</v>
      </c>
      <c r="BD123" s="3">
        <v>9.4854473064725013</v>
      </c>
      <c r="BE123" s="3">
        <v>377236.28694648686</v>
      </c>
      <c r="BF123" s="2">
        <f t="shared" si="30"/>
        <v>0.26002990979050611</v>
      </c>
      <c r="BG123" s="3">
        <v>464237.465919999</v>
      </c>
      <c r="BH123" s="2">
        <f t="shared" si="31"/>
        <v>0.32000003860093845</v>
      </c>
      <c r="BI123" s="2"/>
    </row>
    <row r="124" spans="1:61" x14ac:dyDescent="0.35">
      <c r="A124" t="s">
        <v>53</v>
      </c>
      <c r="B124" t="s">
        <v>309</v>
      </c>
      <c r="C124" t="s">
        <v>180</v>
      </c>
      <c r="E124">
        <v>808677.7</v>
      </c>
      <c r="F124">
        <v>0.3528</v>
      </c>
      <c r="G124">
        <v>0.38884632099999999</v>
      </c>
      <c r="H124">
        <v>0.38884632099999999</v>
      </c>
      <c r="I124">
        <v>0.61115367899999995</v>
      </c>
      <c r="J124">
        <v>0.24129999999999999</v>
      </c>
      <c r="K124">
        <v>0.27685338999999998</v>
      </c>
      <c r="L124">
        <v>0.27685338999999998</v>
      </c>
      <c r="M124">
        <v>0.72314661000000002</v>
      </c>
      <c r="N124">
        <v>0.54325684100000005</v>
      </c>
      <c r="O124">
        <v>125.53522100000001</v>
      </c>
      <c r="P124">
        <v>0.62839999999999996</v>
      </c>
      <c r="Q124">
        <v>0.58541263600000004</v>
      </c>
      <c r="R124">
        <v>0.58541263600000004</v>
      </c>
      <c r="S124">
        <v>0.41458736400000001</v>
      </c>
      <c r="T124">
        <v>0.52480000000000004</v>
      </c>
      <c r="U124">
        <v>0.21776247000000001</v>
      </c>
      <c r="V124">
        <v>0.21776247000000001</v>
      </c>
      <c r="W124">
        <v>1.1478377E-2</v>
      </c>
      <c r="X124">
        <v>0.146081826</v>
      </c>
      <c r="Y124">
        <v>4.699641239</v>
      </c>
      <c r="Z124">
        <v>0.10974589799999999</v>
      </c>
      <c r="AA124">
        <v>0.89025410199999999</v>
      </c>
      <c r="AB124">
        <v>0.66894573999999996</v>
      </c>
      <c r="AC124">
        <v>0.33105425999999999</v>
      </c>
      <c r="AD124">
        <v>280.6123571</v>
      </c>
      <c r="AE124">
        <v>2.8099592E-2</v>
      </c>
      <c r="AF124">
        <v>0.97190040799999999</v>
      </c>
      <c r="AG124">
        <v>0.3624</v>
      </c>
      <c r="AH124">
        <v>8.0299999999999994</v>
      </c>
      <c r="AI124">
        <v>24.6698761</v>
      </c>
      <c r="AJ124">
        <v>24.6698761</v>
      </c>
      <c r="AK124">
        <v>0.75330123900000001</v>
      </c>
      <c r="AL124" s="3">
        <v>886379.00100000005</v>
      </c>
      <c r="AM124" s="3">
        <v>2284.4079999999999</v>
      </c>
      <c r="AN124" s="3">
        <v>226473</v>
      </c>
      <c r="AO124" s="3">
        <v>543.08300000000008</v>
      </c>
      <c r="AP124" s="2">
        <f t="shared" ref="AP124:AP132" si="36">AO124/AL124</f>
        <v>6.1269840484409223E-4</v>
      </c>
      <c r="AQ124" s="3">
        <v>3.302</v>
      </c>
      <c r="AR124" s="2">
        <f t="shared" si="32"/>
        <v>1.445451075289528E-3</v>
      </c>
      <c r="AS124" s="3">
        <v>1824.370999999999</v>
      </c>
      <c r="AT124" s="2">
        <f t="shared" si="33"/>
        <v>8.0555783691654143E-3</v>
      </c>
      <c r="AU124" s="3">
        <v>17.616999999999997</v>
      </c>
      <c r="AV124" s="2">
        <f t="shared" ref="AV124:AV132" si="37">AU124/AL124</f>
        <v>1.9875245216915958E-5</v>
      </c>
      <c r="AW124" s="3">
        <v>0.44800000000000006</v>
      </c>
      <c r="AX124" s="2">
        <f t="shared" si="34"/>
        <v>1.961120780526071E-4</v>
      </c>
      <c r="AY124" s="3">
        <v>1172.6799999999998</v>
      </c>
      <c r="AZ124" s="2">
        <f t="shared" ref="AZ124:AZ132" si="38">AY124/AL124</f>
        <v>1.3230006562395986E-3</v>
      </c>
      <c r="BA124" s="3">
        <v>2.2629999999999999</v>
      </c>
      <c r="BB124" s="2">
        <f t="shared" si="35"/>
        <v>9.9062864427020047E-4</v>
      </c>
      <c r="BC124" s="3">
        <v>10.83339381599445</v>
      </c>
      <c r="BD124" s="3">
        <v>13.541280406795051</v>
      </c>
      <c r="BE124" s="3">
        <v>230478.60383056558</v>
      </c>
      <c r="BF124" s="2">
        <f t="shared" ref="BF124:BF132" si="39">BE124/AL124</f>
        <v>0.26002263543082915</v>
      </c>
      <c r="BG124" s="3">
        <v>283408.41216000001</v>
      </c>
      <c r="BH124" s="2">
        <f t="shared" ref="BH124:BH132" si="40">BG124/AL124</f>
        <v>0.31973728150177599</v>
      </c>
      <c r="BI124" s="2"/>
    </row>
    <row r="125" spans="1:61" x14ac:dyDescent="0.35">
      <c r="A125" t="s">
        <v>53</v>
      </c>
      <c r="B125" t="s">
        <v>310</v>
      </c>
      <c r="C125" t="s">
        <v>181</v>
      </c>
      <c r="E125">
        <v>2419490.5660000001</v>
      </c>
      <c r="F125">
        <v>0.85199999999999998</v>
      </c>
      <c r="G125">
        <v>0.84170562699999996</v>
      </c>
      <c r="H125">
        <v>0.84170562699999996</v>
      </c>
      <c r="I125">
        <v>0.15829437299999999</v>
      </c>
      <c r="J125">
        <v>0.84309999999999996</v>
      </c>
      <c r="K125">
        <v>0.34395904500000002</v>
      </c>
      <c r="L125">
        <v>0.34395904500000002</v>
      </c>
      <c r="M125">
        <v>0.65604095500000004</v>
      </c>
      <c r="N125">
        <v>0.57760904599999996</v>
      </c>
      <c r="O125">
        <v>924.82001949999994</v>
      </c>
      <c r="P125">
        <v>0.98160000000000003</v>
      </c>
      <c r="Q125">
        <v>0.983247757</v>
      </c>
      <c r="R125">
        <v>0.983247757</v>
      </c>
      <c r="S125">
        <v>1.6752243E-2</v>
      </c>
      <c r="T125">
        <v>0.53220000000000001</v>
      </c>
      <c r="U125">
        <v>0.28173717500000001</v>
      </c>
      <c r="V125">
        <v>0.28173717500000001</v>
      </c>
      <c r="W125">
        <v>6.2978047999999995E-2</v>
      </c>
      <c r="X125">
        <v>2.7334852E-2</v>
      </c>
      <c r="Y125">
        <v>14.109921249999999</v>
      </c>
      <c r="Z125">
        <v>0.34597248400000002</v>
      </c>
      <c r="AA125">
        <v>0.65402751599999998</v>
      </c>
      <c r="AB125">
        <v>0.95750737200000002</v>
      </c>
      <c r="AC125">
        <v>4.2492627999999998E-2</v>
      </c>
      <c r="AD125">
        <v>1223.7923780000001</v>
      </c>
      <c r="AE125">
        <v>0.13332112600000001</v>
      </c>
      <c r="AF125">
        <v>0.86667887399999999</v>
      </c>
      <c r="AG125">
        <v>0.14269999999999999</v>
      </c>
      <c r="AH125">
        <v>76.53</v>
      </c>
      <c r="AI125">
        <v>66.281822199999993</v>
      </c>
      <c r="AJ125">
        <v>66.281822199999993</v>
      </c>
      <c r="AK125">
        <v>0.33718177799999999</v>
      </c>
      <c r="AL125" s="3">
        <v>2699101.6880000001</v>
      </c>
      <c r="AM125" s="3">
        <v>12998.914000000001</v>
      </c>
      <c r="AN125" s="3">
        <v>354545</v>
      </c>
      <c r="AO125" s="3">
        <v>239.351</v>
      </c>
      <c r="AP125" s="2">
        <f t="shared" si="36"/>
        <v>8.8678022419139021E-5</v>
      </c>
      <c r="AQ125" s="3">
        <v>18.155999999999999</v>
      </c>
      <c r="AR125" s="2">
        <f t="shared" si="32"/>
        <v>1.3967320654633146E-3</v>
      </c>
      <c r="AS125" s="3">
        <v>2757.0529999999903</v>
      </c>
      <c r="AT125" s="2">
        <f t="shared" si="33"/>
        <v>7.7763133029657453E-3</v>
      </c>
      <c r="AU125" s="3">
        <v>0</v>
      </c>
      <c r="AV125" s="2">
        <f t="shared" si="37"/>
        <v>0</v>
      </c>
      <c r="AW125" s="3">
        <v>0</v>
      </c>
      <c r="AX125" s="2">
        <f t="shared" si="34"/>
        <v>0</v>
      </c>
      <c r="AY125" s="3">
        <v>0</v>
      </c>
      <c r="AZ125" s="2">
        <f t="shared" si="38"/>
        <v>0</v>
      </c>
      <c r="BA125" s="3">
        <v>0</v>
      </c>
      <c r="BB125" s="2">
        <f t="shared" si="35"/>
        <v>0</v>
      </c>
      <c r="BC125" s="3">
        <v>10.834433240540866</v>
      </c>
      <c r="BD125" s="3">
        <v>13.575727855799967</v>
      </c>
      <c r="BE125" s="3">
        <v>701766.42860565102</v>
      </c>
      <c r="BF125" s="2">
        <f t="shared" si="39"/>
        <v>0.25999999619341907</v>
      </c>
      <c r="BG125" s="3">
        <v>863712.52735999995</v>
      </c>
      <c r="BH125" s="2">
        <f t="shared" si="40"/>
        <v>0.31999999525768141</v>
      </c>
      <c r="BI125" s="2"/>
    </row>
    <row r="126" spans="1:61" x14ac:dyDescent="0.35">
      <c r="A126" t="s">
        <v>53</v>
      </c>
      <c r="B126" t="s">
        <v>311</v>
      </c>
      <c r="C126" t="s">
        <v>34</v>
      </c>
      <c r="E126">
        <v>271507.75599999999</v>
      </c>
      <c r="F126">
        <v>8.1699999999999995E-2</v>
      </c>
      <c r="G126">
        <v>0.33185134900000002</v>
      </c>
      <c r="H126">
        <v>0.33185134900000002</v>
      </c>
      <c r="I126">
        <v>0.66814865099999998</v>
      </c>
      <c r="J126">
        <v>0.22459999999999999</v>
      </c>
      <c r="K126">
        <v>2.5202908999999999E-2</v>
      </c>
      <c r="L126">
        <v>2.5202908999999999E-2</v>
      </c>
      <c r="M126">
        <v>0.974797091</v>
      </c>
      <c r="N126">
        <v>0.79729393800000004</v>
      </c>
      <c r="O126">
        <v>676.76169159999995</v>
      </c>
      <c r="P126">
        <v>0.64659999999999995</v>
      </c>
      <c r="Q126">
        <v>0.38109126999999998</v>
      </c>
      <c r="R126">
        <v>0.38109126999999998</v>
      </c>
      <c r="S126">
        <v>0.61890873000000002</v>
      </c>
      <c r="T126">
        <v>0.75129999999999997</v>
      </c>
      <c r="U126">
        <v>0.33202426899999998</v>
      </c>
      <c r="V126">
        <v>0.33202426899999998</v>
      </c>
      <c r="W126">
        <v>6.3129806999999996E-2</v>
      </c>
      <c r="X126">
        <v>1.0706637999999999E-2</v>
      </c>
      <c r="Y126">
        <v>2.8476713220000001</v>
      </c>
      <c r="Z126">
        <v>6.3255831999999998E-2</v>
      </c>
      <c r="AA126">
        <v>0.93674416800000004</v>
      </c>
      <c r="AB126">
        <v>0.97090237099999999</v>
      </c>
      <c r="AC126">
        <v>2.9097629E-2</v>
      </c>
      <c r="AD126">
        <v>3357.5286150000002</v>
      </c>
      <c r="AE126">
        <v>0.37136157800000003</v>
      </c>
      <c r="AF126">
        <v>0.62863842199999997</v>
      </c>
      <c r="AG126">
        <v>0.25669999999999998</v>
      </c>
      <c r="AH126">
        <v>38.29</v>
      </c>
      <c r="AI126">
        <v>42.281623840000002</v>
      </c>
      <c r="AJ126">
        <v>42.281623840000002</v>
      </c>
      <c r="AK126">
        <v>0.57718376199999999</v>
      </c>
      <c r="AL126" s="3">
        <v>312283.625</v>
      </c>
      <c r="AM126" s="3">
        <v>140.86699999999999</v>
      </c>
      <c r="AN126" s="3">
        <v>1710</v>
      </c>
      <c r="AO126" s="3">
        <v>466.63200000000001</v>
      </c>
      <c r="AP126" s="2">
        <f t="shared" si="36"/>
        <v>1.4942570235631151E-3</v>
      </c>
      <c r="AQ126" s="3">
        <v>0.04</v>
      </c>
      <c r="AR126" s="2">
        <f t="shared" si="32"/>
        <v>2.8395578808379539E-4</v>
      </c>
      <c r="AS126" s="3">
        <v>17.378</v>
      </c>
      <c r="AT126" s="2">
        <f t="shared" si="33"/>
        <v>1.0162573099415205E-2</v>
      </c>
      <c r="AU126" s="3">
        <v>0</v>
      </c>
      <c r="AV126" s="2">
        <f t="shared" si="37"/>
        <v>0</v>
      </c>
      <c r="AW126" s="3">
        <v>0</v>
      </c>
      <c r="AX126" s="2">
        <f t="shared" si="34"/>
        <v>0</v>
      </c>
      <c r="AY126" s="3">
        <v>199370.39200000002</v>
      </c>
      <c r="AZ126" s="2">
        <f t="shared" si="38"/>
        <v>0.63842730146353344</v>
      </c>
      <c r="BA126" s="3">
        <v>127.12599999999999</v>
      </c>
      <c r="BB126" s="2">
        <f t="shared" si="35"/>
        <v>0.90245408789851422</v>
      </c>
      <c r="BC126" s="3">
        <v>0</v>
      </c>
      <c r="BD126" s="3">
        <v>0</v>
      </c>
      <c r="BE126" s="3">
        <v>27499.077153167698</v>
      </c>
      <c r="BF126" s="2">
        <f t="shared" si="39"/>
        <v>8.805801826198123E-2</v>
      </c>
      <c r="BG126" s="3">
        <v>85162.056880000004</v>
      </c>
      <c r="BH126" s="2">
        <f t="shared" si="40"/>
        <v>0.27270740462296095</v>
      </c>
      <c r="BI126" s="2"/>
    </row>
    <row r="127" spans="1:61" x14ac:dyDescent="0.35">
      <c r="A127" t="s">
        <v>53</v>
      </c>
      <c r="B127" t="s">
        <v>312</v>
      </c>
      <c r="C127" t="s">
        <v>182</v>
      </c>
      <c r="E127">
        <v>954048.48</v>
      </c>
      <c r="F127">
        <v>0.29380000000000001</v>
      </c>
      <c r="G127">
        <v>0.33630916599999999</v>
      </c>
      <c r="H127">
        <v>0.33630916599999999</v>
      </c>
      <c r="I127">
        <v>0.66369083399999995</v>
      </c>
      <c r="J127">
        <v>0.26140000000000002</v>
      </c>
      <c r="K127">
        <v>0.28669357299999998</v>
      </c>
      <c r="L127">
        <v>0.28669357299999998</v>
      </c>
      <c r="M127">
        <v>0.71330642700000002</v>
      </c>
      <c r="N127">
        <v>0.60444381599999997</v>
      </c>
      <c r="O127">
        <v>207.45029410000001</v>
      </c>
      <c r="P127">
        <v>0.66710000000000003</v>
      </c>
      <c r="Q127">
        <v>0.616472244</v>
      </c>
      <c r="R127">
        <v>0.616472244</v>
      </c>
      <c r="S127">
        <v>0.383527756</v>
      </c>
      <c r="T127">
        <v>0.71699999999999997</v>
      </c>
      <c r="U127">
        <v>0.29267282500000003</v>
      </c>
      <c r="V127">
        <v>0.29267282500000003</v>
      </c>
      <c r="W127">
        <v>1.8606824000000001E-2</v>
      </c>
      <c r="X127">
        <v>0.107013081</v>
      </c>
      <c r="Y127">
        <v>4.379026004</v>
      </c>
      <c r="Z127">
        <v>0.10169748200000001</v>
      </c>
      <c r="AA127">
        <v>0.89830251800000005</v>
      </c>
      <c r="AB127">
        <v>0.83606529200000002</v>
      </c>
      <c r="AC127">
        <v>0.16393470800000001</v>
      </c>
      <c r="AD127">
        <v>477.1660488</v>
      </c>
      <c r="AE127">
        <v>5.0027199000000001E-2</v>
      </c>
      <c r="AF127">
        <v>0.94997280100000003</v>
      </c>
      <c r="AG127">
        <v>0.40629999999999999</v>
      </c>
      <c r="AH127">
        <v>5.0599999999999996</v>
      </c>
      <c r="AI127">
        <v>19.753423690000002</v>
      </c>
      <c r="AJ127">
        <v>19.753423690000002</v>
      </c>
      <c r="AK127">
        <v>0.80246576300000005</v>
      </c>
      <c r="AL127" s="3">
        <v>1094394.3360000001</v>
      </c>
      <c r="AM127" s="3">
        <v>2928.0789999999997</v>
      </c>
      <c r="AN127" s="3">
        <v>251762</v>
      </c>
      <c r="AO127" s="3">
        <v>23.634</v>
      </c>
      <c r="AP127" s="2">
        <f t="shared" si="36"/>
        <v>2.1595506503059969E-5</v>
      </c>
      <c r="AQ127" s="3">
        <v>1.298</v>
      </c>
      <c r="AR127" s="2">
        <f t="shared" si="32"/>
        <v>4.4329405046790069E-4</v>
      </c>
      <c r="AS127" s="3">
        <v>918.38899999999899</v>
      </c>
      <c r="AT127" s="2">
        <f t="shared" si="33"/>
        <v>3.6478459815222275E-3</v>
      </c>
      <c r="AU127" s="3">
        <v>0</v>
      </c>
      <c r="AV127" s="2">
        <f t="shared" si="37"/>
        <v>0</v>
      </c>
      <c r="AW127" s="3">
        <v>0</v>
      </c>
      <c r="AX127" s="2">
        <f t="shared" si="34"/>
        <v>0</v>
      </c>
      <c r="AY127" s="3">
        <v>0</v>
      </c>
      <c r="AZ127" s="2">
        <f t="shared" si="38"/>
        <v>0</v>
      </c>
      <c r="BA127" s="3">
        <v>0</v>
      </c>
      <c r="BB127" s="2">
        <f t="shared" si="35"/>
        <v>0</v>
      </c>
      <c r="BC127" s="3">
        <v>21.600253584056777</v>
      </c>
      <c r="BD127" s="3">
        <v>24.349805903971525</v>
      </c>
      <c r="BE127" s="3">
        <v>284514.09512916475</v>
      </c>
      <c r="BF127" s="2">
        <f t="shared" si="39"/>
        <v>0.25997402012245496</v>
      </c>
      <c r="BG127" s="3">
        <v>350206.23167999997</v>
      </c>
      <c r="BH127" s="2">
        <f t="shared" si="40"/>
        <v>0.32000004035108598</v>
      </c>
      <c r="BI127" s="2"/>
    </row>
    <row r="128" spans="1:61" x14ac:dyDescent="0.35">
      <c r="A128" t="s">
        <v>53</v>
      </c>
      <c r="B128" t="s">
        <v>313</v>
      </c>
      <c r="C128" t="s">
        <v>35</v>
      </c>
      <c r="E128">
        <v>912714.73400000005</v>
      </c>
      <c r="F128">
        <v>0.1764</v>
      </c>
      <c r="G128">
        <v>0.39345592499999998</v>
      </c>
      <c r="H128">
        <v>0.39345592499999998</v>
      </c>
      <c r="I128">
        <v>0.60654407499999996</v>
      </c>
      <c r="J128">
        <v>8.5300000000000001E-2</v>
      </c>
      <c r="K128">
        <v>0.189227753</v>
      </c>
      <c r="L128">
        <v>0.189227753</v>
      </c>
      <c r="M128">
        <v>0.81077224699999995</v>
      </c>
      <c r="N128">
        <v>0.52581467100000001</v>
      </c>
      <c r="O128">
        <v>279.28562699999998</v>
      </c>
      <c r="P128">
        <v>0.88180000000000003</v>
      </c>
      <c r="Q128">
        <v>0.73069374099999995</v>
      </c>
      <c r="R128">
        <v>0.73069374099999995</v>
      </c>
      <c r="S128">
        <v>0.26930625899999999</v>
      </c>
      <c r="T128">
        <v>0.66549999999999998</v>
      </c>
      <c r="U128">
        <v>8.6633234000000003E-2</v>
      </c>
      <c r="V128">
        <v>8.6633234000000003E-2</v>
      </c>
      <c r="W128">
        <v>4.8065686000000003E-2</v>
      </c>
      <c r="X128">
        <v>4.8559232000000001E-2</v>
      </c>
      <c r="Y128">
        <v>5.9230243939999996</v>
      </c>
      <c r="Z128">
        <v>0.140456528</v>
      </c>
      <c r="AA128">
        <v>0.85954347200000003</v>
      </c>
      <c r="AB128">
        <v>0.89252354099999998</v>
      </c>
      <c r="AC128">
        <v>0.107476459</v>
      </c>
      <c r="AD128">
        <v>397.56003279999999</v>
      </c>
      <c r="AE128">
        <v>4.1146321E-2</v>
      </c>
      <c r="AF128">
        <v>0.95885367899999996</v>
      </c>
      <c r="AG128">
        <v>0.35289999999999999</v>
      </c>
      <c r="AH128">
        <v>53.91</v>
      </c>
      <c r="AI128">
        <v>4.3253445629999998</v>
      </c>
      <c r="AJ128">
        <v>4.3253445629999998</v>
      </c>
      <c r="AK128">
        <v>0.95674655399999997</v>
      </c>
      <c r="AL128" s="3">
        <v>1003986.4269999999</v>
      </c>
      <c r="AM128" s="3">
        <v>1616.2269999999999</v>
      </c>
      <c r="AN128" s="3">
        <v>10442</v>
      </c>
      <c r="AO128" s="3">
        <v>1927.01</v>
      </c>
      <c r="AP128" s="2">
        <f t="shared" si="36"/>
        <v>1.9193586169865622E-3</v>
      </c>
      <c r="AQ128" s="3">
        <v>1.5230000000000001</v>
      </c>
      <c r="AR128" s="2">
        <f t="shared" si="32"/>
        <v>9.4231812734226091E-4</v>
      </c>
      <c r="AS128" s="3">
        <v>43.181000000000004</v>
      </c>
      <c r="AT128" s="2">
        <f t="shared" si="33"/>
        <v>4.1353189044244405E-3</v>
      </c>
      <c r="AU128" s="3">
        <v>0</v>
      </c>
      <c r="AV128" s="2">
        <f t="shared" si="37"/>
        <v>0</v>
      </c>
      <c r="AW128" s="3">
        <v>0</v>
      </c>
      <c r="AX128" s="2">
        <f t="shared" si="34"/>
        <v>0</v>
      </c>
      <c r="AY128" s="3">
        <v>820096.74199999997</v>
      </c>
      <c r="AZ128" s="2">
        <f t="shared" si="38"/>
        <v>0.81684046710723113</v>
      </c>
      <c r="BA128" s="3">
        <v>1303.0619999999999</v>
      </c>
      <c r="BB128" s="2">
        <f t="shared" si="35"/>
        <v>0.80623699517456393</v>
      </c>
      <c r="BC128" s="3">
        <v>3.7809123446110151</v>
      </c>
      <c r="BD128" s="3">
        <v>3.250345886156365</v>
      </c>
      <c r="BE128" s="3">
        <v>1164.11046211242</v>
      </c>
      <c r="BF128" s="2">
        <f t="shared" si="39"/>
        <v>1.1594882468589588E-3</v>
      </c>
      <c r="BG128" s="3">
        <v>192968.21847999998</v>
      </c>
      <c r="BH128" s="2">
        <f t="shared" si="40"/>
        <v>0.19220201916136062</v>
      </c>
      <c r="BI128" s="2"/>
    </row>
    <row r="129" spans="1:61" x14ac:dyDescent="0.35">
      <c r="A129" t="s">
        <v>53</v>
      </c>
      <c r="B129" t="s">
        <v>314</v>
      </c>
      <c r="C129" t="s">
        <v>183</v>
      </c>
      <c r="E129">
        <v>3110514.6490000002</v>
      </c>
      <c r="F129">
        <v>0.80200000000000005</v>
      </c>
      <c r="G129">
        <v>0.83266921999999999</v>
      </c>
      <c r="H129">
        <v>0.83266921999999999</v>
      </c>
      <c r="I129">
        <v>0.16733078000000001</v>
      </c>
      <c r="J129">
        <v>0.39789999999999998</v>
      </c>
      <c r="K129">
        <v>0.54207973499999995</v>
      </c>
      <c r="L129">
        <v>0.54207973499999995</v>
      </c>
      <c r="M129">
        <v>0.45792026499999999</v>
      </c>
      <c r="N129">
        <v>0.53405864199999997</v>
      </c>
      <c r="O129">
        <v>813.65651200000002</v>
      </c>
      <c r="P129">
        <v>0.90739999999999998</v>
      </c>
      <c r="Q129">
        <v>0.98555198700000002</v>
      </c>
      <c r="R129">
        <v>0.98555198700000002</v>
      </c>
      <c r="S129">
        <v>1.4448012999999999E-2</v>
      </c>
      <c r="T129">
        <v>0.6079</v>
      </c>
      <c r="U129">
        <v>0.205295486</v>
      </c>
      <c r="V129">
        <v>0.205295486</v>
      </c>
      <c r="W129">
        <v>7.2276522999999995E-2</v>
      </c>
      <c r="X129">
        <v>3.0093624999999999E-2</v>
      </c>
      <c r="Y129">
        <v>11.53404714</v>
      </c>
      <c r="Z129">
        <v>0.28131022700000002</v>
      </c>
      <c r="AA129">
        <v>0.71868977300000003</v>
      </c>
      <c r="AB129">
        <v>0.90137365300000005</v>
      </c>
      <c r="AC129">
        <v>9.8626347000000003E-2</v>
      </c>
      <c r="AD129">
        <v>751.75643860000002</v>
      </c>
      <c r="AE129">
        <v>8.0660610999999993E-2</v>
      </c>
      <c r="AF129">
        <v>0.91933938900000001</v>
      </c>
      <c r="AG129">
        <v>0.19139999999999999</v>
      </c>
      <c r="AH129">
        <v>36.04</v>
      </c>
      <c r="AI129">
        <v>26.91121674</v>
      </c>
      <c r="AJ129">
        <v>26.91121674</v>
      </c>
      <c r="AK129">
        <v>0.73088783300000004</v>
      </c>
      <c r="AL129" s="3">
        <v>3451307.25</v>
      </c>
      <c r="AM129" s="3">
        <v>19788.87</v>
      </c>
      <c r="AN129" s="3">
        <v>544665</v>
      </c>
      <c r="AO129" s="3">
        <v>250.88900000000001</v>
      </c>
      <c r="AP129" s="2">
        <f t="shared" si="36"/>
        <v>7.2693904606725468E-5</v>
      </c>
      <c r="AQ129" s="3">
        <v>78.956000000000003</v>
      </c>
      <c r="AR129" s="2">
        <f t="shared" si="32"/>
        <v>3.9899195861107786E-3</v>
      </c>
      <c r="AS129" s="3">
        <v>7190.293999999989</v>
      </c>
      <c r="AT129" s="2">
        <f t="shared" si="33"/>
        <v>1.3201314569506007E-2</v>
      </c>
      <c r="AU129" s="3">
        <v>0</v>
      </c>
      <c r="AV129" s="2">
        <f t="shared" si="37"/>
        <v>0</v>
      </c>
      <c r="AW129" s="3">
        <v>0</v>
      </c>
      <c r="AX129" s="2">
        <f t="shared" si="34"/>
        <v>0</v>
      </c>
      <c r="AY129" s="3">
        <v>0</v>
      </c>
      <c r="AZ129" s="2">
        <f t="shared" si="38"/>
        <v>0</v>
      </c>
      <c r="BA129" s="3">
        <v>0</v>
      </c>
      <c r="BB129" s="2">
        <f t="shared" si="35"/>
        <v>0</v>
      </c>
      <c r="BC129" s="3">
        <v>16.243817992013536</v>
      </c>
      <c r="BD129" s="3">
        <v>10.857497055023666</v>
      </c>
      <c r="BE129" s="3">
        <v>897339.94538505492</v>
      </c>
      <c r="BF129" s="2">
        <f t="shared" si="39"/>
        <v>0.26000001749628487</v>
      </c>
      <c r="BG129" s="3">
        <v>1104418.3942400001</v>
      </c>
      <c r="BH129" s="2">
        <f t="shared" si="40"/>
        <v>0.3200000215106899</v>
      </c>
      <c r="BI129" s="2"/>
    </row>
    <row r="130" spans="1:61" x14ac:dyDescent="0.35">
      <c r="A130" t="s">
        <v>53</v>
      </c>
      <c r="B130" t="s">
        <v>315</v>
      </c>
      <c r="C130" t="s">
        <v>184</v>
      </c>
      <c r="E130">
        <v>119658.719</v>
      </c>
      <c r="F130">
        <v>4.3200000000000002E-2</v>
      </c>
      <c r="G130">
        <v>0.28228691099999997</v>
      </c>
      <c r="H130">
        <v>0.28228691099999997</v>
      </c>
      <c r="I130">
        <v>0.71771308899999997</v>
      </c>
      <c r="J130">
        <v>8.72E-2</v>
      </c>
      <c r="K130">
        <v>0.243854618</v>
      </c>
      <c r="L130">
        <v>0.243854618</v>
      </c>
      <c r="M130">
        <v>0.75614538200000003</v>
      </c>
      <c r="N130">
        <v>0.46300922</v>
      </c>
      <c r="O130">
        <v>4.2039092079999998</v>
      </c>
      <c r="P130">
        <v>0.55710000000000004</v>
      </c>
      <c r="Q130">
        <v>0.456476669</v>
      </c>
      <c r="R130">
        <v>0.456476669</v>
      </c>
      <c r="S130">
        <v>0.54352333100000005</v>
      </c>
      <c r="T130">
        <v>0.31309999999999999</v>
      </c>
      <c r="U130">
        <v>0.154176912</v>
      </c>
      <c r="V130">
        <v>0.154176912</v>
      </c>
      <c r="W130">
        <v>0.102656257</v>
      </c>
      <c r="X130">
        <v>0.48018284300000003</v>
      </c>
      <c r="Y130">
        <v>18.230873559999999</v>
      </c>
      <c r="Z130">
        <v>0.44942089299999999</v>
      </c>
      <c r="AA130">
        <v>0.55057910700000001</v>
      </c>
      <c r="AB130">
        <v>0.57326586000000002</v>
      </c>
      <c r="AC130">
        <v>0.42673413999999998</v>
      </c>
      <c r="AD130">
        <v>28.734502599999999</v>
      </c>
      <c r="AE130">
        <v>0</v>
      </c>
      <c r="AF130">
        <v>1</v>
      </c>
      <c r="AG130">
        <v>0.36649999999999999</v>
      </c>
      <c r="AH130">
        <v>0.26</v>
      </c>
      <c r="AI130">
        <v>0.97325944900000005</v>
      </c>
      <c r="AJ130">
        <v>0.97325944900000005</v>
      </c>
      <c r="AK130">
        <v>0.99026740599999996</v>
      </c>
      <c r="AL130" s="3">
        <v>119914.23299999999</v>
      </c>
      <c r="AM130" s="3">
        <v>197.96099999999998</v>
      </c>
      <c r="AN130" s="3">
        <v>13441</v>
      </c>
      <c r="AO130" s="3">
        <v>0.85099999999999998</v>
      </c>
      <c r="AP130" s="2">
        <f t="shared" si="36"/>
        <v>7.0967388833650804E-6</v>
      </c>
      <c r="AQ130" s="3">
        <v>1E-3</v>
      </c>
      <c r="AR130" s="2">
        <f t="shared" ref="AR130:AR132" si="41">AQ130/AM130</f>
        <v>5.0515000429377508E-6</v>
      </c>
      <c r="AS130" s="3">
        <v>26.813000000000002</v>
      </c>
      <c r="AT130" s="2">
        <f t="shared" ref="AT130:AT132" si="42">AS130/AN130</f>
        <v>1.9948664533888851E-3</v>
      </c>
      <c r="AU130" s="3">
        <v>0</v>
      </c>
      <c r="AV130" s="2">
        <f t="shared" si="37"/>
        <v>0</v>
      </c>
      <c r="AW130" s="3">
        <v>0</v>
      </c>
      <c r="AX130" s="2">
        <f t="shared" ref="AX130:AX132" si="43">AW130/AM130</f>
        <v>0</v>
      </c>
      <c r="AY130" s="3">
        <v>14164.580999999998</v>
      </c>
      <c r="AZ130" s="2">
        <f t="shared" si="38"/>
        <v>0.11812260017541036</v>
      </c>
      <c r="BA130" s="3">
        <v>1.8940000000000001</v>
      </c>
      <c r="BB130" s="2">
        <f t="shared" ref="BB130:BB132" si="44">BA130/AM130</f>
        <v>9.5675410813241008E-3</v>
      </c>
      <c r="BC130" s="3">
        <v>4.0540538728237001</v>
      </c>
      <c r="BD130" s="3">
        <v>0</v>
      </c>
      <c r="BE130" s="3">
        <v>29095.963185758523</v>
      </c>
      <c r="BF130" s="2">
        <f t="shared" si="39"/>
        <v>0.2426397805985093</v>
      </c>
      <c r="BG130" s="3">
        <v>21622.810879999997</v>
      </c>
      <c r="BH130" s="2">
        <f t="shared" si="40"/>
        <v>0.18031896914188658</v>
      </c>
      <c r="BI130" s="2"/>
    </row>
    <row r="131" spans="1:61" x14ac:dyDescent="0.35">
      <c r="A131" t="s">
        <v>53</v>
      </c>
      <c r="B131" t="s">
        <v>316</v>
      </c>
      <c r="C131" t="s">
        <v>185</v>
      </c>
      <c r="E131">
        <v>224126.02100000001</v>
      </c>
      <c r="F131">
        <v>9.0200000000000002E-2</v>
      </c>
      <c r="H131">
        <v>9.0200000000000002E-2</v>
      </c>
      <c r="I131">
        <v>0.90980000000000005</v>
      </c>
      <c r="J131">
        <v>8.5500000000000007E-2</v>
      </c>
      <c r="L131">
        <v>8.5500000000000007E-2</v>
      </c>
      <c r="M131">
        <v>0.91449999999999998</v>
      </c>
      <c r="O131">
        <v>22.69850229</v>
      </c>
      <c r="P131">
        <v>0.89559999999999995</v>
      </c>
      <c r="R131">
        <v>0.89559999999999995</v>
      </c>
      <c r="S131">
        <v>0.10440000000000001</v>
      </c>
      <c r="T131">
        <v>0.49370000000000003</v>
      </c>
      <c r="V131">
        <v>0.49370000000000003</v>
      </c>
      <c r="X131">
        <v>0.118068874</v>
      </c>
      <c r="Y131">
        <v>15.428519530000001</v>
      </c>
      <c r="Z131">
        <v>0.37907330299999997</v>
      </c>
      <c r="AA131">
        <v>0.62092669700000003</v>
      </c>
      <c r="AB131">
        <v>0.71343201199999995</v>
      </c>
      <c r="AC131">
        <v>0.286567988</v>
      </c>
      <c r="AD131">
        <v>73.699018640000006</v>
      </c>
      <c r="AE131">
        <v>5.0162590000000003E-3</v>
      </c>
      <c r="AF131">
        <v>0.99498374099999998</v>
      </c>
      <c r="AH131">
        <v>41.68</v>
      </c>
      <c r="AJ131">
        <v>41.68</v>
      </c>
      <c r="AK131">
        <v>0.58320000000000005</v>
      </c>
      <c r="AL131" s="3">
        <v>240538.166</v>
      </c>
      <c r="AM131" s="3">
        <v>261.22800000000001</v>
      </c>
      <c r="AN131" s="3">
        <v>27553</v>
      </c>
      <c r="AO131" s="3">
        <v>0.83500000000000008</v>
      </c>
      <c r="AP131" s="2">
        <f t="shared" si="36"/>
        <v>3.4713825830034808E-6</v>
      </c>
      <c r="AQ131" s="3">
        <v>5.0000000000000001E-3</v>
      </c>
      <c r="AR131" s="2">
        <f t="shared" si="41"/>
        <v>1.914036780130767E-5</v>
      </c>
      <c r="AS131" s="3">
        <v>28.395</v>
      </c>
      <c r="AT131" s="2">
        <f t="shared" si="42"/>
        <v>1.0305592857402098E-3</v>
      </c>
      <c r="AU131" s="3">
        <v>0</v>
      </c>
      <c r="AV131" s="2">
        <f t="shared" si="37"/>
        <v>0</v>
      </c>
      <c r="AW131" s="3">
        <v>0</v>
      </c>
      <c r="AX131" s="2">
        <f t="shared" si="43"/>
        <v>0</v>
      </c>
      <c r="AY131" s="3">
        <v>14268.261999999999</v>
      </c>
      <c r="AZ131" s="2">
        <f t="shared" si="38"/>
        <v>5.9318079277281922E-2</v>
      </c>
      <c r="BA131" s="3">
        <v>16.725999999999999</v>
      </c>
      <c r="BB131" s="2">
        <f t="shared" si="44"/>
        <v>6.4028358368934418E-2</v>
      </c>
      <c r="BC131" s="3">
        <v>6.7567564547061503</v>
      </c>
      <c r="BD131" s="3">
        <v>8.59772783258685</v>
      </c>
      <c r="BE131" s="3">
        <v>43252.6846457672</v>
      </c>
      <c r="BF131" s="2">
        <f t="shared" si="39"/>
        <v>0.17981630676342314</v>
      </c>
      <c r="BG131" s="3">
        <v>61638.633280000002</v>
      </c>
      <c r="BH131" s="2">
        <f t="shared" si="40"/>
        <v>0.2562530275548871</v>
      </c>
      <c r="BI131" s="2"/>
    </row>
    <row r="132" spans="1:61" x14ac:dyDescent="0.35">
      <c r="A132" t="s">
        <v>53</v>
      </c>
      <c r="B132" t="s">
        <v>317</v>
      </c>
      <c r="C132" t="s">
        <v>186</v>
      </c>
      <c r="E132">
        <v>89237.061000000002</v>
      </c>
      <c r="F132">
        <v>8.1699999999999995E-2</v>
      </c>
      <c r="G132">
        <v>1.3275903E-2</v>
      </c>
      <c r="H132">
        <v>1.3275903E-2</v>
      </c>
      <c r="I132">
        <v>0.98672409699999997</v>
      </c>
      <c r="J132">
        <v>6.4399999999999999E-2</v>
      </c>
      <c r="K132">
        <v>6.6669382999999999E-2</v>
      </c>
      <c r="L132">
        <v>6.6669382999999999E-2</v>
      </c>
      <c r="M132">
        <v>0.93333061699999997</v>
      </c>
      <c r="N132">
        <v>0.58874601699999995</v>
      </c>
      <c r="O132">
        <v>32.610951620000002</v>
      </c>
      <c r="P132">
        <v>0.82969999999999999</v>
      </c>
      <c r="Q132">
        <v>0.88541954</v>
      </c>
      <c r="R132">
        <v>0.88541954</v>
      </c>
      <c r="S132">
        <v>0.11458046</v>
      </c>
      <c r="T132">
        <v>0.59840000000000004</v>
      </c>
      <c r="U132">
        <v>0.26293293000000001</v>
      </c>
      <c r="V132">
        <v>0.26293293000000001</v>
      </c>
      <c r="W132">
        <v>1.5661251000000001E-2</v>
      </c>
      <c r="X132">
        <v>3.2455603E-2</v>
      </c>
      <c r="Y132">
        <v>26.28926104</v>
      </c>
      <c r="Z132">
        <v>0.65171087500000002</v>
      </c>
      <c r="AA132">
        <v>0.34828912499999998</v>
      </c>
      <c r="AB132">
        <v>0.78733344500000002</v>
      </c>
      <c r="AC132">
        <v>0.21266655500000001</v>
      </c>
      <c r="AD132">
        <v>134.3182462</v>
      </c>
      <c r="AE132">
        <v>1.1778963999999999E-2</v>
      </c>
      <c r="AF132">
        <v>0.988221036</v>
      </c>
      <c r="AG132">
        <v>0.56100000000000005</v>
      </c>
      <c r="AH132">
        <v>13.91</v>
      </c>
      <c r="AJ132">
        <v>13.91</v>
      </c>
      <c r="AK132">
        <v>0.8609</v>
      </c>
      <c r="AL132" s="3">
        <v>99034.684000000008</v>
      </c>
      <c r="AM132" s="3">
        <v>288.41999999999996</v>
      </c>
      <c r="AN132" s="3">
        <v>12407</v>
      </c>
      <c r="AO132" s="3">
        <v>0.23899999999999999</v>
      </c>
      <c r="AP132" s="2">
        <f t="shared" si="36"/>
        <v>2.4132959317565952E-6</v>
      </c>
      <c r="AQ132" s="3">
        <v>1E-3</v>
      </c>
      <c r="AR132" s="2">
        <f t="shared" si="41"/>
        <v>3.4671659385618199E-6</v>
      </c>
      <c r="AS132" s="3">
        <v>4.4800000000000004</v>
      </c>
      <c r="AT132" s="2">
        <f t="shared" si="42"/>
        <v>3.6108648343676961E-4</v>
      </c>
      <c r="AU132" s="3">
        <v>0</v>
      </c>
      <c r="AV132" s="2">
        <f t="shared" si="37"/>
        <v>0</v>
      </c>
      <c r="AW132" s="3">
        <v>0</v>
      </c>
      <c r="AX132" s="2">
        <f t="shared" si="43"/>
        <v>0</v>
      </c>
      <c r="AY132" s="3">
        <v>42358.025000000001</v>
      </c>
      <c r="AZ132" s="2">
        <f t="shared" si="38"/>
        <v>0.42770899334620988</v>
      </c>
      <c r="BA132" s="3">
        <v>132.45499999999998</v>
      </c>
      <c r="BB132" s="2">
        <f t="shared" si="44"/>
        <v>0.45924346439220581</v>
      </c>
      <c r="BC132" s="3">
        <v>10.498960237376945</v>
      </c>
      <c r="BD132" s="3">
        <v>0</v>
      </c>
      <c r="BE132" s="3">
        <v>1208.54309043884</v>
      </c>
      <c r="BF132" s="2">
        <f t="shared" si="39"/>
        <v>1.2203230642295379E-2</v>
      </c>
      <c r="BG132" s="3">
        <v>31659.422799999902</v>
      </c>
      <c r="BH132" s="2">
        <f t="shared" si="40"/>
        <v>0.31968015165272701</v>
      </c>
      <c r="BI132" s="2"/>
    </row>
  </sheetData>
  <sortState xmlns:xlrd2="http://schemas.microsoft.com/office/spreadsheetml/2017/richdata2" ref="A2:AL132">
    <sortCondition ref="E2:E132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ACC1-01E1-421E-B140-065F162FBAFC}">
  <dimension ref="A1:N57"/>
  <sheetViews>
    <sheetView topLeftCell="A40" workbookViewId="0">
      <selection activeCell="B58" sqref="B58"/>
    </sheetView>
  </sheetViews>
  <sheetFormatPr defaultRowHeight="14.5" x14ac:dyDescent="0.35"/>
  <cols>
    <col min="1" max="1" width="85.1796875" bestFit="1" customWidth="1"/>
    <col min="2" max="2" width="108.7265625" bestFit="1" customWidth="1"/>
    <col min="3" max="3" width="13.81640625" bestFit="1" customWidth="1"/>
    <col min="4" max="4" width="9.08984375" bestFit="1" customWidth="1"/>
    <col min="5" max="5" width="8.54296875" bestFit="1" customWidth="1"/>
    <col min="6" max="6" width="14" bestFit="1" customWidth="1"/>
    <col min="7" max="7" width="10.90625" bestFit="1" customWidth="1"/>
    <col min="8" max="8" width="21.1796875" bestFit="1" customWidth="1"/>
    <col min="9" max="9" width="15.36328125" bestFit="1" customWidth="1"/>
    <col min="10" max="10" width="13.90625" bestFit="1" customWidth="1"/>
    <col min="11" max="11" width="18.81640625" bestFit="1" customWidth="1"/>
    <col min="12" max="12" width="13.6328125" bestFit="1" customWidth="1"/>
    <col min="13" max="13" width="18.54296875" bestFit="1" customWidth="1"/>
    <col min="14" max="14" width="19.6328125" bestFit="1" customWidth="1"/>
  </cols>
  <sheetData>
    <row r="1" spans="1:14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35">
      <c r="A2" t="s">
        <v>367</v>
      </c>
      <c r="B2" t="s">
        <v>54</v>
      </c>
      <c r="C2" t="s">
        <v>54</v>
      </c>
      <c r="D2">
        <v>1</v>
      </c>
      <c r="F2" t="s">
        <v>52</v>
      </c>
      <c r="G2">
        <v>1</v>
      </c>
      <c r="H2" t="s">
        <v>50</v>
      </c>
      <c r="J2" t="b">
        <v>0</v>
      </c>
      <c r="K2" t="b">
        <v>0</v>
      </c>
      <c r="L2" t="b">
        <v>0</v>
      </c>
      <c r="M2" t="b">
        <v>0</v>
      </c>
      <c r="N2" t="b">
        <v>0</v>
      </c>
    </row>
    <row r="3" spans="1:14" x14ac:dyDescent="0.35">
      <c r="A3" t="s">
        <v>368</v>
      </c>
      <c r="B3" t="s">
        <v>55</v>
      </c>
      <c r="C3" t="s">
        <v>55</v>
      </c>
      <c r="D3">
        <v>2</v>
      </c>
      <c r="F3" t="s">
        <v>52</v>
      </c>
      <c r="G3">
        <v>1</v>
      </c>
      <c r="H3" t="s">
        <v>50</v>
      </c>
      <c r="J3" t="b">
        <v>0</v>
      </c>
      <c r="K3" t="b">
        <v>0</v>
      </c>
      <c r="L3" t="b">
        <v>0</v>
      </c>
      <c r="M3" t="b">
        <v>0</v>
      </c>
      <c r="N3" t="b">
        <v>0</v>
      </c>
    </row>
    <row r="4" spans="1:14" x14ac:dyDescent="0.35">
      <c r="A4" t="s">
        <v>369</v>
      </c>
      <c r="B4" t="s">
        <v>56</v>
      </c>
      <c r="C4" t="s">
        <v>56</v>
      </c>
      <c r="D4">
        <v>3</v>
      </c>
      <c r="F4" t="s">
        <v>52</v>
      </c>
      <c r="G4">
        <v>1</v>
      </c>
      <c r="H4" t="s">
        <v>50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35">
      <c r="A5" t="s">
        <v>370</v>
      </c>
      <c r="B5" t="s">
        <v>57</v>
      </c>
      <c r="C5" t="s">
        <v>57</v>
      </c>
      <c r="D5">
        <v>4</v>
      </c>
      <c r="F5" t="s">
        <v>52</v>
      </c>
      <c r="G5">
        <v>1</v>
      </c>
      <c r="H5" t="s">
        <v>50</v>
      </c>
      <c r="J5" t="b">
        <v>0</v>
      </c>
      <c r="K5" t="b">
        <v>0</v>
      </c>
      <c r="L5" t="b">
        <v>0</v>
      </c>
      <c r="M5" t="b">
        <v>0</v>
      </c>
      <c r="N5" t="b">
        <v>0</v>
      </c>
    </row>
    <row r="6" spans="1:14" x14ac:dyDescent="0.35">
      <c r="A6" t="s">
        <v>371</v>
      </c>
      <c r="B6" t="s">
        <v>58</v>
      </c>
      <c r="C6" t="s">
        <v>58</v>
      </c>
      <c r="D6">
        <v>5</v>
      </c>
      <c r="F6" t="s">
        <v>52</v>
      </c>
      <c r="G6">
        <v>1</v>
      </c>
      <c r="H6" t="s">
        <v>50</v>
      </c>
      <c r="J6" t="b">
        <v>0</v>
      </c>
      <c r="K6" t="b">
        <v>0</v>
      </c>
      <c r="L6" t="b">
        <v>0</v>
      </c>
      <c r="M6" t="b">
        <v>0</v>
      </c>
      <c r="N6" t="b">
        <v>0</v>
      </c>
    </row>
    <row r="7" spans="1:14" x14ac:dyDescent="0.35">
      <c r="A7" t="s">
        <v>372</v>
      </c>
      <c r="B7" t="s">
        <v>59</v>
      </c>
      <c r="C7" t="s">
        <v>59</v>
      </c>
      <c r="D7">
        <v>6</v>
      </c>
      <c r="F7" t="s">
        <v>52</v>
      </c>
      <c r="G7">
        <v>1</v>
      </c>
      <c r="H7" t="s">
        <v>50</v>
      </c>
      <c r="J7" t="b">
        <v>0</v>
      </c>
      <c r="K7" t="b">
        <v>0</v>
      </c>
      <c r="L7" t="b">
        <v>0</v>
      </c>
      <c r="M7" t="b">
        <v>0</v>
      </c>
      <c r="N7" t="b">
        <v>0</v>
      </c>
    </row>
    <row r="8" spans="1:14" x14ac:dyDescent="0.35">
      <c r="A8" t="s">
        <v>373</v>
      </c>
      <c r="B8" t="s">
        <v>60</v>
      </c>
      <c r="C8" t="s">
        <v>60</v>
      </c>
      <c r="D8">
        <v>7</v>
      </c>
      <c r="F8" t="s">
        <v>52</v>
      </c>
      <c r="G8">
        <v>1</v>
      </c>
      <c r="H8" t="s">
        <v>50</v>
      </c>
      <c r="J8" t="b">
        <v>0</v>
      </c>
      <c r="K8" t="b">
        <v>0</v>
      </c>
      <c r="L8" t="b">
        <v>0</v>
      </c>
      <c r="M8" t="b">
        <v>0</v>
      </c>
      <c r="N8" t="b">
        <v>0</v>
      </c>
    </row>
    <row r="9" spans="1:14" x14ac:dyDescent="0.35">
      <c r="A9" t="s">
        <v>374</v>
      </c>
      <c r="B9" t="s">
        <v>61</v>
      </c>
      <c r="C9" t="s">
        <v>61</v>
      </c>
      <c r="D9">
        <v>8</v>
      </c>
      <c r="F9" t="s">
        <v>52</v>
      </c>
      <c r="G9">
        <v>1</v>
      </c>
      <c r="H9" t="s">
        <v>50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35">
      <c r="A10" t="s">
        <v>375</v>
      </c>
      <c r="B10" t="s">
        <v>62</v>
      </c>
      <c r="C10" t="s">
        <v>62</v>
      </c>
      <c r="D10">
        <v>9</v>
      </c>
      <c r="F10" t="s">
        <v>52</v>
      </c>
      <c r="G10">
        <v>1</v>
      </c>
      <c r="H10" t="s">
        <v>50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35">
      <c r="A11" t="s">
        <v>400</v>
      </c>
      <c r="B11" t="s">
        <v>63</v>
      </c>
      <c r="C11" t="s">
        <v>63</v>
      </c>
      <c r="D11">
        <v>10</v>
      </c>
      <c r="F11" t="s">
        <v>52</v>
      </c>
      <c r="G11">
        <v>1</v>
      </c>
      <c r="H11" t="s">
        <v>50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</row>
    <row r="12" spans="1:14" x14ac:dyDescent="0.35">
      <c r="A12" t="s">
        <v>376</v>
      </c>
      <c r="B12" t="s">
        <v>64</v>
      </c>
      <c r="C12" t="s">
        <v>64</v>
      </c>
      <c r="D12">
        <v>11</v>
      </c>
      <c r="F12" t="s">
        <v>52</v>
      </c>
      <c r="G12">
        <v>1</v>
      </c>
      <c r="H12" t="s">
        <v>50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</row>
    <row r="13" spans="1:14" x14ac:dyDescent="0.35">
      <c r="A13" t="s">
        <v>377</v>
      </c>
      <c r="B13" t="s">
        <v>65</v>
      </c>
      <c r="C13" t="s">
        <v>65</v>
      </c>
      <c r="D13">
        <v>12</v>
      </c>
      <c r="F13" t="s">
        <v>52</v>
      </c>
      <c r="G13">
        <v>1</v>
      </c>
      <c r="H13" t="s">
        <v>50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</row>
    <row r="14" spans="1:14" x14ac:dyDescent="0.35">
      <c r="A14" t="s">
        <v>378</v>
      </c>
      <c r="B14" t="s">
        <v>66</v>
      </c>
      <c r="C14" t="s">
        <v>66</v>
      </c>
      <c r="D14">
        <v>13</v>
      </c>
      <c r="F14" t="s">
        <v>52</v>
      </c>
      <c r="G14">
        <v>1</v>
      </c>
      <c r="H14" t="s">
        <v>50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</row>
    <row r="15" spans="1:14" x14ac:dyDescent="0.35">
      <c r="A15" t="s">
        <v>379</v>
      </c>
      <c r="B15" t="s">
        <v>67</v>
      </c>
      <c r="C15" t="s">
        <v>67</v>
      </c>
      <c r="D15">
        <v>14</v>
      </c>
      <c r="F15" t="s">
        <v>52</v>
      </c>
      <c r="G15">
        <v>1</v>
      </c>
      <c r="H15" t="s">
        <v>50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</row>
    <row r="16" spans="1:14" x14ac:dyDescent="0.35">
      <c r="A16" t="s">
        <v>380</v>
      </c>
      <c r="B16" t="s">
        <v>68</v>
      </c>
      <c r="C16" t="s">
        <v>68</v>
      </c>
      <c r="D16">
        <v>15</v>
      </c>
      <c r="F16" t="s">
        <v>52</v>
      </c>
      <c r="G16">
        <v>1</v>
      </c>
      <c r="H16" t="s">
        <v>50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35">
      <c r="A17" t="s">
        <v>381</v>
      </c>
      <c r="B17" t="s">
        <v>69</v>
      </c>
      <c r="C17" t="s">
        <v>69</v>
      </c>
      <c r="D17">
        <v>16</v>
      </c>
      <c r="F17" t="s">
        <v>52</v>
      </c>
      <c r="G17">
        <v>1</v>
      </c>
      <c r="H17" t="s">
        <v>50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</row>
    <row r="18" spans="1:14" x14ac:dyDescent="0.35">
      <c r="A18" t="s">
        <v>382</v>
      </c>
      <c r="B18" t="s">
        <v>70</v>
      </c>
      <c r="C18" t="s">
        <v>70</v>
      </c>
      <c r="D18">
        <v>17</v>
      </c>
      <c r="F18" t="s">
        <v>52</v>
      </c>
      <c r="G18">
        <v>1</v>
      </c>
      <c r="H18" t="s">
        <v>50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</row>
    <row r="19" spans="1:14" x14ac:dyDescent="0.35">
      <c r="A19" t="s">
        <v>383</v>
      </c>
      <c r="B19" t="s">
        <v>71</v>
      </c>
      <c r="C19" t="s">
        <v>71</v>
      </c>
      <c r="D19">
        <v>18</v>
      </c>
      <c r="F19" t="s">
        <v>52</v>
      </c>
      <c r="G19">
        <v>1</v>
      </c>
      <c r="H19" t="s">
        <v>50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</row>
    <row r="20" spans="1:14" x14ac:dyDescent="0.35">
      <c r="A20" t="s">
        <v>384</v>
      </c>
      <c r="B20" t="s">
        <v>72</v>
      </c>
      <c r="C20" t="s">
        <v>72</v>
      </c>
      <c r="D20">
        <v>19</v>
      </c>
      <c r="F20" t="s">
        <v>52</v>
      </c>
      <c r="G20">
        <v>1</v>
      </c>
      <c r="H20" t="s">
        <v>50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</row>
    <row r="21" spans="1:14" x14ac:dyDescent="0.35">
      <c r="A21" t="s">
        <v>385</v>
      </c>
      <c r="B21" t="s">
        <v>73</v>
      </c>
      <c r="C21" t="s">
        <v>73</v>
      </c>
      <c r="D21">
        <v>20</v>
      </c>
      <c r="F21" t="s">
        <v>52</v>
      </c>
      <c r="G21">
        <v>1</v>
      </c>
      <c r="H21" t="s">
        <v>50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35">
      <c r="A22" t="s">
        <v>386</v>
      </c>
      <c r="B22" t="s">
        <v>74</v>
      </c>
      <c r="C22" t="s">
        <v>74</v>
      </c>
      <c r="D22">
        <v>21</v>
      </c>
      <c r="F22" t="s">
        <v>52</v>
      </c>
      <c r="G22">
        <v>1</v>
      </c>
      <c r="H22" t="s">
        <v>50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</row>
    <row r="23" spans="1:14" x14ac:dyDescent="0.35">
      <c r="A23" t="s">
        <v>387</v>
      </c>
      <c r="B23" t="s">
        <v>75</v>
      </c>
      <c r="C23" t="s">
        <v>75</v>
      </c>
      <c r="D23">
        <v>22</v>
      </c>
      <c r="F23" t="s">
        <v>52</v>
      </c>
      <c r="G23">
        <v>1</v>
      </c>
      <c r="H23" t="s">
        <v>50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</row>
    <row r="24" spans="1:14" x14ac:dyDescent="0.35">
      <c r="A24" t="s">
        <v>388</v>
      </c>
      <c r="B24" t="s">
        <v>76</v>
      </c>
      <c r="C24" t="s">
        <v>76</v>
      </c>
      <c r="D24">
        <v>23</v>
      </c>
      <c r="F24" t="s">
        <v>52</v>
      </c>
      <c r="G24">
        <v>1</v>
      </c>
      <c r="H24" t="s">
        <v>50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</row>
    <row r="25" spans="1:14" x14ac:dyDescent="0.35">
      <c r="A25" t="s">
        <v>389</v>
      </c>
      <c r="B25" t="s">
        <v>77</v>
      </c>
      <c r="C25" t="s">
        <v>77</v>
      </c>
      <c r="D25">
        <v>24</v>
      </c>
      <c r="F25" t="s">
        <v>52</v>
      </c>
      <c r="G25">
        <v>1</v>
      </c>
      <c r="H25" t="s">
        <v>50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</row>
    <row r="26" spans="1:14" x14ac:dyDescent="0.35">
      <c r="A26" t="s">
        <v>390</v>
      </c>
      <c r="B26" t="s">
        <v>78</v>
      </c>
      <c r="C26" t="s">
        <v>78</v>
      </c>
      <c r="D26">
        <v>25</v>
      </c>
      <c r="F26" t="s">
        <v>52</v>
      </c>
      <c r="G26">
        <v>1</v>
      </c>
      <c r="H26" t="s">
        <v>50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</row>
    <row r="27" spans="1:14" x14ac:dyDescent="0.35">
      <c r="A27" t="s">
        <v>391</v>
      </c>
      <c r="B27" t="s">
        <v>79</v>
      </c>
      <c r="C27" t="s">
        <v>79</v>
      </c>
      <c r="D27">
        <v>26</v>
      </c>
      <c r="F27" t="s">
        <v>52</v>
      </c>
      <c r="G27">
        <v>1</v>
      </c>
      <c r="H27" t="s">
        <v>50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</row>
    <row r="28" spans="1:14" x14ac:dyDescent="0.35">
      <c r="A28" t="s">
        <v>392</v>
      </c>
      <c r="B28" t="s">
        <v>80</v>
      </c>
      <c r="C28" t="s">
        <v>80</v>
      </c>
      <c r="D28">
        <v>27</v>
      </c>
      <c r="F28" t="s">
        <v>52</v>
      </c>
      <c r="G28">
        <v>1</v>
      </c>
      <c r="H28" t="s">
        <v>50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</row>
    <row r="29" spans="1:14" x14ac:dyDescent="0.35">
      <c r="A29" t="s">
        <v>393</v>
      </c>
      <c r="B29" t="s">
        <v>81</v>
      </c>
      <c r="C29" t="s">
        <v>81</v>
      </c>
      <c r="D29">
        <v>28</v>
      </c>
      <c r="F29" t="s">
        <v>52</v>
      </c>
      <c r="G29">
        <v>1</v>
      </c>
      <c r="H29" t="s">
        <v>50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</row>
    <row r="30" spans="1:14" x14ac:dyDescent="0.35">
      <c r="A30" t="s">
        <v>394</v>
      </c>
      <c r="B30" t="s">
        <v>82</v>
      </c>
      <c r="C30" t="s">
        <v>82</v>
      </c>
      <c r="D30">
        <v>29</v>
      </c>
      <c r="F30" t="s">
        <v>52</v>
      </c>
      <c r="G30">
        <v>1</v>
      </c>
      <c r="H30" t="s">
        <v>50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</row>
    <row r="31" spans="1:14" x14ac:dyDescent="0.35">
      <c r="A31" t="s">
        <v>395</v>
      </c>
      <c r="B31" t="s">
        <v>83</v>
      </c>
      <c r="C31" t="s">
        <v>83</v>
      </c>
      <c r="D31">
        <v>30</v>
      </c>
      <c r="F31" t="s">
        <v>52</v>
      </c>
      <c r="G31">
        <v>1</v>
      </c>
      <c r="H31" t="s">
        <v>50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</row>
    <row r="32" spans="1:14" x14ac:dyDescent="0.35">
      <c r="A32" t="s">
        <v>396</v>
      </c>
      <c r="B32" t="s">
        <v>84</v>
      </c>
      <c r="C32" t="s">
        <v>84</v>
      </c>
      <c r="D32">
        <v>31</v>
      </c>
      <c r="F32" t="s">
        <v>52</v>
      </c>
      <c r="G32">
        <v>1</v>
      </c>
      <c r="H32" t="s">
        <v>50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</row>
    <row r="33" spans="1:14" x14ac:dyDescent="0.35">
      <c r="A33" t="s">
        <v>397</v>
      </c>
      <c r="B33" t="s">
        <v>85</v>
      </c>
      <c r="C33" t="s">
        <v>85</v>
      </c>
      <c r="D33">
        <v>32</v>
      </c>
      <c r="F33" t="s">
        <v>52</v>
      </c>
      <c r="G33">
        <v>1</v>
      </c>
      <c r="H33" t="s">
        <v>50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</row>
    <row r="34" spans="1:14" x14ac:dyDescent="0.35">
      <c r="A34" t="s">
        <v>398</v>
      </c>
      <c r="B34" t="s">
        <v>86</v>
      </c>
      <c r="C34" t="s">
        <v>86</v>
      </c>
      <c r="D34">
        <v>33</v>
      </c>
      <c r="F34" t="s">
        <v>52</v>
      </c>
      <c r="G34">
        <v>1</v>
      </c>
      <c r="H34" t="s">
        <v>50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</row>
    <row r="35" spans="1:14" x14ac:dyDescent="0.35">
      <c r="A35" s="1" t="s">
        <v>318</v>
      </c>
      <c r="B35" t="s">
        <v>360</v>
      </c>
      <c r="C35" t="s">
        <v>51</v>
      </c>
      <c r="D35">
        <v>34</v>
      </c>
      <c r="F35" t="s">
        <v>52</v>
      </c>
      <c r="G35">
        <v>2</v>
      </c>
      <c r="H35" t="s">
        <v>341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</row>
    <row r="36" spans="1:14" x14ac:dyDescent="0.35">
      <c r="A36" s="1" t="s">
        <v>319</v>
      </c>
      <c r="B36" t="s">
        <v>361</v>
      </c>
      <c r="C36" t="s">
        <v>358</v>
      </c>
      <c r="D36">
        <v>35</v>
      </c>
      <c r="F36" t="s">
        <v>52</v>
      </c>
      <c r="G36">
        <v>2</v>
      </c>
      <c r="H36" t="s">
        <v>341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</row>
    <row r="37" spans="1:14" x14ac:dyDescent="0.35">
      <c r="A37" s="1" t="s">
        <v>320</v>
      </c>
      <c r="B37" t="s">
        <v>362</v>
      </c>
      <c r="C37" t="s">
        <v>359</v>
      </c>
      <c r="D37">
        <v>36</v>
      </c>
      <c r="F37" t="s">
        <v>52</v>
      </c>
      <c r="G37">
        <v>2</v>
      </c>
      <c r="H37" t="s">
        <v>341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</row>
    <row r="38" spans="1:14" x14ac:dyDescent="0.35">
      <c r="A38" s="1" t="s">
        <v>321</v>
      </c>
      <c r="B38" t="s">
        <v>342</v>
      </c>
      <c r="C38" t="s">
        <v>342</v>
      </c>
      <c r="D38">
        <v>37</v>
      </c>
      <c r="F38" t="s">
        <v>52</v>
      </c>
      <c r="G38">
        <v>2</v>
      </c>
      <c r="H38" t="s">
        <v>341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</row>
    <row r="39" spans="1:14" x14ac:dyDescent="0.35">
      <c r="A39" s="1" t="s">
        <v>322</v>
      </c>
      <c r="B39" t="s">
        <v>343</v>
      </c>
      <c r="C39" t="s">
        <v>343</v>
      </c>
      <c r="D39">
        <v>38</v>
      </c>
      <c r="F39" t="s">
        <v>52</v>
      </c>
      <c r="G39">
        <v>2</v>
      </c>
      <c r="H39" t="s">
        <v>341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</row>
    <row r="40" spans="1:14" x14ac:dyDescent="0.35">
      <c r="A40" s="1" t="s">
        <v>323</v>
      </c>
      <c r="B40" t="s">
        <v>344</v>
      </c>
      <c r="C40" t="s">
        <v>344</v>
      </c>
      <c r="D40">
        <v>39</v>
      </c>
      <c r="F40" t="s">
        <v>52</v>
      </c>
      <c r="G40">
        <v>2</v>
      </c>
      <c r="H40" t="s">
        <v>341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</row>
    <row r="41" spans="1:14" x14ac:dyDescent="0.35">
      <c r="A41" s="1" t="s">
        <v>324</v>
      </c>
      <c r="B41" t="s">
        <v>345</v>
      </c>
      <c r="C41" t="s">
        <v>345</v>
      </c>
      <c r="D41">
        <v>40</v>
      </c>
      <c r="F41" t="s">
        <v>52</v>
      </c>
      <c r="G41">
        <v>2</v>
      </c>
      <c r="H41" t="s">
        <v>341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</row>
    <row r="42" spans="1:14" x14ac:dyDescent="0.35">
      <c r="A42" s="1" t="s">
        <v>325</v>
      </c>
      <c r="B42" t="s">
        <v>346</v>
      </c>
      <c r="C42" t="s">
        <v>346</v>
      </c>
      <c r="D42">
        <v>41</v>
      </c>
      <c r="F42" t="s">
        <v>52</v>
      </c>
      <c r="G42">
        <v>2</v>
      </c>
      <c r="H42" t="s">
        <v>341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</row>
    <row r="43" spans="1:14" x14ac:dyDescent="0.35">
      <c r="A43" s="1" t="s">
        <v>326</v>
      </c>
      <c r="B43" t="s">
        <v>347</v>
      </c>
      <c r="C43" t="s">
        <v>347</v>
      </c>
      <c r="D43">
        <v>42</v>
      </c>
      <c r="F43" t="s">
        <v>52</v>
      </c>
      <c r="G43">
        <v>2</v>
      </c>
      <c r="H43" t="s">
        <v>341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</row>
    <row r="44" spans="1:14" x14ac:dyDescent="0.35">
      <c r="A44" s="1" t="s">
        <v>327</v>
      </c>
      <c r="B44" t="s">
        <v>363</v>
      </c>
      <c r="C44" t="s">
        <v>363</v>
      </c>
      <c r="D44">
        <v>43</v>
      </c>
      <c r="F44" t="s">
        <v>52</v>
      </c>
      <c r="G44">
        <v>2</v>
      </c>
      <c r="H44" t="s">
        <v>341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</row>
    <row r="45" spans="1:14" x14ac:dyDescent="0.35">
      <c r="A45" s="1" t="s">
        <v>328</v>
      </c>
      <c r="B45" t="s">
        <v>364</v>
      </c>
      <c r="C45" t="s">
        <v>364</v>
      </c>
      <c r="D45">
        <v>44</v>
      </c>
      <c r="F45" t="s">
        <v>52</v>
      </c>
      <c r="G45">
        <v>2</v>
      </c>
      <c r="H45" t="s">
        <v>341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</row>
    <row r="46" spans="1:14" x14ac:dyDescent="0.35">
      <c r="A46" s="1" t="s">
        <v>329</v>
      </c>
      <c r="B46" s="4" t="s">
        <v>399</v>
      </c>
      <c r="C46" s="4" t="s">
        <v>344</v>
      </c>
      <c r="D46">
        <v>45</v>
      </c>
      <c r="F46" t="s">
        <v>52</v>
      </c>
      <c r="G46">
        <v>2</v>
      </c>
      <c r="H46" t="s">
        <v>341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</row>
    <row r="47" spans="1:14" x14ac:dyDescent="0.35">
      <c r="A47" s="1" t="s">
        <v>330</v>
      </c>
      <c r="B47" s="4" t="s">
        <v>365</v>
      </c>
      <c r="C47" s="4" t="s">
        <v>366</v>
      </c>
      <c r="D47">
        <v>46</v>
      </c>
      <c r="F47" t="s">
        <v>52</v>
      </c>
      <c r="G47">
        <v>2</v>
      </c>
      <c r="H47" t="s">
        <v>341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</row>
    <row r="48" spans="1:14" x14ac:dyDescent="0.35">
      <c r="A48" s="1" t="s">
        <v>331</v>
      </c>
      <c r="B48" t="s">
        <v>348</v>
      </c>
      <c r="C48" t="s">
        <v>348</v>
      </c>
      <c r="D48">
        <v>47</v>
      </c>
      <c r="F48" t="s">
        <v>52</v>
      </c>
      <c r="G48">
        <v>2</v>
      </c>
      <c r="H48" t="s">
        <v>341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</row>
    <row r="49" spans="1:14" x14ac:dyDescent="0.35">
      <c r="A49" s="1" t="s">
        <v>332</v>
      </c>
      <c r="B49" t="s">
        <v>349</v>
      </c>
      <c r="C49" t="s">
        <v>349</v>
      </c>
      <c r="D49">
        <v>48</v>
      </c>
      <c r="F49" t="s">
        <v>52</v>
      </c>
      <c r="G49">
        <v>2</v>
      </c>
      <c r="H49" t="s">
        <v>341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</row>
    <row r="50" spans="1:14" x14ac:dyDescent="0.35">
      <c r="A50" s="1" t="s">
        <v>333</v>
      </c>
      <c r="B50" t="s">
        <v>350</v>
      </c>
      <c r="C50" t="s">
        <v>350</v>
      </c>
      <c r="D50">
        <v>49</v>
      </c>
      <c r="F50" t="s">
        <v>52</v>
      </c>
      <c r="G50">
        <v>2</v>
      </c>
      <c r="H50" t="s">
        <v>341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</row>
    <row r="51" spans="1:14" x14ac:dyDescent="0.35">
      <c r="A51" s="1" t="s">
        <v>334</v>
      </c>
      <c r="B51" t="s">
        <v>351</v>
      </c>
      <c r="C51" t="s">
        <v>351</v>
      </c>
      <c r="D51">
        <v>50</v>
      </c>
      <c r="F51" t="s">
        <v>52</v>
      </c>
      <c r="G51">
        <v>2</v>
      </c>
      <c r="H51" t="s">
        <v>341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</row>
    <row r="52" spans="1:14" x14ac:dyDescent="0.35">
      <c r="A52" s="1" t="s">
        <v>335</v>
      </c>
      <c r="B52" t="s">
        <v>352</v>
      </c>
      <c r="C52" t="s">
        <v>352</v>
      </c>
      <c r="D52">
        <v>51</v>
      </c>
      <c r="F52" t="s">
        <v>52</v>
      </c>
      <c r="G52">
        <v>2</v>
      </c>
      <c r="H52" t="s">
        <v>341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</row>
    <row r="53" spans="1:14" x14ac:dyDescent="0.35">
      <c r="A53" s="1" t="s">
        <v>336</v>
      </c>
      <c r="B53" t="s">
        <v>353</v>
      </c>
      <c r="C53" t="s">
        <v>353</v>
      </c>
      <c r="D53">
        <v>52</v>
      </c>
      <c r="F53" t="s">
        <v>52</v>
      </c>
      <c r="G53">
        <v>2</v>
      </c>
      <c r="H53" t="s">
        <v>341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</row>
    <row r="54" spans="1:14" x14ac:dyDescent="0.35">
      <c r="A54" s="1" t="s">
        <v>337</v>
      </c>
      <c r="B54" t="s">
        <v>354</v>
      </c>
      <c r="C54" t="s">
        <v>354</v>
      </c>
      <c r="D54">
        <v>53</v>
      </c>
      <c r="F54" t="s">
        <v>52</v>
      </c>
      <c r="G54">
        <v>2</v>
      </c>
      <c r="H54" t="s">
        <v>341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</row>
    <row r="55" spans="1:14" x14ac:dyDescent="0.35">
      <c r="A55" s="1" t="s">
        <v>338</v>
      </c>
      <c r="B55" t="s">
        <v>355</v>
      </c>
      <c r="C55" t="s">
        <v>355</v>
      </c>
      <c r="D55">
        <v>54</v>
      </c>
      <c r="F55" t="s">
        <v>52</v>
      </c>
      <c r="G55">
        <v>2</v>
      </c>
      <c r="H55" t="s">
        <v>341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</row>
    <row r="56" spans="1:14" x14ac:dyDescent="0.35">
      <c r="A56" s="1" t="s">
        <v>339</v>
      </c>
      <c r="B56" t="s">
        <v>405</v>
      </c>
      <c r="C56" t="s">
        <v>405</v>
      </c>
      <c r="D56">
        <v>55</v>
      </c>
      <c r="F56" t="s">
        <v>52</v>
      </c>
      <c r="G56">
        <v>2</v>
      </c>
      <c r="H56" t="s">
        <v>341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</row>
    <row r="57" spans="1:14" x14ac:dyDescent="0.35">
      <c r="A57" s="1" t="s">
        <v>340</v>
      </c>
      <c r="B57" t="s">
        <v>406</v>
      </c>
      <c r="C57" t="s">
        <v>357</v>
      </c>
      <c r="D57">
        <v>56</v>
      </c>
      <c r="F57" t="s">
        <v>52</v>
      </c>
      <c r="G57">
        <v>2</v>
      </c>
      <c r="H57" t="s">
        <v>341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D357-B2B1-4717-9EF6-E7F5DA828834}">
  <dimension ref="A1:B57"/>
  <sheetViews>
    <sheetView workbookViewId="0">
      <selection activeCell="B3" sqref="B3"/>
    </sheetView>
  </sheetViews>
  <sheetFormatPr defaultRowHeight="14.5" x14ac:dyDescent="0.35"/>
  <cols>
    <col min="1" max="1" width="108.7265625" bestFit="1" customWidth="1"/>
  </cols>
  <sheetData>
    <row r="1" spans="1:2" x14ac:dyDescent="0.35">
      <c r="A1" t="s">
        <v>401</v>
      </c>
      <c r="B1" t="s">
        <v>402</v>
      </c>
    </row>
    <row r="2" spans="1:2" x14ac:dyDescent="0.35">
      <c r="A2" t="s">
        <v>54</v>
      </c>
      <c r="B2" t="s">
        <v>404</v>
      </c>
    </row>
    <row r="3" spans="1:2" x14ac:dyDescent="0.35">
      <c r="A3" t="s">
        <v>55</v>
      </c>
      <c r="B3" t="s">
        <v>403</v>
      </c>
    </row>
    <row r="4" spans="1:2" x14ac:dyDescent="0.35">
      <c r="A4" t="s">
        <v>56</v>
      </c>
      <c r="B4" t="s">
        <v>403</v>
      </c>
    </row>
    <row r="5" spans="1:2" x14ac:dyDescent="0.35">
      <c r="A5" t="s">
        <v>57</v>
      </c>
      <c r="B5" t="s">
        <v>403</v>
      </c>
    </row>
    <row r="6" spans="1:2" x14ac:dyDescent="0.35">
      <c r="A6" t="s">
        <v>58</v>
      </c>
      <c r="B6" t="s">
        <v>403</v>
      </c>
    </row>
    <row r="7" spans="1:2" x14ac:dyDescent="0.35">
      <c r="A7" t="s">
        <v>59</v>
      </c>
      <c r="B7" t="s">
        <v>403</v>
      </c>
    </row>
    <row r="8" spans="1:2" x14ac:dyDescent="0.35">
      <c r="A8" t="s">
        <v>60</v>
      </c>
      <c r="B8" t="s">
        <v>403</v>
      </c>
    </row>
    <row r="9" spans="1:2" x14ac:dyDescent="0.35">
      <c r="A9" t="s">
        <v>61</v>
      </c>
      <c r="B9" t="s">
        <v>403</v>
      </c>
    </row>
    <row r="10" spans="1:2" x14ac:dyDescent="0.35">
      <c r="A10" t="s">
        <v>62</v>
      </c>
      <c r="B10" t="s">
        <v>403</v>
      </c>
    </row>
    <row r="11" spans="1:2" x14ac:dyDescent="0.35">
      <c r="A11" t="s">
        <v>63</v>
      </c>
      <c r="B11" t="s">
        <v>403</v>
      </c>
    </row>
    <row r="12" spans="1:2" x14ac:dyDescent="0.35">
      <c r="A12" t="s">
        <v>64</v>
      </c>
      <c r="B12" t="s">
        <v>403</v>
      </c>
    </row>
    <row r="13" spans="1:2" x14ac:dyDescent="0.35">
      <c r="A13" t="s">
        <v>65</v>
      </c>
      <c r="B13" t="s">
        <v>403</v>
      </c>
    </row>
    <row r="14" spans="1:2" x14ac:dyDescent="0.35">
      <c r="A14" t="s">
        <v>66</v>
      </c>
      <c r="B14" t="s">
        <v>403</v>
      </c>
    </row>
    <row r="15" spans="1:2" x14ac:dyDescent="0.35">
      <c r="A15" t="s">
        <v>67</v>
      </c>
      <c r="B15" t="s">
        <v>403</v>
      </c>
    </row>
    <row r="16" spans="1:2" x14ac:dyDescent="0.35">
      <c r="A16" t="s">
        <v>68</v>
      </c>
      <c r="B16" t="s">
        <v>403</v>
      </c>
    </row>
    <row r="17" spans="1:2" x14ac:dyDescent="0.35">
      <c r="A17" t="s">
        <v>69</v>
      </c>
      <c r="B17" t="s">
        <v>403</v>
      </c>
    </row>
    <row r="18" spans="1:2" x14ac:dyDescent="0.35">
      <c r="A18" t="s">
        <v>70</v>
      </c>
      <c r="B18" t="s">
        <v>403</v>
      </c>
    </row>
    <row r="19" spans="1:2" x14ac:dyDescent="0.35">
      <c r="A19" t="s">
        <v>71</v>
      </c>
      <c r="B19" t="s">
        <v>403</v>
      </c>
    </row>
    <row r="20" spans="1:2" x14ac:dyDescent="0.35">
      <c r="A20" t="s">
        <v>72</v>
      </c>
      <c r="B20" t="s">
        <v>403</v>
      </c>
    </row>
    <row r="21" spans="1:2" x14ac:dyDescent="0.35">
      <c r="A21" t="s">
        <v>73</v>
      </c>
      <c r="B21" t="s">
        <v>403</v>
      </c>
    </row>
    <row r="22" spans="1:2" x14ac:dyDescent="0.35">
      <c r="A22" t="s">
        <v>74</v>
      </c>
      <c r="B22" t="s">
        <v>403</v>
      </c>
    </row>
    <row r="23" spans="1:2" x14ac:dyDescent="0.35">
      <c r="A23" t="s">
        <v>75</v>
      </c>
      <c r="B23" t="s">
        <v>403</v>
      </c>
    </row>
    <row r="24" spans="1:2" x14ac:dyDescent="0.35">
      <c r="A24" t="s">
        <v>76</v>
      </c>
      <c r="B24" t="s">
        <v>403</v>
      </c>
    </row>
    <row r="25" spans="1:2" x14ac:dyDescent="0.35">
      <c r="A25" t="s">
        <v>77</v>
      </c>
      <c r="B25" t="s">
        <v>403</v>
      </c>
    </row>
    <row r="26" spans="1:2" x14ac:dyDescent="0.35">
      <c r="A26" t="s">
        <v>78</v>
      </c>
      <c r="B26" t="s">
        <v>403</v>
      </c>
    </row>
    <row r="27" spans="1:2" x14ac:dyDescent="0.35">
      <c r="A27" t="s">
        <v>79</v>
      </c>
      <c r="B27" t="s">
        <v>403</v>
      </c>
    </row>
    <row r="28" spans="1:2" x14ac:dyDescent="0.35">
      <c r="A28" t="s">
        <v>80</v>
      </c>
      <c r="B28" t="s">
        <v>403</v>
      </c>
    </row>
    <row r="29" spans="1:2" x14ac:dyDescent="0.35">
      <c r="A29" t="s">
        <v>81</v>
      </c>
      <c r="B29" t="s">
        <v>403</v>
      </c>
    </row>
    <row r="30" spans="1:2" x14ac:dyDescent="0.35">
      <c r="A30" t="s">
        <v>82</v>
      </c>
      <c r="B30" t="s">
        <v>403</v>
      </c>
    </row>
    <row r="31" spans="1:2" x14ac:dyDescent="0.35">
      <c r="A31" t="s">
        <v>83</v>
      </c>
      <c r="B31" t="s">
        <v>403</v>
      </c>
    </row>
    <row r="32" spans="1:2" x14ac:dyDescent="0.35">
      <c r="A32" t="s">
        <v>84</v>
      </c>
      <c r="B32" t="s">
        <v>403</v>
      </c>
    </row>
    <row r="33" spans="1:2" x14ac:dyDescent="0.35">
      <c r="A33" t="s">
        <v>85</v>
      </c>
      <c r="B33" t="s">
        <v>403</v>
      </c>
    </row>
    <row r="34" spans="1:2" x14ac:dyDescent="0.35">
      <c r="A34" t="s">
        <v>86</v>
      </c>
      <c r="B34" t="s">
        <v>403</v>
      </c>
    </row>
    <row r="35" spans="1:2" x14ac:dyDescent="0.35">
      <c r="A35" t="s">
        <v>360</v>
      </c>
      <c r="B35" t="s">
        <v>403</v>
      </c>
    </row>
    <row r="36" spans="1:2" x14ac:dyDescent="0.35">
      <c r="A36" t="s">
        <v>361</v>
      </c>
      <c r="B36" t="s">
        <v>403</v>
      </c>
    </row>
    <row r="37" spans="1:2" x14ac:dyDescent="0.35">
      <c r="A37" t="s">
        <v>362</v>
      </c>
      <c r="B37" t="s">
        <v>403</v>
      </c>
    </row>
    <row r="38" spans="1:2" x14ac:dyDescent="0.35">
      <c r="A38" t="s">
        <v>342</v>
      </c>
      <c r="B38" t="s">
        <v>403</v>
      </c>
    </row>
    <row r="39" spans="1:2" x14ac:dyDescent="0.35">
      <c r="A39" t="s">
        <v>343</v>
      </c>
      <c r="B39" t="s">
        <v>403</v>
      </c>
    </row>
    <row r="40" spans="1:2" x14ac:dyDescent="0.35">
      <c r="A40" t="s">
        <v>344</v>
      </c>
      <c r="B40" t="s">
        <v>403</v>
      </c>
    </row>
    <row r="41" spans="1:2" x14ac:dyDescent="0.35">
      <c r="A41" t="s">
        <v>345</v>
      </c>
      <c r="B41" t="s">
        <v>403</v>
      </c>
    </row>
    <row r="42" spans="1:2" x14ac:dyDescent="0.35">
      <c r="A42" t="s">
        <v>346</v>
      </c>
      <c r="B42" t="s">
        <v>403</v>
      </c>
    </row>
    <row r="43" spans="1:2" x14ac:dyDescent="0.35">
      <c r="A43" t="s">
        <v>347</v>
      </c>
      <c r="B43" t="s">
        <v>403</v>
      </c>
    </row>
    <row r="44" spans="1:2" x14ac:dyDescent="0.35">
      <c r="A44" t="s">
        <v>363</v>
      </c>
      <c r="B44" t="s">
        <v>403</v>
      </c>
    </row>
    <row r="45" spans="1:2" x14ac:dyDescent="0.35">
      <c r="A45" t="s">
        <v>364</v>
      </c>
      <c r="B45" t="s">
        <v>403</v>
      </c>
    </row>
    <row r="46" spans="1:2" x14ac:dyDescent="0.35">
      <c r="A46" s="4" t="s">
        <v>399</v>
      </c>
      <c r="B46" t="s">
        <v>403</v>
      </c>
    </row>
    <row r="47" spans="1:2" x14ac:dyDescent="0.35">
      <c r="A47" s="4" t="s">
        <v>365</v>
      </c>
      <c r="B47" t="s">
        <v>403</v>
      </c>
    </row>
    <row r="48" spans="1:2" x14ac:dyDescent="0.35">
      <c r="A48" t="s">
        <v>348</v>
      </c>
      <c r="B48" t="s">
        <v>403</v>
      </c>
    </row>
    <row r="49" spans="1:2" x14ac:dyDescent="0.35">
      <c r="A49" t="s">
        <v>349</v>
      </c>
      <c r="B49" t="s">
        <v>403</v>
      </c>
    </row>
    <row r="50" spans="1:2" x14ac:dyDescent="0.35">
      <c r="A50" t="s">
        <v>350</v>
      </c>
      <c r="B50" t="s">
        <v>403</v>
      </c>
    </row>
    <row r="51" spans="1:2" x14ac:dyDescent="0.35">
      <c r="A51" t="s">
        <v>351</v>
      </c>
      <c r="B51" t="s">
        <v>403</v>
      </c>
    </row>
    <row r="52" spans="1:2" x14ac:dyDescent="0.35">
      <c r="A52" t="s">
        <v>352</v>
      </c>
      <c r="B52" t="s">
        <v>403</v>
      </c>
    </row>
    <row r="53" spans="1:2" x14ac:dyDescent="0.35">
      <c r="A53" t="s">
        <v>353</v>
      </c>
      <c r="B53" t="s">
        <v>403</v>
      </c>
    </row>
    <row r="54" spans="1:2" x14ac:dyDescent="0.35">
      <c r="A54" t="s">
        <v>354</v>
      </c>
      <c r="B54" t="s">
        <v>403</v>
      </c>
    </row>
    <row r="55" spans="1:2" x14ac:dyDescent="0.35">
      <c r="A55" t="s">
        <v>355</v>
      </c>
      <c r="B55" t="s">
        <v>403</v>
      </c>
    </row>
    <row r="56" spans="1:2" x14ac:dyDescent="0.35">
      <c r="A56" t="s">
        <v>356</v>
      </c>
      <c r="B56" t="s">
        <v>403</v>
      </c>
    </row>
    <row r="57" spans="1:2" x14ac:dyDescent="0.35">
      <c r="A57" t="s">
        <v>357</v>
      </c>
      <c r="B57" t="s">
        <v>403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admin1_District</vt:lpstr>
      <vt:lpstr>metadata</vt:lpstr>
      <vt:lpstr>context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Syed Zeeshan Haider</cp:lastModifiedBy>
  <dcterms:created xsi:type="dcterms:W3CDTF">2022-01-27T08:45:09Z</dcterms:created>
  <dcterms:modified xsi:type="dcterms:W3CDTF">2022-07-04T13:13:24Z</dcterms:modified>
</cp:coreProperties>
</file>