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.sharepoint.com/sites/PKISBFiles/Shared Documents/Poverty_Equity_Pak/PROJECTS_PAK/Flood Response/1-Geospatial/Geospatial analytics/"/>
    </mc:Choice>
  </mc:AlternateContent>
  <xr:revisionPtr revIDLastSave="0" documentId="8_{D7EB97D4-67F8-4BBC-BB7D-69D4D697A9FD}" xr6:coauthVersionLast="47" xr6:coauthVersionMax="47" xr10:uidLastSave="{00000000-0000-0000-0000-000000000000}"/>
  <bookViews>
    <workbookView xWindow="-110" yWindow="-110" windowWidth="19420" windowHeight="10420" firstSheet="2" activeTab="2" xr2:uid="{7B9AEAF8-C072-4590-9753-5DA461AA5485}"/>
  </bookViews>
  <sheets>
    <sheet name="Legend" sheetId="10" r:id="rId1"/>
    <sheet name="1207-2908_ADM3_POP,BU,AGR" sheetId="3" r:id="rId2"/>
    <sheet name="1207-2908_ADM2_POP,BU,AGR" sheetId="7" r:id="rId3"/>
    <sheet name="1207-2908_ADM3_Crop&amp;Livestock" sheetId="9" r:id="rId4"/>
    <sheet name="1207-2908_ADM2_Crop&amp;Livestock" sheetId="12" r:id="rId5"/>
    <sheet name="RWI_check" sheetId="8" r:id="rId6"/>
    <sheet name="Pivot_ADM3_POP,BU,AGR" sheetId="13" r:id="rId7"/>
    <sheet name="Pivot_ADM3_Crop&amp;Livestock" sheetId="14" r:id="rId8"/>
  </sheets>
  <definedNames>
    <definedName name="_xlnm._FilterDatabase" localSheetId="4" hidden="1">'1207-2908_ADM2_Crop&amp;Livestock'!$A$1:$BI$132</definedName>
    <definedName name="_xlnm._FilterDatabase" localSheetId="2" hidden="1">'1207-2908_ADM2_POP,BU,AGR'!$A$1:$S$124</definedName>
    <definedName name="_xlnm._FilterDatabase" localSheetId="3" hidden="1">'1207-2908_ADM3_Crop&amp;Livestock'!$A$1:$BK$434</definedName>
  </definedNames>
  <calcPr calcId="191028"/>
  <pivotCaches>
    <pivotCache cacheId="17730" r:id="rId9"/>
    <pivotCache cacheId="1773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3" i="12" l="1"/>
  <c r="BC3" i="12"/>
  <c r="BD3" i="12"/>
  <c r="BE3" i="12"/>
  <c r="BF3" i="12"/>
  <c r="BG3" i="12"/>
  <c r="BH3" i="12"/>
  <c r="BB4" i="12"/>
  <c r="BC4" i="12"/>
  <c r="BD4" i="12"/>
  <c r="BE4" i="12"/>
  <c r="BF4" i="12"/>
  <c r="BG4" i="12"/>
  <c r="BH4" i="12"/>
  <c r="BB5" i="12"/>
  <c r="BC5" i="12"/>
  <c r="BD5" i="12"/>
  <c r="BE5" i="12"/>
  <c r="BF5" i="12"/>
  <c r="BG5" i="12"/>
  <c r="BH5" i="12"/>
  <c r="BB6" i="12"/>
  <c r="BC6" i="12"/>
  <c r="BD6" i="12"/>
  <c r="BE6" i="12"/>
  <c r="BF6" i="12"/>
  <c r="BG6" i="12"/>
  <c r="BH6" i="12"/>
  <c r="BB7" i="12"/>
  <c r="BC7" i="12"/>
  <c r="BD7" i="12"/>
  <c r="BE7" i="12"/>
  <c r="BF7" i="12"/>
  <c r="BG7" i="12"/>
  <c r="BH7" i="12"/>
  <c r="BB8" i="12"/>
  <c r="BC8" i="12"/>
  <c r="BD8" i="12"/>
  <c r="BE8" i="12"/>
  <c r="BF8" i="12"/>
  <c r="BG8" i="12"/>
  <c r="BH8" i="12"/>
  <c r="BB9" i="12"/>
  <c r="BC9" i="12"/>
  <c r="BD9" i="12"/>
  <c r="BE9" i="12"/>
  <c r="BF9" i="12"/>
  <c r="BG9" i="12"/>
  <c r="BH9" i="12"/>
  <c r="BB10" i="12"/>
  <c r="BC10" i="12"/>
  <c r="BD10" i="12"/>
  <c r="BE10" i="12"/>
  <c r="BF10" i="12"/>
  <c r="BG10" i="12"/>
  <c r="BH10" i="12"/>
  <c r="BB11" i="12"/>
  <c r="BC11" i="12"/>
  <c r="BD11" i="12"/>
  <c r="BE11" i="12"/>
  <c r="BF11" i="12"/>
  <c r="BG11" i="12"/>
  <c r="BH11" i="12"/>
  <c r="BB12" i="12"/>
  <c r="BC12" i="12"/>
  <c r="BD12" i="12"/>
  <c r="BE12" i="12"/>
  <c r="BF12" i="12"/>
  <c r="BG12" i="12"/>
  <c r="BH12" i="12"/>
  <c r="BB13" i="12"/>
  <c r="BC13" i="12"/>
  <c r="BD13" i="12"/>
  <c r="BE13" i="12"/>
  <c r="BF13" i="12"/>
  <c r="BG13" i="12"/>
  <c r="BH13" i="12"/>
  <c r="BB14" i="12"/>
  <c r="BC14" i="12"/>
  <c r="BD14" i="12"/>
  <c r="BE14" i="12"/>
  <c r="BF14" i="12"/>
  <c r="BG14" i="12"/>
  <c r="BH14" i="12"/>
  <c r="BB15" i="12"/>
  <c r="BC15" i="12"/>
  <c r="BD15" i="12"/>
  <c r="BE15" i="12"/>
  <c r="BF15" i="12"/>
  <c r="BG15" i="12"/>
  <c r="BH15" i="12"/>
  <c r="BB16" i="12"/>
  <c r="BC16" i="12"/>
  <c r="BD16" i="12"/>
  <c r="BE16" i="12"/>
  <c r="BF16" i="12"/>
  <c r="BG16" i="12"/>
  <c r="BH16" i="12"/>
  <c r="BB17" i="12"/>
  <c r="BC17" i="12"/>
  <c r="BD17" i="12"/>
  <c r="BE17" i="12"/>
  <c r="BF17" i="12"/>
  <c r="BG17" i="12"/>
  <c r="BH17" i="12"/>
  <c r="BB18" i="12"/>
  <c r="BC18" i="12"/>
  <c r="BD18" i="12"/>
  <c r="BE18" i="12"/>
  <c r="BF18" i="12"/>
  <c r="BG18" i="12"/>
  <c r="BH18" i="12"/>
  <c r="BB19" i="12"/>
  <c r="BC19" i="12"/>
  <c r="BD19" i="12"/>
  <c r="BE19" i="12"/>
  <c r="BF19" i="12"/>
  <c r="BG19" i="12"/>
  <c r="BH19" i="12"/>
  <c r="BB20" i="12"/>
  <c r="BC20" i="12"/>
  <c r="BD20" i="12"/>
  <c r="BE20" i="12"/>
  <c r="BF20" i="12"/>
  <c r="BG20" i="12"/>
  <c r="BH20" i="12"/>
  <c r="BB21" i="12"/>
  <c r="BC21" i="12"/>
  <c r="BD21" i="12"/>
  <c r="BE21" i="12"/>
  <c r="BF21" i="12"/>
  <c r="BG21" i="12"/>
  <c r="BH21" i="12"/>
  <c r="BB22" i="12"/>
  <c r="BC22" i="12"/>
  <c r="BD22" i="12"/>
  <c r="BE22" i="12"/>
  <c r="BF22" i="12"/>
  <c r="BG22" i="12"/>
  <c r="BH22" i="12"/>
  <c r="BB23" i="12"/>
  <c r="BC23" i="12"/>
  <c r="BD23" i="12"/>
  <c r="BE23" i="12"/>
  <c r="BF23" i="12"/>
  <c r="BG23" i="12"/>
  <c r="BH23" i="12"/>
  <c r="BB24" i="12"/>
  <c r="BC24" i="12"/>
  <c r="BD24" i="12"/>
  <c r="BE24" i="12"/>
  <c r="BF24" i="12"/>
  <c r="BG24" i="12"/>
  <c r="BH24" i="12"/>
  <c r="BB25" i="12"/>
  <c r="BC25" i="12"/>
  <c r="BD25" i="12"/>
  <c r="BE25" i="12"/>
  <c r="BF25" i="12"/>
  <c r="BG25" i="12"/>
  <c r="BH25" i="12"/>
  <c r="BB26" i="12"/>
  <c r="BC26" i="12"/>
  <c r="BD26" i="12"/>
  <c r="BE26" i="12"/>
  <c r="BF26" i="12"/>
  <c r="BG26" i="12"/>
  <c r="BH26" i="12"/>
  <c r="BB27" i="12"/>
  <c r="BC27" i="12"/>
  <c r="BD27" i="12"/>
  <c r="BE27" i="12"/>
  <c r="BF27" i="12"/>
  <c r="BG27" i="12"/>
  <c r="BH27" i="12"/>
  <c r="BB28" i="12"/>
  <c r="BC28" i="12"/>
  <c r="BD28" i="12"/>
  <c r="BE28" i="12"/>
  <c r="BF28" i="12"/>
  <c r="BG28" i="12"/>
  <c r="BH28" i="12"/>
  <c r="BB29" i="12"/>
  <c r="BC29" i="12"/>
  <c r="BD29" i="12"/>
  <c r="BE29" i="12"/>
  <c r="BF29" i="12"/>
  <c r="BG29" i="12"/>
  <c r="BH29" i="12"/>
  <c r="BB30" i="12"/>
  <c r="BC30" i="12"/>
  <c r="BD30" i="12"/>
  <c r="BE30" i="12"/>
  <c r="BF30" i="12"/>
  <c r="BG30" i="12"/>
  <c r="BH30" i="12"/>
  <c r="BB31" i="12"/>
  <c r="BC31" i="12"/>
  <c r="BD31" i="12"/>
  <c r="BE31" i="12"/>
  <c r="BF31" i="12"/>
  <c r="BG31" i="12"/>
  <c r="BH31" i="12"/>
  <c r="BB32" i="12"/>
  <c r="BC32" i="12"/>
  <c r="BD32" i="12"/>
  <c r="BE32" i="12"/>
  <c r="BF32" i="12"/>
  <c r="BG32" i="12"/>
  <c r="BH32" i="12"/>
  <c r="BB33" i="12"/>
  <c r="BC33" i="12"/>
  <c r="BD33" i="12"/>
  <c r="BE33" i="12"/>
  <c r="BF33" i="12"/>
  <c r="BG33" i="12"/>
  <c r="BH33" i="12"/>
  <c r="BB34" i="12"/>
  <c r="BC34" i="12"/>
  <c r="BD34" i="12"/>
  <c r="BE34" i="12"/>
  <c r="BF34" i="12"/>
  <c r="BG34" i="12"/>
  <c r="BH34" i="12"/>
  <c r="BB35" i="12"/>
  <c r="BC35" i="12"/>
  <c r="BD35" i="12"/>
  <c r="BE35" i="12"/>
  <c r="BF35" i="12"/>
  <c r="BG35" i="12"/>
  <c r="BH35" i="12"/>
  <c r="BB36" i="12"/>
  <c r="BC36" i="12"/>
  <c r="BD36" i="12"/>
  <c r="BE36" i="12"/>
  <c r="BF36" i="12"/>
  <c r="BG36" i="12"/>
  <c r="BH36" i="12"/>
  <c r="BB37" i="12"/>
  <c r="BC37" i="12"/>
  <c r="BD37" i="12"/>
  <c r="BE37" i="12"/>
  <c r="BF37" i="12"/>
  <c r="BG37" i="12"/>
  <c r="BH37" i="12"/>
  <c r="BB38" i="12"/>
  <c r="BC38" i="12"/>
  <c r="BD38" i="12"/>
  <c r="BE38" i="12"/>
  <c r="BF38" i="12"/>
  <c r="BG38" i="12"/>
  <c r="BH38" i="12"/>
  <c r="BB39" i="12"/>
  <c r="BC39" i="12"/>
  <c r="BD39" i="12"/>
  <c r="BE39" i="12"/>
  <c r="BF39" i="12"/>
  <c r="BG39" i="12"/>
  <c r="BH39" i="12"/>
  <c r="BB40" i="12"/>
  <c r="BC40" i="12"/>
  <c r="BD40" i="12"/>
  <c r="BE40" i="12"/>
  <c r="BF40" i="12"/>
  <c r="BG40" i="12"/>
  <c r="BH40" i="12"/>
  <c r="BB41" i="12"/>
  <c r="BC41" i="12"/>
  <c r="BD41" i="12"/>
  <c r="BE41" i="12"/>
  <c r="BF41" i="12"/>
  <c r="BG41" i="12"/>
  <c r="BH41" i="12"/>
  <c r="BB42" i="12"/>
  <c r="BC42" i="12"/>
  <c r="BD42" i="12"/>
  <c r="BE42" i="12"/>
  <c r="BF42" i="12"/>
  <c r="BG42" i="12"/>
  <c r="BH42" i="12"/>
  <c r="BB43" i="12"/>
  <c r="BC43" i="12"/>
  <c r="BD43" i="12"/>
  <c r="BE43" i="12"/>
  <c r="BF43" i="12"/>
  <c r="BG43" i="12"/>
  <c r="BH43" i="12"/>
  <c r="BB44" i="12"/>
  <c r="BC44" i="12"/>
  <c r="BD44" i="12"/>
  <c r="BE44" i="12"/>
  <c r="BF44" i="12"/>
  <c r="BG44" i="12"/>
  <c r="BH44" i="12"/>
  <c r="BB45" i="12"/>
  <c r="BC45" i="12"/>
  <c r="BD45" i="12"/>
  <c r="BE45" i="12"/>
  <c r="BF45" i="12"/>
  <c r="BG45" i="12"/>
  <c r="BH45" i="12"/>
  <c r="BB46" i="12"/>
  <c r="BC46" i="12"/>
  <c r="BD46" i="12"/>
  <c r="BE46" i="12"/>
  <c r="BF46" i="12"/>
  <c r="BG46" i="12"/>
  <c r="BH46" i="12"/>
  <c r="BB47" i="12"/>
  <c r="BC47" i="12"/>
  <c r="BD47" i="12"/>
  <c r="BE47" i="12"/>
  <c r="BF47" i="12"/>
  <c r="BG47" i="12"/>
  <c r="BH47" i="12"/>
  <c r="BB48" i="12"/>
  <c r="BC48" i="12"/>
  <c r="BD48" i="12"/>
  <c r="BE48" i="12"/>
  <c r="BF48" i="12"/>
  <c r="BG48" i="12"/>
  <c r="BH48" i="12"/>
  <c r="BB49" i="12"/>
  <c r="BC49" i="12"/>
  <c r="BD49" i="12"/>
  <c r="BE49" i="12"/>
  <c r="BF49" i="12"/>
  <c r="BG49" i="12"/>
  <c r="BH49" i="12"/>
  <c r="BB50" i="12"/>
  <c r="BC50" i="12"/>
  <c r="BD50" i="12"/>
  <c r="BE50" i="12"/>
  <c r="BF50" i="12"/>
  <c r="BG50" i="12"/>
  <c r="BH50" i="12"/>
  <c r="BB51" i="12"/>
  <c r="BC51" i="12"/>
  <c r="BD51" i="12"/>
  <c r="BE51" i="12"/>
  <c r="BF51" i="12"/>
  <c r="BG51" i="12"/>
  <c r="BH51" i="12"/>
  <c r="BB52" i="12"/>
  <c r="BC52" i="12"/>
  <c r="BD52" i="12"/>
  <c r="BE52" i="12"/>
  <c r="BF52" i="12"/>
  <c r="BG52" i="12"/>
  <c r="BH52" i="12"/>
  <c r="BB53" i="12"/>
  <c r="BC53" i="12"/>
  <c r="BD53" i="12"/>
  <c r="BE53" i="12"/>
  <c r="BF53" i="12"/>
  <c r="BG53" i="12"/>
  <c r="BH53" i="12"/>
  <c r="BB54" i="12"/>
  <c r="BC54" i="12"/>
  <c r="BD54" i="12"/>
  <c r="BE54" i="12"/>
  <c r="BF54" i="12"/>
  <c r="BG54" i="12"/>
  <c r="BH54" i="12"/>
  <c r="BB55" i="12"/>
  <c r="BC55" i="12"/>
  <c r="BD55" i="12"/>
  <c r="BE55" i="12"/>
  <c r="BF55" i="12"/>
  <c r="BG55" i="12"/>
  <c r="BH55" i="12"/>
  <c r="BB56" i="12"/>
  <c r="BC56" i="12"/>
  <c r="BD56" i="12"/>
  <c r="BE56" i="12"/>
  <c r="BF56" i="12"/>
  <c r="BG56" i="12"/>
  <c r="BH56" i="12"/>
  <c r="BB57" i="12"/>
  <c r="BC57" i="12"/>
  <c r="BD57" i="12"/>
  <c r="BE57" i="12"/>
  <c r="BF57" i="12"/>
  <c r="BG57" i="12"/>
  <c r="BH57" i="12"/>
  <c r="BB58" i="12"/>
  <c r="BC58" i="12"/>
  <c r="BD58" i="12"/>
  <c r="BE58" i="12"/>
  <c r="BF58" i="12"/>
  <c r="BG58" i="12"/>
  <c r="BH58" i="12"/>
  <c r="BB59" i="12"/>
  <c r="BC59" i="12"/>
  <c r="BD59" i="12"/>
  <c r="BE59" i="12"/>
  <c r="BF59" i="12"/>
  <c r="BG59" i="12"/>
  <c r="BH59" i="12"/>
  <c r="BB60" i="12"/>
  <c r="BC60" i="12"/>
  <c r="BD60" i="12"/>
  <c r="BE60" i="12"/>
  <c r="BF60" i="12"/>
  <c r="BG60" i="12"/>
  <c r="BH60" i="12"/>
  <c r="BB61" i="12"/>
  <c r="BC61" i="12"/>
  <c r="BD61" i="12"/>
  <c r="BE61" i="12"/>
  <c r="BF61" i="12"/>
  <c r="BG61" i="12"/>
  <c r="BH61" i="12"/>
  <c r="BB62" i="12"/>
  <c r="BC62" i="12"/>
  <c r="BD62" i="12"/>
  <c r="BE62" i="12"/>
  <c r="BF62" i="12"/>
  <c r="BG62" i="12"/>
  <c r="BH62" i="12"/>
  <c r="BB63" i="12"/>
  <c r="BC63" i="12"/>
  <c r="BD63" i="12"/>
  <c r="BE63" i="12"/>
  <c r="BF63" i="12"/>
  <c r="BG63" i="12"/>
  <c r="BH63" i="12"/>
  <c r="BB64" i="12"/>
  <c r="BC64" i="12"/>
  <c r="BD64" i="12"/>
  <c r="BE64" i="12"/>
  <c r="BF64" i="12"/>
  <c r="BG64" i="12"/>
  <c r="BH64" i="12"/>
  <c r="BB65" i="12"/>
  <c r="BC65" i="12"/>
  <c r="BD65" i="12"/>
  <c r="BE65" i="12"/>
  <c r="BF65" i="12"/>
  <c r="BG65" i="12"/>
  <c r="BH65" i="12"/>
  <c r="BB66" i="12"/>
  <c r="BC66" i="12"/>
  <c r="BD66" i="12"/>
  <c r="BE66" i="12"/>
  <c r="BF66" i="12"/>
  <c r="BG66" i="12"/>
  <c r="BH66" i="12"/>
  <c r="BB67" i="12"/>
  <c r="BC67" i="12"/>
  <c r="BD67" i="12"/>
  <c r="BE67" i="12"/>
  <c r="BF67" i="12"/>
  <c r="BG67" i="12"/>
  <c r="BH67" i="12"/>
  <c r="BB68" i="12"/>
  <c r="BC68" i="12"/>
  <c r="BD68" i="12"/>
  <c r="BE68" i="12"/>
  <c r="BF68" i="12"/>
  <c r="BG68" i="12"/>
  <c r="BH68" i="12"/>
  <c r="BB69" i="12"/>
  <c r="BC69" i="12"/>
  <c r="BD69" i="12"/>
  <c r="BE69" i="12"/>
  <c r="BF69" i="12"/>
  <c r="BG69" i="12"/>
  <c r="BH69" i="12"/>
  <c r="BB70" i="12"/>
  <c r="BC70" i="12"/>
  <c r="BD70" i="12"/>
  <c r="BE70" i="12"/>
  <c r="BF70" i="12"/>
  <c r="BG70" i="12"/>
  <c r="BH70" i="12"/>
  <c r="BB71" i="12"/>
  <c r="BC71" i="12"/>
  <c r="BD71" i="12"/>
  <c r="BE71" i="12"/>
  <c r="BF71" i="12"/>
  <c r="BG71" i="12"/>
  <c r="BH71" i="12"/>
  <c r="BB72" i="12"/>
  <c r="BC72" i="12"/>
  <c r="BD72" i="12"/>
  <c r="BE72" i="12"/>
  <c r="BF72" i="12"/>
  <c r="BG72" i="12"/>
  <c r="BH72" i="12"/>
  <c r="BB73" i="12"/>
  <c r="BC73" i="12"/>
  <c r="BD73" i="12"/>
  <c r="BE73" i="12"/>
  <c r="BF73" i="12"/>
  <c r="BG73" i="12"/>
  <c r="BH73" i="12"/>
  <c r="BB74" i="12"/>
  <c r="BC74" i="12"/>
  <c r="BD74" i="12"/>
  <c r="BE74" i="12"/>
  <c r="BF74" i="12"/>
  <c r="BG74" i="12"/>
  <c r="BH74" i="12"/>
  <c r="BB75" i="12"/>
  <c r="BC75" i="12"/>
  <c r="BD75" i="12"/>
  <c r="BE75" i="12"/>
  <c r="BF75" i="12"/>
  <c r="BG75" i="12"/>
  <c r="BH75" i="12"/>
  <c r="BB76" i="12"/>
  <c r="BC76" i="12"/>
  <c r="BD76" i="12"/>
  <c r="BE76" i="12"/>
  <c r="BF76" i="12"/>
  <c r="BG76" i="12"/>
  <c r="BH76" i="12"/>
  <c r="BB77" i="12"/>
  <c r="BC77" i="12"/>
  <c r="BD77" i="12"/>
  <c r="BE77" i="12"/>
  <c r="BF77" i="12"/>
  <c r="BG77" i="12"/>
  <c r="BH77" i="12"/>
  <c r="BB78" i="12"/>
  <c r="BC78" i="12"/>
  <c r="BD78" i="12"/>
  <c r="BE78" i="12"/>
  <c r="BF78" i="12"/>
  <c r="BG78" i="12"/>
  <c r="BH78" i="12"/>
  <c r="BB79" i="12"/>
  <c r="BC79" i="12"/>
  <c r="BD79" i="12"/>
  <c r="BE79" i="12"/>
  <c r="BF79" i="12"/>
  <c r="BG79" i="12"/>
  <c r="BH79" i="12"/>
  <c r="BB80" i="12"/>
  <c r="BC80" i="12"/>
  <c r="BD80" i="12"/>
  <c r="BE80" i="12"/>
  <c r="BF80" i="12"/>
  <c r="BG80" i="12"/>
  <c r="BH80" i="12"/>
  <c r="BB81" i="12"/>
  <c r="BC81" i="12"/>
  <c r="BD81" i="12"/>
  <c r="BE81" i="12"/>
  <c r="BF81" i="12"/>
  <c r="BG81" i="12"/>
  <c r="BH81" i="12"/>
  <c r="BB82" i="12"/>
  <c r="BC82" i="12"/>
  <c r="BD82" i="12"/>
  <c r="BE82" i="12"/>
  <c r="BF82" i="12"/>
  <c r="BG82" i="12"/>
  <c r="BH82" i="12"/>
  <c r="BB83" i="12"/>
  <c r="BC83" i="12"/>
  <c r="BD83" i="12"/>
  <c r="BE83" i="12"/>
  <c r="BF83" i="12"/>
  <c r="BG83" i="12"/>
  <c r="BH83" i="12"/>
  <c r="BB84" i="12"/>
  <c r="BC84" i="12"/>
  <c r="BD84" i="12"/>
  <c r="BE84" i="12"/>
  <c r="BF84" i="12"/>
  <c r="BG84" i="12"/>
  <c r="BH84" i="12"/>
  <c r="BB85" i="12"/>
  <c r="BC85" i="12"/>
  <c r="BD85" i="12"/>
  <c r="BE85" i="12"/>
  <c r="BF85" i="12"/>
  <c r="BG85" i="12"/>
  <c r="BH85" i="12"/>
  <c r="BB86" i="12"/>
  <c r="BC86" i="12"/>
  <c r="BD86" i="12"/>
  <c r="BE86" i="12"/>
  <c r="BF86" i="12"/>
  <c r="BG86" i="12"/>
  <c r="BH86" i="12"/>
  <c r="BB87" i="12"/>
  <c r="BC87" i="12"/>
  <c r="BD87" i="12"/>
  <c r="BE87" i="12"/>
  <c r="BF87" i="12"/>
  <c r="BG87" i="12"/>
  <c r="BH87" i="12"/>
  <c r="BB88" i="12"/>
  <c r="BC88" i="12"/>
  <c r="BD88" i="12"/>
  <c r="BE88" i="12"/>
  <c r="BF88" i="12"/>
  <c r="BG88" i="12"/>
  <c r="BH88" i="12"/>
  <c r="BB89" i="12"/>
  <c r="BC89" i="12"/>
  <c r="BD89" i="12"/>
  <c r="BE89" i="12"/>
  <c r="BF89" i="12"/>
  <c r="BG89" i="12"/>
  <c r="BH89" i="12"/>
  <c r="BB90" i="12"/>
  <c r="BC90" i="12"/>
  <c r="BD90" i="12"/>
  <c r="BE90" i="12"/>
  <c r="BF90" i="12"/>
  <c r="BG90" i="12"/>
  <c r="BH90" i="12"/>
  <c r="BB91" i="12"/>
  <c r="BC91" i="12"/>
  <c r="BD91" i="12"/>
  <c r="BE91" i="12"/>
  <c r="BF91" i="12"/>
  <c r="BG91" i="12"/>
  <c r="BH91" i="12"/>
  <c r="BB92" i="12"/>
  <c r="BC92" i="12"/>
  <c r="BD92" i="12"/>
  <c r="BE92" i="12"/>
  <c r="BF92" i="12"/>
  <c r="BG92" i="12"/>
  <c r="BH92" i="12"/>
  <c r="BB93" i="12"/>
  <c r="BC93" i="12"/>
  <c r="BD93" i="12"/>
  <c r="BE93" i="12"/>
  <c r="BF93" i="12"/>
  <c r="BG93" i="12"/>
  <c r="BH93" i="12"/>
  <c r="BB94" i="12"/>
  <c r="BC94" i="12"/>
  <c r="BD94" i="12"/>
  <c r="BE94" i="12"/>
  <c r="BF94" i="12"/>
  <c r="BG94" i="12"/>
  <c r="BH94" i="12"/>
  <c r="BB95" i="12"/>
  <c r="BC95" i="12"/>
  <c r="BD95" i="12"/>
  <c r="BE95" i="12"/>
  <c r="BF95" i="12"/>
  <c r="BG95" i="12"/>
  <c r="BH95" i="12"/>
  <c r="BB96" i="12"/>
  <c r="BC96" i="12"/>
  <c r="BD96" i="12"/>
  <c r="BE96" i="12"/>
  <c r="BF96" i="12"/>
  <c r="BG96" i="12"/>
  <c r="BH96" i="12"/>
  <c r="BB97" i="12"/>
  <c r="BC97" i="12"/>
  <c r="BD97" i="12"/>
  <c r="BE97" i="12"/>
  <c r="BF97" i="12"/>
  <c r="BG97" i="12"/>
  <c r="BH97" i="12"/>
  <c r="BB98" i="12"/>
  <c r="BC98" i="12"/>
  <c r="BD98" i="12"/>
  <c r="BE98" i="12"/>
  <c r="BF98" i="12"/>
  <c r="BG98" i="12"/>
  <c r="BH98" i="12"/>
  <c r="BB99" i="12"/>
  <c r="BC99" i="12"/>
  <c r="BD99" i="12"/>
  <c r="BE99" i="12"/>
  <c r="BF99" i="12"/>
  <c r="BG99" i="12"/>
  <c r="BH99" i="12"/>
  <c r="BB100" i="12"/>
  <c r="BC100" i="12"/>
  <c r="BD100" i="12"/>
  <c r="BE100" i="12"/>
  <c r="BF100" i="12"/>
  <c r="BG100" i="12"/>
  <c r="BH100" i="12"/>
  <c r="BB101" i="12"/>
  <c r="BC101" i="12"/>
  <c r="BD101" i="12"/>
  <c r="BE101" i="12"/>
  <c r="BF101" i="12"/>
  <c r="BG101" i="12"/>
  <c r="BH101" i="12"/>
  <c r="BB102" i="12"/>
  <c r="BC102" i="12"/>
  <c r="BD102" i="12"/>
  <c r="BE102" i="12"/>
  <c r="BF102" i="12"/>
  <c r="BG102" i="12"/>
  <c r="BH102" i="12"/>
  <c r="BB103" i="12"/>
  <c r="BC103" i="12"/>
  <c r="BD103" i="12"/>
  <c r="BE103" i="12"/>
  <c r="BF103" i="12"/>
  <c r="BG103" i="12"/>
  <c r="BH103" i="12"/>
  <c r="BB104" i="12"/>
  <c r="BC104" i="12"/>
  <c r="BD104" i="12"/>
  <c r="BE104" i="12"/>
  <c r="BF104" i="12"/>
  <c r="BG104" i="12"/>
  <c r="BH104" i="12"/>
  <c r="BB105" i="12"/>
  <c r="BC105" i="12"/>
  <c r="BD105" i="12"/>
  <c r="BE105" i="12"/>
  <c r="BF105" i="12"/>
  <c r="BG105" i="12"/>
  <c r="BH105" i="12"/>
  <c r="BB106" i="12"/>
  <c r="BC106" i="12"/>
  <c r="BD106" i="12"/>
  <c r="BE106" i="12"/>
  <c r="BF106" i="12"/>
  <c r="BG106" i="12"/>
  <c r="BH106" i="12"/>
  <c r="BB107" i="12"/>
  <c r="BC107" i="12"/>
  <c r="BD107" i="12"/>
  <c r="BE107" i="12"/>
  <c r="BF107" i="12"/>
  <c r="BG107" i="12"/>
  <c r="BH107" i="12"/>
  <c r="BB108" i="12"/>
  <c r="BC108" i="12"/>
  <c r="BD108" i="12"/>
  <c r="BE108" i="12"/>
  <c r="BF108" i="12"/>
  <c r="BG108" i="12"/>
  <c r="BH108" i="12"/>
  <c r="BB109" i="12"/>
  <c r="BC109" i="12"/>
  <c r="BD109" i="12"/>
  <c r="BE109" i="12"/>
  <c r="BF109" i="12"/>
  <c r="BG109" i="12"/>
  <c r="BH109" i="12"/>
  <c r="BB110" i="12"/>
  <c r="BC110" i="12"/>
  <c r="BD110" i="12"/>
  <c r="BE110" i="12"/>
  <c r="BF110" i="12"/>
  <c r="BG110" i="12"/>
  <c r="BH110" i="12"/>
  <c r="BB111" i="12"/>
  <c r="BC111" i="12"/>
  <c r="BD111" i="12"/>
  <c r="BE111" i="12"/>
  <c r="BF111" i="12"/>
  <c r="BG111" i="12"/>
  <c r="BH111" i="12"/>
  <c r="BB112" i="12"/>
  <c r="BC112" i="12"/>
  <c r="BD112" i="12"/>
  <c r="BE112" i="12"/>
  <c r="BF112" i="12"/>
  <c r="BG112" i="12"/>
  <c r="BH112" i="12"/>
  <c r="BB113" i="12"/>
  <c r="BC113" i="12"/>
  <c r="BD113" i="12"/>
  <c r="BE113" i="12"/>
  <c r="BF113" i="12"/>
  <c r="BG113" i="12"/>
  <c r="BH113" i="12"/>
  <c r="BB114" i="12"/>
  <c r="BC114" i="12"/>
  <c r="BD114" i="12"/>
  <c r="BE114" i="12"/>
  <c r="BF114" i="12"/>
  <c r="BG114" i="12"/>
  <c r="BH114" i="12"/>
  <c r="BB115" i="12"/>
  <c r="BC115" i="12"/>
  <c r="BD115" i="12"/>
  <c r="BE115" i="12"/>
  <c r="BF115" i="12"/>
  <c r="BG115" i="12"/>
  <c r="BH115" i="12"/>
  <c r="BB116" i="12"/>
  <c r="BC116" i="12"/>
  <c r="BD116" i="12"/>
  <c r="BE116" i="12"/>
  <c r="BF116" i="12"/>
  <c r="BG116" i="12"/>
  <c r="BH116" i="12"/>
  <c r="BB117" i="12"/>
  <c r="BC117" i="12"/>
  <c r="BD117" i="12"/>
  <c r="BE117" i="12"/>
  <c r="BF117" i="12"/>
  <c r="BG117" i="12"/>
  <c r="BH117" i="12"/>
  <c r="BB118" i="12"/>
  <c r="BC118" i="12"/>
  <c r="BD118" i="12"/>
  <c r="BE118" i="12"/>
  <c r="BF118" i="12"/>
  <c r="BG118" i="12"/>
  <c r="BH118" i="12"/>
  <c r="BB119" i="12"/>
  <c r="BC119" i="12"/>
  <c r="BD119" i="12"/>
  <c r="BE119" i="12"/>
  <c r="BF119" i="12"/>
  <c r="BG119" i="12"/>
  <c r="BH119" i="12"/>
  <c r="BB120" i="12"/>
  <c r="BC120" i="12"/>
  <c r="BD120" i="12"/>
  <c r="BE120" i="12"/>
  <c r="BF120" i="12"/>
  <c r="BG120" i="12"/>
  <c r="BH120" i="12"/>
  <c r="BB121" i="12"/>
  <c r="BC121" i="12"/>
  <c r="BD121" i="12"/>
  <c r="BE121" i="12"/>
  <c r="BF121" i="12"/>
  <c r="BG121" i="12"/>
  <c r="BH121" i="12"/>
  <c r="BB122" i="12"/>
  <c r="BC122" i="12"/>
  <c r="BD122" i="12"/>
  <c r="BE122" i="12"/>
  <c r="BF122" i="12"/>
  <c r="BG122" i="12"/>
  <c r="BH122" i="12"/>
  <c r="BB123" i="12"/>
  <c r="BC123" i="12"/>
  <c r="BD123" i="12"/>
  <c r="BE123" i="12"/>
  <c r="BF123" i="12"/>
  <c r="BG123" i="12"/>
  <c r="BH123" i="12"/>
  <c r="BB124" i="12"/>
  <c r="BC124" i="12"/>
  <c r="BD124" i="12"/>
  <c r="BE124" i="12"/>
  <c r="BF124" i="12"/>
  <c r="BG124" i="12"/>
  <c r="BH124" i="12"/>
  <c r="BB125" i="12"/>
  <c r="BC125" i="12"/>
  <c r="BD125" i="12"/>
  <c r="BE125" i="12"/>
  <c r="BF125" i="12"/>
  <c r="BG125" i="12"/>
  <c r="BH125" i="12"/>
  <c r="BB126" i="12"/>
  <c r="BC126" i="12"/>
  <c r="BD126" i="12"/>
  <c r="BE126" i="12"/>
  <c r="BF126" i="12"/>
  <c r="BG126" i="12"/>
  <c r="BH126" i="12"/>
  <c r="BB127" i="12"/>
  <c r="BC127" i="12"/>
  <c r="BD127" i="12"/>
  <c r="BE127" i="12"/>
  <c r="BF127" i="12"/>
  <c r="BG127" i="12"/>
  <c r="BH127" i="12"/>
  <c r="BB128" i="12"/>
  <c r="BC128" i="12"/>
  <c r="BD128" i="12"/>
  <c r="BE128" i="12"/>
  <c r="BF128" i="12"/>
  <c r="BG128" i="12"/>
  <c r="BH128" i="12"/>
  <c r="BB129" i="12"/>
  <c r="BC129" i="12"/>
  <c r="BD129" i="12"/>
  <c r="BE129" i="12"/>
  <c r="BF129" i="12"/>
  <c r="BG129" i="12"/>
  <c r="BH129" i="12"/>
  <c r="BB130" i="12"/>
  <c r="BC130" i="12"/>
  <c r="BD130" i="12"/>
  <c r="BE130" i="12"/>
  <c r="BF130" i="12"/>
  <c r="BG130" i="12"/>
  <c r="BH130" i="12"/>
  <c r="BB131" i="12"/>
  <c r="BC131" i="12"/>
  <c r="BD131" i="12"/>
  <c r="BE131" i="12"/>
  <c r="BF131" i="12"/>
  <c r="BG131" i="12"/>
  <c r="BH131" i="12"/>
  <c r="BB132" i="12"/>
  <c r="BC132" i="12"/>
  <c r="BD132" i="12"/>
  <c r="BE132" i="12"/>
  <c r="BF132" i="12"/>
  <c r="BG132" i="12"/>
  <c r="BH132" i="12"/>
  <c r="BH2" i="12"/>
  <c r="BC2" i="12"/>
  <c r="BD2" i="12"/>
  <c r="BE2" i="12"/>
  <c r="BF2" i="12"/>
  <c r="BG2" i="12"/>
  <c r="BB2" i="12"/>
  <c r="AE108" i="12"/>
  <c r="AB3" i="12"/>
  <c r="AC3" i="12"/>
  <c r="AD3" i="12"/>
  <c r="AE3" i="12"/>
  <c r="AF3" i="12"/>
  <c r="AG3" i="12"/>
  <c r="AH3" i="12"/>
  <c r="AI3" i="12"/>
  <c r="AJ3" i="12"/>
  <c r="AK3" i="12"/>
  <c r="AB4" i="12"/>
  <c r="AC4" i="12"/>
  <c r="AD4" i="12"/>
  <c r="AE4" i="12"/>
  <c r="AF4" i="12"/>
  <c r="AG4" i="12"/>
  <c r="AH4" i="12"/>
  <c r="AI4" i="12"/>
  <c r="AJ4" i="12"/>
  <c r="AK4" i="12"/>
  <c r="AB5" i="12"/>
  <c r="AC5" i="12"/>
  <c r="AD5" i="12"/>
  <c r="AE5" i="12"/>
  <c r="AF5" i="12"/>
  <c r="AG5" i="12"/>
  <c r="AH5" i="12"/>
  <c r="AI5" i="12"/>
  <c r="AJ5" i="12"/>
  <c r="AK5" i="12"/>
  <c r="AB6" i="12"/>
  <c r="AC6" i="12"/>
  <c r="AD6" i="12"/>
  <c r="AE6" i="12"/>
  <c r="AF6" i="12"/>
  <c r="AG6" i="12"/>
  <c r="AH6" i="12"/>
  <c r="AI6" i="12"/>
  <c r="AJ6" i="12"/>
  <c r="AK6" i="12"/>
  <c r="AB7" i="12"/>
  <c r="AC7" i="12"/>
  <c r="AD7" i="12"/>
  <c r="AE7" i="12"/>
  <c r="AF7" i="12"/>
  <c r="AG7" i="12"/>
  <c r="AH7" i="12"/>
  <c r="AI7" i="12"/>
  <c r="AJ7" i="12"/>
  <c r="AK7" i="12"/>
  <c r="AB8" i="12"/>
  <c r="AC8" i="12"/>
  <c r="AD8" i="12"/>
  <c r="AE8" i="12"/>
  <c r="AF8" i="12"/>
  <c r="AG8" i="12"/>
  <c r="AH8" i="12"/>
  <c r="AI8" i="12"/>
  <c r="AJ8" i="12"/>
  <c r="AK8" i="12"/>
  <c r="AB9" i="12"/>
  <c r="AC9" i="12"/>
  <c r="AD9" i="12"/>
  <c r="AE9" i="12"/>
  <c r="AF9" i="12"/>
  <c r="AG9" i="12"/>
  <c r="AH9" i="12"/>
  <c r="AI9" i="12"/>
  <c r="AJ9" i="12"/>
  <c r="AK9" i="12"/>
  <c r="AB10" i="12"/>
  <c r="AC10" i="12"/>
  <c r="AD10" i="12"/>
  <c r="AE10" i="12"/>
  <c r="AF10" i="12"/>
  <c r="AG10" i="12"/>
  <c r="AH10" i="12"/>
  <c r="AI10" i="12"/>
  <c r="AJ10" i="12"/>
  <c r="AK10" i="12"/>
  <c r="AB11" i="12"/>
  <c r="AC11" i="12"/>
  <c r="AD11" i="12"/>
  <c r="AE11" i="12"/>
  <c r="AF11" i="12"/>
  <c r="AG11" i="12"/>
  <c r="AH11" i="12"/>
  <c r="AI11" i="12"/>
  <c r="AJ11" i="12"/>
  <c r="AK11" i="12"/>
  <c r="AB12" i="12"/>
  <c r="AC12" i="12"/>
  <c r="AD12" i="12"/>
  <c r="AE12" i="12"/>
  <c r="AF12" i="12"/>
  <c r="AG12" i="12"/>
  <c r="AH12" i="12"/>
  <c r="AI12" i="12"/>
  <c r="AJ12" i="12"/>
  <c r="AK12" i="12"/>
  <c r="AB13" i="12"/>
  <c r="AC13" i="12"/>
  <c r="AD13" i="12"/>
  <c r="AE13" i="12"/>
  <c r="AF13" i="12"/>
  <c r="AG13" i="12"/>
  <c r="AH13" i="12"/>
  <c r="AI13" i="12"/>
  <c r="AJ13" i="12"/>
  <c r="AK13" i="12"/>
  <c r="AB14" i="12"/>
  <c r="AC14" i="12"/>
  <c r="AD14" i="12"/>
  <c r="AE14" i="12"/>
  <c r="AF14" i="12"/>
  <c r="AG14" i="12"/>
  <c r="AH14" i="12"/>
  <c r="AI14" i="12"/>
  <c r="AJ14" i="12"/>
  <c r="AK14" i="12"/>
  <c r="AB15" i="12"/>
  <c r="AC15" i="12"/>
  <c r="AD15" i="12"/>
  <c r="AE15" i="12"/>
  <c r="AF15" i="12"/>
  <c r="AG15" i="12"/>
  <c r="AH15" i="12"/>
  <c r="AI15" i="12"/>
  <c r="AJ15" i="12"/>
  <c r="AK15" i="12"/>
  <c r="AB16" i="12"/>
  <c r="AC16" i="12"/>
  <c r="AD16" i="12"/>
  <c r="AE16" i="12"/>
  <c r="AF16" i="12"/>
  <c r="AG16" i="12"/>
  <c r="AH16" i="12"/>
  <c r="AI16" i="12"/>
  <c r="AJ16" i="12"/>
  <c r="AK16" i="12"/>
  <c r="AB17" i="12"/>
  <c r="AC17" i="12"/>
  <c r="AD17" i="12"/>
  <c r="AE17" i="12"/>
  <c r="AF17" i="12"/>
  <c r="AG17" i="12"/>
  <c r="AH17" i="12"/>
  <c r="AI17" i="12"/>
  <c r="AJ17" i="12"/>
  <c r="AK17" i="12"/>
  <c r="AB18" i="12"/>
  <c r="AC18" i="12"/>
  <c r="AD18" i="12"/>
  <c r="AE18" i="12"/>
  <c r="AF18" i="12"/>
  <c r="AG18" i="12"/>
  <c r="AH18" i="12"/>
  <c r="AI18" i="12"/>
  <c r="AJ18" i="12"/>
  <c r="AK18" i="12"/>
  <c r="AB19" i="12"/>
  <c r="AC19" i="12"/>
  <c r="AD19" i="12"/>
  <c r="AE19" i="12"/>
  <c r="AF19" i="12"/>
  <c r="AG19" i="12"/>
  <c r="AH19" i="12"/>
  <c r="AI19" i="12"/>
  <c r="AJ19" i="12"/>
  <c r="AK19" i="12"/>
  <c r="AB20" i="12"/>
  <c r="AC20" i="12"/>
  <c r="AD20" i="12"/>
  <c r="AE20" i="12"/>
  <c r="AF20" i="12"/>
  <c r="AG20" i="12"/>
  <c r="AH20" i="12"/>
  <c r="AI20" i="12"/>
  <c r="AJ20" i="12"/>
  <c r="AK20" i="12"/>
  <c r="AB21" i="12"/>
  <c r="AC21" i="12"/>
  <c r="AD21" i="12"/>
  <c r="AE21" i="12"/>
  <c r="AF21" i="12"/>
  <c r="AG21" i="12"/>
  <c r="AH21" i="12"/>
  <c r="AI21" i="12"/>
  <c r="AJ21" i="12"/>
  <c r="AK21" i="12"/>
  <c r="AB22" i="12"/>
  <c r="AC22" i="12"/>
  <c r="AD22" i="12"/>
  <c r="AE22" i="12"/>
  <c r="AF22" i="12"/>
  <c r="AG22" i="12"/>
  <c r="AH22" i="12"/>
  <c r="AI22" i="12"/>
  <c r="AJ22" i="12"/>
  <c r="AK22" i="12"/>
  <c r="AB23" i="12"/>
  <c r="AC23" i="12"/>
  <c r="AD23" i="12"/>
  <c r="AE23" i="12"/>
  <c r="AF23" i="12"/>
  <c r="AG23" i="12"/>
  <c r="AH23" i="12"/>
  <c r="AI23" i="12"/>
  <c r="AJ23" i="12"/>
  <c r="AK23" i="12"/>
  <c r="AB24" i="12"/>
  <c r="AC24" i="12"/>
  <c r="AD24" i="12"/>
  <c r="AE24" i="12"/>
  <c r="AF24" i="12"/>
  <c r="AG24" i="12"/>
  <c r="AH24" i="12"/>
  <c r="AI24" i="12"/>
  <c r="AJ24" i="12"/>
  <c r="AK24" i="12"/>
  <c r="AB25" i="12"/>
  <c r="AC25" i="12"/>
  <c r="AD25" i="12"/>
  <c r="AE25" i="12"/>
  <c r="AF25" i="12"/>
  <c r="AG25" i="12"/>
  <c r="AH25" i="12"/>
  <c r="AI25" i="12"/>
  <c r="AJ25" i="12"/>
  <c r="AK25" i="12"/>
  <c r="AB26" i="12"/>
  <c r="AC26" i="12"/>
  <c r="AD26" i="12"/>
  <c r="AE26" i="12"/>
  <c r="AF26" i="12"/>
  <c r="AG26" i="12"/>
  <c r="AH26" i="12"/>
  <c r="AI26" i="12"/>
  <c r="AJ26" i="12"/>
  <c r="AK26" i="12"/>
  <c r="AB27" i="12"/>
  <c r="AC27" i="12"/>
  <c r="AD27" i="12"/>
  <c r="AE27" i="12"/>
  <c r="AF27" i="12"/>
  <c r="AG27" i="12"/>
  <c r="AH27" i="12"/>
  <c r="AI27" i="12"/>
  <c r="AJ27" i="12"/>
  <c r="AK27" i="12"/>
  <c r="AB28" i="12"/>
  <c r="AC28" i="12"/>
  <c r="AD28" i="12"/>
  <c r="AE28" i="12"/>
  <c r="AF28" i="12"/>
  <c r="AG28" i="12"/>
  <c r="AH28" i="12"/>
  <c r="AI28" i="12"/>
  <c r="AJ28" i="12"/>
  <c r="AK28" i="12"/>
  <c r="AB29" i="12"/>
  <c r="AC29" i="12"/>
  <c r="AD29" i="12"/>
  <c r="AE29" i="12"/>
  <c r="AF29" i="12"/>
  <c r="AG29" i="12"/>
  <c r="AH29" i="12"/>
  <c r="AI29" i="12"/>
  <c r="AJ29" i="12"/>
  <c r="AK29" i="12"/>
  <c r="AB30" i="12"/>
  <c r="AC30" i="12"/>
  <c r="AD30" i="12"/>
  <c r="AE30" i="12"/>
  <c r="AF30" i="12"/>
  <c r="AG30" i="12"/>
  <c r="AH30" i="12"/>
  <c r="AI30" i="12"/>
  <c r="AJ30" i="12"/>
  <c r="AK30" i="12"/>
  <c r="AB31" i="12"/>
  <c r="AC31" i="12"/>
  <c r="AD31" i="12"/>
  <c r="AE31" i="12"/>
  <c r="AF31" i="12"/>
  <c r="AG31" i="12"/>
  <c r="AH31" i="12"/>
  <c r="AI31" i="12"/>
  <c r="AJ31" i="12"/>
  <c r="AK31" i="12"/>
  <c r="AB32" i="12"/>
  <c r="AC32" i="12"/>
  <c r="AD32" i="12"/>
  <c r="AE32" i="12"/>
  <c r="AF32" i="12"/>
  <c r="AG32" i="12"/>
  <c r="AH32" i="12"/>
  <c r="AI32" i="12"/>
  <c r="AJ32" i="12"/>
  <c r="AK32" i="12"/>
  <c r="AB33" i="12"/>
  <c r="AC33" i="12"/>
  <c r="AD33" i="12"/>
  <c r="AE33" i="12"/>
  <c r="AF33" i="12"/>
  <c r="AG33" i="12"/>
  <c r="AH33" i="12"/>
  <c r="AI33" i="12"/>
  <c r="AJ33" i="12"/>
  <c r="AK33" i="12"/>
  <c r="AB34" i="12"/>
  <c r="AC34" i="12"/>
  <c r="AD34" i="12"/>
  <c r="AE34" i="12"/>
  <c r="AF34" i="12"/>
  <c r="AG34" i="12"/>
  <c r="AH34" i="12"/>
  <c r="AI34" i="12"/>
  <c r="AJ34" i="12"/>
  <c r="AK34" i="12"/>
  <c r="AB35" i="12"/>
  <c r="AC35" i="12"/>
  <c r="AD35" i="12"/>
  <c r="AE35" i="12"/>
  <c r="AF35" i="12"/>
  <c r="AG35" i="12"/>
  <c r="AH35" i="12"/>
  <c r="AI35" i="12"/>
  <c r="AJ35" i="12"/>
  <c r="AK35" i="12"/>
  <c r="AB36" i="12"/>
  <c r="AC36" i="12"/>
  <c r="AD36" i="12"/>
  <c r="AE36" i="12"/>
  <c r="AF36" i="12"/>
  <c r="AG36" i="12"/>
  <c r="AH36" i="12"/>
  <c r="AI36" i="12"/>
  <c r="AJ36" i="12"/>
  <c r="AK36" i="12"/>
  <c r="AB37" i="12"/>
  <c r="AC37" i="12"/>
  <c r="AD37" i="12"/>
  <c r="AE37" i="12"/>
  <c r="AF37" i="12"/>
  <c r="AG37" i="12"/>
  <c r="AH37" i="12"/>
  <c r="AI37" i="12"/>
  <c r="AJ37" i="12"/>
  <c r="AK37" i="12"/>
  <c r="AB38" i="12"/>
  <c r="AC38" i="12"/>
  <c r="AD38" i="12"/>
  <c r="AE38" i="12"/>
  <c r="AF38" i="12"/>
  <c r="AG38" i="12"/>
  <c r="AH38" i="12"/>
  <c r="AI38" i="12"/>
  <c r="AJ38" i="12"/>
  <c r="AK38" i="12"/>
  <c r="AB39" i="12"/>
  <c r="AC39" i="12"/>
  <c r="AD39" i="12"/>
  <c r="AE39" i="12"/>
  <c r="AF39" i="12"/>
  <c r="AG39" i="12"/>
  <c r="AH39" i="12"/>
  <c r="AI39" i="12"/>
  <c r="AJ39" i="12"/>
  <c r="AK39" i="12"/>
  <c r="AB40" i="12"/>
  <c r="AC40" i="12"/>
  <c r="AD40" i="12"/>
  <c r="AE40" i="12"/>
  <c r="AF40" i="12"/>
  <c r="AG40" i="12"/>
  <c r="AH40" i="12"/>
  <c r="AI40" i="12"/>
  <c r="AJ40" i="12"/>
  <c r="AK40" i="12"/>
  <c r="AB41" i="12"/>
  <c r="AC41" i="12"/>
  <c r="AD41" i="12"/>
  <c r="AE41" i="12"/>
  <c r="AF41" i="12"/>
  <c r="AG41" i="12"/>
  <c r="AH41" i="12"/>
  <c r="AI41" i="12"/>
  <c r="AJ41" i="12"/>
  <c r="AK41" i="12"/>
  <c r="AB42" i="12"/>
  <c r="AC42" i="12"/>
  <c r="AD42" i="12"/>
  <c r="AE42" i="12"/>
  <c r="AF42" i="12"/>
  <c r="AG42" i="12"/>
  <c r="AH42" i="12"/>
  <c r="AI42" i="12"/>
  <c r="AJ42" i="12"/>
  <c r="AK42" i="12"/>
  <c r="AB43" i="12"/>
  <c r="AC43" i="12"/>
  <c r="AD43" i="12"/>
  <c r="AE43" i="12"/>
  <c r="AF43" i="12"/>
  <c r="AG43" i="12"/>
  <c r="AH43" i="12"/>
  <c r="AI43" i="12"/>
  <c r="AJ43" i="12"/>
  <c r="AK43" i="12"/>
  <c r="AB44" i="12"/>
  <c r="AC44" i="12"/>
  <c r="AD44" i="12"/>
  <c r="AE44" i="12"/>
  <c r="AF44" i="12"/>
  <c r="AG44" i="12"/>
  <c r="AH44" i="12"/>
  <c r="AI44" i="12"/>
  <c r="AJ44" i="12"/>
  <c r="AK44" i="12"/>
  <c r="AB45" i="12"/>
  <c r="AC45" i="12"/>
  <c r="AD45" i="12"/>
  <c r="AE45" i="12"/>
  <c r="AF45" i="12"/>
  <c r="AG45" i="12"/>
  <c r="AH45" i="12"/>
  <c r="AI45" i="12"/>
  <c r="AJ45" i="12"/>
  <c r="AK45" i="12"/>
  <c r="AB46" i="12"/>
  <c r="AC46" i="12"/>
  <c r="AD46" i="12"/>
  <c r="AE46" i="12"/>
  <c r="AF46" i="12"/>
  <c r="AG46" i="12"/>
  <c r="AH46" i="12"/>
  <c r="AI46" i="12"/>
  <c r="AJ46" i="12"/>
  <c r="AK46" i="12"/>
  <c r="AB47" i="12"/>
  <c r="AC47" i="12"/>
  <c r="AD47" i="12"/>
  <c r="AE47" i="12"/>
  <c r="AF47" i="12"/>
  <c r="AG47" i="12"/>
  <c r="AH47" i="12"/>
  <c r="AI47" i="12"/>
  <c r="AJ47" i="12"/>
  <c r="AK47" i="12"/>
  <c r="AB48" i="12"/>
  <c r="AC48" i="12"/>
  <c r="AD48" i="12"/>
  <c r="AE48" i="12"/>
  <c r="AF48" i="12"/>
  <c r="AG48" i="12"/>
  <c r="AH48" i="12"/>
  <c r="AI48" i="12"/>
  <c r="AJ48" i="12"/>
  <c r="AK48" i="12"/>
  <c r="AB49" i="12"/>
  <c r="AC49" i="12"/>
  <c r="AD49" i="12"/>
  <c r="AE49" i="12"/>
  <c r="AF49" i="12"/>
  <c r="AG49" i="12"/>
  <c r="AH49" i="12"/>
  <c r="AI49" i="12"/>
  <c r="AJ49" i="12"/>
  <c r="AK49" i="12"/>
  <c r="AB50" i="12"/>
  <c r="AC50" i="12"/>
  <c r="AD50" i="12"/>
  <c r="AE50" i="12"/>
  <c r="AF50" i="12"/>
  <c r="AG50" i="12"/>
  <c r="AH50" i="12"/>
  <c r="AI50" i="12"/>
  <c r="AJ50" i="12"/>
  <c r="AK50" i="12"/>
  <c r="AB51" i="12"/>
  <c r="AC51" i="12"/>
  <c r="AD51" i="12"/>
  <c r="AE51" i="12"/>
  <c r="AF51" i="12"/>
  <c r="AG51" i="12"/>
  <c r="AH51" i="12"/>
  <c r="AI51" i="12"/>
  <c r="AJ51" i="12"/>
  <c r="AK51" i="12"/>
  <c r="AB52" i="12"/>
  <c r="AC52" i="12"/>
  <c r="AD52" i="12"/>
  <c r="AE52" i="12"/>
  <c r="AF52" i="12"/>
  <c r="AG52" i="12"/>
  <c r="AH52" i="12"/>
  <c r="AI52" i="12"/>
  <c r="AJ52" i="12"/>
  <c r="AK52" i="12"/>
  <c r="AB53" i="12"/>
  <c r="AC53" i="12"/>
  <c r="AD53" i="12"/>
  <c r="AE53" i="12"/>
  <c r="AF53" i="12"/>
  <c r="AG53" i="12"/>
  <c r="AH53" i="12"/>
  <c r="AI53" i="12"/>
  <c r="AJ53" i="12"/>
  <c r="AK53" i="12"/>
  <c r="AB54" i="12"/>
  <c r="AC54" i="12"/>
  <c r="AD54" i="12"/>
  <c r="AE54" i="12"/>
  <c r="AF54" i="12"/>
  <c r="AG54" i="12"/>
  <c r="AH54" i="12"/>
  <c r="AI54" i="12"/>
  <c r="AJ54" i="12"/>
  <c r="AK54" i="12"/>
  <c r="AB55" i="12"/>
  <c r="AC55" i="12"/>
  <c r="AD55" i="12"/>
  <c r="AE55" i="12"/>
  <c r="AF55" i="12"/>
  <c r="AG55" i="12"/>
  <c r="AH55" i="12"/>
  <c r="AI55" i="12"/>
  <c r="AJ55" i="12"/>
  <c r="AK55" i="12"/>
  <c r="AB56" i="12"/>
  <c r="AC56" i="12"/>
  <c r="AD56" i="12"/>
  <c r="AE56" i="12"/>
  <c r="AF56" i="12"/>
  <c r="AG56" i="12"/>
  <c r="AH56" i="12"/>
  <c r="AI56" i="12"/>
  <c r="AJ56" i="12"/>
  <c r="AK56" i="12"/>
  <c r="AB57" i="12"/>
  <c r="AC57" i="12"/>
  <c r="AD57" i="12"/>
  <c r="AE57" i="12"/>
  <c r="AF57" i="12"/>
  <c r="AG57" i="12"/>
  <c r="AH57" i="12"/>
  <c r="AI57" i="12"/>
  <c r="AJ57" i="12"/>
  <c r="AK57" i="12"/>
  <c r="AB58" i="12"/>
  <c r="AC58" i="12"/>
  <c r="AD58" i="12"/>
  <c r="AE58" i="12"/>
  <c r="AF58" i="12"/>
  <c r="AG58" i="12"/>
  <c r="AH58" i="12"/>
  <c r="AI58" i="12"/>
  <c r="AJ58" i="12"/>
  <c r="AK58" i="12"/>
  <c r="AB59" i="12"/>
  <c r="AC59" i="12"/>
  <c r="AD59" i="12"/>
  <c r="AE59" i="12"/>
  <c r="AF59" i="12"/>
  <c r="AG59" i="12"/>
  <c r="AH59" i="12"/>
  <c r="AI59" i="12"/>
  <c r="AJ59" i="12"/>
  <c r="AK59" i="12"/>
  <c r="AB60" i="12"/>
  <c r="AC60" i="12"/>
  <c r="AD60" i="12"/>
  <c r="AE60" i="12"/>
  <c r="AF60" i="12"/>
  <c r="AG60" i="12"/>
  <c r="AH60" i="12"/>
  <c r="AI60" i="12"/>
  <c r="AJ60" i="12"/>
  <c r="AK60" i="12"/>
  <c r="AB61" i="12"/>
  <c r="AC61" i="12"/>
  <c r="AD61" i="12"/>
  <c r="AE61" i="12"/>
  <c r="AF61" i="12"/>
  <c r="AG61" i="12"/>
  <c r="AH61" i="12"/>
  <c r="AI61" i="12"/>
  <c r="AJ61" i="12"/>
  <c r="AK61" i="12"/>
  <c r="AB62" i="12"/>
  <c r="AC62" i="12"/>
  <c r="AD62" i="12"/>
  <c r="AE62" i="12"/>
  <c r="AF62" i="12"/>
  <c r="AG62" i="12"/>
  <c r="AH62" i="12"/>
  <c r="AI62" i="12"/>
  <c r="AJ62" i="12"/>
  <c r="AK62" i="12"/>
  <c r="AB63" i="12"/>
  <c r="AC63" i="12"/>
  <c r="AD63" i="12"/>
  <c r="AE63" i="12"/>
  <c r="AF63" i="12"/>
  <c r="AG63" i="12"/>
  <c r="AH63" i="12"/>
  <c r="AI63" i="12"/>
  <c r="AJ63" i="12"/>
  <c r="AK63" i="12"/>
  <c r="AB64" i="12"/>
  <c r="AC64" i="12"/>
  <c r="AD64" i="12"/>
  <c r="AE64" i="12"/>
  <c r="AF64" i="12"/>
  <c r="AG64" i="12"/>
  <c r="AH64" i="12"/>
  <c r="AI64" i="12"/>
  <c r="AJ64" i="12"/>
  <c r="AK64" i="12"/>
  <c r="AB65" i="12"/>
  <c r="AC65" i="12"/>
  <c r="AD65" i="12"/>
  <c r="AE65" i="12"/>
  <c r="AF65" i="12"/>
  <c r="AG65" i="12"/>
  <c r="AH65" i="12"/>
  <c r="AI65" i="12"/>
  <c r="AJ65" i="12"/>
  <c r="AK65" i="12"/>
  <c r="AB66" i="12"/>
  <c r="AC66" i="12"/>
  <c r="AD66" i="12"/>
  <c r="AE66" i="12"/>
  <c r="AF66" i="12"/>
  <c r="AG66" i="12"/>
  <c r="AH66" i="12"/>
  <c r="AI66" i="12"/>
  <c r="AJ66" i="12"/>
  <c r="AK66" i="12"/>
  <c r="AB67" i="12"/>
  <c r="AC67" i="12"/>
  <c r="AD67" i="12"/>
  <c r="AE67" i="12"/>
  <c r="AF67" i="12"/>
  <c r="AG67" i="12"/>
  <c r="AH67" i="12"/>
  <c r="AI67" i="12"/>
  <c r="AJ67" i="12"/>
  <c r="AK67" i="12"/>
  <c r="AB68" i="12"/>
  <c r="AC68" i="12"/>
  <c r="AD68" i="12"/>
  <c r="AE68" i="12"/>
  <c r="AF68" i="12"/>
  <c r="AG68" i="12"/>
  <c r="AH68" i="12"/>
  <c r="AI68" i="12"/>
  <c r="AJ68" i="12"/>
  <c r="AK68" i="12"/>
  <c r="AB69" i="12"/>
  <c r="AC69" i="12"/>
  <c r="AD69" i="12"/>
  <c r="AE69" i="12"/>
  <c r="AF69" i="12"/>
  <c r="AG69" i="12"/>
  <c r="AH69" i="12"/>
  <c r="AI69" i="12"/>
  <c r="AJ69" i="12"/>
  <c r="AK69" i="12"/>
  <c r="AB70" i="12"/>
  <c r="AC70" i="12"/>
  <c r="AD70" i="12"/>
  <c r="AE70" i="12"/>
  <c r="AF70" i="12"/>
  <c r="AG70" i="12"/>
  <c r="AH70" i="12"/>
  <c r="AI70" i="12"/>
  <c r="AJ70" i="12"/>
  <c r="AK70" i="12"/>
  <c r="AB71" i="12"/>
  <c r="AC71" i="12"/>
  <c r="AD71" i="12"/>
  <c r="AE71" i="12"/>
  <c r="AF71" i="12"/>
  <c r="AG71" i="12"/>
  <c r="AH71" i="12"/>
  <c r="AI71" i="12"/>
  <c r="AJ71" i="12"/>
  <c r="AK71" i="12"/>
  <c r="AB72" i="12"/>
  <c r="AC72" i="12"/>
  <c r="AD72" i="12"/>
  <c r="AE72" i="12"/>
  <c r="AF72" i="12"/>
  <c r="AG72" i="12"/>
  <c r="AH72" i="12"/>
  <c r="AI72" i="12"/>
  <c r="AJ72" i="12"/>
  <c r="AK72" i="12"/>
  <c r="AB73" i="12"/>
  <c r="AC73" i="12"/>
  <c r="AD73" i="12"/>
  <c r="AE73" i="12"/>
  <c r="AF73" i="12"/>
  <c r="AG73" i="12"/>
  <c r="AH73" i="12"/>
  <c r="AI73" i="12"/>
  <c r="AJ73" i="12"/>
  <c r="AK73" i="12"/>
  <c r="AB74" i="12"/>
  <c r="AC74" i="12"/>
  <c r="AD74" i="12"/>
  <c r="AE74" i="12"/>
  <c r="AF74" i="12"/>
  <c r="AG74" i="12"/>
  <c r="AH74" i="12"/>
  <c r="AI74" i="12"/>
  <c r="AJ74" i="12"/>
  <c r="AK74" i="12"/>
  <c r="AB75" i="12"/>
  <c r="AC75" i="12"/>
  <c r="AD75" i="12"/>
  <c r="AE75" i="12"/>
  <c r="AF75" i="12"/>
  <c r="AG75" i="12"/>
  <c r="AH75" i="12"/>
  <c r="AI75" i="12"/>
  <c r="AJ75" i="12"/>
  <c r="AK75" i="12"/>
  <c r="AB76" i="12"/>
  <c r="AC76" i="12"/>
  <c r="AD76" i="12"/>
  <c r="AE76" i="12"/>
  <c r="AF76" i="12"/>
  <c r="AG76" i="12"/>
  <c r="AH76" i="12"/>
  <c r="AI76" i="12"/>
  <c r="AJ76" i="12"/>
  <c r="AK76" i="12"/>
  <c r="AB77" i="12"/>
  <c r="AC77" i="12"/>
  <c r="AD77" i="12"/>
  <c r="AE77" i="12"/>
  <c r="AF77" i="12"/>
  <c r="AG77" i="12"/>
  <c r="AH77" i="12"/>
  <c r="AI77" i="12"/>
  <c r="AJ77" i="12"/>
  <c r="AK77" i="12"/>
  <c r="AB78" i="12"/>
  <c r="AC78" i="12"/>
  <c r="AD78" i="12"/>
  <c r="AE78" i="12"/>
  <c r="AF78" i="12"/>
  <c r="AG78" i="12"/>
  <c r="AH78" i="12"/>
  <c r="AI78" i="12"/>
  <c r="AJ78" i="12"/>
  <c r="AK78" i="12"/>
  <c r="AB79" i="12"/>
  <c r="AC79" i="12"/>
  <c r="AD79" i="12"/>
  <c r="AE79" i="12"/>
  <c r="AF79" i="12"/>
  <c r="AG79" i="12"/>
  <c r="AH79" i="12"/>
  <c r="AI79" i="12"/>
  <c r="AJ79" i="12"/>
  <c r="AK79" i="12"/>
  <c r="AB80" i="12"/>
  <c r="AC80" i="12"/>
  <c r="AD80" i="12"/>
  <c r="AE80" i="12"/>
  <c r="AF80" i="12"/>
  <c r="AG80" i="12"/>
  <c r="AH80" i="12"/>
  <c r="AI80" i="12"/>
  <c r="AJ80" i="12"/>
  <c r="AK80" i="12"/>
  <c r="AB81" i="12"/>
  <c r="AC81" i="12"/>
  <c r="AD81" i="12"/>
  <c r="AE81" i="12"/>
  <c r="AF81" i="12"/>
  <c r="AG81" i="12"/>
  <c r="AH81" i="12"/>
  <c r="AI81" i="12"/>
  <c r="AJ81" i="12"/>
  <c r="AK81" i="12"/>
  <c r="AB82" i="12"/>
  <c r="AC82" i="12"/>
  <c r="AD82" i="12"/>
  <c r="AE82" i="12"/>
  <c r="AF82" i="12"/>
  <c r="AG82" i="12"/>
  <c r="AH82" i="12"/>
  <c r="AI82" i="12"/>
  <c r="AJ82" i="12"/>
  <c r="AK82" i="12"/>
  <c r="AB83" i="12"/>
  <c r="AC83" i="12"/>
  <c r="AD83" i="12"/>
  <c r="AE83" i="12"/>
  <c r="AF83" i="12"/>
  <c r="AG83" i="12"/>
  <c r="AH83" i="12"/>
  <c r="AI83" i="12"/>
  <c r="AJ83" i="12"/>
  <c r="AK83" i="12"/>
  <c r="AB84" i="12"/>
  <c r="AC84" i="12"/>
  <c r="AD84" i="12"/>
  <c r="AE84" i="12"/>
  <c r="AF84" i="12"/>
  <c r="AG84" i="12"/>
  <c r="AH84" i="12"/>
  <c r="AI84" i="12"/>
  <c r="AJ84" i="12"/>
  <c r="AK84" i="12"/>
  <c r="AB85" i="12"/>
  <c r="AC85" i="12"/>
  <c r="AD85" i="12"/>
  <c r="AE85" i="12"/>
  <c r="AF85" i="12"/>
  <c r="AG85" i="12"/>
  <c r="AH85" i="12"/>
  <c r="AI85" i="12"/>
  <c r="AJ85" i="12"/>
  <c r="AK85" i="12"/>
  <c r="AB86" i="12"/>
  <c r="AC86" i="12"/>
  <c r="AD86" i="12"/>
  <c r="AE86" i="12"/>
  <c r="AF86" i="12"/>
  <c r="AG86" i="12"/>
  <c r="AH86" i="12"/>
  <c r="AI86" i="12"/>
  <c r="AJ86" i="12"/>
  <c r="AK86" i="12"/>
  <c r="AB87" i="12"/>
  <c r="AC87" i="12"/>
  <c r="AD87" i="12"/>
  <c r="AE87" i="12"/>
  <c r="AF87" i="12"/>
  <c r="AG87" i="12"/>
  <c r="AH87" i="12"/>
  <c r="AI87" i="12"/>
  <c r="AJ87" i="12"/>
  <c r="AK87" i="12"/>
  <c r="AB88" i="12"/>
  <c r="AC88" i="12"/>
  <c r="AD88" i="12"/>
  <c r="AE88" i="12"/>
  <c r="AF88" i="12"/>
  <c r="AG88" i="12"/>
  <c r="AH88" i="12"/>
  <c r="AI88" i="12"/>
  <c r="AJ88" i="12"/>
  <c r="AK88" i="12"/>
  <c r="AB89" i="12"/>
  <c r="AC89" i="12"/>
  <c r="AD89" i="12"/>
  <c r="AE89" i="12"/>
  <c r="AF89" i="12"/>
  <c r="AG89" i="12"/>
  <c r="AH89" i="12"/>
  <c r="AI89" i="12"/>
  <c r="AJ89" i="12"/>
  <c r="AK89" i="12"/>
  <c r="AB90" i="12"/>
  <c r="AC90" i="12"/>
  <c r="AD90" i="12"/>
  <c r="AE90" i="12"/>
  <c r="AF90" i="12"/>
  <c r="AG90" i="12"/>
  <c r="AH90" i="12"/>
  <c r="AI90" i="12"/>
  <c r="AJ90" i="12"/>
  <c r="AK90" i="12"/>
  <c r="AB91" i="12"/>
  <c r="AC91" i="12"/>
  <c r="AD91" i="12"/>
  <c r="AE91" i="12"/>
  <c r="AF91" i="12"/>
  <c r="AG91" i="12"/>
  <c r="AH91" i="12"/>
  <c r="AI91" i="12"/>
  <c r="AJ91" i="12"/>
  <c r="AK91" i="12"/>
  <c r="AB92" i="12"/>
  <c r="AC92" i="12"/>
  <c r="AD92" i="12"/>
  <c r="AE92" i="12"/>
  <c r="AF92" i="12"/>
  <c r="AG92" i="12"/>
  <c r="AH92" i="12"/>
  <c r="AI92" i="12"/>
  <c r="AJ92" i="12"/>
  <c r="AK92" i="12"/>
  <c r="AB93" i="12"/>
  <c r="AC93" i="12"/>
  <c r="AD93" i="12"/>
  <c r="AE93" i="12"/>
  <c r="AF93" i="12"/>
  <c r="AG93" i="12"/>
  <c r="AH93" i="12"/>
  <c r="AI93" i="12"/>
  <c r="AJ93" i="12"/>
  <c r="AK93" i="12"/>
  <c r="AB94" i="12"/>
  <c r="AC94" i="12"/>
  <c r="AD94" i="12"/>
  <c r="AE94" i="12"/>
  <c r="AF94" i="12"/>
  <c r="AG94" i="12"/>
  <c r="AH94" i="12"/>
  <c r="AI94" i="12"/>
  <c r="AJ94" i="12"/>
  <c r="AK94" i="12"/>
  <c r="AB95" i="12"/>
  <c r="AC95" i="12"/>
  <c r="AD95" i="12"/>
  <c r="AE95" i="12"/>
  <c r="AF95" i="12"/>
  <c r="AG95" i="12"/>
  <c r="AH95" i="12"/>
  <c r="AI95" i="12"/>
  <c r="AJ95" i="12"/>
  <c r="AK95" i="12"/>
  <c r="AB96" i="12"/>
  <c r="AC96" i="12"/>
  <c r="AD96" i="12"/>
  <c r="AE96" i="12"/>
  <c r="AF96" i="12"/>
  <c r="AG96" i="12"/>
  <c r="AH96" i="12"/>
  <c r="AI96" i="12"/>
  <c r="AJ96" i="12"/>
  <c r="AK96" i="12"/>
  <c r="AB97" i="12"/>
  <c r="AC97" i="12"/>
  <c r="AD97" i="12"/>
  <c r="AE97" i="12"/>
  <c r="AF97" i="12"/>
  <c r="AG97" i="12"/>
  <c r="AH97" i="12"/>
  <c r="AI97" i="12"/>
  <c r="AJ97" i="12"/>
  <c r="AK97" i="12"/>
  <c r="AB98" i="12"/>
  <c r="AC98" i="12"/>
  <c r="AD98" i="12"/>
  <c r="AE98" i="12"/>
  <c r="AF98" i="12"/>
  <c r="AG98" i="12"/>
  <c r="AH98" i="12"/>
  <c r="AI98" i="12"/>
  <c r="AJ98" i="12"/>
  <c r="AK98" i="12"/>
  <c r="AB99" i="12"/>
  <c r="AC99" i="12"/>
  <c r="AD99" i="12"/>
  <c r="AE99" i="12"/>
  <c r="AF99" i="12"/>
  <c r="AG99" i="12"/>
  <c r="AH99" i="12"/>
  <c r="AI99" i="12"/>
  <c r="AJ99" i="12"/>
  <c r="AK99" i="12"/>
  <c r="AB100" i="12"/>
  <c r="AC100" i="12"/>
  <c r="AD100" i="12"/>
  <c r="AE100" i="12"/>
  <c r="AF100" i="12"/>
  <c r="AG100" i="12"/>
  <c r="AH100" i="12"/>
  <c r="AI100" i="12"/>
  <c r="AJ100" i="12"/>
  <c r="AK100" i="12"/>
  <c r="AB101" i="12"/>
  <c r="AC101" i="12"/>
  <c r="AD101" i="12"/>
  <c r="AE101" i="12"/>
  <c r="AF101" i="12"/>
  <c r="AG101" i="12"/>
  <c r="AH101" i="12"/>
  <c r="AI101" i="12"/>
  <c r="AJ101" i="12"/>
  <c r="AK101" i="12"/>
  <c r="AB102" i="12"/>
  <c r="AC102" i="12"/>
  <c r="AD102" i="12"/>
  <c r="AE102" i="12"/>
  <c r="AF102" i="12"/>
  <c r="AG102" i="12"/>
  <c r="AH102" i="12"/>
  <c r="AI102" i="12"/>
  <c r="AJ102" i="12"/>
  <c r="AK102" i="12"/>
  <c r="AB103" i="12"/>
  <c r="AC103" i="12"/>
  <c r="AD103" i="12"/>
  <c r="AE103" i="12"/>
  <c r="AF103" i="12"/>
  <c r="AG103" i="12"/>
  <c r="AH103" i="12"/>
  <c r="AI103" i="12"/>
  <c r="AJ103" i="12"/>
  <c r="AK103" i="12"/>
  <c r="AB104" i="12"/>
  <c r="AC104" i="12"/>
  <c r="AD104" i="12"/>
  <c r="AE104" i="12"/>
  <c r="AF104" i="12"/>
  <c r="AG104" i="12"/>
  <c r="AH104" i="12"/>
  <c r="AI104" i="12"/>
  <c r="AJ104" i="12"/>
  <c r="AK104" i="12"/>
  <c r="AB105" i="12"/>
  <c r="AC105" i="12"/>
  <c r="AD105" i="12"/>
  <c r="AE105" i="12"/>
  <c r="AF105" i="12"/>
  <c r="AG105" i="12"/>
  <c r="AH105" i="12"/>
  <c r="AI105" i="12"/>
  <c r="AJ105" i="12"/>
  <c r="AK105" i="12"/>
  <c r="AB106" i="12"/>
  <c r="AC106" i="12"/>
  <c r="AD106" i="12"/>
  <c r="AE106" i="12"/>
  <c r="AF106" i="12"/>
  <c r="AG106" i="12"/>
  <c r="AH106" i="12"/>
  <c r="AI106" i="12"/>
  <c r="AJ106" i="12"/>
  <c r="AK106" i="12"/>
  <c r="AB107" i="12"/>
  <c r="AC107" i="12"/>
  <c r="AD107" i="12"/>
  <c r="AE107" i="12"/>
  <c r="AF107" i="12"/>
  <c r="AG107" i="12"/>
  <c r="AH107" i="12"/>
  <c r="AI107" i="12"/>
  <c r="AJ107" i="12"/>
  <c r="AK107" i="12"/>
  <c r="AB108" i="12"/>
  <c r="AC108" i="12"/>
  <c r="AD108" i="12"/>
  <c r="AF108" i="12"/>
  <c r="AG108" i="12"/>
  <c r="AH108" i="12"/>
  <c r="AI108" i="12"/>
  <c r="AJ108" i="12"/>
  <c r="AK108" i="12"/>
  <c r="AB109" i="12"/>
  <c r="AC109" i="12"/>
  <c r="AD109" i="12"/>
  <c r="AE109" i="12"/>
  <c r="AF109" i="12"/>
  <c r="AG109" i="12"/>
  <c r="AH109" i="12"/>
  <c r="AI109" i="12"/>
  <c r="AJ109" i="12"/>
  <c r="AK109" i="12"/>
  <c r="AB110" i="12"/>
  <c r="AC110" i="12"/>
  <c r="AD110" i="12"/>
  <c r="AE110" i="12"/>
  <c r="AF110" i="12"/>
  <c r="AG110" i="12"/>
  <c r="AH110" i="12"/>
  <c r="AI110" i="12"/>
  <c r="AJ110" i="12"/>
  <c r="AK110" i="12"/>
  <c r="AB111" i="12"/>
  <c r="AC111" i="12"/>
  <c r="AD111" i="12"/>
  <c r="AE111" i="12"/>
  <c r="AF111" i="12"/>
  <c r="AG111" i="12"/>
  <c r="AH111" i="12"/>
  <c r="AI111" i="12"/>
  <c r="AJ111" i="12"/>
  <c r="AK111" i="12"/>
  <c r="AB112" i="12"/>
  <c r="AC112" i="12"/>
  <c r="AD112" i="12"/>
  <c r="AE112" i="12"/>
  <c r="AF112" i="12"/>
  <c r="AG112" i="12"/>
  <c r="AH112" i="12"/>
  <c r="AI112" i="12"/>
  <c r="AJ112" i="12"/>
  <c r="AK112" i="12"/>
  <c r="AB113" i="12"/>
  <c r="AC113" i="12"/>
  <c r="AD113" i="12"/>
  <c r="AE113" i="12"/>
  <c r="AF113" i="12"/>
  <c r="AG113" i="12"/>
  <c r="AH113" i="12"/>
  <c r="AI113" i="12"/>
  <c r="AJ113" i="12"/>
  <c r="AK113" i="12"/>
  <c r="AB114" i="12"/>
  <c r="AC114" i="12"/>
  <c r="AD114" i="12"/>
  <c r="AE114" i="12"/>
  <c r="AF114" i="12"/>
  <c r="AG114" i="12"/>
  <c r="AH114" i="12"/>
  <c r="AI114" i="12"/>
  <c r="AJ114" i="12"/>
  <c r="AK114" i="12"/>
  <c r="AB115" i="12"/>
  <c r="AC115" i="12"/>
  <c r="AD115" i="12"/>
  <c r="AE115" i="12"/>
  <c r="AF115" i="12"/>
  <c r="AG115" i="12"/>
  <c r="AH115" i="12"/>
  <c r="AI115" i="12"/>
  <c r="AJ115" i="12"/>
  <c r="AK115" i="12"/>
  <c r="AB116" i="12"/>
  <c r="AC116" i="12"/>
  <c r="AD116" i="12"/>
  <c r="AE116" i="12"/>
  <c r="AF116" i="12"/>
  <c r="AG116" i="12"/>
  <c r="AH116" i="12"/>
  <c r="AI116" i="12"/>
  <c r="AJ116" i="12"/>
  <c r="AK116" i="12"/>
  <c r="AB117" i="12"/>
  <c r="AC117" i="12"/>
  <c r="AD117" i="12"/>
  <c r="AE117" i="12"/>
  <c r="AF117" i="12"/>
  <c r="AG117" i="12"/>
  <c r="AH117" i="12"/>
  <c r="AI117" i="12"/>
  <c r="AJ117" i="12"/>
  <c r="AK117" i="12"/>
  <c r="AB118" i="12"/>
  <c r="AC118" i="12"/>
  <c r="AD118" i="12"/>
  <c r="AE118" i="12"/>
  <c r="AF118" i="12"/>
  <c r="AG118" i="12"/>
  <c r="AH118" i="12"/>
  <c r="AI118" i="12"/>
  <c r="AJ118" i="12"/>
  <c r="AK118" i="12"/>
  <c r="AB119" i="12"/>
  <c r="AC119" i="12"/>
  <c r="AD119" i="12"/>
  <c r="AE119" i="12"/>
  <c r="AF119" i="12"/>
  <c r="AG119" i="12"/>
  <c r="AH119" i="12"/>
  <c r="AI119" i="12"/>
  <c r="AJ119" i="12"/>
  <c r="AK119" i="12"/>
  <c r="AB120" i="12"/>
  <c r="AC120" i="12"/>
  <c r="AD120" i="12"/>
  <c r="AE120" i="12"/>
  <c r="AF120" i="12"/>
  <c r="AG120" i="12"/>
  <c r="AH120" i="12"/>
  <c r="AI120" i="12"/>
  <c r="AJ120" i="12"/>
  <c r="AK120" i="12"/>
  <c r="AB121" i="12"/>
  <c r="AC121" i="12"/>
  <c r="AD121" i="12"/>
  <c r="AE121" i="12"/>
  <c r="AF121" i="12"/>
  <c r="AG121" i="12"/>
  <c r="AH121" i="12"/>
  <c r="AI121" i="12"/>
  <c r="AJ121" i="12"/>
  <c r="AK121" i="12"/>
  <c r="AB122" i="12"/>
  <c r="AC122" i="12"/>
  <c r="AD122" i="12"/>
  <c r="AE122" i="12"/>
  <c r="AF122" i="12"/>
  <c r="AG122" i="12"/>
  <c r="AH122" i="12"/>
  <c r="AI122" i="12"/>
  <c r="AJ122" i="12"/>
  <c r="AK122" i="12"/>
  <c r="AB123" i="12"/>
  <c r="AC123" i="12"/>
  <c r="AD123" i="12"/>
  <c r="AE123" i="12"/>
  <c r="AF123" i="12"/>
  <c r="AG123" i="12"/>
  <c r="AH123" i="12"/>
  <c r="AI123" i="12"/>
  <c r="AJ123" i="12"/>
  <c r="AK123" i="12"/>
  <c r="AB124" i="12"/>
  <c r="AC124" i="12"/>
  <c r="AD124" i="12"/>
  <c r="AE124" i="12"/>
  <c r="AF124" i="12"/>
  <c r="AG124" i="12"/>
  <c r="AH124" i="12"/>
  <c r="AI124" i="12"/>
  <c r="AJ124" i="12"/>
  <c r="AK124" i="12"/>
  <c r="AB125" i="12"/>
  <c r="AC125" i="12"/>
  <c r="AD125" i="12"/>
  <c r="AE125" i="12"/>
  <c r="AF125" i="12"/>
  <c r="AG125" i="12"/>
  <c r="AH125" i="12"/>
  <c r="AI125" i="12"/>
  <c r="AJ125" i="12"/>
  <c r="AK125" i="12"/>
  <c r="AB126" i="12"/>
  <c r="AC126" i="12"/>
  <c r="AD126" i="12"/>
  <c r="AE126" i="12"/>
  <c r="AF126" i="12"/>
  <c r="AG126" i="12"/>
  <c r="AH126" i="12"/>
  <c r="AI126" i="12"/>
  <c r="AJ126" i="12"/>
  <c r="AK126" i="12"/>
  <c r="AB127" i="12"/>
  <c r="AC127" i="12"/>
  <c r="AD127" i="12"/>
  <c r="AE127" i="12"/>
  <c r="AF127" i="12"/>
  <c r="AG127" i="12"/>
  <c r="AH127" i="12"/>
  <c r="AI127" i="12"/>
  <c r="AJ127" i="12"/>
  <c r="AK127" i="12"/>
  <c r="AB128" i="12"/>
  <c r="AC128" i="12"/>
  <c r="AD128" i="12"/>
  <c r="AE128" i="12"/>
  <c r="AF128" i="12"/>
  <c r="AG128" i="12"/>
  <c r="AH128" i="12"/>
  <c r="AI128" i="12"/>
  <c r="AJ128" i="12"/>
  <c r="AK128" i="12"/>
  <c r="AB129" i="12"/>
  <c r="AC129" i="12"/>
  <c r="AD129" i="12"/>
  <c r="AE129" i="12"/>
  <c r="AF129" i="12"/>
  <c r="AG129" i="12"/>
  <c r="AH129" i="12"/>
  <c r="AI129" i="12"/>
  <c r="AJ129" i="12"/>
  <c r="AK129" i="12"/>
  <c r="AB130" i="12"/>
  <c r="AC130" i="12"/>
  <c r="AD130" i="12"/>
  <c r="AE130" i="12"/>
  <c r="AF130" i="12"/>
  <c r="AG130" i="12"/>
  <c r="AH130" i="12"/>
  <c r="AI130" i="12"/>
  <c r="AJ130" i="12"/>
  <c r="AK130" i="12"/>
  <c r="AB131" i="12"/>
  <c r="AC131" i="12"/>
  <c r="AD131" i="12"/>
  <c r="AE131" i="12"/>
  <c r="AF131" i="12"/>
  <c r="AG131" i="12"/>
  <c r="AH131" i="12"/>
  <c r="AI131" i="12"/>
  <c r="AJ131" i="12"/>
  <c r="AK131" i="12"/>
  <c r="AB132" i="12"/>
  <c r="AC132" i="12"/>
  <c r="AD132" i="12"/>
  <c r="AE132" i="12"/>
  <c r="AF132" i="12"/>
  <c r="AG132" i="12"/>
  <c r="AH132" i="12"/>
  <c r="AI132" i="12"/>
  <c r="AJ132" i="12"/>
  <c r="AK132" i="12"/>
  <c r="AI2" i="12"/>
  <c r="AJ2" i="12"/>
  <c r="AK2" i="12"/>
  <c r="AH2" i="12"/>
  <c r="AC2" i="12"/>
  <c r="AD2" i="12"/>
  <c r="AE2" i="12"/>
  <c r="AF2" i="12"/>
  <c r="AG2" i="12"/>
  <c r="AB2" i="12"/>
  <c r="BA134" i="12"/>
  <c r="Z436" i="9"/>
  <c r="O436" i="9"/>
  <c r="Y436" i="9"/>
  <c r="Q382" i="3"/>
  <c r="O382" i="3"/>
  <c r="P382" i="3"/>
  <c r="BD3" i="9"/>
  <c r="BE3" i="9"/>
  <c r="BF3" i="9"/>
  <c r="BG3" i="9"/>
  <c r="BH3" i="9"/>
  <c r="BI3" i="9"/>
  <c r="BJ3" i="9"/>
  <c r="BD4" i="9"/>
  <c r="BE4" i="9"/>
  <c r="BF4" i="9"/>
  <c r="BG4" i="9"/>
  <c r="BH4" i="9"/>
  <c r="BI4" i="9"/>
  <c r="BJ4" i="9"/>
  <c r="BD5" i="9"/>
  <c r="BE5" i="9"/>
  <c r="BF5" i="9"/>
  <c r="BG5" i="9"/>
  <c r="BH5" i="9"/>
  <c r="BI5" i="9"/>
  <c r="BJ5" i="9"/>
  <c r="BD6" i="9"/>
  <c r="BE6" i="9"/>
  <c r="BF6" i="9"/>
  <c r="BG6" i="9"/>
  <c r="BH6" i="9"/>
  <c r="BI6" i="9"/>
  <c r="BJ6" i="9"/>
  <c r="BD7" i="9"/>
  <c r="BE7" i="9"/>
  <c r="BF7" i="9"/>
  <c r="BG7" i="9"/>
  <c r="BH7" i="9"/>
  <c r="BI7" i="9"/>
  <c r="BJ7" i="9"/>
  <c r="BD8" i="9"/>
  <c r="BE8" i="9"/>
  <c r="BF8" i="9"/>
  <c r="BG8" i="9"/>
  <c r="BH8" i="9"/>
  <c r="BI8" i="9"/>
  <c r="BJ8" i="9"/>
  <c r="BD9" i="9"/>
  <c r="BE9" i="9"/>
  <c r="BF9" i="9"/>
  <c r="BG9" i="9"/>
  <c r="BH9" i="9"/>
  <c r="BI9" i="9"/>
  <c r="BJ9" i="9"/>
  <c r="BD10" i="9"/>
  <c r="BE10" i="9"/>
  <c r="BF10" i="9"/>
  <c r="BG10" i="9"/>
  <c r="BH10" i="9"/>
  <c r="BI10" i="9"/>
  <c r="BJ10" i="9"/>
  <c r="BD11" i="9"/>
  <c r="BE11" i="9"/>
  <c r="BF11" i="9"/>
  <c r="BG11" i="9"/>
  <c r="BH11" i="9"/>
  <c r="BI11" i="9"/>
  <c r="BJ11" i="9"/>
  <c r="BD12" i="9"/>
  <c r="BE12" i="9"/>
  <c r="BF12" i="9"/>
  <c r="BG12" i="9"/>
  <c r="BH12" i="9"/>
  <c r="BI12" i="9"/>
  <c r="BJ12" i="9"/>
  <c r="BD13" i="9"/>
  <c r="BE13" i="9"/>
  <c r="BF13" i="9"/>
  <c r="BG13" i="9"/>
  <c r="BH13" i="9"/>
  <c r="BI13" i="9"/>
  <c r="BJ13" i="9"/>
  <c r="BD14" i="9"/>
  <c r="BE14" i="9"/>
  <c r="BF14" i="9"/>
  <c r="BG14" i="9"/>
  <c r="BH14" i="9"/>
  <c r="BI14" i="9"/>
  <c r="BJ14" i="9"/>
  <c r="BD15" i="9"/>
  <c r="BE15" i="9"/>
  <c r="BF15" i="9"/>
  <c r="BG15" i="9"/>
  <c r="BH15" i="9"/>
  <c r="BI15" i="9"/>
  <c r="BJ15" i="9"/>
  <c r="BD16" i="9"/>
  <c r="BE16" i="9"/>
  <c r="BF16" i="9"/>
  <c r="BG16" i="9"/>
  <c r="BH16" i="9"/>
  <c r="BI16" i="9"/>
  <c r="BJ16" i="9"/>
  <c r="BD17" i="9"/>
  <c r="BE17" i="9"/>
  <c r="BF17" i="9"/>
  <c r="BG17" i="9"/>
  <c r="BH17" i="9"/>
  <c r="BI17" i="9"/>
  <c r="BJ17" i="9"/>
  <c r="BD18" i="9"/>
  <c r="BE18" i="9"/>
  <c r="BF18" i="9"/>
  <c r="BG18" i="9"/>
  <c r="BH18" i="9"/>
  <c r="BI18" i="9"/>
  <c r="BJ18" i="9"/>
  <c r="BD19" i="9"/>
  <c r="BE19" i="9"/>
  <c r="BF19" i="9"/>
  <c r="BG19" i="9"/>
  <c r="BH19" i="9"/>
  <c r="BI19" i="9"/>
  <c r="BJ19" i="9"/>
  <c r="BD20" i="9"/>
  <c r="BE20" i="9"/>
  <c r="BF20" i="9"/>
  <c r="BG20" i="9"/>
  <c r="BH20" i="9"/>
  <c r="BI20" i="9"/>
  <c r="BJ20" i="9"/>
  <c r="BD21" i="9"/>
  <c r="BE21" i="9"/>
  <c r="BF21" i="9"/>
  <c r="BG21" i="9"/>
  <c r="BH21" i="9"/>
  <c r="BI21" i="9"/>
  <c r="BJ21" i="9"/>
  <c r="BD22" i="9"/>
  <c r="BE22" i="9"/>
  <c r="BF22" i="9"/>
  <c r="BG22" i="9"/>
  <c r="BH22" i="9"/>
  <c r="BI22" i="9"/>
  <c r="BJ22" i="9"/>
  <c r="BD23" i="9"/>
  <c r="BE23" i="9"/>
  <c r="BF23" i="9"/>
  <c r="BG23" i="9"/>
  <c r="BH23" i="9"/>
  <c r="BI23" i="9"/>
  <c r="BJ23" i="9"/>
  <c r="BD24" i="9"/>
  <c r="BE24" i="9"/>
  <c r="BF24" i="9"/>
  <c r="BG24" i="9"/>
  <c r="BH24" i="9"/>
  <c r="BI24" i="9"/>
  <c r="BJ24" i="9"/>
  <c r="BD25" i="9"/>
  <c r="BE25" i="9"/>
  <c r="BF25" i="9"/>
  <c r="BG25" i="9"/>
  <c r="BH25" i="9"/>
  <c r="BI25" i="9"/>
  <c r="BJ25" i="9"/>
  <c r="BD26" i="9"/>
  <c r="BE26" i="9"/>
  <c r="BF26" i="9"/>
  <c r="BG26" i="9"/>
  <c r="BH26" i="9"/>
  <c r="BI26" i="9"/>
  <c r="BJ26" i="9"/>
  <c r="BD27" i="9"/>
  <c r="BE27" i="9"/>
  <c r="BF27" i="9"/>
  <c r="BG27" i="9"/>
  <c r="BH27" i="9"/>
  <c r="BI27" i="9"/>
  <c r="BJ27" i="9"/>
  <c r="BD28" i="9"/>
  <c r="BE28" i="9"/>
  <c r="BF28" i="9"/>
  <c r="BG28" i="9"/>
  <c r="BH28" i="9"/>
  <c r="BI28" i="9"/>
  <c r="BJ28" i="9"/>
  <c r="BD29" i="9"/>
  <c r="BE29" i="9"/>
  <c r="BF29" i="9"/>
  <c r="BG29" i="9"/>
  <c r="BH29" i="9"/>
  <c r="BI29" i="9"/>
  <c r="BJ29" i="9"/>
  <c r="BD30" i="9"/>
  <c r="BE30" i="9"/>
  <c r="BF30" i="9"/>
  <c r="BG30" i="9"/>
  <c r="BH30" i="9"/>
  <c r="BI30" i="9"/>
  <c r="BJ30" i="9"/>
  <c r="BD31" i="9"/>
  <c r="BE31" i="9"/>
  <c r="BF31" i="9"/>
  <c r="BG31" i="9"/>
  <c r="BH31" i="9"/>
  <c r="BI31" i="9"/>
  <c r="BJ31" i="9"/>
  <c r="BD32" i="9"/>
  <c r="BE32" i="9"/>
  <c r="BF32" i="9"/>
  <c r="BG32" i="9"/>
  <c r="BH32" i="9"/>
  <c r="BI32" i="9"/>
  <c r="BJ32" i="9"/>
  <c r="BD33" i="9"/>
  <c r="BE33" i="9"/>
  <c r="BF33" i="9"/>
  <c r="BG33" i="9"/>
  <c r="BH33" i="9"/>
  <c r="BI33" i="9"/>
  <c r="BJ33" i="9"/>
  <c r="BD34" i="9"/>
  <c r="BE34" i="9"/>
  <c r="BF34" i="9"/>
  <c r="BG34" i="9"/>
  <c r="BH34" i="9"/>
  <c r="BI34" i="9"/>
  <c r="BJ34" i="9"/>
  <c r="BD35" i="9"/>
  <c r="BE35" i="9"/>
  <c r="BF35" i="9"/>
  <c r="BG35" i="9"/>
  <c r="BH35" i="9"/>
  <c r="BI35" i="9"/>
  <c r="BJ35" i="9"/>
  <c r="BD36" i="9"/>
  <c r="BE36" i="9"/>
  <c r="BF36" i="9"/>
  <c r="BG36" i="9"/>
  <c r="BH36" i="9"/>
  <c r="BI36" i="9"/>
  <c r="BJ36" i="9"/>
  <c r="BD37" i="9"/>
  <c r="BE37" i="9"/>
  <c r="BF37" i="9"/>
  <c r="BG37" i="9"/>
  <c r="BH37" i="9"/>
  <c r="BI37" i="9"/>
  <c r="BJ37" i="9"/>
  <c r="BD38" i="9"/>
  <c r="BE38" i="9"/>
  <c r="BF38" i="9"/>
  <c r="BG38" i="9"/>
  <c r="BH38" i="9"/>
  <c r="BI38" i="9"/>
  <c r="BJ38" i="9"/>
  <c r="BD39" i="9"/>
  <c r="BE39" i="9"/>
  <c r="BF39" i="9"/>
  <c r="BG39" i="9"/>
  <c r="BH39" i="9"/>
  <c r="BI39" i="9"/>
  <c r="BJ39" i="9"/>
  <c r="BD40" i="9"/>
  <c r="BE40" i="9"/>
  <c r="BF40" i="9"/>
  <c r="BG40" i="9"/>
  <c r="BH40" i="9"/>
  <c r="BI40" i="9"/>
  <c r="BJ40" i="9"/>
  <c r="BD41" i="9"/>
  <c r="BE41" i="9"/>
  <c r="BF41" i="9"/>
  <c r="BG41" i="9"/>
  <c r="BH41" i="9"/>
  <c r="BI41" i="9"/>
  <c r="BJ41" i="9"/>
  <c r="BD42" i="9"/>
  <c r="BE42" i="9"/>
  <c r="BF42" i="9"/>
  <c r="BG42" i="9"/>
  <c r="BH42" i="9"/>
  <c r="BI42" i="9"/>
  <c r="BJ42" i="9"/>
  <c r="BD43" i="9"/>
  <c r="BE43" i="9"/>
  <c r="BF43" i="9"/>
  <c r="BG43" i="9"/>
  <c r="BH43" i="9"/>
  <c r="BI43" i="9"/>
  <c r="BJ43" i="9"/>
  <c r="BD44" i="9"/>
  <c r="BE44" i="9"/>
  <c r="BF44" i="9"/>
  <c r="BG44" i="9"/>
  <c r="BH44" i="9"/>
  <c r="BI44" i="9"/>
  <c r="BJ44" i="9"/>
  <c r="BD45" i="9"/>
  <c r="BE45" i="9"/>
  <c r="BF45" i="9"/>
  <c r="BG45" i="9"/>
  <c r="BH45" i="9"/>
  <c r="BI45" i="9"/>
  <c r="BJ45" i="9"/>
  <c r="BD46" i="9"/>
  <c r="BE46" i="9"/>
  <c r="BF46" i="9"/>
  <c r="BG46" i="9"/>
  <c r="BH46" i="9"/>
  <c r="BI46" i="9"/>
  <c r="BJ46" i="9"/>
  <c r="BD47" i="9"/>
  <c r="BE47" i="9"/>
  <c r="BF47" i="9"/>
  <c r="BG47" i="9"/>
  <c r="BH47" i="9"/>
  <c r="BI47" i="9"/>
  <c r="BJ47" i="9"/>
  <c r="BD48" i="9"/>
  <c r="BE48" i="9"/>
  <c r="BF48" i="9"/>
  <c r="BG48" i="9"/>
  <c r="BH48" i="9"/>
  <c r="BI48" i="9"/>
  <c r="BJ48" i="9"/>
  <c r="BD49" i="9"/>
  <c r="BE49" i="9"/>
  <c r="BF49" i="9"/>
  <c r="BG49" i="9"/>
  <c r="BH49" i="9"/>
  <c r="BI49" i="9"/>
  <c r="BJ49" i="9"/>
  <c r="BD50" i="9"/>
  <c r="BE50" i="9"/>
  <c r="BF50" i="9"/>
  <c r="BG50" i="9"/>
  <c r="BH50" i="9"/>
  <c r="BI50" i="9"/>
  <c r="BJ50" i="9"/>
  <c r="BD51" i="9"/>
  <c r="BE51" i="9"/>
  <c r="BF51" i="9"/>
  <c r="BG51" i="9"/>
  <c r="BH51" i="9"/>
  <c r="BI51" i="9"/>
  <c r="BJ51" i="9"/>
  <c r="BD52" i="9"/>
  <c r="BE52" i="9"/>
  <c r="BF52" i="9"/>
  <c r="BG52" i="9"/>
  <c r="BH52" i="9"/>
  <c r="BI52" i="9"/>
  <c r="BJ52" i="9"/>
  <c r="BD53" i="9"/>
  <c r="BE53" i="9"/>
  <c r="BF53" i="9"/>
  <c r="BG53" i="9"/>
  <c r="BH53" i="9"/>
  <c r="BI53" i="9"/>
  <c r="BJ53" i="9"/>
  <c r="BD54" i="9"/>
  <c r="BE54" i="9"/>
  <c r="BF54" i="9"/>
  <c r="BG54" i="9"/>
  <c r="BH54" i="9"/>
  <c r="BI54" i="9"/>
  <c r="BJ54" i="9"/>
  <c r="BD55" i="9"/>
  <c r="BE55" i="9"/>
  <c r="BF55" i="9"/>
  <c r="BG55" i="9"/>
  <c r="BH55" i="9"/>
  <c r="BI55" i="9"/>
  <c r="BJ55" i="9"/>
  <c r="BD56" i="9"/>
  <c r="BE56" i="9"/>
  <c r="BF56" i="9"/>
  <c r="BG56" i="9"/>
  <c r="BH56" i="9"/>
  <c r="BI56" i="9"/>
  <c r="BJ56" i="9"/>
  <c r="BD57" i="9"/>
  <c r="BE57" i="9"/>
  <c r="BF57" i="9"/>
  <c r="BG57" i="9"/>
  <c r="BH57" i="9"/>
  <c r="BI57" i="9"/>
  <c r="BJ57" i="9"/>
  <c r="BD58" i="9"/>
  <c r="BE58" i="9"/>
  <c r="BF58" i="9"/>
  <c r="BG58" i="9"/>
  <c r="BH58" i="9"/>
  <c r="BI58" i="9"/>
  <c r="BJ58" i="9"/>
  <c r="BD59" i="9"/>
  <c r="BE59" i="9"/>
  <c r="BF59" i="9"/>
  <c r="BG59" i="9"/>
  <c r="BH59" i="9"/>
  <c r="BI59" i="9"/>
  <c r="BJ59" i="9"/>
  <c r="BD60" i="9"/>
  <c r="BE60" i="9"/>
  <c r="BF60" i="9"/>
  <c r="BG60" i="9"/>
  <c r="BH60" i="9"/>
  <c r="BI60" i="9"/>
  <c r="BJ60" i="9"/>
  <c r="BD61" i="9"/>
  <c r="BE61" i="9"/>
  <c r="BF61" i="9"/>
  <c r="BG61" i="9"/>
  <c r="BH61" i="9"/>
  <c r="BI61" i="9"/>
  <c r="BJ61" i="9"/>
  <c r="BD62" i="9"/>
  <c r="BE62" i="9"/>
  <c r="BF62" i="9"/>
  <c r="BG62" i="9"/>
  <c r="BH62" i="9"/>
  <c r="BI62" i="9"/>
  <c r="BJ62" i="9"/>
  <c r="BD63" i="9"/>
  <c r="BE63" i="9"/>
  <c r="BF63" i="9"/>
  <c r="BG63" i="9"/>
  <c r="BH63" i="9"/>
  <c r="BI63" i="9"/>
  <c r="BJ63" i="9"/>
  <c r="BD64" i="9"/>
  <c r="BE64" i="9"/>
  <c r="BF64" i="9"/>
  <c r="BG64" i="9"/>
  <c r="BH64" i="9"/>
  <c r="BI64" i="9"/>
  <c r="BJ64" i="9"/>
  <c r="BD65" i="9"/>
  <c r="BE65" i="9"/>
  <c r="BF65" i="9"/>
  <c r="BG65" i="9"/>
  <c r="BH65" i="9"/>
  <c r="BI65" i="9"/>
  <c r="BJ65" i="9"/>
  <c r="BD66" i="9"/>
  <c r="BE66" i="9"/>
  <c r="BF66" i="9"/>
  <c r="BG66" i="9"/>
  <c r="BH66" i="9"/>
  <c r="BI66" i="9"/>
  <c r="BJ66" i="9"/>
  <c r="BD67" i="9"/>
  <c r="BE67" i="9"/>
  <c r="BF67" i="9"/>
  <c r="BG67" i="9"/>
  <c r="BH67" i="9"/>
  <c r="BI67" i="9"/>
  <c r="BJ67" i="9"/>
  <c r="BD68" i="9"/>
  <c r="BE68" i="9"/>
  <c r="BF68" i="9"/>
  <c r="BG68" i="9"/>
  <c r="BH68" i="9"/>
  <c r="BI68" i="9"/>
  <c r="BJ68" i="9"/>
  <c r="BD69" i="9"/>
  <c r="BE69" i="9"/>
  <c r="BF69" i="9"/>
  <c r="BG69" i="9"/>
  <c r="BH69" i="9"/>
  <c r="BI69" i="9"/>
  <c r="BJ69" i="9"/>
  <c r="BD70" i="9"/>
  <c r="BE70" i="9"/>
  <c r="BF70" i="9"/>
  <c r="BG70" i="9"/>
  <c r="BH70" i="9"/>
  <c r="BI70" i="9"/>
  <c r="BJ70" i="9"/>
  <c r="BD71" i="9"/>
  <c r="BE71" i="9"/>
  <c r="BF71" i="9"/>
  <c r="BG71" i="9"/>
  <c r="BH71" i="9"/>
  <c r="BI71" i="9"/>
  <c r="BJ71" i="9"/>
  <c r="BD72" i="9"/>
  <c r="BE72" i="9"/>
  <c r="BF72" i="9"/>
  <c r="BG72" i="9"/>
  <c r="BH72" i="9"/>
  <c r="BI72" i="9"/>
  <c r="BJ72" i="9"/>
  <c r="BD73" i="9"/>
  <c r="BE73" i="9"/>
  <c r="BF73" i="9"/>
  <c r="BG73" i="9"/>
  <c r="BH73" i="9"/>
  <c r="BI73" i="9"/>
  <c r="BJ73" i="9"/>
  <c r="BD74" i="9"/>
  <c r="BE74" i="9"/>
  <c r="BF74" i="9"/>
  <c r="BG74" i="9"/>
  <c r="BH74" i="9"/>
  <c r="BI74" i="9"/>
  <c r="BJ74" i="9"/>
  <c r="BD75" i="9"/>
  <c r="BE75" i="9"/>
  <c r="BF75" i="9"/>
  <c r="BG75" i="9"/>
  <c r="BH75" i="9"/>
  <c r="BI75" i="9"/>
  <c r="BJ75" i="9"/>
  <c r="BD76" i="9"/>
  <c r="BE76" i="9"/>
  <c r="BF76" i="9"/>
  <c r="BG76" i="9"/>
  <c r="BH76" i="9"/>
  <c r="BI76" i="9"/>
  <c r="BJ76" i="9"/>
  <c r="BD77" i="9"/>
  <c r="BE77" i="9"/>
  <c r="BF77" i="9"/>
  <c r="BG77" i="9"/>
  <c r="BH77" i="9"/>
  <c r="BI77" i="9"/>
  <c r="BJ77" i="9"/>
  <c r="BD78" i="9"/>
  <c r="BE78" i="9"/>
  <c r="BF78" i="9"/>
  <c r="BG78" i="9"/>
  <c r="BH78" i="9"/>
  <c r="BI78" i="9"/>
  <c r="BJ78" i="9"/>
  <c r="BD79" i="9"/>
  <c r="BE79" i="9"/>
  <c r="BF79" i="9"/>
  <c r="BG79" i="9"/>
  <c r="BH79" i="9"/>
  <c r="BI79" i="9"/>
  <c r="BJ79" i="9"/>
  <c r="BD80" i="9"/>
  <c r="BE80" i="9"/>
  <c r="BF80" i="9"/>
  <c r="BG80" i="9"/>
  <c r="BH80" i="9"/>
  <c r="BI80" i="9"/>
  <c r="BJ80" i="9"/>
  <c r="BD81" i="9"/>
  <c r="BE81" i="9"/>
  <c r="BF81" i="9"/>
  <c r="BG81" i="9"/>
  <c r="BH81" i="9"/>
  <c r="BI81" i="9"/>
  <c r="BJ81" i="9"/>
  <c r="BD82" i="9"/>
  <c r="BE82" i="9"/>
  <c r="BF82" i="9"/>
  <c r="BG82" i="9"/>
  <c r="BH82" i="9"/>
  <c r="BI82" i="9"/>
  <c r="BJ82" i="9"/>
  <c r="BD83" i="9"/>
  <c r="BE83" i="9"/>
  <c r="BF83" i="9"/>
  <c r="BG83" i="9"/>
  <c r="BH83" i="9"/>
  <c r="BI83" i="9"/>
  <c r="BJ83" i="9"/>
  <c r="BD84" i="9"/>
  <c r="BE84" i="9"/>
  <c r="BF84" i="9"/>
  <c r="BG84" i="9"/>
  <c r="BH84" i="9"/>
  <c r="BI84" i="9"/>
  <c r="BJ84" i="9"/>
  <c r="BD85" i="9"/>
  <c r="BE85" i="9"/>
  <c r="BF85" i="9"/>
  <c r="BG85" i="9"/>
  <c r="BH85" i="9"/>
  <c r="BI85" i="9"/>
  <c r="BJ85" i="9"/>
  <c r="BD86" i="9"/>
  <c r="BE86" i="9"/>
  <c r="BF86" i="9"/>
  <c r="BG86" i="9"/>
  <c r="BH86" i="9"/>
  <c r="BI86" i="9"/>
  <c r="BJ86" i="9"/>
  <c r="BD87" i="9"/>
  <c r="BE87" i="9"/>
  <c r="BF87" i="9"/>
  <c r="BG87" i="9"/>
  <c r="BH87" i="9"/>
  <c r="BI87" i="9"/>
  <c r="BJ87" i="9"/>
  <c r="BD88" i="9"/>
  <c r="BE88" i="9"/>
  <c r="BF88" i="9"/>
  <c r="BG88" i="9"/>
  <c r="BH88" i="9"/>
  <c r="BI88" i="9"/>
  <c r="BJ88" i="9"/>
  <c r="BD89" i="9"/>
  <c r="BE89" i="9"/>
  <c r="BF89" i="9"/>
  <c r="BG89" i="9"/>
  <c r="BH89" i="9"/>
  <c r="BI89" i="9"/>
  <c r="BJ89" i="9"/>
  <c r="BD90" i="9"/>
  <c r="BE90" i="9"/>
  <c r="BF90" i="9"/>
  <c r="BG90" i="9"/>
  <c r="BH90" i="9"/>
  <c r="BI90" i="9"/>
  <c r="BJ90" i="9"/>
  <c r="BD91" i="9"/>
  <c r="BE91" i="9"/>
  <c r="BF91" i="9"/>
  <c r="BG91" i="9"/>
  <c r="BH91" i="9"/>
  <c r="BI91" i="9"/>
  <c r="BJ91" i="9"/>
  <c r="BD92" i="9"/>
  <c r="BE92" i="9"/>
  <c r="BF92" i="9"/>
  <c r="BG92" i="9"/>
  <c r="BH92" i="9"/>
  <c r="BI92" i="9"/>
  <c r="BJ92" i="9"/>
  <c r="BD93" i="9"/>
  <c r="BE93" i="9"/>
  <c r="BF93" i="9"/>
  <c r="BG93" i="9"/>
  <c r="BH93" i="9"/>
  <c r="BI93" i="9"/>
  <c r="BJ93" i="9"/>
  <c r="BD94" i="9"/>
  <c r="BE94" i="9"/>
  <c r="BF94" i="9"/>
  <c r="BG94" i="9"/>
  <c r="BH94" i="9"/>
  <c r="BI94" i="9"/>
  <c r="BJ94" i="9"/>
  <c r="BD95" i="9"/>
  <c r="BE95" i="9"/>
  <c r="BF95" i="9"/>
  <c r="BG95" i="9"/>
  <c r="BH95" i="9"/>
  <c r="BI95" i="9"/>
  <c r="BJ95" i="9"/>
  <c r="BD96" i="9"/>
  <c r="BE96" i="9"/>
  <c r="BF96" i="9"/>
  <c r="BG96" i="9"/>
  <c r="BH96" i="9"/>
  <c r="BI96" i="9"/>
  <c r="BJ96" i="9"/>
  <c r="BD97" i="9"/>
  <c r="BE97" i="9"/>
  <c r="BF97" i="9"/>
  <c r="BG97" i="9"/>
  <c r="BH97" i="9"/>
  <c r="BI97" i="9"/>
  <c r="BJ97" i="9"/>
  <c r="BD98" i="9"/>
  <c r="BE98" i="9"/>
  <c r="BF98" i="9"/>
  <c r="BG98" i="9"/>
  <c r="BH98" i="9"/>
  <c r="BI98" i="9"/>
  <c r="BJ98" i="9"/>
  <c r="BD99" i="9"/>
  <c r="BE99" i="9"/>
  <c r="BF99" i="9"/>
  <c r="BG99" i="9"/>
  <c r="BH99" i="9"/>
  <c r="BI99" i="9"/>
  <c r="BJ99" i="9"/>
  <c r="BD100" i="9"/>
  <c r="BE100" i="9"/>
  <c r="BF100" i="9"/>
  <c r="BG100" i="9"/>
  <c r="BH100" i="9"/>
  <c r="BI100" i="9"/>
  <c r="BJ100" i="9"/>
  <c r="BD101" i="9"/>
  <c r="BE101" i="9"/>
  <c r="BF101" i="9"/>
  <c r="BG101" i="9"/>
  <c r="BH101" i="9"/>
  <c r="BI101" i="9"/>
  <c r="BJ101" i="9"/>
  <c r="BD102" i="9"/>
  <c r="BE102" i="9"/>
  <c r="BF102" i="9"/>
  <c r="BG102" i="9"/>
  <c r="BH102" i="9"/>
  <c r="BI102" i="9"/>
  <c r="BJ102" i="9"/>
  <c r="BD103" i="9"/>
  <c r="BE103" i="9"/>
  <c r="BF103" i="9"/>
  <c r="BG103" i="9"/>
  <c r="BH103" i="9"/>
  <c r="BI103" i="9"/>
  <c r="BJ103" i="9"/>
  <c r="BD104" i="9"/>
  <c r="BE104" i="9"/>
  <c r="BF104" i="9"/>
  <c r="BG104" i="9"/>
  <c r="BH104" i="9"/>
  <c r="BI104" i="9"/>
  <c r="BJ104" i="9"/>
  <c r="BD105" i="9"/>
  <c r="BE105" i="9"/>
  <c r="BF105" i="9"/>
  <c r="BG105" i="9"/>
  <c r="BH105" i="9"/>
  <c r="BI105" i="9"/>
  <c r="BJ105" i="9"/>
  <c r="BD106" i="9"/>
  <c r="BE106" i="9"/>
  <c r="BF106" i="9"/>
  <c r="BG106" i="9"/>
  <c r="BH106" i="9"/>
  <c r="BI106" i="9"/>
  <c r="BJ106" i="9"/>
  <c r="BD107" i="9"/>
  <c r="BE107" i="9"/>
  <c r="BF107" i="9"/>
  <c r="BG107" i="9"/>
  <c r="BH107" i="9"/>
  <c r="BI107" i="9"/>
  <c r="BJ107" i="9"/>
  <c r="BD108" i="9"/>
  <c r="BE108" i="9"/>
  <c r="BF108" i="9"/>
  <c r="BG108" i="9"/>
  <c r="BH108" i="9"/>
  <c r="BI108" i="9"/>
  <c r="BJ108" i="9"/>
  <c r="BD109" i="9"/>
  <c r="BE109" i="9"/>
  <c r="BF109" i="9"/>
  <c r="BG109" i="9"/>
  <c r="BH109" i="9"/>
  <c r="BI109" i="9"/>
  <c r="BJ109" i="9"/>
  <c r="BD110" i="9"/>
  <c r="BE110" i="9"/>
  <c r="BF110" i="9"/>
  <c r="BG110" i="9"/>
  <c r="BH110" i="9"/>
  <c r="BI110" i="9"/>
  <c r="BJ110" i="9"/>
  <c r="BD111" i="9"/>
  <c r="BE111" i="9"/>
  <c r="BF111" i="9"/>
  <c r="BG111" i="9"/>
  <c r="BH111" i="9"/>
  <c r="BI111" i="9"/>
  <c r="BJ111" i="9"/>
  <c r="BD112" i="9"/>
  <c r="BE112" i="9"/>
  <c r="BF112" i="9"/>
  <c r="BG112" i="9"/>
  <c r="BH112" i="9"/>
  <c r="BI112" i="9"/>
  <c r="BJ112" i="9"/>
  <c r="BD113" i="9"/>
  <c r="BE113" i="9"/>
  <c r="BF113" i="9"/>
  <c r="BG113" i="9"/>
  <c r="BH113" i="9"/>
  <c r="BI113" i="9"/>
  <c r="BJ113" i="9"/>
  <c r="BD114" i="9"/>
  <c r="BE114" i="9"/>
  <c r="BF114" i="9"/>
  <c r="BG114" i="9"/>
  <c r="BH114" i="9"/>
  <c r="BI114" i="9"/>
  <c r="BJ114" i="9"/>
  <c r="BD115" i="9"/>
  <c r="BE115" i="9"/>
  <c r="BF115" i="9"/>
  <c r="BG115" i="9"/>
  <c r="BH115" i="9"/>
  <c r="BI115" i="9"/>
  <c r="BJ115" i="9"/>
  <c r="BD116" i="9"/>
  <c r="BE116" i="9"/>
  <c r="BF116" i="9"/>
  <c r="BG116" i="9"/>
  <c r="BH116" i="9"/>
  <c r="BI116" i="9"/>
  <c r="BJ116" i="9"/>
  <c r="BD117" i="9"/>
  <c r="BE117" i="9"/>
  <c r="BF117" i="9"/>
  <c r="BG117" i="9"/>
  <c r="BH117" i="9"/>
  <c r="BI117" i="9"/>
  <c r="BJ117" i="9"/>
  <c r="BD118" i="9"/>
  <c r="BE118" i="9"/>
  <c r="BF118" i="9"/>
  <c r="BG118" i="9"/>
  <c r="BH118" i="9"/>
  <c r="BI118" i="9"/>
  <c r="BJ118" i="9"/>
  <c r="BD119" i="9"/>
  <c r="BE119" i="9"/>
  <c r="BF119" i="9"/>
  <c r="BG119" i="9"/>
  <c r="BH119" i="9"/>
  <c r="BI119" i="9"/>
  <c r="BJ119" i="9"/>
  <c r="BD120" i="9"/>
  <c r="BE120" i="9"/>
  <c r="BF120" i="9"/>
  <c r="BG120" i="9"/>
  <c r="BH120" i="9"/>
  <c r="BI120" i="9"/>
  <c r="BJ120" i="9"/>
  <c r="BD121" i="9"/>
  <c r="BE121" i="9"/>
  <c r="BF121" i="9"/>
  <c r="BG121" i="9"/>
  <c r="BH121" i="9"/>
  <c r="BI121" i="9"/>
  <c r="BJ121" i="9"/>
  <c r="BD122" i="9"/>
  <c r="BE122" i="9"/>
  <c r="BF122" i="9"/>
  <c r="BG122" i="9"/>
  <c r="BH122" i="9"/>
  <c r="BI122" i="9"/>
  <c r="BJ122" i="9"/>
  <c r="BD123" i="9"/>
  <c r="BE123" i="9"/>
  <c r="BF123" i="9"/>
  <c r="BG123" i="9"/>
  <c r="BH123" i="9"/>
  <c r="BI123" i="9"/>
  <c r="BJ123" i="9"/>
  <c r="BD124" i="9"/>
  <c r="BE124" i="9"/>
  <c r="BF124" i="9"/>
  <c r="BG124" i="9"/>
  <c r="BH124" i="9"/>
  <c r="BI124" i="9"/>
  <c r="BJ124" i="9"/>
  <c r="BD125" i="9"/>
  <c r="BE125" i="9"/>
  <c r="BF125" i="9"/>
  <c r="BG125" i="9"/>
  <c r="BH125" i="9"/>
  <c r="BI125" i="9"/>
  <c r="BJ125" i="9"/>
  <c r="BD126" i="9"/>
  <c r="BE126" i="9"/>
  <c r="BF126" i="9"/>
  <c r="BG126" i="9"/>
  <c r="BH126" i="9"/>
  <c r="BI126" i="9"/>
  <c r="BJ126" i="9"/>
  <c r="BD127" i="9"/>
  <c r="BE127" i="9"/>
  <c r="BF127" i="9"/>
  <c r="BG127" i="9"/>
  <c r="BH127" i="9"/>
  <c r="BI127" i="9"/>
  <c r="BJ127" i="9"/>
  <c r="BD128" i="9"/>
  <c r="BE128" i="9"/>
  <c r="BF128" i="9"/>
  <c r="BG128" i="9"/>
  <c r="BH128" i="9"/>
  <c r="BI128" i="9"/>
  <c r="BJ128" i="9"/>
  <c r="BD129" i="9"/>
  <c r="BE129" i="9"/>
  <c r="BF129" i="9"/>
  <c r="BG129" i="9"/>
  <c r="BH129" i="9"/>
  <c r="BI129" i="9"/>
  <c r="BJ129" i="9"/>
  <c r="BD130" i="9"/>
  <c r="BE130" i="9"/>
  <c r="BF130" i="9"/>
  <c r="BG130" i="9"/>
  <c r="BH130" i="9"/>
  <c r="BI130" i="9"/>
  <c r="BJ130" i="9"/>
  <c r="BD131" i="9"/>
  <c r="BE131" i="9"/>
  <c r="BF131" i="9"/>
  <c r="BG131" i="9"/>
  <c r="BH131" i="9"/>
  <c r="BI131" i="9"/>
  <c r="BJ131" i="9"/>
  <c r="BD132" i="9"/>
  <c r="BE132" i="9"/>
  <c r="BF132" i="9"/>
  <c r="BG132" i="9"/>
  <c r="BH132" i="9"/>
  <c r="BI132" i="9"/>
  <c r="BJ132" i="9"/>
  <c r="BD133" i="9"/>
  <c r="BE133" i="9"/>
  <c r="BF133" i="9"/>
  <c r="BG133" i="9"/>
  <c r="BH133" i="9"/>
  <c r="BI133" i="9"/>
  <c r="BJ133" i="9"/>
  <c r="BD134" i="9"/>
  <c r="BE134" i="9"/>
  <c r="BF134" i="9"/>
  <c r="BG134" i="9"/>
  <c r="BH134" i="9"/>
  <c r="BI134" i="9"/>
  <c r="BJ134" i="9"/>
  <c r="BD135" i="9"/>
  <c r="BE135" i="9"/>
  <c r="BF135" i="9"/>
  <c r="BG135" i="9"/>
  <c r="BH135" i="9"/>
  <c r="BI135" i="9"/>
  <c r="BJ135" i="9"/>
  <c r="BD136" i="9"/>
  <c r="BE136" i="9"/>
  <c r="BF136" i="9"/>
  <c r="BG136" i="9"/>
  <c r="BH136" i="9"/>
  <c r="BI136" i="9"/>
  <c r="BJ136" i="9"/>
  <c r="BD137" i="9"/>
  <c r="BE137" i="9"/>
  <c r="BF137" i="9"/>
  <c r="BG137" i="9"/>
  <c r="BH137" i="9"/>
  <c r="BI137" i="9"/>
  <c r="BJ137" i="9"/>
  <c r="BD138" i="9"/>
  <c r="BE138" i="9"/>
  <c r="BF138" i="9"/>
  <c r="BG138" i="9"/>
  <c r="BH138" i="9"/>
  <c r="BI138" i="9"/>
  <c r="BJ138" i="9"/>
  <c r="BD139" i="9"/>
  <c r="BE139" i="9"/>
  <c r="BF139" i="9"/>
  <c r="BG139" i="9"/>
  <c r="BH139" i="9"/>
  <c r="BI139" i="9"/>
  <c r="BJ139" i="9"/>
  <c r="BD140" i="9"/>
  <c r="BE140" i="9"/>
  <c r="BF140" i="9"/>
  <c r="BG140" i="9"/>
  <c r="BH140" i="9"/>
  <c r="BI140" i="9"/>
  <c r="BJ140" i="9"/>
  <c r="BD141" i="9"/>
  <c r="BE141" i="9"/>
  <c r="BF141" i="9"/>
  <c r="BG141" i="9"/>
  <c r="BH141" i="9"/>
  <c r="BI141" i="9"/>
  <c r="BJ141" i="9"/>
  <c r="BD142" i="9"/>
  <c r="BE142" i="9"/>
  <c r="BF142" i="9"/>
  <c r="BG142" i="9"/>
  <c r="BH142" i="9"/>
  <c r="BI142" i="9"/>
  <c r="BJ142" i="9"/>
  <c r="BD143" i="9"/>
  <c r="BE143" i="9"/>
  <c r="BF143" i="9"/>
  <c r="BG143" i="9"/>
  <c r="BH143" i="9"/>
  <c r="BI143" i="9"/>
  <c r="BJ143" i="9"/>
  <c r="BD144" i="9"/>
  <c r="BE144" i="9"/>
  <c r="BF144" i="9"/>
  <c r="BG144" i="9"/>
  <c r="BH144" i="9"/>
  <c r="BI144" i="9"/>
  <c r="BJ144" i="9"/>
  <c r="BD145" i="9"/>
  <c r="BE145" i="9"/>
  <c r="BF145" i="9"/>
  <c r="BG145" i="9"/>
  <c r="BH145" i="9"/>
  <c r="BI145" i="9"/>
  <c r="BJ145" i="9"/>
  <c r="BD146" i="9"/>
  <c r="BE146" i="9"/>
  <c r="BF146" i="9"/>
  <c r="BG146" i="9"/>
  <c r="BH146" i="9"/>
  <c r="BI146" i="9"/>
  <c r="BJ146" i="9"/>
  <c r="BD147" i="9"/>
  <c r="BE147" i="9"/>
  <c r="BF147" i="9"/>
  <c r="BG147" i="9"/>
  <c r="BH147" i="9"/>
  <c r="BI147" i="9"/>
  <c r="BJ147" i="9"/>
  <c r="BD148" i="9"/>
  <c r="BE148" i="9"/>
  <c r="BF148" i="9"/>
  <c r="BG148" i="9"/>
  <c r="BH148" i="9"/>
  <c r="BI148" i="9"/>
  <c r="BJ148" i="9"/>
  <c r="BD149" i="9"/>
  <c r="BE149" i="9"/>
  <c r="BF149" i="9"/>
  <c r="BG149" i="9"/>
  <c r="BH149" i="9"/>
  <c r="BI149" i="9"/>
  <c r="BJ149" i="9"/>
  <c r="BD150" i="9"/>
  <c r="BE150" i="9"/>
  <c r="BF150" i="9"/>
  <c r="BG150" i="9"/>
  <c r="BH150" i="9"/>
  <c r="BI150" i="9"/>
  <c r="BJ150" i="9"/>
  <c r="BD151" i="9"/>
  <c r="BE151" i="9"/>
  <c r="BF151" i="9"/>
  <c r="BG151" i="9"/>
  <c r="BH151" i="9"/>
  <c r="BI151" i="9"/>
  <c r="BJ151" i="9"/>
  <c r="BD152" i="9"/>
  <c r="BE152" i="9"/>
  <c r="BF152" i="9"/>
  <c r="BG152" i="9"/>
  <c r="BH152" i="9"/>
  <c r="BI152" i="9"/>
  <c r="BJ152" i="9"/>
  <c r="BD153" i="9"/>
  <c r="BE153" i="9"/>
  <c r="BF153" i="9"/>
  <c r="BG153" i="9"/>
  <c r="BH153" i="9"/>
  <c r="BI153" i="9"/>
  <c r="BJ153" i="9"/>
  <c r="BD154" i="9"/>
  <c r="BE154" i="9"/>
  <c r="BF154" i="9"/>
  <c r="BG154" i="9"/>
  <c r="BH154" i="9"/>
  <c r="BI154" i="9"/>
  <c r="BJ154" i="9"/>
  <c r="BD155" i="9"/>
  <c r="BE155" i="9"/>
  <c r="BF155" i="9"/>
  <c r="BG155" i="9"/>
  <c r="BH155" i="9"/>
  <c r="BI155" i="9"/>
  <c r="BJ155" i="9"/>
  <c r="BD156" i="9"/>
  <c r="BE156" i="9"/>
  <c r="BF156" i="9"/>
  <c r="BG156" i="9"/>
  <c r="BH156" i="9"/>
  <c r="BI156" i="9"/>
  <c r="BJ156" i="9"/>
  <c r="BD157" i="9"/>
  <c r="BE157" i="9"/>
  <c r="BF157" i="9"/>
  <c r="BG157" i="9"/>
  <c r="BH157" i="9"/>
  <c r="BI157" i="9"/>
  <c r="BJ157" i="9"/>
  <c r="BD158" i="9"/>
  <c r="BE158" i="9"/>
  <c r="BF158" i="9"/>
  <c r="BG158" i="9"/>
  <c r="BH158" i="9"/>
  <c r="BI158" i="9"/>
  <c r="BJ158" i="9"/>
  <c r="BD159" i="9"/>
  <c r="BE159" i="9"/>
  <c r="BF159" i="9"/>
  <c r="BG159" i="9"/>
  <c r="BH159" i="9"/>
  <c r="BI159" i="9"/>
  <c r="BJ159" i="9"/>
  <c r="BD160" i="9"/>
  <c r="BE160" i="9"/>
  <c r="BF160" i="9"/>
  <c r="BG160" i="9"/>
  <c r="BH160" i="9"/>
  <c r="BI160" i="9"/>
  <c r="BJ160" i="9"/>
  <c r="BD161" i="9"/>
  <c r="BE161" i="9"/>
  <c r="BF161" i="9"/>
  <c r="BG161" i="9"/>
  <c r="BH161" i="9"/>
  <c r="BI161" i="9"/>
  <c r="BJ161" i="9"/>
  <c r="BD162" i="9"/>
  <c r="BE162" i="9"/>
  <c r="BF162" i="9"/>
  <c r="BG162" i="9"/>
  <c r="BH162" i="9"/>
  <c r="BI162" i="9"/>
  <c r="BJ162" i="9"/>
  <c r="BD163" i="9"/>
  <c r="BE163" i="9"/>
  <c r="BF163" i="9"/>
  <c r="BG163" i="9"/>
  <c r="BH163" i="9"/>
  <c r="BI163" i="9"/>
  <c r="BJ163" i="9"/>
  <c r="BD164" i="9"/>
  <c r="BE164" i="9"/>
  <c r="BF164" i="9"/>
  <c r="BG164" i="9"/>
  <c r="BH164" i="9"/>
  <c r="BI164" i="9"/>
  <c r="BJ164" i="9"/>
  <c r="BD165" i="9"/>
  <c r="BE165" i="9"/>
  <c r="BF165" i="9"/>
  <c r="BG165" i="9"/>
  <c r="BH165" i="9"/>
  <c r="BI165" i="9"/>
  <c r="BJ165" i="9"/>
  <c r="BD166" i="9"/>
  <c r="BE166" i="9"/>
  <c r="BF166" i="9"/>
  <c r="BG166" i="9"/>
  <c r="BH166" i="9"/>
  <c r="BI166" i="9"/>
  <c r="BJ166" i="9"/>
  <c r="BD167" i="9"/>
  <c r="BE167" i="9"/>
  <c r="BF167" i="9"/>
  <c r="BG167" i="9"/>
  <c r="BH167" i="9"/>
  <c r="BI167" i="9"/>
  <c r="BJ167" i="9"/>
  <c r="BD168" i="9"/>
  <c r="BE168" i="9"/>
  <c r="BF168" i="9"/>
  <c r="BG168" i="9"/>
  <c r="BH168" i="9"/>
  <c r="BI168" i="9"/>
  <c r="BJ168" i="9"/>
  <c r="BD169" i="9"/>
  <c r="BE169" i="9"/>
  <c r="BF169" i="9"/>
  <c r="BG169" i="9"/>
  <c r="BH169" i="9"/>
  <c r="BI169" i="9"/>
  <c r="BJ169" i="9"/>
  <c r="BD170" i="9"/>
  <c r="BE170" i="9"/>
  <c r="BF170" i="9"/>
  <c r="BG170" i="9"/>
  <c r="BH170" i="9"/>
  <c r="BI170" i="9"/>
  <c r="BJ170" i="9"/>
  <c r="BD171" i="9"/>
  <c r="BE171" i="9"/>
  <c r="BF171" i="9"/>
  <c r="BG171" i="9"/>
  <c r="BH171" i="9"/>
  <c r="BI171" i="9"/>
  <c r="BJ171" i="9"/>
  <c r="BD172" i="9"/>
  <c r="BE172" i="9"/>
  <c r="BF172" i="9"/>
  <c r="BG172" i="9"/>
  <c r="BH172" i="9"/>
  <c r="BI172" i="9"/>
  <c r="BJ172" i="9"/>
  <c r="BD173" i="9"/>
  <c r="BE173" i="9"/>
  <c r="BF173" i="9"/>
  <c r="BG173" i="9"/>
  <c r="BH173" i="9"/>
  <c r="BI173" i="9"/>
  <c r="BJ173" i="9"/>
  <c r="BD174" i="9"/>
  <c r="BE174" i="9"/>
  <c r="BF174" i="9"/>
  <c r="BG174" i="9"/>
  <c r="BH174" i="9"/>
  <c r="BI174" i="9"/>
  <c r="BJ174" i="9"/>
  <c r="BD175" i="9"/>
  <c r="BE175" i="9"/>
  <c r="BF175" i="9"/>
  <c r="BG175" i="9"/>
  <c r="BH175" i="9"/>
  <c r="BI175" i="9"/>
  <c r="BJ175" i="9"/>
  <c r="BD176" i="9"/>
  <c r="BE176" i="9"/>
  <c r="BF176" i="9"/>
  <c r="BG176" i="9"/>
  <c r="BH176" i="9"/>
  <c r="BI176" i="9"/>
  <c r="BJ176" i="9"/>
  <c r="BD177" i="9"/>
  <c r="BE177" i="9"/>
  <c r="BF177" i="9"/>
  <c r="BG177" i="9"/>
  <c r="BH177" i="9"/>
  <c r="BI177" i="9"/>
  <c r="BJ177" i="9"/>
  <c r="BD178" i="9"/>
  <c r="BE178" i="9"/>
  <c r="BF178" i="9"/>
  <c r="BG178" i="9"/>
  <c r="BH178" i="9"/>
  <c r="BI178" i="9"/>
  <c r="BJ178" i="9"/>
  <c r="BD179" i="9"/>
  <c r="BE179" i="9"/>
  <c r="BF179" i="9"/>
  <c r="BG179" i="9"/>
  <c r="BH179" i="9"/>
  <c r="BI179" i="9"/>
  <c r="BJ179" i="9"/>
  <c r="BD180" i="9"/>
  <c r="BE180" i="9"/>
  <c r="BF180" i="9"/>
  <c r="BG180" i="9"/>
  <c r="BH180" i="9"/>
  <c r="BI180" i="9"/>
  <c r="BJ180" i="9"/>
  <c r="BD181" i="9"/>
  <c r="BE181" i="9"/>
  <c r="BF181" i="9"/>
  <c r="BG181" i="9"/>
  <c r="BH181" i="9"/>
  <c r="BI181" i="9"/>
  <c r="BJ181" i="9"/>
  <c r="BD182" i="9"/>
  <c r="BE182" i="9"/>
  <c r="BF182" i="9"/>
  <c r="BG182" i="9"/>
  <c r="BH182" i="9"/>
  <c r="BI182" i="9"/>
  <c r="BJ182" i="9"/>
  <c r="BD183" i="9"/>
  <c r="BE183" i="9"/>
  <c r="BF183" i="9"/>
  <c r="BG183" i="9"/>
  <c r="BH183" i="9"/>
  <c r="BI183" i="9"/>
  <c r="BJ183" i="9"/>
  <c r="BD184" i="9"/>
  <c r="BE184" i="9"/>
  <c r="BF184" i="9"/>
  <c r="BG184" i="9"/>
  <c r="BH184" i="9"/>
  <c r="BI184" i="9"/>
  <c r="BJ184" i="9"/>
  <c r="BD185" i="9"/>
  <c r="BE185" i="9"/>
  <c r="BF185" i="9"/>
  <c r="BG185" i="9"/>
  <c r="BH185" i="9"/>
  <c r="BI185" i="9"/>
  <c r="BJ185" i="9"/>
  <c r="BD186" i="9"/>
  <c r="BE186" i="9"/>
  <c r="BF186" i="9"/>
  <c r="BG186" i="9"/>
  <c r="BH186" i="9"/>
  <c r="BI186" i="9"/>
  <c r="BJ186" i="9"/>
  <c r="BD187" i="9"/>
  <c r="BE187" i="9"/>
  <c r="BF187" i="9"/>
  <c r="BG187" i="9"/>
  <c r="BH187" i="9"/>
  <c r="BI187" i="9"/>
  <c r="BJ187" i="9"/>
  <c r="BD188" i="9"/>
  <c r="BE188" i="9"/>
  <c r="BF188" i="9"/>
  <c r="BG188" i="9"/>
  <c r="BH188" i="9"/>
  <c r="BI188" i="9"/>
  <c r="BJ188" i="9"/>
  <c r="BD189" i="9"/>
  <c r="BE189" i="9"/>
  <c r="BF189" i="9"/>
  <c r="BG189" i="9"/>
  <c r="BH189" i="9"/>
  <c r="BI189" i="9"/>
  <c r="BJ189" i="9"/>
  <c r="BD190" i="9"/>
  <c r="BE190" i="9"/>
  <c r="BF190" i="9"/>
  <c r="BG190" i="9"/>
  <c r="BH190" i="9"/>
  <c r="BI190" i="9"/>
  <c r="BJ190" i="9"/>
  <c r="BD191" i="9"/>
  <c r="BE191" i="9"/>
  <c r="BF191" i="9"/>
  <c r="BG191" i="9"/>
  <c r="BH191" i="9"/>
  <c r="BI191" i="9"/>
  <c r="BJ191" i="9"/>
  <c r="BD192" i="9"/>
  <c r="BE192" i="9"/>
  <c r="BF192" i="9"/>
  <c r="BG192" i="9"/>
  <c r="BH192" i="9"/>
  <c r="BI192" i="9"/>
  <c r="BJ192" i="9"/>
  <c r="BD193" i="9"/>
  <c r="BE193" i="9"/>
  <c r="BF193" i="9"/>
  <c r="BG193" i="9"/>
  <c r="BH193" i="9"/>
  <c r="BI193" i="9"/>
  <c r="BJ193" i="9"/>
  <c r="BD194" i="9"/>
  <c r="BE194" i="9"/>
  <c r="BF194" i="9"/>
  <c r="BG194" i="9"/>
  <c r="BH194" i="9"/>
  <c r="BI194" i="9"/>
  <c r="BJ194" i="9"/>
  <c r="BD195" i="9"/>
  <c r="BE195" i="9"/>
  <c r="BF195" i="9"/>
  <c r="BG195" i="9"/>
  <c r="BH195" i="9"/>
  <c r="BI195" i="9"/>
  <c r="BJ195" i="9"/>
  <c r="BD196" i="9"/>
  <c r="BE196" i="9"/>
  <c r="BF196" i="9"/>
  <c r="BG196" i="9"/>
  <c r="BH196" i="9"/>
  <c r="BI196" i="9"/>
  <c r="BJ196" i="9"/>
  <c r="BD197" i="9"/>
  <c r="BE197" i="9"/>
  <c r="BF197" i="9"/>
  <c r="BG197" i="9"/>
  <c r="BH197" i="9"/>
  <c r="BI197" i="9"/>
  <c r="BJ197" i="9"/>
  <c r="BD198" i="9"/>
  <c r="BE198" i="9"/>
  <c r="BF198" i="9"/>
  <c r="BG198" i="9"/>
  <c r="BH198" i="9"/>
  <c r="BI198" i="9"/>
  <c r="BJ198" i="9"/>
  <c r="BD199" i="9"/>
  <c r="BE199" i="9"/>
  <c r="BF199" i="9"/>
  <c r="BG199" i="9"/>
  <c r="BH199" i="9"/>
  <c r="BI199" i="9"/>
  <c r="BJ199" i="9"/>
  <c r="BD200" i="9"/>
  <c r="BE200" i="9"/>
  <c r="BF200" i="9"/>
  <c r="BG200" i="9"/>
  <c r="BH200" i="9"/>
  <c r="BI200" i="9"/>
  <c r="BJ200" i="9"/>
  <c r="BD201" i="9"/>
  <c r="BE201" i="9"/>
  <c r="BF201" i="9"/>
  <c r="BG201" i="9"/>
  <c r="BH201" i="9"/>
  <c r="BI201" i="9"/>
  <c r="BJ201" i="9"/>
  <c r="BD202" i="9"/>
  <c r="BE202" i="9"/>
  <c r="BF202" i="9"/>
  <c r="BG202" i="9"/>
  <c r="BH202" i="9"/>
  <c r="BI202" i="9"/>
  <c r="BJ202" i="9"/>
  <c r="BD203" i="9"/>
  <c r="BE203" i="9"/>
  <c r="BF203" i="9"/>
  <c r="BG203" i="9"/>
  <c r="BH203" i="9"/>
  <c r="BI203" i="9"/>
  <c r="BJ203" i="9"/>
  <c r="BD204" i="9"/>
  <c r="BE204" i="9"/>
  <c r="BF204" i="9"/>
  <c r="BG204" i="9"/>
  <c r="BH204" i="9"/>
  <c r="BI204" i="9"/>
  <c r="BJ204" i="9"/>
  <c r="BD205" i="9"/>
  <c r="BE205" i="9"/>
  <c r="BF205" i="9"/>
  <c r="BG205" i="9"/>
  <c r="BH205" i="9"/>
  <c r="BI205" i="9"/>
  <c r="BJ205" i="9"/>
  <c r="BD206" i="9"/>
  <c r="BE206" i="9"/>
  <c r="BF206" i="9"/>
  <c r="BG206" i="9"/>
  <c r="BH206" i="9"/>
  <c r="BI206" i="9"/>
  <c r="BJ206" i="9"/>
  <c r="BD207" i="9"/>
  <c r="BE207" i="9"/>
  <c r="BF207" i="9"/>
  <c r="BG207" i="9"/>
  <c r="BH207" i="9"/>
  <c r="BI207" i="9"/>
  <c r="BJ207" i="9"/>
  <c r="BD208" i="9"/>
  <c r="BE208" i="9"/>
  <c r="BF208" i="9"/>
  <c r="BG208" i="9"/>
  <c r="BH208" i="9"/>
  <c r="BI208" i="9"/>
  <c r="BJ208" i="9"/>
  <c r="BD209" i="9"/>
  <c r="BE209" i="9"/>
  <c r="BF209" i="9"/>
  <c r="BG209" i="9"/>
  <c r="BH209" i="9"/>
  <c r="BI209" i="9"/>
  <c r="BJ209" i="9"/>
  <c r="BD210" i="9"/>
  <c r="BE210" i="9"/>
  <c r="BF210" i="9"/>
  <c r="BG210" i="9"/>
  <c r="BH210" i="9"/>
  <c r="BI210" i="9"/>
  <c r="BJ210" i="9"/>
  <c r="BD211" i="9"/>
  <c r="BE211" i="9"/>
  <c r="BF211" i="9"/>
  <c r="BG211" i="9"/>
  <c r="BH211" i="9"/>
  <c r="BI211" i="9"/>
  <c r="BJ211" i="9"/>
  <c r="BD212" i="9"/>
  <c r="BE212" i="9"/>
  <c r="BF212" i="9"/>
  <c r="BG212" i="9"/>
  <c r="BH212" i="9"/>
  <c r="BI212" i="9"/>
  <c r="BJ212" i="9"/>
  <c r="BD213" i="9"/>
  <c r="BE213" i="9"/>
  <c r="BF213" i="9"/>
  <c r="BG213" i="9"/>
  <c r="BH213" i="9"/>
  <c r="BI213" i="9"/>
  <c r="BJ213" i="9"/>
  <c r="BD214" i="9"/>
  <c r="BE214" i="9"/>
  <c r="BF214" i="9"/>
  <c r="BG214" i="9"/>
  <c r="BH214" i="9"/>
  <c r="BI214" i="9"/>
  <c r="BJ214" i="9"/>
  <c r="BD215" i="9"/>
  <c r="BE215" i="9"/>
  <c r="BF215" i="9"/>
  <c r="BG215" i="9"/>
  <c r="BH215" i="9"/>
  <c r="BI215" i="9"/>
  <c r="BJ215" i="9"/>
  <c r="BD216" i="9"/>
  <c r="BE216" i="9"/>
  <c r="BF216" i="9"/>
  <c r="BG216" i="9"/>
  <c r="BH216" i="9"/>
  <c r="BI216" i="9"/>
  <c r="BJ216" i="9"/>
  <c r="BD217" i="9"/>
  <c r="BE217" i="9"/>
  <c r="BF217" i="9"/>
  <c r="BG217" i="9"/>
  <c r="BH217" i="9"/>
  <c r="BI217" i="9"/>
  <c r="BJ217" i="9"/>
  <c r="BD218" i="9"/>
  <c r="BE218" i="9"/>
  <c r="BF218" i="9"/>
  <c r="BG218" i="9"/>
  <c r="BH218" i="9"/>
  <c r="BI218" i="9"/>
  <c r="BJ218" i="9"/>
  <c r="BD219" i="9"/>
  <c r="BE219" i="9"/>
  <c r="BF219" i="9"/>
  <c r="BG219" i="9"/>
  <c r="BH219" i="9"/>
  <c r="BI219" i="9"/>
  <c r="BJ219" i="9"/>
  <c r="BD220" i="9"/>
  <c r="BE220" i="9"/>
  <c r="BF220" i="9"/>
  <c r="BG220" i="9"/>
  <c r="BH220" i="9"/>
  <c r="BI220" i="9"/>
  <c r="BJ220" i="9"/>
  <c r="BD221" i="9"/>
  <c r="BE221" i="9"/>
  <c r="BF221" i="9"/>
  <c r="BG221" i="9"/>
  <c r="BH221" i="9"/>
  <c r="BI221" i="9"/>
  <c r="BJ221" i="9"/>
  <c r="BD222" i="9"/>
  <c r="BE222" i="9"/>
  <c r="BF222" i="9"/>
  <c r="BG222" i="9"/>
  <c r="BH222" i="9"/>
  <c r="BI222" i="9"/>
  <c r="BJ222" i="9"/>
  <c r="BD223" i="9"/>
  <c r="BE223" i="9"/>
  <c r="BF223" i="9"/>
  <c r="BG223" i="9"/>
  <c r="BH223" i="9"/>
  <c r="BI223" i="9"/>
  <c r="BJ223" i="9"/>
  <c r="BD224" i="9"/>
  <c r="BE224" i="9"/>
  <c r="BF224" i="9"/>
  <c r="BG224" i="9"/>
  <c r="BH224" i="9"/>
  <c r="BI224" i="9"/>
  <c r="BJ224" i="9"/>
  <c r="BD225" i="9"/>
  <c r="BE225" i="9"/>
  <c r="BF225" i="9"/>
  <c r="BG225" i="9"/>
  <c r="BH225" i="9"/>
  <c r="BI225" i="9"/>
  <c r="BJ225" i="9"/>
  <c r="BD226" i="9"/>
  <c r="BE226" i="9"/>
  <c r="BF226" i="9"/>
  <c r="BG226" i="9"/>
  <c r="BH226" i="9"/>
  <c r="BI226" i="9"/>
  <c r="BJ226" i="9"/>
  <c r="BD227" i="9"/>
  <c r="BE227" i="9"/>
  <c r="BF227" i="9"/>
  <c r="BG227" i="9"/>
  <c r="BH227" i="9"/>
  <c r="BI227" i="9"/>
  <c r="BJ227" i="9"/>
  <c r="BD228" i="9"/>
  <c r="BE228" i="9"/>
  <c r="BF228" i="9"/>
  <c r="BG228" i="9"/>
  <c r="BH228" i="9"/>
  <c r="BI228" i="9"/>
  <c r="BJ228" i="9"/>
  <c r="BD229" i="9"/>
  <c r="BE229" i="9"/>
  <c r="BF229" i="9"/>
  <c r="BG229" i="9"/>
  <c r="BH229" i="9"/>
  <c r="BI229" i="9"/>
  <c r="BJ229" i="9"/>
  <c r="BD230" i="9"/>
  <c r="BE230" i="9"/>
  <c r="BF230" i="9"/>
  <c r="BG230" i="9"/>
  <c r="BH230" i="9"/>
  <c r="BI230" i="9"/>
  <c r="BJ230" i="9"/>
  <c r="BD231" i="9"/>
  <c r="BE231" i="9"/>
  <c r="BF231" i="9"/>
  <c r="BG231" i="9"/>
  <c r="BH231" i="9"/>
  <c r="BI231" i="9"/>
  <c r="BJ231" i="9"/>
  <c r="BD232" i="9"/>
  <c r="BE232" i="9"/>
  <c r="BF232" i="9"/>
  <c r="BG232" i="9"/>
  <c r="BH232" i="9"/>
  <c r="BI232" i="9"/>
  <c r="BJ232" i="9"/>
  <c r="BD233" i="9"/>
  <c r="BE233" i="9"/>
  <c r="BF233" i="9"/>
  <c r="BG233" i="9"/>
  <c r="BH233" i="9"/>
  <c r="BI233" i="9"/>
  <c r="BJ233" i="9"/>
  <c r="BD234" i="9"/>
  <c r="BE234" i="9"/>
  <c r="BF234" i="9"/>
  <c r="BG234" i="9"/>
  <c r="BH234" i="9"/>
  <c r="BI234" i="9"/>
  <c r="BJ234" i="9"/>
  <c r="BD235" i="9"/>
  <c r="BE235" i="9"/>
  <c r="BF235" i="9"/>
  <c r="BG235" i="9"/>
  <c r="BH235" i="9"/>
  <c r="BI235" i="9"/>
  <c r="BJ235" i="9"/>
  <c r="BD236" i="9"/>
  <c r="BE236" i="9"/>
  <c r="BF236" i="9"/>
  <c r="BG236" i="9"/>
  <c r="BH236" i="9"/>
  <c r="BI236" i="9"/>
  <c r="BJ236" i="9"/>
  <c r="BD237" i="9"/>
  <c r="BE237" i="9"/>
  <c r="BF237" i="9"/>
  <c r="BG237" i="9"/>
  <c r="BH237" i="9"/>
  <c r="BI237" i="9"/>
  <c r="BJ237" i="9"/>
  <c r="BD238" i="9"/>
  <c r="BE238" i="9"/>
  <c r="BF238" i="9"/>
  <c r="BG238" i="9"/>
  <c r="BH238" i="9"/>
  <c r="BI238" i="9"/>
  <c r="BJ238" i="9"/>
  <c r="BD239" i="9"/>
  <c r="BE239" i="9"/>
  <c r="BF239" i="9"/>
  <c r="BG239" i="9"/>
  <c r="BH239" i="9"/>
  <c r="BI239" i="9"/>
  <c r="BJ239" i="9"/>
  <c r="BD240" i="9"/>
  <c r="BE240" i="9"/>
  <c r="BF240" i="9"/>
  <c r="BG240" i="9"/>
  <c r="BH240" i="9"/>
  <c r="BI240" i="9"/>
  <c r="BJ240" i="9"/>
  <c r="BD241" i="9"/>
  <c r="BE241" i="9"/>
  <c r="BF241" i="9"/>
  <c r="BG241" i="9"/>
  <c r="BH241" i="9"/>
  <c r="BI241" i="9"/>
  <c r="BJ241" i="9"/>
  <c r="BD242" i="9"/>
  <c r="BE242" i="9"/>
  <c r="BF242" i="9"/>
  <c r="BG242" i="9"/>
  <c r="BH242" i="9"/>
  <c r="BI242" i="9"/>
  <c r="BJ242" i="9"/>
  <c r="BD243" i="9"/>
  <c r="BE243" i="9"/>
  <c r="BF243" i="9"/>
  <c r="BG243" i="9"/>
  <c r="BH243" i="9"/>
  <c r="BI243" i="9"/>
  <c r="BJ243" i="9"/>
  <c r="BD244" i="9"/>
  <c r="BE244" i="9"/>
  <c r="BF244" i="9"/>
  <c r="BG244" i="9"/>
  <c r="BH244" i="9"/>
  <c r="BI244" i="9"/>
  <c r="BJ244" i="9"/>
  <c r="BD245" i="9"/>
  <c r="BE245" i="9"/>
  <c r="BF245" i="9"/>
  <c r="BG245" i="9"/>
  <c r="BH245" i="9"/>
  <c r="BI245" i="9"/>
  <c r="BJ245" i="9"/>
  <c r="BD246" i="9"/>
  <c r="BE246" i="9"/>
  <c r="BF246" i="9"/>
  <c r="BG246" i="9"/>
  <c r="BH246" i="9"/>
  <c r="BI246" i="9"/>
  <c r="BJ246" i="9"/>
  <c r="BD247" i="9"/>
  <c r="BE247" i="9"/>
  <c r="BF247" i="9"/>
  <c r="BG247" i="9"/>
  <c r="BH247" i="9"/>
  <c r="BI247" i="9"/>
  <c r="BJ247" i="9"/>
  <c r="BD248" i="9"/>
  <c r="BE248" i="9"/>
  <c r="BF248" i="9"/>
  <c r="BG248" i="9"/>
  <c r="BH248" i="9"/>
  <c r="BI248" i="9"/>
  <c r="BJ248" i="9"/>
  <c r="BD249" i="9"/>
  <c r="BE249" i="9"/>
  <c r="BF249" i="9"/>
  <c r="BG249" i="9"/>
  <c r="BH249" i="9"/>
  <c r="BI249" i="9"/>
  <c r="BJ249" i="9"/>
  <c r="BD250" i="9"/>
  <c r="BE250" i="9"/>
  <c r="BF250" i="9"/>
  <c r="BG250" i="9"/>
  <c r="BH250" i="9"/>
  <c r="BI250" i="9"/>
  <c r="BJ250" i="9"/>
  <c r="BD251" i="9"/>
  <c r="BE251" i="9"/>
  <c r="BF251" i="9"/>
  <c r="BG251" i="9"/>
  <c r="BH251" i="9"/>
  <c r="BI251" i="9"/>
  <c r="BJ251" i="9"/>
  <c r="BD252" i="9"/>
  <c r="BE252" i="9"/>
  <c r="BF252" i="9"/>
  <c r="BG252" i="9"/>
  <c r="BH252" i="9"/>
  <c r="BI252" i="9"/>
  <c r="BJ252" i="9"/>
  <c r="BD253" i="9"/>
  <c r="BE253" i="9"/>
  <c r="BF253" i="9"/>
  <c r="BG253" i="9"/>
  <c r="BH253" i="9"/>
  <c r="BI253" i="9"/>
  <c r="BJ253" i="9"/>
  <c r="BD254" i="9"/>
  <c r="BE254" i="9"/>
  <c r="BF254" i="9"/>
  <c r="BG254" i="9"/>
  <c r="BH254" i="9"/>
  <c r="BI254" i="9"/>
  <c r="BJ254" i="9"/>
  <c r="BD255" i="9"/>
  <c r="BE255" i="9"/>
  <c r="BF255" i="9"/>
  <c r="BG255" i="9"/>
  <c r="BH255" i="9"/>
  <c r="BI255" i="9"/>
  <c r="BJ255" i="9"/>
  <c r="BD256" i="9"/>
  <c r="BE256" i="9"/>
  <c r="BF256" i="9"/>
  <c r="BG256" i="9"/>
  <c r="BH256" i="9"/>
  <c r="BI256" i="9"/>
  <c r="BJ256" i="9"/>
  <c r="BD257" i="9"/>
  <c r="BE257" i="9"/>
  <c r="BF257" i="9"/>
  <c r="BG257" i="9"/>
  <c r="BH257" i="9"/>
  <c r="BI257" i="9"/>
  <c r="BJ257" i="9"/>
  <c r="BD258" i="9"/>
  <c r="BE258" i="9"/>
  <c r="BF258" i="9"/>
  <c r="BG258" i="9"/>
  <c r="BH258" i="9"/>
  <c r="BI258" i="9"/>
  <c r="BJ258" i="9"/>
  <c r="BD259" i="9"/>
  <c r="BE259" i="9"/>
  <c r="BF259" i="9"/>
  <c r="BG259" i="9"/>
  <c r="BH259" i="9"/>
  <c r="BI259" i="9"/>
  <c r="BJ259" i="9"/>
  <c r="BD260" i="9"/>
  <c r="BE260" i="9"/>
  <c r="BF260" i="9"/>
  <c r="BG260" i="9"/>
  <c r="BH260" i="9"/>
  <c r="BI260" i="9"/>
  <c r="BJ260" i="9"/>
  <c r="BD261" i="9"/>
  <c r="BE261" i="9"/>
  <c r="BF261" i="9"/>
  <c r="BG261" i="9"/>
  <c r="BH261" i="9"/>
  <c r="BI261" i="9"/>
  <c r="BJ261" i="9"/>
  <c r="BD262" i="9"/>
  <c r="BE262" i="9"/>
  <c r="BF262" i="9"/>
  <c r="BG262" i="9"/>
  <c r="BH262" i="9"/>
  <c r="BI262" i="9"/>
  <c r="BJ262" i="9"/>
  <c r="BD263" i="9"/>
  <c r="BE263" i="9"/>
  <c r="BF263" i="9"/>
  <c r="BG263" i="9"/>
  <c r="BH263" i="9"/>
  <c r="BI263" i="9"/>
  <c r="BJ263" i="9"/>
  <c r="BD264" i="9"/>
  <c r="BE264" i="9"/>
  <c r="BF264" i="9"/>
  <c r="BG264" i="9"/>
  <c r="BH264" i="9"/>
  <c r="BI264" i="9"/>
  <c r="BJ264" i="9"/>
  <c r="BD265" i="9"/>
  <c r="BE265" i="9"/>
  <c r="BF265" i="9"/>
  <c r="BG265" i="9"/>
  <c r="BH265" i="9"/>
  <c r="BI265" i="9"/>
  <c r="BJ265" i="9"/>
  <c r="BD266" i="9"/>
  <c r="BE266" i="9"/>
  <c r="BF266" i="9"/>
  <c r="BG266" i="9"/>
  <c r="BH266" i="9"/>
  <c r="BI266" i="9"/>
  <c r="BJ266" i="9"/>
  <c r="BD267" i="9"/>
  <c r="BE267" i="9"/>
  <c r="BF267" i="9"/>
  <c r="BG267" i="9"/>
  <c r="BH267" i="9"/>
  <c r="BI267" i="9"/>
  <c r="BJ267" i="9"/>
  <c r="BD268" i="9"/>
  <c r="BE268" i="9"/>
  <c r="BF268" i="9"/>
  <c r="BG268" i="9"/>
  <c r="BH268" i="9"/>
  <c r="BI268" i="9"/>
  <c r="BJ268" i="9"/>
  <c r="BD269" i="9"/>
  <c r="BE269" i="9"/>
  <c r="BF269" i="9"/>
  <c r="BG269" i="9"/>
  <c r="BH269" i="9"/>
  <c r="BI269" i="9"/>
  <c r="BJ269" i="9"/>
  <c r="BD270" i="9"/>
  <c r="BE270" i="9"/>
  <c r="BF270" i="9"/>
  <c r="BG270" i="9"/>
  <c r="BH270" i="9"/>
  <c r="BI270" i="9"/>
  <c r="BJ270" i="9"/>
  <c r="BD271" i="9"/>
  <c r="BE271" i="9"/>
  <c r="BF271" i="9"/>
  <c r="BG271" i="9"/>
  <c r="BH271" i="9"/>
  <c r="BI271" i="9"/>
  <c r="BJ271" i="9"/>
  <c r="BD272" i="9"/>
  <c r="BE272" i="9"/>
  <c r="BF272" i="9"/>
  <c r="BG272" i="9"/>
  <c r="BH272" i="9"/>
  <c r="BI272" i="9"/>
  <c r="BJ272" i="9"/>
  <c r="BD273" i="9"/>
  <c r="BE273" i="9"/>
  <c r="BF273" i="9"/>
  <c r="BG273" i="9"/>
  <c r="BH273" i="9"/>
  <c r="BI273" i="9"/>
  <c r="BJ273" i="9"/>
  <c r="BD274" i="9"/>
  <c r="BE274" i="9"/>
  <c r="BF274" i="9"/>
  <c r="BG274" i="9"/>
  <c r="BH274" i="9"/>
  <c r="BI274" i="9"/>
  <c r="BJ274" i="9"/>
  <c r="BD275" i="9"/>
  <c r="BE275" i="9"/>
  <c r="BF275" i="9"/>
  <c r="BG275" i="9"/>
  <c r="BH275" i="9"/>
  <c r="BI275" i="9"/>
  <c r="BJ275" i="9"/>
  <c r="BD276" i="9"/>
  <c r="BE276" i="9"/>
  <c r="BF276" i="9"/>
  <c r="BG276" i="9"/>
  <c r="BH276" i="9"/>
  <c r="BI276" i="9"/>
  <c r="BJ276" i="9"/>
  <c r="BD277" i="9"/>
  <c r="BE277" i="9"/>
  <c r="BF277" i="9"/>
  <c r="BG277" i="9"/>
  <c r="BH277" i="9"/>
  <c r="BI277" i="9"/>
  <c r="BJ277" i="9"/>
  <c r="BD278" i="9"/>
  <c r="BE278" i="9"/>
  <c r="BF278" i="9"/>
  <c r="BG278" i="9"/>
  <c r="BH278" i="9"/>
  <c r="BI278" i="9"/>
  <c r="BJ278" i="9"/>
  <c r="BD279" i="9"/>
  <c r="BE279" i="9"/>
  <c r="BF279" i="9"/>
  <c r="BG279" i="9"/>
  <c r="BH279" i="9"/>
  <c r="BI279" i="9"/>
  <c r="BJ279" i="9"/>
  <c r="BD280" i="9"/>
  <c r="BE280" i="9"/>
  <c r="BF280" i="9"/>
  <c r="BG280" i="9"/>
  <c r="BH280" i="9"/>
  <c r="BI280" i="9"/>
  <c r="BJ280" i="9"/>
  <c r="BD281" i="9"/>
  <c r="BE281" i="9"/>
  <c r="BF281" i="9"/>
  <c r="BG281" i="9"/>
  <c r="BH281" i="9"/>
  <c r="BI281" i="9"/>
  <c r="BJ281" i="9"/>
  <c r="BD282" i="9"/>
  <c r="BE282" i="9"/>
  <c r="BF282" i="9"/>
  <c r="BG282" i="9"/>
  <c r="BH282" i="9"/>
  <c r="BI282" i="9"/>
  <c r="BJ282" i="9"/>
  <c r="BD283" i="9"/>
  <c r="BE283" i="9"/>
  <c r="BF283" i="9"/>
  <c r="BG283" i="9"/>
  <c r="BH283" i="9"/>
  <c r="BI283" i="9"/>
  <c r="BJ283" i="9"/>
  <c r="BD284" i="9"/>
  <c r="BE284" i="9"/>
  <c r="BF284" i="9"/>
  <c r="BG284" i="9"/>
  <c r="BH284" i="9"/>
  <c r="BI284" i="9"/>
  <c r="BJ284" i="9"/>
  <c r="BD285" i="9"/>
  <c r="BE285" i="9"/>
  <c r="BF285" i="9"/>
  <c r="BG285" i="9"/>
  <c r="BH285" i="9"/>
  <c r="BI285" i="9"/>
  <c r="BJ285" i="9"/>
  <c r="BD286" i="9"/>
  <c r="BE286" i="9"/>
  <c r="BF286" i="9"/>
  <c r="BG286" i="9"/>
  <c r="BH286" i="9"/>
  <c r="BI286" i="9"/>
  <c r="BJ286" i="9"/>
  <c r="BD287" i="9"/>
  <c r="BE287" i="9"/>
  <c r="BF287" i="9"/>
  <c r="BG287" i="9"/>
  <c r="BH287" i="9"/>
  <c r="BI287" i="9"/>
  <c r="BJ287" i="9"/>
  <c r="BD288" i="9"/>
  <c r="BE288" i="9"/>
  <c r="BF288" i="9"/>
  <c r="BG288" i="9"/>
  <c r="BH288" i="9"/>
  <c r="BI288" i="9"/>
  <c r="BJ288" i="9"/>
  <c r="BD289" i="9"/>
  <c r="BE289" i="9"/>
  <c r="BF289" i="9"/>
  <c r="BG289" i="9"/>
  <c r="BH289" i="9"/>
  <c r="BI289" i="9"/>
  <c r="BJ289" i="9"/>
  <c r="BD290" i="9"/>
  <c r="BE290" i="9"/>
  <c r="BF290" i="9"/>
  <c r="BG290" i="9"/>
  <c r="BH290" i="9"/>
  <c r="BI290" i="9"/>
  <c r="BJ290" i="9"/>
  <c r="BD291" i="9"/>
  <c r="BE291" i="9"/>
  <c r="BF291" i="9"/>
  <c r="BG291" i="9"/>
  <c r="BH291" i="9"/>
  <c r="BI291" i="9"/>
  <c r="BJ291" i="9"/>
  <c r="BD292" i="9"/>
  <c r="BE292" i="9"/>
  <c r="BF292" i="9"/>
  <c r="BG292" i="9"/>
  <c r="BH292" i="9"/>
  <c r="BI292" i="9"/>
  <c r="BJ292" i="9"/>
  <c r="BD293" i="9"/>
  <c r="BE293" i="9"/>
  <c r="BF293" i="9"/>
  <c r="BG293" i="9"/>
  <c r="BH293" i="9"/>
  <c r="BI293" i="9"/>
  <c r="BJ293" i="9"/>
  <c r="BD294" i="9"/>
  <c r="BE294" i="9"/>
  <c r="BF294" i="9"/>
  <c r="BG294" i="9"/>
  <c r="BH294" i="9"/>
  <c r="BI294" i="9"/>
  <c r="BJ294" i="9"/>
  <c r="BD295" i="9"/>
  <c r="BE295" i="9"/>
  <c r="BF295" i="9"/>
  <c r="BG295" i="9"/>
  <c r="BH295" i="9"/>
  <c r="BI295" i="9"/>
  <c r="BJ295" i="9"/>
  <c r="BD296" i="9"/>
  <c r="BE296" i="9"/>
  <c r="BF296" i="9"/>
  <c r="BG296" i="9"/>
  <c r="BH296" i="9"/>
  <c r="BI296" i="9"/>
  <c r="BJ296" i="9"/>
  <c r="BD297" i="9"/>
  <c r="BE297" i="9"/>
  <c r="BF297" i="9"/>
  <c r="BG297" i="9"/>
  <c r="BH297" i="9"/>
  <c r="BI297" i="9"/>
  <c r="BJ297" i="9"/>
  <c r="BD298" i="9"/>
  <c r="BE298" i="9"/>
  <c r="BF298" i="9"/>
  <c r="BG298" i="9"/>
  <c r="BH298" i="9"/>
  <c r="BI298" i="9"/>
  <c r="BJ298" i="9"/>
  <c r="BD299" i="9"/>
  <c r="BE299" i="9"/>
  <c r="BF299" i="9"/>
  <c r="BG299" i="9"/>
  <c r="BH299" i="9"/>
  <c r="BI299" i="9"/>
  <c r="BJ299" i="9"/>
  <c r="BD300" i="9"/>
  <c r="BE300" i="9"/>
  <c r="BF300" i="9"/>
  <c r="BG300" i="9"/>
  <c r="BH300" i="9"/>
  <c r="BI300" i="9"/>
  <c r="BJ300" i="9"/>
  <c r="BD301" i="9"/>
  <c r="BE301" i="9"/>
  <c r="BF301" i="9"/>
  <c r="BG301" i="9"/>
  <c r="BH301" i="9"/>
  <c r="BI301" i="9"/>
  <c r="BJ301" i="9"/>
  <c r="BD302" i="9"/>
  <c r="BE302" i="9"/>
  <c r="BF302" i="9"/>
  <c r="BG302" i="9"/>
  <c r="BH302" i="9"/>
  <c r="BI302" i="9"/>
  <c r="BJ302" i="9"/>
  <c r="BD303" i="9"/>
  <c r="BE303" i="9"/>
  <c r="BF303" i="9"/>
  <c r="BG303" i="9"/>
  <c r="BH303" i="9"/>
  <c r="BI303" i="9"/>
  <c r="BJ303" i="9"/>
  <c r="BD304" i="9"/>
  <c r="BE304" i="9"/>
  <c r="BF304" i="9"/>
  <c r="BG304" i="9"/>
  <c r="BH304" i="9"/>
  <c r="BI304" i="9"/>
  <c r="BJ304" i="9"/>
  <c r="BD305" i="9"/>
  <c r="BE305" i="9"/>
  <c r="BF305" i="9"/>
  <c r="BG305" i="9"/>
  <c r="BH305" i="9"/>
  <c r="BI305" i="9"/>
  <c r="BJ305" i="9"/>
  <c r="BD306" i="9"/>
  <c r="BE306" i="9"/>
  <c r="BF306" i="9"/>
  <c r="BG306" i="9"/>
  <c r="BH306" i="9"/>
  <c r="BI306" i="9"/>
  <c r="BJ306" i="9"/>
  <c r="BD307" i="9"/>
  <c r="BE307" i="9"/>
  <c r="BF307" i="9"/>
  <c r="BG307" i="9"/>
  <c r="BH307" i="9"/>
  <c r="BI307" i="9"/>
  <c r="BJ307" i="9"/>
  <c r="BD308" i="9"/>
  <c r="BE308" i="9"/>
  <c r="BF308" i="9"/>
  <c r="BG308" i="9"/>
  <c r="BH308" i="9"/>
  <c r="BI308" i="9"/>
  <c r="BJ308" i="9"/>
  <c r="BD309" i="9"/>
  <c r="BE309" i="9"/>
  <c r="BF309" i="9"/>
  <c r="BG309" i="9"/>
  <c r="BH309" i="9"/>
  <c r="BI309" i="9"/>
  <c r="BJ309" i="9"/>
  <c r="BD310" i="9"/>
  <c r="BE310" i="9"/>
  <c r="BF310" i="9"/>
  <c r="BG310" i="9"/>
  <c r="BH310" i="9"/>
  <c r="BI310" i="9"/>
  <c r="BJ310" i="9"/>
  <c r="BD311" i="9"/>
  <c r="BE311" i="9"/>
  <c r="BF311" i="9"/>
  <c r="BG311" i="9"/>
  <c r="BH311" i="9"/>
  <c r="BI311" i="9"/>
  <c r="BJ311" i="9"/>
  <c r="BD312" i="9"/>
  <c r="BE312" i="9"/>
  <c r="BF312" i="9"/>
  <c r="BG312" i="9"/>
  <c r="BH312" i="9"/>
  <c r="BI312" i="9"/>
  <c r="BJ312" i="9"/>
  <c r="BD313" i="9"/>
  <c r="BE313" i="9"/>
  <c r="BF313" i="9"/>
  <c r="BG313" i="9"/>
  <c r="BH313" i="9"/>
  <c r="BI313" i="9"/>
  <c r="BJ313" i="9"/>
  <c r="BD314" i="9"/>
  <c r="BE314" i="9"/>
  <c r="BF314" i="9"/>
  <c r="BG314" i="9"/>
  <c r="BH314" i="9"/>
  <c r="BI314" i="9"/>
  <c r="BJ314" i="9"/>
  <c r="BD315" i="9"/>
  <c r="BE315" i="9"/>
  <c r="BF315" i="9"/>
  <c r="BG315" i="9"/>
  <c r="BH315" i="9"/>
  <c r="BI315" i="9"/>
  <c r="BJ315" i="9"/>
  <c r="BD316" i="9"/>
  <c r="BE316" i="9"/>
  <c r="BF316" i="9"/>
  <c r="BG316" i="9"/>
  <c r="BH316" i="9"/>
  <c r="BI316" i="9"/>
  <c r="BJ316" i="9"/>
  <c r="BD317" i="9"/>
  <c r="BE317" i="9"/>
  <c r="BF317" i="9"/>
  <c r="BG317" i="9"/>
  <c r="BH317" i="9"/>
  <c r="BI317" i="9"/>
  <c r="BJ317" i="9"/>
  <c r="BD318" i="9"/>
  <c r="BE318" i="9"/>
  <c r="BF318" i="9"/>
  <c r="BG318" i="9"/>
  <c r="BH318" i="9"/>
  <c r="BI318" i="9"/>
  <c r="BJ318" i="9"/>
  <c r="BD319" i="9"/>
  <c r="BE319" i="9"/>
  <c r="BF319" i="9"/>
  <c r="BG319" i="9"/>
  <c r="BH319" i="9"/>
  <c r="BI319" i="9"/>
  <c r="BJ319" i="9"/>
  <c r="BD320" i="9"/>
  <c r="BE320" i="9"/>
  <c r="BF320" i="9"/>
  <c r="BG320" i="9"/>
  <c r="BH320" i="9"/>
  <c r="BI320" i="9"/>
  <c r="BJ320" i="9"/>
  <c r="BD321" i="9"/>
  <c r="BE321" i="9"/>
  <c r="BF321" i="9"/>
  <c r="BG321" i="9"/>
  <c r="BH321" i="9"/>
  <c r="BI321" i="9"/>
  <c r="BJ321" i="9"/>
  <c r="BD322" i="9"/>
  <c r="BE322" i="9"/>
  <c r="BF322" i="9"/>
  <c r="BG322" i="9"/>
  <c r="BH322" i="9"/>
  <c r="BI322" i="9"/>
  <c r="BJ322" i="9"/>
  <c r="BD323" i="9"/>
  <c r="BE323" i="9"/>
  <c r="BF323" i="9"/>
  <c r="BG323" i="9"/>
  <c r="BH323" i="9"/>
  <c r="BI323" i="9"/>
  <c r="BJ323" i="9"/>
  <c r="BD324" i="9"/>
  <c r="BE324" i="9"/>
  <c r="BF324" i="9"/>
  <c r="BG324" i="9"/>
  <c r="BH324" i="9"/>
  <c r="BI324" i="9"/>
  <c r="BJ324" i="9"/>
  <c r="BD325" i="9"/>
  <c r="BE325" i="9"/>
  <c r="BF325" i="9"/>
  <c r="BG325" i="9"/>
  <c r="BH325" i="9"/>
  <c r="BI325" i="9"/>
  <c r="BJ325" i="9"/>
  <c r="BD326" i="9"/>
  <c r="BE326" i="9"/>
  <c r="BF326" i="9"/>
  <c r="BG326" i="9"/>
  <c r="BH326" i="9"/>
  <c r="BI326" i="9"/>
  <c r="BJ326" i="9"/>
  <c r="BD327" i="9"/>
  <c r="BE327" i="9"/>
  <c r="BF327" i="9"/>
  <c r="BG327" i="9"/>
  <c r="BH327" i="9"/>
  <c r="BI327" i="9"/>
  <c r="BJ327" i="9"/>
  <c r="BD328" i="9"/>
  <c r="BE328" i="9"/>
  <c r="BF328" i="9"/>
  <c r="BG328" i="9"/>
  <c r="BH328" i="9"/>
  <c r="BI328" i="9"/>
  <c r="BJ328" i="9"/>
  <c r="BD329" i="9"/>
  <c r="BE329" i="9"/>
  <c r="BF329" i="9"/>
  <c r="BG329" i="9"/>
  <c r="BH329" i="9"/>
  <c r="BI329" i="9"/>
  <c r="BJ329" i="9"/>
  <c r="BD330" i="9"/>
  <c r="BE330" i="9"/>
  <c r="BF330" i="9"/>
  <c r="BG330" i="9"/>
  <c r="BH330" i="9"/>
  <c r="BI330" i="9"/>
  <c r="BJ330" i="9"/>
  <c r="BD331" i="9"/>
  <c r="BE331" i="9"/>
  <c r="BF331" i="9"/>
  <c r="BG331" i="9"/>
  <c r="BH331" i="9"/>
  <c r="BI331" i="9"/>
  <c r="BJ331" i="9"/>
  <c r="BD332" i="9"/>
  <c r="BE332" i="9"/>
  <c r="BF332" i="9"/>
  <c r="BG332" i="9"/>
  <c r="BH332" i="9"/>
  <c r="BI332" i="9"/>
  <c r="BJ332" i="9"/>
  <c r="BD333" i="9"/>
  <c r="BE333" i="9"/>
  <c r="BF333" i="9"/>
  <c r="BG333" i="9"/>
  <c r="BH333" i="9"/>
  <c r="BI333" i="9"/>
  <c r="BJ333" i="9"/>
  <c r="BD334" i="9"/>
  <c r="BE334" i="9"/>
  <c r="BF334" i="9"/>
  <c r="BG334" i="9"/>
  <c r="BH334" i="9"/>
  <c r="BI334" i="9"/>
  <c r="BJ334" i="9"/>
  <c r="BD335" i="9"/>
  <c r="BE335" i="9"/>
  <c r="BF335" i="9"/>
  <c r="BG335" i="9"/>
  <c r="BH335" i="9"/>
  <c r="BI335" i="9"/>
  <c r="BJ335" i="9"/>
  <c r="BD336" i="9"/>
  <c r="BE336" i="9"/>
  <c r="BF336" i="9"/>
  <c r="BG336" i="9"/>
  <c r="BH336" i="9"/>
  <c r="BI336" i="9"/>
  <c r="BJ336" i="9"/>
  <c r="BD337" i="9"/>
  <c r="BE337" i="9"/>
  <c r="BF337" i="9"/>
  <c r="BG337" i="9"/>
  <c r="BH337" i="9"/>
  <c r="BI337" i="9"/>
  <c r="BJ337" i="9"/>
  <c r="BD338" i="9"/>
  <c r="BE338" i="9"/>
  <c r="BF338" i="9"/>
  <c r="BG338" i="9"/>
  <c r="BH338" i="9"/>
  <c r="BI338" i="9"/>
  <c r="BJ338" i="9"/>
  <c r="BD339" i="9"/>
  <c r="BE339" i="9"/>
  <c r="BF339" i="9"/>
  <c r="BG339" i="9"/>
  <c r="BH339" i="9"/>
  <c r="BI339" i="9"/>
  <c r="BJ339" i="9"/>
  <c r="BD340" i="9"/>
  <c r="BE340" i="9"/>
  <c r="BF340" i="9"/>
  <c r="BG340" i="9"/>
  <c r="BH340" i="9"/>
  <c r="BI340" i="9"/>
  <c r="BJ340" i="9"/>
  <c r="BD341" i="9"/>
  <c r="BE341" i="9"/>
  <c r="BF341" i="9"/>
  <c r="BG341" i="9"/>
  <c r="BH341" i="9"/>
  <c r="BI341" i="9"/>
  <c r="BJ341" i="9"/>
  <c r="BD342" i="9"/>
  <c r="BE342" i="9"/>
  <c r="BF342" i="9"/>
  <c r="BG342" i="9"/>
  <c r="BH342" i="9"/>
  <c r="BI342" i="9"/>
  <c r="BJ342" i="9"/>
  <c r="BD343" i="9"/>
  <c r="BE343" i="9"/>
  <c r="BF343" i="9"/>
  <c r="BG343" i="9"/>
  <c r="BH343" i="9"/>
  <c r="BI343" i="9"/>
  <c r="BJ343" i="9"/>
  <c r="BD344" i="9"/>
  <c r="BE344" i="9"/>
  <c r="BF344" i="9"/>
  <c r="BG344" i="9"/>
  <c r="BH344" i="9"/>
  <c r="BI344" i="9"/>
  <c r="BJ344" i="9"/>
  <c r="BD345" i="9"/>
  <c r="BE345" i="9"/>
  <c r="BF345" i="9"/>
  <c r="BG345" i="9"/>
  <c r="BH345" i="9"/>
  <c r="BI345" i="9"/>
  <c r="BJ345" i="9"/>
  <c r="BD346" i="9"/>
  <c r="BE346" i="9"/>
  <c r="BF346" i="9"/>
  <c r="BG346" i="9"/>
  <c r="BH346" i="9"/>
  <c r="BI346" i="9"/>
  <c r="BJ346" i="9"/>
  <c r="BD347" i="9"/>
  <c r="BE347" i="9"/>
  <c r="BF347" i="9"/>
  <c r="BG347" i="9"/>
  <c r="BH347" i="9"/>
  <c r="BI347" i="9"/>
  <c r="BJ347" i="9"/>
  <c r="BD348" i="9"/>
  <c r="BE348" i="9"/>
  <c r="BF348" i="9"/>
  <c r="BG348" i="9"/>
  <c r="BH348" i="9"/>
  <c r="BI348" i="9"/>
  <c r="BJ348" i="9"/>
  <c r="BD349" i="9"/>
  <c r="BE349" i="9"/>
  <c r="BF349" i="9"/>
  <c r="BG349" i="9"/>
  <c r="BH349" i="9"/>
  <c r="BI349" i="9"/>
  <c r="BJ349" i="9"/>
  <c r="BD350" i="9"/>
  <c r="BE350" i="9"/>
  <c r="BF350" i="9"/>
  <c r="BG350" i="9"/>
  <c r="BH350" i="9"/>
  <c r="BI350" i="9"/>
  <c r="BJ350" i="9"/>
  <c r="BD351" i="9"/>
  <c r="BE351" i="9"/>
  <c r="BF351" i="9"/>
  <c r="BG351" i="9"/>
  <c r="BH351" i="9"/>
  <c r="BI351" i="9"/>
  <c r="BJ351" i="9"/>
  <c r="BD352" i="9"/>
  <c r="BE352" i="9"/>
  <c r="BF352" i="9"/>
  <c r="BG352" i="9"/>
  <c r="BH352" i="9"/>
  <c r="BI352" i="9"/>
  <c r="BJ352" i="9"/>
  <c r="BD353" i="9"/>
  <c r="BE353" i="9"/>
  <c r="BF353" i="9"/>
  <c r="BG353" i="9"/>
  <c r="BH353" i="9"/>
  <c r="BI353" i="9"/>
  <c r="BJ353" i="9"/>
  <c r="BD354" i="9"/>
  <c r="BE354" i="9"/>
  <c r="BF354" i="9"/>
  <c r="BG354" i="9"/>
  <c r="BH354" i="9"/>
  <c r="BI354" i="9"/>
  <c r="BJ354" i="9"/>
  <c r="BD355" i="9"/>
  <c r="BE355" i="9"/>
  <c r="BF355" i="9"/>
  <c r="BG355" i="9"/>
  <c r="BH355" i="9"/>
  <c r="BI355" i="9"/>
  <c r="BJ355" i="9"/>
  <c r="BD356" i="9"/>
  <c r="BE356" i="9"/>
  <c r="BF356" i="9"/>
  <c r="BG356" i="9"/>
  <c r="BH356" i="9"/>
  <c r="BI356" i="9"/>
  <c r="BJ356" i="9"/>
  <c r="BD357" i="9"/>
  <c r="BE357" i="9"/>
  <c r="BF357" i="9"/>
  <c r="BG357" i="9"/>
  <c r="BH357" i="9"/>
  <c r="BI357" i="9"/>
  <c r="BJ357" i="9"/>
  <c r="BD358" i="9"/>
  <c r="BE358" i="9"/>
  <c r="BF358" i="9"/>
  <c r="BG358" i="9"/>
  <c r="BH358" i="9"/>
  <c r="BI358" i="9"/>
  <c r="BJ358" i="9"/>
  <c r="BD359" i="9"/>
  <c r="BE359" i="9"/>
  <c r="BF359" i="9"/>
  <c r="BG359" i="9"/>
  <c r="BH359" i="9"/>
  <c r="BI359" i="9"/>
  <c r="BJ359" i="9"/>
  <c r="BD360" i="9"/>
  <c r="BE360" i="9"/>
  <c r="BF360" i="9"/>
  <c r="BG360" i="9"/>
  <c r="BH360" i="9"/>
  <c r="BI360" i="9"/>
  <c r="BJ360" i="9"/>
  <c r="BD361" i="9"/>
  <c r="BE361" i="9"/>
  <c r="BF361" i="9"/>
  <c r="BG361" i="9"/>
  <c r="BH361" i="9"/>
  <c r="BI361" i="9"/>
  <c r="BJ361" i="9"/>
  <c r="BD362" i="9"/>
  <c r="BE362" i="9"/>
  <c r="BF362" i="9"/>
  <c r="BG362" i="9"/>
  <c r="BH362" i="9"/>
  <c r="BI362" i="9"/>
  <c r="BJ362" i="9"/>
  <c r="BD363" i="9"/>
  <c r="BE363" i="9"/>
  <c r="BF363" i="9"/>
  <c r="BG363" i="9"/>
  <c r="BH363" i="9"/>
  <c r="BI363" i="9"/>
  <c r="BJ363" i="9"/>
  <c r="BD364" i="9"/>
  <c r="BE364" i="9"/>
  <c r="BF364" i="9"/>
  <c r="BG364" i="9"/>
  <c r="BH364" i="9"/>
  <c r="BI364" i="9"/>
  <c r="BJ364" i="9"/>
  <c r="BD365" i="9"/>
  <c r="BE365" i="9"/>
  <c r="BF365" i="9"/>
  <c r="BG365" i="9"/>
  <c r="BH365" i="9"/>
  <c r="BI365" i="9"/>
  <c r="BJ365" i="9"/>
  <c r="BD366" i="9"/>
  <c r="BE366" i="9"/>
  <c r="BF366" i="9"/>
  <c r="BG366" i="9"/>
  <c r="BH366" i="9"/>
  <c r="BI366" i="9"/>
  <c r="BJ366" i="9"/>
  <c r="BD367" i="9"/>
  <c r="BE367" i="9"/>
  <c r="BF367" i="9"/>
  <c r="BG367" i="9"/>
  <c r="BH367" i="9"/>
  <c r="BI367" i="9"/>
  <c r="BJ367" i="9"/>
  <c r="BD368" i="9"/>
  <c r="BE368" i="9"/>
  <c r="BF368" i="9"/>
  <c r="BG368" i="9"/>
  <c r="BH368" i="9"/>
  <c r="BI368" i="9"/>
  <c r="BJ368" i="9"/>
  <c r="BD369" i="9"/>
  <c r="BE369" i="9"/>
  <c r="BF369" i="9"/>
  <c r="BG369" i="9"/>
  <c r="BH369" i="9"/>
  <c r="BI369" i="9"/>
  <c r="BJ369" i="9"/>
  <c r="BD370" i="9"/>
  <c r="BE370" i="9"/>
  <c r="BF370" i="9"/>
  <c r="BG370" i="9"/>
  <c r="BH370" i="9"/>
  <c r="BI370" i="9"/>
  <c r="BJ370" i="9"/>
  <c r="BD371" i="9"/>
  <c r="BE371" i="9"/>
  <c r="BF371" i="9"/>
  <c r="BG371" i="9"/>
  <c r="BH371" i="9"/>
  <c r="BI371" i="9"/>
  <c r="BJ371" i="9"/>
  <c r="BD372" i="9"/>
  <c r="BE372" i="9"/>
  <c r="BF372" i="9"/>
  <c r="BG372" i="9"/>
  <c r="BH372" i="9"/>
  <c r="BI372" i="9"/>
  <c r="BJ372" i="9"/>
  <c r="BD373" i="9"/>
  <c r="BE373" i="9"/>
  <c r="BF373" i="9"/>
  <c r="BG373" i="9"/>
  <c r="BH373" i="9"/>
  <c r="BI373" i="9"/>
  <c r="BJ373" i="9"/>
  <c r="BD374" i="9"/>
  <c r="BE374" i="9"/>
  <c r="BF374" i="9"/>
  <c r="BG374" i="9"/>
  <c r="BH374" i="9"/>
  <c r="BI374" i="9"/>
  <c r="BJ374" i="9"/>
  <c r="BD375" i="9"/>
  <c r="BE375" i="9"/>
  <c r="BF375" i="9"/>
  <c r="BG375" i="9"/>
  <c r="BH375" i="9"/>
  <c r="BI375" i="9"/>
  <c r="BJ375" i="9"/>
  <c r="BD376" i="9"/>
  <c r="BE376" i="9"/>
  <c r="BF376" i="9"/>
  <c r="BG376" i="9"/>
  <c r="BH376" i="9"/>
  <c r="BI376" i="9"/>
  <c r="BJ376" i="9"/>
  <c r="BD377" i="9"/>
  <c r="BE377" i="9"/>
  <c r="BF377" i="9"/>
  <c r="BG377" i="9"/>
  <c r="BH377" i="9"/>
  <c r="BI377" i="9"/>
  <c r="BJ377" i="9"/>
  <c r="BD378" i="9"/>
  <c r="BE378" i="9"/>
  <c r="BF378" i="9"/>
  <c r="BG378" i="9"/>
  <c r="BH378" i="9"/>
  <c r="BI378" i="9"/>
  <c r="BJ378" i="9"/>
  <c r="BD379" i="9"/>
  <c r="BE379" i="9"/>
  <c r="BF379" i="9"/>
  <c r="BG379" i="9"/>
  <c r="BH379" i="9"/>
  <c r="BI379" i="9"/>
  <c r="BJ379" i="9"/>
  <c r="BD380" i="9"/>
  <c r="BE380" i="9"/>
  <c r="BF380" i="9"/>
  <c r="BG380" i="9"/>
  <c r="BH380" i="9"/>
  <c r="BI380" i="9"/>
  <c r="BJ380" i="9"/>
  <c r="BD381" i="9"/>
  <c r="BE381" i="9"/>
  <c r="BF381" i="9"/>
  <c r="BG381" i="9"/>
  <c r="BH381" i="9"/>
  <c r="BI381" i="9"/>
  <c r="BJ381" i="9"/>
  <c r="BD382" i="9"/>
  <c r="BE382" i="9"/>
  <c r="BF382" i="9"/>
  <c r="BG382" i="9"/>
  <c r="BH382" i="9"/>
  <c r="BI382" i="9"/>
  <c r="BJ382" i="9"/>
  <c r="BD383" i="9"/>
  <c r="BE383" i="9"/>
  <c r="BF383" i="9"/>
  <c r="BG383" i="9"/>
  <c r="BH383" i="9"/>
  <c r="BI383" i="9"/>
  <c r="BJ383" i="9"/>
  <c r="BD384" i="9"/>
  <c r="BE384" i="9"/>
  <c r="BF384" i="9"/>
  <c r="BG384" i="9"/>
  <c r="BH384" i="9"/>
  <c r="BI384" i="9"/>
  <c r="BJ384" i="9"/>
  <c r="BD385" i="9"/>
  <c r="BE385" i="9"/>
  <c r="BF385" i="9"/>
  <c r="BG385" i="9"/>
  <c r="BH385" i="9"/>
  <c r="BI385" i="9"/>
  <c r="BJ385" i="9"/>
  <c r="BD386" i="9"/>
  <c r="BE386" i="9"/>
  <c r="BF386" i="9"/>
  <c r="BG386" i="9"/>
  <c r="BH386" i="9"/>
  <c r="BI386" i="9"/>
  <c r="BJ386" i="9"/>
  <c r="BD387" i="9"/>
  <c r="BE387" i="9"/>
  <c r="BF387" i="9"/>
  <c r="BG387" i="9"/>
  <c r="BH387" i="9"/>
  <c r="BI387" i="9"/>
  <c r="BJ387" i="9"/>
  <c r="BD388" i="9"/>
  <c r="BE388" i="9"/>
  <c r="BF388" i="9"/>
  <c r="BG388" i="9"/>
  <c r="BH388" i="9"/>
  <c r="BI388" i="9"/>
  <c r="BJ388" i="9"/>
  <c r="BD389" i="9"/>
  <c r="BE389" i="9"/>
  <c r="BF389" i="9"/>
  <c r="BG389" i="9"/>
  <c r="BH389" i="9"/>
  <c r="BI389" i="9"/>
  <c r="BJ389" i="9"/>
  <c r="BD390" i="9"/>
  <c r="BE390" i="9"/>
  <c r="BF390" i="9"/>
  <c r="BG390" i="9"/>
  <c r="BH390" i="9"/>
  <c r="BI390" i="9"/>
  <c r="BJ390" i="9"/>
  <c r="BD391" i="9"/>
  <c r="BE391" i="9"/>
  <c r="BF391" i="9"/>
  <c r="BG391" i="9"/>
  <c r="BH391" i="9"/>
  <c r="BI391" i="9"/>
  <c r="BJ391" i="9"/>
  <c r="BD392" i="9"/>
  <c r="BE392" i="9"/>
  <c r="BF392" i="9"/>
  <c r="BG392" i="9"/>
  <c r="BH392" i="9"/>
  <c r="BI392" i="9"/>
  <c r="BJ392" i="9"/>
  <c r="BD393" i="9"/>
  <c r="BE393" i="9"/>
  <c r="BF393" i="9"/>
  <c r="BG393" i="9"/>
  <c r="BH393" i="9"/>
  <c r="BI393" i="9"/>
  <c r="BJ393" i="9"/>
  <c r="BD394" i="9"/>
  <c r="BE394" i="9"/>
  <c r="BF394" i="9"/>
  <c r="BG394" i="9"/>
  <c r="BH394" i="9"/>
  <c r="BI394" i="9"/>
  <c r="BJ394" i="9"/>
  <c r="BD395" i="9"/>
  <c r="BE395" i="9"/>
  <c r="BF395" i="9"/>
  <c r="BG395" i="9"/>
  <c r="BH395" i="9"/>
  <c r="BI395" i="9"/>
  <c r="BJ395" i="9"/>
  <c r="BD396" i="9"/>
  <c r="BE396" i="9"/>
  <c r="BF396" i="9"/>
  <c r="BG396" i="9"/>
  <c r="BH396" i="9"/>
  <c r="BI396" i="9"/>
  <c r="BJ396" i="9"/>
  <c r="BD397" i="9"/>
  <c r="BE397" i="9"/>
  <c r="BF397" i="9"/>
  <c r="BG397" i="9"/>
  <c r="BH397" i="9"/>
  <c r="BI397" i="9"/>
  <c r="BJ397" i="9"/>
  <c r="BD398" i="9"/>
  <c r="BE398" i="9"/>
  <c r="BF398" i="9"/>
  <c r="BG398" i="9"/>
  <c r="BH398" i="9"/>
  <c r="BI398" i="9"/>
  <c r="BJ398" i="9"/>
  <c r="BD399" i="9"/>
  <c r="BE399" i="9"/>
  <c r="BF399" i="9"/>
  <c r="BG399" i="9"/>
  <c r="BH399" i="9"/>
  <c r="BI399" i="9"/>
  <c r="BJ399" i="9"/>
  <c r="BD400" i="9"/>
  <c r="BE400" i="9"/>
  <c r="BF400" i="9"/>
  <c r="BG400" i="9"/>
  <c r="BH400" i="9"/>
  <c r="BI400" i="9"/>
  <c r="BJ400" i="9"/>
  <c r="BD401" i="9"/>
  <c r="BE401" i="9"/>
  <c r="BF401" i="9"/>
  <c r="BG401" i="9"/>
  <c r="BH401" i="9"/>
  <c r="BI401" i="9"/>
  <c r="BJ401" i="9"/>
  <c r="BD402" i="9"/>
  <c r="BE402" i="9"/>
  <c r="BF402" i="9"/>
  <c r="BG402" i="9"/>
  <c r="BH402" i="9"/>
  <c r="BI402" i="9"/>
  <c r="BJ402" i="9"/>
  <c r="BD403" i="9"/>
  <c r="BE403" i="9"/>
  <c r="BF403" i="9"/>
  <c r="BG403" i="9"/>
  <c r="BH403" i="9"/>
  <c r="BI403" i="9"/>
  <c r="BJ403" i="9"/>
  <c r="BD404" i="9"/>
  <c r="BE404" i="9"/>
  <c r="BF404" i="9"/>
  <c r="BG404" i="9"/>
  <c r="BH404" i="9"/>
  <c r="BI404" i="9"/>
  <c r="BJ404" i="9"/>
  <c r="BD405" i="9"/>
  <c r="BE405" i="9"/>
  <c r="BF405" i="9"/>
  <c r="BG405" i="9"/>
  <c r="BH405" i="9"/>
  <c r="BI405" i="9"/>
  <c r="BJ405" i="9"/>
  <c r="BD406" i="9"/>
  <c r="BE406" i="9"/>
  <c r="BF406" i="9"/>
  <c r="BG406" i="9"/>
  <c r="BH406" i="9"/>
  <c r="BI406" i="9"/>
  <c r="BJ406" i="9"/>
  <c r="BD407" i="9"/>
  <c r="BE407" i="9"/>
  <c r="BF407" i="9"/>
  <c r="BG407" i="9"/>
  <c r="BH407" i="9"/>
  <c r="BI407" i="9"/>
  <c r="BJ407" i="9"/>
  <c r="BD408" i="9"/>
  <c r="BE408" i="9"/>
  <c r="BF408" i="9"/>
  <c r="BG408" i="9"/>
  <c r="BH408" i="9"/>
  <c r="BI408" i="9"/>
  <c r="BJ408" i="9"/>
  <c r="BD409" i="9"/>
  <c r="BE409" i="9"/>
  <c r="BF409" i="9"/>
  <c r="BG409" i="9"/>
  <c r="BH409" i="9"/>
  <c r="BI409" i="9"/>
  <c r="BJ409" i="9"/>
  <c r="BD410" i="9"/>
  <c r="BE410" i="9"/>
  <c r="BF410" i="9"/>
  <c r="BG410" i="9"/>
  <c r="BH410" i="9"/>
  <c r="BI410" i="9"/>
  <c r="BJ410" i="9"/>
  <c r="BD411" i="9"/>
  <c r="BE411" i="9"/>
  <c r="BF411" i="9"/>
  <c r="BG411" i="9"/>
  <c r="BH411" i="9"/>
  <c r="BI411" i="9"/>
  <c r="BJ411" i="9"/>
  <c r="BD412" i="9"/>
  <c r="BE412" i="9"/>
  <c r="BF412" i="9"/>
  <c r="BG412" i="9"/>
  <c r="BH412" i="9"/>
  <c r="BI412" i="9"/>
  <c r="BJ412" i="9"/>
  <c r="BD413" i="9"/>
  <c r="BE413" i="9"/>
  <c r="BF413" i="9"/>
  <c r="BG413" i="9"/>
  <c r="BH413" i="9"/>
  <c r="BI413" i="9"/>
  <c r="BJ413" i="9"/>
  <c r="BD414" i="9"/>
  <c r="BE414" i="9"/>
  <c r="BF414" i="9"/>
  <c r="BG414" i="9"/>
  <c r="BH414" i="9"/>
  <c r="BI414" i="9"/>
  <c r="BJ414" i="9"/>
  <c r="BD415" i="9"/>
  <c r="BE415" i="9"/>
  <c r="BF415" i="9"/>
  <c r="BG415" i="9"/>
  <c r="BH415" i="9"/>
  <c r="BI415" i="9"/>
  <c r="BJ415" i="9"/>
  <c r="BD416" i="9"/>
  <c r="BE416" i="9"/>
  <c r="BF416" i="9"/>
  <c r="BG416" i="9"/>
  <c r="BH416" i="9"/>
  <c r="BI416" i="9"/>
  <c r="BJ416" i="9"/>
  <c r="BD417" i="9"/>
  <c r="BE417" i="9"/>
  <c r="BF417" i="9"/>
  <c r="BG417" i="9"/>
  <c r="BH417" i="9"/>
  <c r="BI417" i="9"/>
  <c r="BJ417" i="9"/>
  <c r="BD418" i="9"/>
  <c r="BE418" i="9"/>
  <c r="BF418" i="9"/>
  <c r="BG418" i="9"/>
  <c r="BH418" i="9"/>
  <c r="BI418" i="9"/>
  <c r="BJ418" i="9"/>
  <c r="BD419" i="9"/>
  <c r="BE419" i="9"/>
  <c r="BF419" i="9"/>
  <c r="BG419" i="9"/>
  <c r="BH419" i="9"/>
  <c r="BI419" i="9"/>
  <c r="BJ419" i="9"/>
  <c r="BD420" i="9"/>
  <c r="BE420" i="9"/>
  <c r="BF420" i="9"/>
  <c r="BG420" i="9"/>
  <c r="BH420" i="9"/>
  <c r="BI420" i="9"/>
  <c r="BJ420" i="9"/>
  <c r="BD421" i="9"/>
  <c r="BE421" i="9"/>
  <c r="BF421" i="9"/>
  <c r="BG421" i="9"/>
  <c r="BH421" i="9"/>
  <c r="BI421" i="9"/>
  <c r="BJ421" i="9"/>
  <c r="BD422" i="9"/>
  <c r="BE422" i="9"/>
  <c r="BF422" i="9"/>
  <c r="BG422" i="9"/>
  <c r="BH422" i="9"/>
  <c r="BI422" i="9"/>
  <c r="BJ422" i="9"/>
  <c r="BD423" i="9"/>
  <c r="BE423" i="9"/>
  <c r="BF423" i="9"/>
  <c r="BG423" i="9"/>
  <c r="BH423" i="9"/>
  <c r="BI423" i="9"/>
  <c r="BJ423" i="9"/>
  <c r="BD424" i="9"/>
  <c r="BE424" i="9"/>
  <c r="BF424" i="9"/>
  <c r="BG424" i="9"/>
  <c r="BH424" i="9"/>
  <c r="BI424" i="9"/>
  <c r="BJ424" i="9"/>
  <c r="BD425" i="9"/>
  <c r="BE425" i="9"/>
  <c r="BF425" i="9"/>
  <c r="BG425" i="9"/>
  <c r="BH425" i="9"/>
  <c r="BI425" i="9"/>
  <c r="BJ425" i="9"/>
  <c r="BD426" i="9"/>
  <c r="BE426" i="9"/>
  <c r="BF426" i="9"/>
  <c r="BG426" i="9"/>
  <c r="BH426" i="9"/>
  <c r="BI426" i="9"/>
  <c r="BJ426" i="9"/>
  <c r="BD427" i="9"/>
  <c r="BE427" i="9"/>
  <c r="BF427" i="9"/>
  <c r="BG427" i="9"/>
  <c r="BH427" i="9"/>
  <c r="BI427" i="9"/>
  <c r="BJ427" i="9"/>
  <c r="BD428" i="9"/>
  <c r="BE428" i="9"/>
  <c r="BF428" i="9"/>
  <c r="BG428" i="9"/>
  <c r="BH428" i="9"/>
  <c r="BI428" i="9"/>
  <c r="BJ428" i="9"/>
  <c r="BD429" i="9"/>
  <c r="BE429" i="9"/>
  <c r="BF429" i="9"/>
  <c r="BG429" i="9"/>
  <c r="BH429" i="9"/>
  <c r="BI429" i="9"/>
  <c r="BJ429" i="9"/>
  <c r="BD430" i="9"/>
  <c r="BE430" i="9"/>
  <c r="BF430" i="9"/>
  <c r="BG430" i="9"/>
  <c r="BH430" i="9"/>
  <c r="BI430" i="9"/>
  <c r="BJ430" i="9"/>
  <c r="BD431" i="9"/>
  <c r="BE431" i="9"/>
  <c r="BF431" i="9"/>
  <c r="BG431" i="9"/>
  <c r="BH431" i="9"/>
  <c r="BI431" i="9"/>
  <c r="BJ431" i="9"/>
  <c r="BD432" i="9"/>
  <c r="BE432" i="9"/>
  <c r="BF432" i="9"/>
  <c r="BG432" i="9"/>
  <c r="BH432" i="9"/>
  <c r="BI432" i="9"/>
  <c r="BJ432" i="9"/>
  <c r="BD433" i="9"/>
  <c r="BE433" i="9"/>
  <c r="BF433" i="9"/>
  <c r="BG433" i="9"/>
  <c r="BH433" i="9"/>
  <c r="BI433" i="9"/>
  <c r="BJ433" i="9"/>
  <c r="BD434" i="9"/>
  <c r="BE434" i="9"/>
  <c r="BF434" i="9"/>
  <c r="BG434" i="9"/>
  <c r="BH434" i="9"/>
  <c r="BI434" i="9"/>
  <c r="BJ434" i="9"/>
  <c r="BE2" i="9"/>
  <c r="BF2" i="9"/>
  <c r="BG2" i="9"/>
  <c r="BH2" i="9"/>
  <c r="BI2" i="9"/>
  <c r="BJ2" i="9"/>
  <c r="BK2" i="9"/>
  <c r="BD2" i="9"/>
  <c r="AD3" i="9"/>
  <c r="AE3" i="9"/>
  <c r="AF3" i="9"/>
  <c r="AG3" i="9"/>
  <c r="AH3" i="9"/>
  <c r="AI3" i="9"/>
  <c r="AJ3" i="9"/>
  <c r="AK3" i="9"/>
  <c r="AL3" i="9"/>
  <c r="AM3" i="9"/>
  <c r="AD4" i="9"/>
  <c r="AE4" i="9"/>
  <c r="AF4" i="9"/>
  <c r="AG4" i="9"/>
  <c r="AH4" i="9"/>
  <c r="AI4" i="9"/>
  <c r="AJ4" i="9"/>
  <c r="AK4" i="9"/>
  <c r="AL4" i="9"/>
  <c r="AM4" i="9"/>
  <c r="AD5" i="9"/>
  <c r="AE5" i="9"/>
  <c r="AF5" i="9"/>
  <c r="AG5" i="9"/>
  <c r="AH5" i="9"/>
  <c r="AI5" i="9"/>
  <c r="AJ5" i="9"/>
  <c r="AK5" i="9"/>
  <c r="AL5" i="9"/>
  <c r="AM5" i="9"/>
  <c r="AD6" i="9"/>
  <c r="AE6" i="9"/>
  <c r="AF6" i="9"/>
  <c r="AG6" i="9"/>
  <c r="AH6" i="9"/>
  <c r="AI6" i="9"/>
  <c r="AJ6" i="9"/>
  <c r="AK6" i="9"/>
  <c r="AL6" i="9"/>
  <c r="AM6" i="9"/>
  <c r="AD7" i="9"/>
  <c r="AE7" i="9"/>
  <c r="AF7" i="9"/>
  <c r="AG7" i="9"/>
  <c r="AH7" i="9"/>
  <c r="AI7" i="9"/>
  <c r="AJ7" i="9"/>
  <c r="AK7" i="9"/>
  <c r="AL7" i="9"/>
  <c r="AM7" i="9"/>
  <c r="AD8" i="9"/>
  <c r="AE8" i="9"/>
  <c r="AF8" i="9"/>
  <c r="AG8" i="9"/>
  <c r="AH8" i="9"/>
  <c r="AI8" i="9"/>
  <c r="AJ8" i="9"/>
  <c r="AK8" i="9"/>
  <c r="AL8" i="9"/>
  <c r="AM8" i="9"/>
  <c r="AD9" i="9"/>
  <c r="AE9" i="9"/>
  <c r="AF9" i="9"/>
  <c r="AG9" i="9"/>
  <c r="AH9" i="9"/>
  <c r="AI9" i="9"/>
  <c r="AJ9" i="9"/>
  <c r="AK9" i="9"/>
  <c r="AL9" i="9"/>
  <c r="AM9" i="9"/>
  <c r="AD10" i="9"/>
  <c r="AE10" i="9"/>
  <c r="AF10" i="9"/>
  <c r="AG10" i="9"/>
  <c r="AH10" i="9"/>
  <c r="AI10" i="9"/>
  <c r="AJ10" i="9"/>
  <c r="AK10" i="9"/>
  <c r="AL10" i="9"/>
  <c r="AM10" i="9"/>
  <c r="AD11" i="9"/>
  <c r="AE11" i="9"/>
  <c r="AF11" i="9"/>
  <c r="AG11" i="9"/>
  <c r="AH11" i="9"/>
  <c r="AI11" i="9"/>
  <c r="AJ11" i="9"/>
  <c r="AK11" i="9"/>
  <c r="AL11" i="9"/>
  <c r="AM11" i="9"/>
  <c r="AD12" i="9"/>
  <c r="AE12" i="9"/>
  <c r="AF12" i="9"/>
  <c r="AG12" i="9"/>
  <c r="AH12" i="9"/>
  <c r="AI12" i="9"/>
  <c r="AJ12" i="9"/>
  <c r="AK12" i="9"/>
  <c r="AL12" i="9"/>
  <c r="AM12" i="9"/>
  <c r="AD13" i="9"/>
  <c r="AE13" i="9"/>
  <c r="AF13" i="9"/>
  <c r="AG13" i="9"/>
  <c r="AH13" i="9"/>
  <c r="AI13" i="9"/>
  <c r="AJ13" i="9"/>
  <c r="AK13" i="9"/>
  <c r="AL13" i="9"/>
  <c r="AM13" i="9"/>
  <c r="AD14" i="9"/>
  <c r="AE14" i="9"/>
  <c r="AF14" i="9"/>
  <c r="AG14" i="9"/>
  <c r="AH14" i="9"/>
  <c r="AI14" i="9"/>
  <c r="AJ14" i="9"/>
  <c r="AK14" i="9"/>
  <c r="AL14" i="9"/>
  <c r="AM14" i="9"/>
  <c r="AD15" i="9"/>
  <c r="AE15" i="9"/>
  <c r="AF15" i="9"/>
  <c r="AG15" i="9"/>
  <c r="AH15" i="9"/>
  <c r="AI15" i="9"/>
  <c r="AJ15" i="9"/>
  <c r="AK15" i="9"/>
  <c r="AL15" i="9"/>
  <c r="AM15" i="9"/>
  <c r="AD16" i="9"/>
  <c r="AE16" i="9"/>
  <c r="AF16" i="9"/>
  <c r="AG16" i="9"/>
  <c r="AH16" i="9"/>
  <c r="AI16" i="9"/>
  <c r="AJ16" i="9"/>
  <c r="AK16" i="9"/>
  <c r="AL16" i="9"/>
  <c r="AM16" i="9"/>
  <c r="AD17" i="9"/>
  <c r="AE17" i="9"/>
  <c r="AF17" i="9"/>
  <c r="AG17" i="9"/>
  <c r="AH17" i="9"/>
  <c r="AI17" i="9"/>
  <c r="AJ17" i="9"/>
  <c r="AK17" i="9"/>
  <c r="AL17" i="9"/>
  <c r="AM17" i="9"/>
  <c r="AD18" i="9"/>
  <c r="AE18" i="9"/>
  <c r="AF18" i="9"/>
  <c r="AG18" i="9"/>
  <c r="AH18" i="9"/>
  <c r="AI18" i="9"/>
  <c r="AJ18" i="9"/>
  <c r="AK18" i="9"/>
  <c r="AL18" i="9"/>
  <c r="AM18" i="9"/>
  <c r="AD19" i="9"/>
  <c r="AE19" i="9"/>
  <c r="AF19" i="9"/>
  <c r="AG19" i="9"/>
  <c r="AH19" i="9"/>
  <c r="AI19" i="9"/>
  <c r="AJ19" i="9"/>
  <c r="AK19" i="9"/>
  <c r="AL19" i="9"/>
  <c r="AM19" i="9"/>
  <c r="AD20" i="9"/>
  <c r="AE20" i="9"/>
  <c r="AF20" i="9"/>
  <c r="AG20" i="9"/>
  <c r="AH20" i="9"/>
  <c r="AI20" i="9"/>
  <c r="AJ20" i="9"/>
  <c r="AK20" i="9"/>
  <c r="AL20" i="9"/>
  <c r="AM20" i="9"/>
  <c r="AD21" i="9"/>
  <c r="AE21" i="9"/>
  <c r="AF21" i="9"/>
  <c r="AG21" i="9"/>
  <c r="AH21" i="9"/>
  <c r="AI21" i="9"/>
  <c r="AJ21" i="9"/>
  <c r="AK21" i="9"/>
  <c r="AL21" i="9"/>
  <c r="AM21" i="9"/>
  <c r="AD22" i="9"/>
  <c r="AE22" i="9"/>
  <c r="AF22" i="9"/>
  <c r="AG22" i="9"/>
  <c r="AH22" i="9"/>
  <c r="AI22" i="9"/>
  <c r="AJ22" i="9"/>
  <c r="AK22" i="9"/>
  <c r="AL22" i="9"/>
  <c r="AM22" i="9"/>
  <c r="AD23" i="9"/>
  <c r="AE23" i="9"/>
  <c r="AF23" i="9"/>
  <c r="AG23" i="9"/>
  <c r="AH23" i="9"/>
  <c r="AI23" i="9"/>
  <c r="AJ23" i="9"/>
  <c r="AK23" i="9"/>
  <c r="AL23" i="9"/>
  <c r="AM23" i="9"/>
  <c r="AD24" i="9"/>
  <c r="AE24" i="9"/>
  <c r="AF24" i="9"/>
  <c r="AG24" i="9"/>
  <c r="AH24" i="9"/>
  <c r="AI24" i="9"/>
  <c r="AJ24" i="9"/>
  <c r="AK24" i="9"/>
  <c r="AL24" i="9"/>
  <c r="AM24" i="9"/>
  <c r="AD25" i="9"/>
  <c r="AE25" i="9"/>
  <c r="AF25" i="9"/>
  <c r="AG25" i="9"/>
  <c r="AH25" i="9"/>
  <c r="AI25" i="9"/>
  <c r="AJ25" i="9"/>
  <c r="AK25" i="9"/>
  <c r="AL25" i="9"/>
  <c r="AM25" i="9"/>
  <c r="AD26" i="9"/>
  <c r="AE26" i="9"/>
  <c r="AF26" i="9"/>
  <c r="AG26" i="9"/>
  <c r="AH26" i="9"/>
  <c r="AI26" i="9"/>
  <c r="AJ26" i="9"/>
  <c r="AK26" i="9"/>
  <c r="AL26" i="9"/>
  <c r="AM26" i="9"/>
  <c r="AD27" i="9"/>
  <c r="AE27" i="9"/>
  <c r="AF27" i="9"/>
  <c r="AG27" i="9"/>
  <c r="AH27" i="9"/>
  <c r="AI27" i="9"/>
  <c r="AJ27" i="9"/>
  <c r="AK27" i="9"/>
  <c r="AL27" i="9"/>
  <c r="AM27" i="9"/>
  <c r="AD28" i="9"/>
  <c r="AE28" i="9"/>
  <c r="AF28" i="9"/>
  <c r="AG28" i="9"/>
  <c r="AH28" i="9"/>
  <c r="AI28" i="9"/>
  <c r="AJ28" i="9"/>
  <c r="AK28" i="9"/>
  <c r="AL28" i="9"/>
  <c r="AM28" i="9"/>
  <c r="AD29" i="9"/>
  <c r="AE29" i="9"/>
  <c r="AF29" i="9"/>
  <c r="AG29" i="9"/>
  <c r="AH29" i="9"/>
  <c r="AI29" i="9"/>
  <c r="AJ29" i="9"/>
  <c r="AK29" i="9"/>
  <c r="AL29" i="9"/>
  <c r="AM29" i="9"/>
  <c r="AD30" i="9"/>
  <c r="AE30" i="9"/>
  <c r="AF30" i="9"/>
  <c r="AG30" i="9"/>
  <c r="AH30" i="9"/>
  <c r="AI30" i="9"/>
  <c r="AJ30" i="9"/>
  <c r="AK30" i="9"/>
  <c r="AL30" i="9"/>
  <c r="AM30" i="9"/>
  <c r="AD31" i="9"/>
  <c r="AE31" i="9"/>
  <c r="AF31" i="9"/>
  <c r="AG31" i="9"/>
  <c r="AH31" i="9"/>
  <c r="AI31" i="9"/>
  <c r="AJ31" i="9"/>
  <c r="AK31" i="9"/>
  <c r="AL31" i="9"/>
  <c r="AM31" i="9"/>
  <c r="AD32" i="9"/>
  <c r="AE32" i="9"/>
  <c r="AF32" i="9"/>
  <c r="AG32" i="9"/>
  <c r="AH32" i="9"/>
  <c r="AI32" i="9"/>
  <c r="AJ32" i="9"/>
  <c r="AK32" i="9"/>
  <c r="AL32" i="9"/>
  <c r="AM32" i="9"/>
  <c r="AD33" i="9"/>
  <c r="AE33" i="9"/>
  <c r="AF33" i="9"/>
  <c r="AG33" i="9"/>
  <c r="AH33" i="9"/>
  <c r="AI33" i="9"/>
  <c r="AJ33" i="9"/>
  <c r="AK33" i="9"/>
  <c r="AL33" i="9"/>
  <c r="AM33" i="9"/>
  <c r="AD34" i="9"/>
  <c r="AE34" i="9"/>
  <c r="AF34" i="9"/>
  <c r="AG34" i="9"/>
  <c r="AH34" i="9"/>
  <c r="AI34" i="9"/>
  <c r="AJ34" i="9"/>
  <c r="AK34" i="9"/>
  <c r="AL34" i="9"/>
  <c r="AM34" i="9"/>
  <c r="AD35" i="9"/>
  <c r="AE35" i="9"/>
  <c r="AF35" i="9"/>
  <c r="AG35" i="9"/>
  <c r="AH35" i="9"/>
  <c r="AI35" i="9"/>
  <c r="AJ35" i="9"/>
  <c r="AK35" i="9"/>
  <c r="AL35" i="9"/>
  <c r="AM35" i="9"/>
  <c r="AD36" i="9"/>
  <c r="AE36" i="9"/>
  <c r="AF36" i="9"/>
  <c r="AG36" i="9"/>
  <c r="AH36" i="9"/>
  <c r="AI36" i="9"/>
  <c r="AJ36" i="9"/>
  <c r="AK36" i="9"/>
  <c r="AL36" i="9"/>
  <c r="AM36" i="9"/>
  <c r="AD37" i="9"/>
  <c r="AE37" i="9"/>
  <c r="AF37" i="9"/>
  <c r="AG37" i="9"/>
  <c r="AH37" i="9"/>
  <c r="AI37" i="9"/>
  <c r="AJ37" i="9"/>
  <c r="AK37" i="9"/>
  <c r="AL37" i="9"/>
  <c r="AM37" i="9"/>
  <c r="AD38" i="9"/>
  <c r="AE38" i="9"/>
  <c r="AF38" i="9"/>
  <c r="AG38" i="9"/>
  <c r="AH38" i="9"/>
  <c r="AI38" i="9"/>
  <c r="AJ38" i="9"/>
  <c r="AK38" i="9"/>
  <c r="AL38" i="9"/>
  <c r="AM38" i="9"/>
  <c r="AD39" i="9"/>
  <c r="AE39" i="9"/>
  <c r="AF39" i="9"/>
  <c r="AG39" i="9"/>
  <c r="AH39" i="9"/>
  <c r="AI39" i="9"/>
  <c r="AJ39" i="9"/>
  <c r="AK39" i="9"/>
  <c r="AL39" i="9"/>
  <c r="AM39" i="9"/>
  <c r="AD40" i="9"/>
  <c r="AE40" i="9"/>
  <c r="AF40" i="9"/>
  <c r="AG40" i="9"/>
  <c r="AH40" i="9"/>
  <c r="AI40" i="9"/>
  <c r="AJ40" i="9"/>
  <c r="AK40" i="9"/>
  <c r="AL40" i="9"/>
  <c r="AM40" i="9"/>
  <c r="AD41" i="9"/>
  <c r="AE41" i="9"/>
  <c r="AF41" i="9"/>
  <c r="AG41" i="9"/>
  <c r="AH41" i="9"/>
  <c r="AI41" i="9"/>
  <c r="AJ41" i="9"/>
  <c r="AK41" i="9"/>
  <c r="AL41" i="9"/>
  <c r="AM41" i="9"/>
  <c r="AD42" i="9"/>
  <c r="AE42" i="9"/>
  <c r="AF42" i="9"/>
  <c r="AG42" i="9"/>
  <c r="AH42" i="9"/>
  <c r="AI42" i="9"/>
  <c r="AJ42" i="9"/>
  <c r="AK42" i="9"/>
  <c r="AL42" i="9"/>
  <c r="AM42" i="9"/>
  <c r="AD43" i="9"/>
  <c r="AE43" i="9"/>
  <c r="AF43" i="9"/>
  <c r="AG43" i="9"/>
  <c r="AH43" i="9"/>
  <c r="AI43" i="9"/>
  <c r="AJ43" i="9"/>
  <c r="AK43" i="9"/>
  <c r="AL43" i="9"/>
  <c r="AM43" i="9"/>
  <c r="AD44" i="9"/>
  <c r="AE44" i="9"/>
  <c r="AF44" i="9"/>
  <c r="AG44" i="9"/>
  <c r="AH44" i="9"/>
  <c r="AI44" i="9"/>
  <c r="AJ44" i="9"/>
  <c r="AK44" i="9"/>
  <c r="AL44" i="9"/>
  <c r="AM44" i="9"/>
  <c r="AD45" i="9"/>
  <c r="AE45" i="9"/>
  <c r="AF45" i="9"/>
  <c r="AG45" i="9"/>
  <c r="AH45" i="9"/>
  <c r="AI45" i="9"/>
  <c r="AJ45" i="9"/>
  <c r="AK45" i="9"/>
  <c r="AL45" i="9"/>
  <c r="AM45" i="9"/>
  <c r="AD46" i="9"/>
  <c r="AE46" i="9"/>
  <c r="AF46" i="9"/>
  <c r="AG46" i="9"/>
  <c r="AH46" i="9"/>
  <c r="AI46" i="9"/>
  <c r="AJ46" i="9"/>
  <c r="AK46" i="9"/>
  <c r="AL46" i="9"/>
  <c r="AM46" i="9"/>
  <c r="AD47" i="9"/>
  <c r="AE47" i="9"/>
  <c r="AF47" i="9"/>
  <c r="AG47" i="9"/>
  <c r="AH47" i="9"/>
  <c r="AI47" i="9"/>
  <c r="AJ47" i="9"/>
  <c r="AK47" i="9"/>
  <c r="AL47" i="9"/>
  <c r="AM47" i="9"/>
  <c r="AD48" i="9"/>
  <c r="AE48" i="9"/>
  <c r="AF48" i="9"/>
  <c r="AG48" i="9"/>
  <c r="AH48" i="9"/>
  <c r="AI48" i="9"/>
  <c r="AJ48" i="9"/>
  <c r="AK48" i="9"/>
  <c r="AL48" i="9"/>
  <c r="AM48" i="9"/>
  <c r="AD49" i="9"/>
  <c r="AE49" i="9"/>
  <c r="AF49" i="9"/>
  <c r="AG49" i="9"/>
  <c r="AH49" i="9"/>
  <c r="AI49" i="9"/>
  <c r="AJ49" i="9"/>
  <c r="AK49" i="9"/>
  <c r="AL49" i="9"/>
  <c r="AM49" i="9"/>
  <c r="AD50" i="9"/>
  <c r="AE50" i="9"/>
  <c r="AF50" i="9"/>
  <c r="AG50" i="9"/>
  <c r="AH50" i="9"/>
  <c r="AI50" i="9"/>
  <c r="AJ50" i="9"/>
  <c r="AK50" i="9"/>
  <c r="AL50" i="9"/>
  <c r="AM50" i="9"/>
  <c r="AD51" i="9"/>
  <c r="AE51" i="9"/>
  <c r="AF51" i="9"/>
  <c r="AG51" i="9"/>
  <c r="AH51" i="9"/>
  <c r="AI51" i="9"/>
  <c r="AJ51" i="9"/>
  <c r="AK51" i="9"/>
  <c r="AL51" i="9"/>
  <c r="AM51" i="9"/>
  <c r="AD52" i="9"/>
  <c r="AE52" i="9"/>
  <c r="AF52" i="9"/>
  <c r="AG52" i="9"/>
  <c r="AH52" i="9"/>
  <c r="AI52" i="9"/>
  <c r="AJ52" i="9"/>
  <c r="AK52" i="9"/>
  <c r="AL52" i="9"/>
  <c r="AM52" i="9"/>
  <c r="AD53" i="9"/>
  <c r="AE53" i="9"/>
  <c r="AF53" i="9"/>
  <c r="AG53" i="9"/>
  <c r="AH53" i="9"/>
  <c r="AI53" i="9"/>
  <c r="AJ53" i="9"/>
  <c r="AK53" i="9"/>
  <c r="AL53" i="9"/>
  <c r="AM53" i="9"/>
  <c r="AD54" i="9"/>
  <c r="AE54" i="9"/>
  <c r="AF54" i="9"/>
  <c r="AG54" i="9"/>
  <c r="AH54" i="9"/>
  <c r="AI54" i="9"/>
  <c r="AJ54" i="9"/>
  <c r="AK54" i="9"/>
  <c r="AL54" i="9"/>
  <c r="AM54" i="9"/>
  <c r="AD55" i="9"/>
  <c r="AE55" i="9"/>
  <c r="AF55" i="9"/>
  <c r="AG55" i="9"/>
  <c r="AH55" i="9"/>
  <c r="AI55" i="9"/>
  <c r="AJ55" i="9"/>
  <c r="AK55" i="9"/>
  <c r="AL55" i="9"/>
  <c r="AM55" i="9"/>
  <c r="AD56" i="9"/>
  <c r="AE56" i="9"/>
  <c r="AF56" i="9"/>
  <c r="AG56" i="9"/>
  <c r="AH56" i="9"/>
  <c r="AI56" i="9"/>
  <c r="AJ56" i="9"/>
  <c r="AK56" i="9"/>
  <c r="AL56" i="9"/>
  <c r="AM56" i="9"/>
  <c r="AD57" i="9"/>
  <c r="AE57" i="9"/>
  <c r="AF57" i="9"/>
  <c r="AG57" i="9"/>
  <c r="AH57" i="9"/>
  <c r="AI57" i="9"/>
  <c r="AJ57" i="9"/>
  <c r="AK57" i="9"/>
  <c r="AL57" i="9"/>
  <c r="AM57" i="9"/>
  <c r="AD58" i="9"/>
  <c r="AE58" i="9"/>
  <c r="AF58" i="9"/>
  <c r="AG58" i="9"/>
  <c r="AH58" i="9"/>
  <c r="AI58" i="9"/>
  <c r="AJ58" i="9"/>
  <c r="AK58" i="9"/>
  <c r="AL58" i="9"/>
  <c r="AM58" i="9"/>
  <c r="AD59" i="9"/>
  <c r="AE59" i="9"/>
  <c r="AF59" i="9"/>
  <c r="AG59" i="9"/>
  <c r="AH59" i="9"/>
  <c r="AI59" i="9"/>
  <c r="AJ59" i="9"/>
  <c r="AK59" i="9"/>
  <c r="AL59" i="9"/>
  <c r="AM59" i="9"/>
  <c r="AD60" i="9"/>
  <c r="AE60" i="9"/>
  <c r="AF60" i="9"/>
  <c r="AG60" i="9"/>
  <c r="AH60" i="9"/>
  <c r="AI60" i="9"/>
  <c r="AJ60" i="9"/>
  <c r="AK60" i="9"/>
  <c r="AL60" i="9"/>
  <c r="AM60" i="9"/>
  <c r="AD61" i="9"/>
  <c r="AE61" i="9"/>
  <c r="AF61" i="9"/>
  <c r="AG61" i="9"/>
  <c r="AH61" i="9"/>
  <c r="AI61" i="9"/>
  <c r="AJ61" i="9"/>
  <c r="AK61" i="9"/>
  <c r="AL61" i="9"/>
  <c r="AM61" i="9"/>
  <c r="AD62" i="9"/>
  <c r="AE62" i="9"/>
  <c r="AF62" i="9"/>
  <c r="AG62" i="9"/>
  <c r="AH62" i="9"/>
  <c r="AI62" i="9"/>
  <c r="AJ62" i="9"/>
  <c r="AK62" i="9"/>
  <c r="AL62" i="9"/>
  <c r="AM62" i="9"/>
  <c r="AD63" i="9"/>
  <c r="AE63" i="9"/>
  <c r="AF63" i="9"/>
  <c r="AG63" i="9"/>
  <c r="AH63" i="9"/>
  <c r="AI63" i="9"/>
  <c r="AJ63" i="9"/>
  <c r="AK63" i="9"/>
  <c r="AL63" i="9"/>
  <c r="AM63" i="9"/>
  <c r="AD64" i="9"/>
  <c r="AE64" i="9"/>
  <c r="AF64" i="9"/>
  <c r="AG64" i="9"/>
  <c r="AH64" i="9"/>
  <c r="AI64" i="9"/>
  <c r="AJ64" i="9"/>
  <c r="AK64" i="9"/>
  <c r="AL64" i="9"/>
  <c r="AM64" i="9"/>
  <c r="AD65" i="9"/>
  <c r="AE65" i="9"/>
  <c r="AF65" i="9"/>
  <c r="AG65" i="9"/>
  <c r="AH65" i="9"/>
  <c r="AI65" i="9"/>
  <c r="AJ65" i="9"/>
  <c r="AK65" i="9"/>
  <c r="AL65" i="9"/>
  <c r="AM65" i="9"/>
  <c r="AD66" i="9"/>
  <c r="AE66" i="9"/>
  <c r="AF66" i="9"/>
  <c r="AG66" i="9"/>
  <c r="AH66" i="9"/>
  <c r="AI66" i="9"/>
  <c r="AJ66" i="9"/>
  <c r="AK66" i="9"/>
  <c r="AL66" i="9"/>
  <c r="AM66" i="9"/>
  <c r="AD67" i="9"/>
  <c r="AE67" i="9"/>
  <c r="AF67" i="9"/>
  <c r="AG67" i="9"/>
  <c r="AH67" i="9"/>
  <c r="AI67" i="9"/>
  <c r="AJ67" i="9"/>
  <c r="AK67" i="9"/>
  <c r="AL67" i="9"/>
  <c r="AM67" i="9"/>
  <c r="AD68" i="9"/>
  <c r="AE68" i="9"/>
  <c r="AF68" i="9"/>
  <c r="AG68" i="9"/>
  <c r="AH68" i="9"/>
  <c r="AI68" i="9"/>
  <c r="AJ68" i="9"/>
  <c r="AK68" i="9"/>
  <c r="AL68" i="9"/>
  <c r="AM68" i="9"/>
  <c r="AD69" i="9"/>
  <c r="AE69" i="9"/>
  <c r="AF69" i="9"/>
  <c r="AG69" i="9"/>
  <c r="AH69" i="9"/>
  <c r="AI69" i="9"/>
  <c r="AJ69" i="9"/>
  <c r="AK69" i="9"/>
  <c r="AL69" i="9"/>
  <c r="AM69" i="9"/>
  <c r="AD70" i="9"/>
  <c r="AE70" i="9"/>
  <c r="AF70" i="9"/>
  <c r="AG70" i="9"/>
  <c r="AH70" i="9"/>
  <c r="AI70" i="9"/>
  <c r="AJ70" i="9"/>
  <c r="AK70" i="9"/>
  <c r="AL70" i="9"/>
  <c r="AM70" i="9"/>
  <c r="AD71" i="9"/>
  <c r="AE71" i="9"/>
  <c r="AF71" i="9"/>
  <c r="AG71" i="9"/>
  <c r="AH71" i="9"/>
  <c r="AI71" i="9"/>
  <c r="AJ71" i="9"/>
  <c r="AK71" i="9"/>
  <c r="AL71" i="9"/>
  <c r="AM71" i="9"/>
  <c r="AD72" i="9"/>
  <c r="AE72" i="9"/>
  <c r="AF72" i="9"/>
  <c r="AG72" i="9"/>
  <c r="AH72" i="9"/>
  <c r="AI72" i="9"/>
  <c r="AJ72" i="9"/>
  <c r="AK72" i="9"/>
  <c r="AL72" i="9"/>
  <c r="AM72" i="9"/>
  <c r="AD73" i="9"/>
  <c r="AE73" i="9"/>
  <c r="AF73" i="9"/>
  <c r="AG73" i="9"/>
  <c r="AH73" i="9"/>
  <c r="AI73" i="9"/>
  <c r="AJ73" i="9"/>
  <c r="AK73" i="9"/>
  <c r="AL73" i="9"/>
  <c r="AM73" i="9"/>
  <c r="AD74" i="9"/>
  <c r="AE74" i="9"/>
  <c r="AF74" i="9"/>
  <c r="AG74" i="9"/>
  <c r="AH74" i="9"/>
  <c r="AI74" i="9"/>
  <c r="AJ74" i="9"/>
  <c r="AK74" i="9"/>
  <c r="AL74" i="9"/>
  <c r="AM74" i="9"/>
  <c r="AD75" i="9"/>
  <c r="AE75" i="9"/>
  <c r="AF75" i="9"/>
  <c r="AG75" i="9"/>
  <c r="AH75" i="9"/>
  <c r="AI75" i="9"/>
  <c r="AJ75" i="9"/>
  <c r="AK75" i="9"/>
  <c r="AL75" i="9"/>
  <c r="AM75" i="9"/>
  <c r="AD76" i="9"/>
  <c r="AE76" i="9"/>
  <c r="AF76" i="9"/>
  <c r="AG76" i="9"/>
  <c r="AH76" i="9"/>
  <c r="AI76" i="9"/>
  <c r="AJ76" i="9"/>
  <c r="AK76" i="9"/>
  <c r="AL76" i="9"/>
  <c r="AM76" i="9"/>
  <c r="AD77" i="9"/>
  <c r="AE77" i="9"/>
  <c r="AF77" i="9"/>
  <c r="AG77" i="9"/>
  <c r="AH77" i="9"/>
  <c r="AI77" i="9"/>
  <c r="AJ77" i="9"/>
  <c r="AK77" i="9"/>
  <c r="AL77" i="9"/>
  <c r="AM77" i="9"/>
  <c r="AD78" i="9"/>
  <c r="AE78" i="9"/>
  <c r="AF78" i="9"/>
  <c r="AG78" i="9"/>
  <c r="AH78" i="9"/>
  <c r="AI78" i="9"/>
  <c r="AJ78" i="9"/>
  <c r="AK78" i="9"/>
  <c r="AL78" i="9"/>
  <c r="AM78" i="9"/>
  <c r="AD79" i="9"/>
  <c r="AE79" i="9"/>
  <c r="AF79" i="9"/>
  <c r="AG79" i="9"/>
  <c r="AH79" i="9"/>
  <c r="AI79" i="9"/>
  <c r="AJ79" i="9"/>
  <c r="AK79" i="9"/>
  <c r="AL79" i="9"/>
  <c r="AM79" i="9"/>
  <c r="AD80" i="9"/>
  <c r="AE80" i="9"/>
  <c r="AF80" i="9"/>
  <c r="AG80" i="9"/>
  <c r="AH80" i="9"/>
  <c r="AI80" i="9"/>
  <c r="AJ80" i="9"/>
  <c r="AK80" i="9"/>
  <c r="AL80" i="9"/>
  <c r="AM80" i="9"/>
  <c r="AD81" i="9"/>
  <c r="AE81" i="9"/>
  <c r="AF81" i="9"/>
  <c r="AG81" i="9"/>
  <c r="AH81" i="9"/>
  <c r="AI81" i="9"/>
  <c r="AJ81" i="9"/>
  <c r="AK81" i="9"/>
  <c r="AL81" i="9"/>
  <c r="AM81" i="9"/>
  <c r="AD82" i="9"/>
  <c r="AE82" i="9"/>
  <c r="AF82" i="9"/>
  <c r="AG82" i="9"/>
  <c r="AH82" i="9"/>
  <c r="AI82" i="9"/>
  <c r="AJ82" i="9"/>
  <c r="AK82" i="9"/>
  <c r="AL82" i="9"/>
  <c r="AM82" i="9"/>
  <c r="AD83" i="9"/>
  <c r="AE83" i="9"/>
  <c r="AF83" i="9"/>
  <c r="AG83" i="9"/>
  <c r="AH83" i="9"/>
  <c r="AI83" i="9"/>
  <c r="AJ83" i="9"/>
  <c r="AK83" i="9"/>
  <c r="AL83" i="9"/>
  <c r="AM83" i="9"/>
  <c r="AD84" i="9"/>
  <c r="AE84" i="9"/>
  <c r="AF84" i="9"/>
  <c r="AG84" i="9"/>
  <c r="AH84" i="9"/>
  <c r="AI84" i="9"/>
  <c r="AJ84" i="9"/>
  <c r="AK84" i="9"/>
  <c r="AL84" i="9"/>
  <c r="AM84" i="9"/>
  <c r="AD85" i="9"/>
  <c r="AE85" i="9"/>
  <c r="AF85" i="9"/>
  <c r="AG85" i="9"/>
  <c r="AH85" i="9"/>
  <c r="AI85" i="9"/>
  <c r="AJ85" i="9"/>
  <c r="AK85" i="9"/>
  <c r="AL85" i="9"/>
  <c r="AM85" i="9"/>
  <c r="AD86" i="9"/>
  <c r="AE86" i="9"/>
  <c r="AF86" i="9"/>
  <c r="AG86" i="9"/>
  <c r="AH86" i="9"/>
  <c r="AI86" i="9"/>
  <c r="AJ86" i="9"/>
  <c r="AK86" i="9"/>
  <c r="AL86" i="9"/>
  <c r="AM86" i="9"/>
  <c r="AD87" i="9"/>
  <c r="AE87" i="9"/>
  <c r="AF87" i="9"/>
  <c r="AG87" i="9"/>
  <c r="AH87" i="9"/>
  <c r="AI87" i="9"/>
  <c r="AJ87" i="9"/>
  <c r="AK87" i="9"/>
  <c r="AL87" i="9"/>
  <c r="AM87" i="9"/>
  <c r="AD88" i="9"/>
  <c r="AE88" i="9"/>
  <c r="AF88" i="9"/>
  <c r="AG88" i="9"/>
  <c r="AH88" i="9"/>
  <c r="AI88" i="9"/>
  <c r="AJ88" i="9"/>
  <c r="AK88" i="9"/>
  <c r="AL88" i="9"/>
  <c r="AM88" i="9"/>
  <c r="AD89" i="9"/>
  <c r="AE89" i="9"/>
  <c r="AF89" i="9"/>
  <c r="AG89" i="9"/>
  <c r="AH89" i="9"/>
  <c r="AI89" i="9"/>
  <c r="AJ89" i="9"/>
  <c r="AK89" i="9"/>
  <c r="AL89" i="9"/>
  <c r="AM89" i="9"/>
  <c r="AD90" i="9"/>
  <c r="AE90" i="9"/>
  <c r="AF90" i="9"/>
  <c r="AG90" i="9"/>
  <c r="AH90" i="9"/>
  <c r="AI90" i="9"/>
  <c r="AJ90" i="9"/>
  <c r="AK90" i="9"/>
  <c r="AL90" i="9"/>
  <c r="AM90" i="9"/>
  <c r="AD91" i="9"/>
  <c r="AE91" i="9"/>
  <c r="AF91" i="9"/>
  <c r="AG91" i="9"/>
  <c r="AH91" i="9"/>
  <c r="AI91" i="9"/>
  <c r="AJ91" i="9"/>
  <c r="AK91" i="9"/>
  <c r="AL91" i="9"/>
  <c r="AM91" i="9"/>
  <c r="AD92" i="9"/>
  <c r="AE92" i="9"/>
  <c r="AF92" i="9"/>
  <c r="AG92" i="9"/>
  <c r="AH92" i="9"/>
  <c r="AI92" i="9"/>
  <c r="AJ92" i="9"/>
  <c r="AK92" i="9"/>
  <c r="AL92" i="9"/>
  <c r="AM92" i="9"/>
  <c r="AD93" i="9"/>
  <c r="AE93" i="9"/>
  <c r="AF93" i="9"/>
  <c r="AG93" i="9"/>
  <c r="AH93" i="9"/>
  <c r="AI93" i="9"/>
  <c r="AJ93" i="9"/>
  <c r="AK93" i="9"/>
  <c r="AL93" i="9"/>
  <c r="AM93" i="9"/>
  <c r="AD94" i="9"/>
  <c r="AE94" i="9"/>
  <c r="AF94" i="9"/>
  <c r="AG94" i="9"/>
  <c r="AH94" i="9"/>
  <c r="AI94" i="9"/>
  <c r="AJ94" i="9"/>
  <c r="AK94" i="9"/>
  <c r="AL94" i="9"/>
  <c r="AM94" i="9"/>
  <c r="AD95" i="9"/>
  <c r="AE95" i="9"/>
  <c r="AF95" i="9"/>
  <c r="AG95" i="9"/>
  <c r="AH95" i="9"/>
  <c r="AI95" i="9"/>
  <c r="AJ95" i="9"/>
  <c r="AK95" i="9"/>
  <c r="AL95" i="9"/>
  <c r="AM95" i="9"/>
  <c r="AD96" i="9"/>
  <c r="AE96" i="9"/>
  <c r="AF96" i="9"/>
  <c r="AG96" i="9"/>
  <c r="AH96" i="9"/>
  <c r="AI96" i="9"/>
  <c r="AJ96" i="9"/>
  <c r="AK96" i="9"/>
  <c r="AL96" i="9"/>
  <c r="AM96" i="9"/>
  <c r="AD97" i="9"/>
  <c r="AE97" i="9"/>
  <c r="AF97" i="9"/>
  <c r="AG97" i="9"/>
  <c r="AH97" i="9"/>
  <c r="AI97" i="9"/>
  <c r="AJ97" i="9"/>
  <c r="AK97" i="9"/>
  <c r="AL97" i="9"/>
  <c r="AM97" i="9"/>
  <c r="AD98" i="9"/>
  <c r="AE98" i="9"/>
  <c r="AF98" i="9"/>
  <c r="AG98" i="9"/>
  <c r="AH98" i="9"/>
  <c r="AI98" i="9"/>
  <c r="AJ98" i="9"/>
  <c r="AK98" i="9"/>
  <c r="AL98" i="9"/>
  <c r="AM98" i="9"/>
  <c r="AD99" i="9"/>
  <c r="AE99" i="9"/>
  <c r="AF99" i="9"/>
  <c r="AG99" i="9"/>
  <c r="AH99" i="9"/>
  <c r="AI99" i="9"/>
  <c r="AJ99" i="9"/>
  <c r="AK99" i="9"/>
  <c r="AL99" i="9"/>
  <c r="AM99" i="9"/>
  <c r="AD100" i="9"/>
  <c r="AE100" i="9"/>
  <c r="AF100" i="9"/>
  <c r="AG100" i="9"/>
  <c r="AH100" i="9"/>
  <c r="AI100" i="9"/>
  <c r="AJ100" i="9"/>
  <c r="AK100" i="9"/>
  <c r="AL100" i="9"/>
  <c r="AM100" i="9"/>
  <c r="AD101" i="9"/>
  <c r="AE101" i="9"/>
  <c r="AF101" i="9"/>
  <c r="AG101" i="9"/>
  <c r="AH101" i="9"/>
  <c r="AI101" i="9"/>
  <c r="AJ101" i="9"/>
  <c r="AK101" i="9"/>
  <c r="AL101" i="9"/>
  <c r="AM101" i="9"/>
  <c r="AD102" i="9"/>
  <c r="AE102" i="9"/>
  <c r="AF102" i="9"/>
  <c r="AG102" i="9"/>
  <c r="AH102" i="9"/>
  <c r="AI102" i="9"/>
  <c r="AJ102" i="9"/>
  <c r="AK102" i="9"/>
  <c r="AL102" i="9"/>
  <c r="AM102" i="9"/>
  <c r="AD103" i="9"/>
  <c r="AE103" i="9"/>
  <c r="AF103" i="9"/>
  <c r="AG103" i="9"/>
  <c r="AH103" i="9"/>
  <c r="AI103" i="9"/>
  <c r="AJ103" i="9"/>
  <c r="AK103" i="9"/>
  <c r="AL103" i="9"/>
  <c r="AM103" i="9"/>
  <c r="AD104" i="9"/>
  <c r="AE104" i="9"/>
  <c r="AF104" i="9"/>
  <c r="AG104" i="9"/>
  <c r="AH104" i="9"/>
  <c r="AI104" i="9"/>
  <c r="AJ104" i="9"/>
  <c r="AK104" i="9"/>
  <c r="AL104" i="9"/>
  <c r="AM104" i="9"/>
  <c r="AD105" i="9"/>
  <c r="AE105" i="9"/>
  <c r="AF105" i="9"/>
  <c r="AG105" i="9"/>
  <c r="AH105" i="9"/>
  <c r="AI105" i="9"/>
  <c r="AJ105" i="9"/>
  <c r="AK105" i="9"/>
  <c r="AL105" i="9"/>
  <c r="AM105" i="9"/>
  <c r="AD106" i="9"/>
  <c r="AE106" i="9"/>
  <c r="AF106" i="9"/>
  <c r="AG106" i="9"/>
  <c r="AH106" i="9"/>
  <c r="AI106" i="9"/>
  <c r="AJ106" i="9"/>
  <c r="AK106" i="9"/>
  <c r="AL106" i="9"/>
  <c r="AM106" i="9"/>
  <c r="AD107" i="9"/>
  <c r="AE107" i="9"/>
  <c r="AF107" i="9"/>
  <c r="AG107" i="9"/>
  <c r="AH107" i="9"/>
  <c r="AI107" i="9"/>
  <c r="AJ107" i="9"/>
  <c r="AK107" i="9"/>
  <c r="AL107" i="9"/>
  <c r="AM107" i="9"/>
  <c r="AD108" i="9"/>
  <c r="AE108" i="9"/>
  <c r="AF108" i="9"/>
  <c r="AG108" i="9"/>
  <c r="AH108" i="9"/>
  <c r="AI108" i="9"/>
  <c r="AJ108" i="9"/>
  <c r="AK108" i="9"/>
  <c r="AL108" i="9"/>
  <c r="AM108" i="9"/>
  <c r="AD109" i="9"/>
  <c r="AE109" i="9"/>
  <c r="AF109" i="9"/>
  <c r="AG109" i="9"/>
  <c r="AH109" i="9"/>
  <c r="AI109" i="9"/>
  <c r="AJ109" i="9"/>
  <c r="AK109" i="9"/>
  <c r="AL109" i="9"/>
  <c r="AM109" i="9"/>
  <c r="AD110" i="9"/>
  <c r="AE110" i="9"/>
  <c r="AF110" i="9"/>
  <c r="AG110" i="9"/>
  <c r="AH110" i="9"/>
  <c r="AI110" i="9"/>
  <c r="AJ110" i="9"/>
  <c r="AK110" i="9"/>
  <c r="AL110" i="9"/>
  <c r="AM110" i="9"/>
  <c r="AD111" i="9"/>
  <c r="AE111" i="9"/>
  <c r="AF111" i="9"/>
  <c r="AG111" i="9"/>
  <c r="AH111" i="9"/>
  <c r="AI111" i="9"/>
  <c r="AJ111" i="9"/>
  <c r="AK111" i="9"/>
  <c r="AL111" i="9"/>
  <c r="AM111" i="9"/>
  <c r="AD112" i="9"/>
  <c r="AE112" i="9"/>
  <c r="AF112" i="9"/>
  <c r="AG112" i="9"/>
  <c r="AH112" i="9"/>
  <c r="AI112" i="9"/>
  <c r="AJ112" i="9"/>
  <c r="AK112" i="9"/>
  <c r="AL112" i="9"/>
  <c r="AM112" i="9"/>
  <c r="AD113" i="9"/>
  <c r="AE113" i="9"/>
  <c r="AF113" i="9"/>
  <c r="AG113" i="9"/>
  <c r="AH113" i="9"/>
  <c r="AI113" i="9"/>
  <c r="AJ113" i="9"/>
  <c r="AK113" i="9"/>
  <c r="AL113" i="9"/>
  <c r="AM113" i="9"/>
  <c r="AD114" i="9"/>
  <c r="AE114" i="9"/>
  <c r="AF114" i="9"/>
  <c r="AG114" i="9"/>
  <c r="AH114" i="9"/>
  <c r="AI114" i="9"/>
  <c r="AJ114" i="9"/>
  <c r="AK114" i="9"/>
  <c r="AL114" i="9"/>
  <c r="AM114" i="9"/>
  <c r="AD115" i="9"/>
  <c r="AE115" i="9"/>
  <c r="AF115" i="9"/>
  <c r="AG115" i="9"/>
  <c r="AH115" i="9"/>
  <c r="AI115" i="9"/>
  <c r="AJ115" i="9"/>
  <c r="AK115" i="9"/>
  <c r="AL115" i="9"/>
  <c r="AM115" i="9"/>
  <c r="AD116" i="9"/>
  <c r="AE116" i="9"/>
  <c r="AF116" i="9"/>
  <c r="AG116" i="9"/>
  <c r="AH116" i="9"/>
  <c r="AI116" i="9"/>
  <c r="AJ116" i="9"/>
  <c r="AK116" i="9"/>
  <c r="AL116" i="9"/>
  <c r="AM116" i="9"/>
  <c r="AD117" i="9"/>
  <c r="AE117" i="9"/>
  <c r="AF117" i="9"/>
  <c r="AG117" i="9"/>
  <c r="AH117" i="9"/>
  <c r="AI117" i="9"/>
  <c r="AJ117" i="9"/>
  <c r="AK117" i="9"/>
  <c r="AL117" i="9"/>
  <c r="AM117" i="9"/>
  <c r="AD118" i="9"/>
  <c r="AE118" i="9"/>
  <c r="AF118" i="9"/>
  <c r="AG118" i="9"/>
  <c r="AH118" i="9"/>
  <c r="AI118" i="9"/>
  <c r="AJ118" i="9"/>
  <c r="AK118" i="9"/>
  <c r="AL118" i="9"/>
  <c r="AM118" i="9"/>
  <c r="AD119" i="9"/>
  <c r="AE119" i="9"/>
  <c r="AF119" i="9"/>
  <c r="AG119" i="9"/>
  <c r="AH119" i="9"/>
  <c r="AI119" i="9"/>
  <c r="AJ119" i="9"/>
  <c r="AK119" i="9"/>
  <c r="AL119" i="9"/>
  <c r="AM119" i="9"/>
  <c r="AD120" i="9"/>
  <c r="AE120" i="9"/>
  <c r="AF120" i="9"/>
  <c r="AG120" i="9"/>
  <c r="AH120" i="9"/>
  <c r="AI120" i="9"/>
  <c r="AJ120" i="9"/>
  <c r="AK120" i="9"/>
  <c r="AL120" i="9"/>
  <c r="AM120" i="9"/>
  <c r="AD121" i="9"/>
  <c r="AE121" i="9"/>
  <c r="AF121" i="9"/>
  <c r="AG121" i="9"/>
  <c r="AH121" i="9"/>
  <c r="AI121" i="9"/>
  <c r="AJ121" i="9"/>
  <c r="AK121" i="9"/>
  <c r="AL121" i="9"/>
  <c r="AM121" i="9"/>
  <c r="AD122" i="9"/>
  <c r="AE122" i="9"/>
  <c r="AF122" i="9"/>
  <c r="AG122" i="9"/>
  <c r="AH122" i="9"/>
  <c r="AI122" i="9"/>
  <c r="AJ122" i="9"/>
  <c r="AK122" i="9"/>
  <c r="AL122" i="9"/>
  <c r="AM122" i="9"/>
  <c r="AD123" i="9"/>
  <c r="AE123" i="9"/>
  <c r="AF123" i="9"/>
  <c r="AG123" i="9"/>
  <c r="AH123" i="9"/>
  <c r="AI123" i="9"/>
  <c r="AJ123" i="9"/>
  <c r="AK123" i="9"/>
  <c r="AL123" i="9"/>
  <c r="AM123" i="9"/>
  <c r="AD124" i="9"/>
  <c r="AE124" i="9"/>
  <c r="AF124" i="9"/>
  <c r="AG124" i="9"/>
  <c r="AH124" i="9"/>
  <c r="AI124" i="9"/>
  <c r="AJ124" i="9"/>
  <c r="AK124" i="9"/>
  <c r="AL124" i="9"/>
  <c r="AM124" i="9"/>
  <c r="AD125" i="9"/>
  <c r="AE125" i="9"/>
  <c r="AF125" i="9"/>
  <c r="AG125" i="9"/>
  <c r="AH125" i="9"/>
  <c r="AI125" i="9"/>
  <c r="AJ125" i="9"/>
  <c r="AK125" i="9"/>
  <c r="AL125" i="9"/>
  <c r="AM125" i="9"/>
  <c r="AD126" i="9"/>
  <c r="AE126" i="9"/>
  <c r="AF126" i="9"/>
  <c r="AG126" i="9"/>
  <c r="AH126" i="9"/>
  <c r="AI126" i="9"/>
  <c r="AJ126" i="9"/>
  <c r="AK126" i="9"/>
  <c r="AL126" i="9"/>
  <c r="AM126" i="9"/>
  <c r="AD127" i="9"/>
  <c r="AE127" i="9"/>
  <c r="AF127" i="9"/>
  <c r="AG127" i="9"/>
  <c r="AH127" i="9"/>
  <c r="AI127" i="9"/>
  <c r="AJ127" i="9"/>
  <c r="AK127" i="9"/>
  <c r="AL127" i="9"/>
  <c r="AM127" i="9"/>
  <c r="AD128" i="9"/>
  <c r="AE128" i="9"/>
  <c r="AF128" i="9"/>
  <c r="AG128" i="9"/>
  <c r="AH128" i="9"/>
  <c r="AI128" i="9"/>
  <c r="AJ128" i="9"/>
  <c r="AK128" i="9"/>
  <c r="AL128" i="9"/>
  <c r="AM128" i="9"/>
  <c r="AD129" i="9"/>
  <c r="AE129" i="9"/>
  <c r="AF129" i="9"/>
  <c r="AG129" i="9"/>
  <c r="AH129" i="9"/>
  <c r="AI129" i="9"/>
  <c r="AJ129" i="9"/>
  <c r="AK129" i="9"/>
  <c r="AL129" i="9"/>
  <c r="AM129" i="9"/>
  <c r="AD130" i="9"/>
  <c r="AE130" i="9"/>
  <c r="AF130" i="9"/>
  <c r="AG130" i="9"/>
  <c r="AH130" i="9"/>
  <c r="AI130" i="9"/>
  <c r="AJ130" i="9"/>
  <c r="AK130" i="9"/>
  <c r="AL130" i="9"/>
  <c r="AM130" i="9"/>
  <c r="AD131" i="9"/>
  <c r="AE131" i="9"/>
  <c r="AF131" i="9"/>
  <c r="AG131" i="9"/>
  <c r="AH131" i="9"/>
  <c r="AI131" i="9"/>
  <c r="AJ131" i="9"/>
  <c r="AK131" i="9"/>
  <c r="AL131" i="9"/>
  <c r="AM131" i="9"/>
  <c r="AD132" i="9"/>
  <c r="AE132" i="9"/>
  <c r="AF132" i="9"/>
  <c r="AG132" i="9"/>
  <c r="AH132" i="9"/>
  <c r="AI132" i="9"/>
  <c r="AJ132" i="9"/>
  <c r="AK132" i="9"/>
  <c r="AL132" i="9"/>
  <c r="AM132" i="9"/>
  <c r="AD133" i="9"/>
  <c r="AE133" i="9"/>
  <c r="AF133" i="9"/>
  <c r="AG133" i="9"/>
  <c r="AH133" i="9"/>
  <c r="AI133" i="9"/>
  <c r="AJ133" i="9"/>
  <c r="AK133" i="9"/>
  <c r="AL133" i="9"/>
  <c r="AM133" i="9"/>
  <c r="AD134" i="9"/>
  <c r="AE134" i="9"/>
  <c r="AF134" i="9"/>
  <c r="AG134" i="9"/>
  <c r="AH134" i="9"/>
  <c r="AI134" i="9"/>
  <c r="AJ134" i="9"/>
  <c r="AK134" i="9"/>
  <c r="AL134" i="9"/>
  <c r="AM134" i="9"/>
  <c r="AD135" i="9"/>
  <c r="AE135" i="9"/>
  <c r="AF135" i="9"/>
  <c r="AG135" i="9"/>
  <c r="AH135" i="9"/>
  <c r="AI135" i="9"/>
  <c r="AJ135" i="9"/>
  <c r="AK135" i="9"/>
  <c r="AL135" i="9"/>
  <c r="AM135" i="9"/>
  <c r="AD136" i="9"/>
  <c r="AE136" i="9"/>
  <c r="AF136" i="9"/>
  <c r="AG136" i="9"/>
  <c r="AH136" i="9"/>
  <c r="AI136" i="9"/>
  <c r="AJ136" i="9"/>
  <c r="AK136" i="9"/>
  <c r="AL136" i="9"/>
  <c r="AM136" i="9"/>
  <c r="AD137" i="9"/>
  <c r="AE137" i="9"/>
  <c r="AF137" i="9"/>
  <c r="AG137" i="9"/>
  <c r="AH137" i="9"/>
  <c r="AI137" i="9"/>
  <c r="AJ137" i="9"/>
  <c r="AK137" i="9"/>
  <c r="AL137" i="9"/>
  <c r="AM137" i="9"/>
  <c r="AD138" i="9"/>
  <c r="AE138" i="9"/>
  <c r="AF138" i="9"/>
  <c r="AG138" i="9"/>
  <c r="AH138" i="9"/>
  <c r="AI138" i="9"/>
  <c r="AJ138" i="9"/>
  <c r="AK138" i="9"/>
  <c r="AL138" i="9"/>
  <c r="AM138" i="9"/>
  <c r="AD139" i="9"/>
  <c r="AE139" i="9"/>
  <c r="AF139" i="9"/>
  <c r="AG139" i="9"/>
  <c r="AH139" i="9"/>
  <c r="AI139" i="9"/>
  <c r="AJ139" i="9"/>
  <c r="AK139" i="9"/>
  <c r="AL139" i="9"/>
  <c r="AM139" i="9"/>
  <c r="AD140" i="9"/>
  <c r="AE140" i="9"/>
  <c r="AF140" i="9"/>
  <c r="AG140" i="9"/>
  <c r="AH140" i="9"/>
  <c r="AI140" i="9"/>
  <c r="AJ140" i="9"/>
  <c r="AK140" i="9"/>
  <c r="AL140" i="9"/>
  <c r="AM140" i="9"/>
  <c r="AD141" i="9"/>
  <c r="AE141" i="9"/>
  <c r="AF141" i="9"/>
  <c r="AG141" i="9"/>
  <c r="AH141" i="9"/>
  <c r="AI141" i="9"/>
  <c r="AJ141" i="9"/>
  <c r="AK141" i="9"/>
  <c r="AL141" i="9"/>
  <c r="AM141" i="9"/>
  <c r="AD142" i="9"/>
  <c r="AE142" i="9"/>
  <c r="AF142" i="9"/>
  <c r="AG142" i="9"/>
  <c r="AH142" i="9"/>
  <c r="AI142" i="9"/>
  <c r="AJ142" i="9"/>
  <c r="AK142" i="9"/>
  <c r="AL142" i="9"/>
  <c r="AM142" i="9"/>
  <c r="AD143" i="9"/>
  <c r="AE143" i="9"/>
  <c r="AF143" i="9"/>
  <c r="AG143" i="9"/>
  <c r="AH143" i="9"/>
  <c r="AI143" i="9"/>
  <c r="AJ143" i="9"/>
  <c r="AK143" i="9"/>
  <c r="AL143" i="9"/>
  <c r="AM143" i="9"/>
  <c r="AD144" i="9"/>
  <c r="AE144" i="9"/>
  <c r="AF144" i="9"/>
  <c r="AG144" i="9"/>
  <c r="AH144" i="9"/>
  <c r="AI144" i="9"/>
  <c r="AJ144" i="9"/>
  <c r="AK144" i="9"/>
  <c r="AL144" i="9"/>
  <c r="AM144" i="9"/>
  <c r="AD145" i="9"/>
  <c r="AE145" i="9"/>
  <c r="AF145" i="9"/>
  <c r="AG145" i="9"/>
  <c r="AH145" i="9"/>
  <c r="AI145" i="9"/>
  <c r="AJ145" i="9"/>
  <c r="AK145" i="9"/>
  <c r="AL145" i="9"/>
  <c r="AM145" i="9"/>
  <c r="AD146" i="9"/>
  <c r="AE146" i="9"/>
  <c r="AF146" i="9"/>
  <c r="AG146" i="9"/>
  <c r="AH146" i="9"/>
  <c r="AI146" i="9"/>
  <c r="AJ146" i="9"/>
  <c r="AK146" i="9"/>
  <c r="AL146" i="9"/>
  <c r="AM146" i="9"/>
  <c r="AD147" i="9"/>
  <c r="AE147" i="9"/>
  <c r="AF147" i="9"/>
  <c r="AG147" i="9"/>
  <c r="AH147" i="9"/>
  <c r="AI147" i="9"/>
  <c r="AJ147" i="9"/>
  <c r="AK147" i="9"/>
  <c r="AL147" i="9"/>
  <c r="AM147" i="9"/>
  <c r="AD148" i="9"/>
  <c r="AE148" i="9"/>
  <c r="AF148" i="9"/>
  <c r="AG148" i="9"/>
  <c r="AH148" i="9"/>
  <c r="AI148" i="9"/>
  <c r="AJ148" i="9"/>
  <c r="AK148" i="9"/>
  <c r="AL148" i="9"/>
  <c r="AM148" i="9"/>
  <c r="AD149" i="9"/>
  <c r="AE149" i="9"/>
  <c r="AF149" i="9"/>
  <c r="AG149" i="9"/>
  <c r="AH149" i="9"/>
  <c r="AI149" i="9"/>
  <c r="AJ149" i="9"/>
  <c r="AK149" i="9"/>
  <c r="AL149" i="9"/>
  <c r="AM149" i="9"/>
  <c r="AD150" i="9"/>
  <c r="AE150" i="9"/>
  <c r="AF150" i="9"/>
  <c r="AG150" i="9"/>
  <c r="AH150" i="9"/>
  <c r="AI150" i="9"/>
  <c r="AJ150" i="9"/>
  <c r="AK150" i="9"/>
  <c r="AL150" i="9"/>
  <c r="AM150" i="9"/>
  <c r="AD151" i="9"/>
  <c r="AE151" i="9"/>
  <c r="AF151" i="9"/>
  <c r="AG151" i="9"/>
  <c r="AH151" i="9"/>
  <c r="AI151" i="9"/>
  <c r="AJ151" i="9"/>
  <c r="AK151" i="9"/>
  <c r="AL151" i="9"/>
  <c r="AM151" i="9"/>
  <c r="AD152" i="9"/>
  <c r="AE152" i="9"/>
  <c r="AF152" i="9"/>
  <c r="AG152" i="9"/>
  <c r="AH152" i="9"/>
  <c r="AI152" i="9"/>
  <c r="AJ152" i="9"/>
  <c r="AK152" i="9"/>
  <c r="AL152" i="9"/>
  <c r="AM152" i="9"/>
  <c r="AD153" i="9"/>
  <c r="AE153" i="9"/>
  <c r="AF153" i="9"/>
  <c r="AG153" i="9"/>
  <c r="AH153" i="9"/>
  <c r="AI153" i="9"/>
  <c r="AJ153" i="9"/>
  <c r="AK153" i="9"/>
  <c r="AL153" i="9"/>
  <c r="AM153" i="9"/>
  <c r="AD154" i="9"/>
  <c r="AE154" i="9"/>
  <c r="AF154" i="9"/>
  <c r="AG154" i="9"/>
  <c r="AH154" i="9"/>
  <c r="AI154" i="9"/>
  <c r="AJ154" i="9"/>
  <c r="AK154" i="9"/>
  <c r="AL154" i="9"/>
  <c r="AM154" i="9"/>
  <c r="AD155" i="9"/>
  <c r="AE155" i="9"/>
  <c r="AF155" i="9"/>
  <c r="AG155" i="9"/>
  <c r="AH155" i="9"/>
  <c r="AI155" i="9"/>
  <c r="AJ155" i="9"/>
  <c r="AK155" i="9"/>
  <c r="AL155" i="9"/>
  <c r="AM155" i="9"/>
  <c r="AD156" i="9"/>
  <c r="AE156" i="9"/>
  <c r="AF156" i="9"/>
  <c r="AG156" i="9"/>
  <c r="AH156" i="9"/>
  <c r="AI156" i="9"/>
  <c r="AJ156" i="9"/>
  <c r="AK156" i="9"/>
  <c r="AL156" i="9"/>
  <c r="AM156" i="9"/>
  <c r="AD157" i="9"/>
  <c r="AE157" i="9"/>
  <c r="AF157" i="9"/>
  <c r="AG157" i="9"/>
  <c r="AH157" i="9"/>
  <c r="AI157" i="9"/>
  <c r="AJ157" i="9"/>
  <c r="AK157" i="9"/>
  <c r="AL157" i="9"/>
  <c r="AM157" i="9"/>
  <c r="AD158" i="9"/>
  <c r="AE158" i="9"/>
  <c r="AF158" i="9"/>
  <c r="AG158" i="9"/>
  <c r="AH158" i="9"/>
  <c r="AI158" i="9"/>
  <c r="AJ158" i="9"/>
  <c r="AK158" i="9"/>
  <c r="AL158" i="9"/>
  <c r="AM158" i="9"/>
  <c r="AD159" i="9"/>
  <c r="AE159" i="9"/>
  <c r="AF159" i="9"/>
  <c r="AG159" i="9"/>
  <c r="AH159" i="9"/>
  <c r="AI159" i="9"/>
  <c r="AJ159" i="9"/>
  <c r="AK159" i="9"/>
  <c r="AL159" i="9"/>
  <c r="AM159" i="9"/>
  <c r="AD160" i="9"/>
  <c r="AE160" i="9"/>
  <c r="AF160" i="9"/>
  <c r="AG160" i="9"/>
  <c r="AH160" i="9"/>
  <c r="AI160" i="9"/>
  <c r="AJ160" i="9"/>
  <c r="AK160" i="9"/>
  <c r="AL160" i="9"/>
  <c r="AM160" i="9"/>
  <c r="AD161" i="9"/>
  <c r="AE161" i="9"/>
  <c r="AF161" i="9"/>
  <c r="AG161" i="9"/>
  <c r="AH161" i="9"/>
  <c r="AI161" i="9"/>
  <c r="AJ161" i="9"/>
  <c r="AK161" i="9"/>
  <c r="AL161" i="9"/>
  <c r="AM161" i="9"/>
  <c r="AD162" i="9"/>
  <c r="AE162" i="9"/>
  <c r="AF162" i="9"/>
  <c r="AG162" i="9"/>
  <c r="AH162" i="9"/>
  <c r="AI162" i="9"/>
  <c r="AJ162" i="9"/>
  <c r="AK162" i="9"/>
  <c r="AL162" i="9"/>
  <c r="AM162" i="9"/>
  <c r="AD163" i="9"/>
  <c r="AE163" i="9"/>
  <c r="AF163" i="9"/>
  <c r="AG163" i="9"/>
  <c r="AH163" i="9"/>
  <c r="AI163" i="9"/>
  <c r="AJ163" i="9"/>
  <c r="AK163" i="9"/>
  <c r="AL163" i="9"/>
  <c r="AM163" i="9"/>
  <c r="AD164" i="9"/>
  <c r="AE164" i="9"/>
  <c r="AF164" i="9"/>
  <c r="AG164" i="9"/>
  <c r="AH164" i="9"/>
  <c r="AI164" i="9"/>
  <c r="AJ164" i="9"/>
  <c r="AK164" i="9"/>
  <c r="AL164" i="9"/>
  <c r="AM164" i="9"/>
  <c r="AD165" i="9"/>
  <c r="AE165" i="9"/>
  <c r="AF165" i="9"/>
  <c r="AG165" i="9"/>
  <c r="AH165" i="9"/>
  <c r="AI165" i="9"/>
  <c r="AJ165" i="9"/>
  <c r="AK165" i="9"/>
  <c r="AL165" i="9"/>
  <c r="AM165" i="9"/>
  <c r="AD166" i="9"/>
  <c r="AE166" i="9"/>
  <c r="AF166" i="9"/>
  <c r="AG166" i="9"/>
  <c r="AH166" i="9"/>
  <c r="AI166" i="9"/>
  <c r="AJ166" i="9"/>
  <c r="AK166" i="9"/>
  <c r="AL166" i="9"/>
  <c r="AM166" i="9"/>
  <c r="AD167" i="9"/>
  <c r="AE167" i="9"/>
  <c r="AF167" i="9"/>
  <c r="AG167" i="9"/>
  <c r="AH167" i="9"/>
  <c r="AI167" i="9"/>
  <c r="AJ167" i="9"/>
  <c r="AK167" i="9"/>
  <c r="AL167" i="9"/>
  <c r="AM167" i="9"/>
  <c r="AD168" i="9"/>
  <c r="AE168" i="9"/>
  <c r="AF168" i="9"/>
  <c r="AG168" i="9"/>
  <c r="AH168" i="9"/>
  <c r="AI168" i="9"/>
  <c r="AJ168" i="9"/>
  <c r="AK168" i="9"/>
  <c r="AL168" i="9"/>
  <c r="AM168" i="9"/>
  <c r="AD169" i="9"/>
  <c r="AE169" i="9"/>
  <c r="AF169" i="9"/>
  <c r="AG169" i="9"/>
  <c r="AH169" i="9"/>
  <c r="AI169" i="9"/>
  <c r="AJ169" i="9"/>
  <c r="AK169" i="9"/>
  <c r="AL169" i="9"/>
  <c r="AM169" i="9"/>
  <c r="AD170" i="9"/>
  <c r="AE170" i="9"/>
  <c r="AF170" i="9"/>
  <c r="AG170" i="9"/>
  <c r="AH170" i="9"/>
  <c r="AI170" i="9"/>
  <c r="AJ170" i="9"/>
  <c r="AK170" i="9"/>
  <c r="AL170" i="9"/>
  <c r="AM170" i="9"/>
  <c r="AD171" i="9"/>
  <c r="AE171" i="9"/>
  <c r="AF171" i="9"/>
  <c r="AG171" i="9"/>
  <c r="AH171" i="9"/>
  <c r="AI171" i="9"/>
  <c r="AJ171" i="9"/>
  <c r="AK171" i="9"/>
  <c r="AL171" i="9"/>
  <c r="AM171" i="9"/>
  <c r="AD172" i="9"/>
  <c r="AE172" i="9"/>
  <c r="AF172" i="9"/>
  <c r="AG172" i="9"/>
  <c r="AH172" i="9"/>
  <c r="AI172" i="9"/>
  <c r="AJ172" i="9"/>
  <c r="AK172" i="9"/>
  <c r="AL172" i="9"/>
  <c r="AM172" i="9"/>
  <c r="AD173" i="9"/>
  <c r="AE173" i="9"/>
  <c r="AF173" i="9"/>
  <c r="AG173" i="9"/>
  <c r="AH173" i="9"/>
  <c r="AI173" i="9"/>
  <c r="AJ173" i="9"/>
  <c r="AK173" i="9"/>
  <c r="AL173" i="9"/>
  <c r="AM173" i="9"/>
  <c r="AD174" i="9"/>
  <c r="AE174" i="9"/>
  <c r="AF174" i="9"/>
  <c r="AG174" i="9"/>
  <c r="AH174" i="9"/>
  <c r="AI174" i="9"/>
  <c r="AJ174" i="9"/>
  <c r="AK174" i="9"/>
  <c r="AL174" i="9"/>
  <c r="AM174" i="9"/>
  <c r="AD175" i="9"/>
  <c r="AE175" i="9"/>
  <c r="AF175" i="9"/>
  <c r="AG175" i="9"/>
  <c r="AH175" i="9"/>
  <c r="AI175" i="9"/>
  <c r="AJ175" i="9"/>
  <c r="AK175" i="9"/>
  <c r="AL175" i="9"/>
  <c r="AM175" i="9"/>
  <c r="AD176" i="9"/>
  <c r="AE176" i="9"/>
  <c r="AF176" i="9"/>
  <c r="AG176" i="9"/>
  <c r="AH176" i="9"/>
  <c r="AI176" i="9"/>
  <c r="AJ176" i="9"/>
  <c r="AK176" i="9"/>
  <c r="AL176" i="9"/>
  <c r="AM176" i="9"/>
  <c r="AD177" i="9"/>
  <c r="AE177" i="9"/>
  <c r="AF177" i="9"/>
  <c r="AG177" i="9"/>
  <c r="AH177" i="9"/>
  <c r="AI177" i="9"/>
  <c r="AJ177" i="9"/>
  <c r="AK177" i="9"/>
  <c r="AL177" i="9"/>
  <c r="AM177" i="9"/>
  <c r="AD178" i="9"/>
  <c r="AE178" i="9"/>
  <c r="AF178" i="9"/>
  <c r="AG178" i="9"/>
  <c r="AH178" i="9"/>
  <c r="AI178" i="9"/>
  <c r="AJ178" i="9"/>
  <c r="AK178" i="9"/>
  <c r="AL178" i="9"/>
  <c r="AM178" i="9"/>
  <c r="AD179" i="9"/>
  <c r="AE179" i="9"/>
  <c r="AF179" i="9"/>
  <c r="AG179" i="9"/>
  <c r="AH179" i="9"/>
  <c r="AI179" i="9"/>
  <c r="AJ179" i="9"/>
  <c r="AK179" i="9"/>
  <c r="AL179" i="9"/>
  <c r="AM179" i="9"/>
  <c r="AD180" i="9"/>
  <c r="AE180" i="9"/>
  <c r="AF180" i="9"/>
  <c r="AG180" i="9"/>
  <c r="AH180" i="9"/>
  <c r="AI180" i="9"/>
  <c r="AJ180" i="9"/>
  <c r="AK180" i="9"/>
  <c r="AL180" i="9"/>
  <c r="AM180" i="9"/>
  <c r="AD181" i="9"/>
  <c r="AE181" i="9"/>
  <c r="AF181" i="9"/>
  <c r="AG181" i="9"/>
  <c r="AH181" i="9"/>
  <c r="AI181" i="9"/>
  <c r="AJ181" i="9"/>
  <c r="AK181" i="9"/>
  <c r="AL181" i="9"/>
  <c r="AM181" i="9"/>
  <c r="AD182" i="9"/>
  <c r="AE182" i="9"/>
  <c r="AF182" i="9"/>
  <c r="AG182" i="9"/>
  <c r="AH182" i="9"/>
  <c r="AI182" i="9"/>
  <c r="AJ182" i="9"/>
  <c r="AK182" i="9"/>
  <c r="AL182" i="9"/>
  <c r="AM182" i="9"/>
  <c r="AD183" i="9"/>
  <c r="AE183" i="9"/>
  <c r="AF183" i="9"/>
  <c r="AG183" i="9"/>
  <c r="AH183" i="9"/>
  <c r="AI183" i="9"/>
  <c r="AJ183" i="9"/>
  <c r="AK183" i="9"/>
  <c r="AL183" i="9"/>
  <c r="AM183" i="9"/>
  <c r="AD184" i="9"/>
  <c r="AE184" i="9"/>
  <c r="AF184" i="9"/>
  <c r="AG184" i="9"/>
  <c r="AH184" i="9"/>
  <c r="AI184" i="9"/>
  <c r="AJ184" i="9"/>
  <c r="AK184" i="9"/>
  <c r="AL184" i="9"/>
  <c r="AM184" i="9"/>
  <c r="AD185" i="9"/>
  <c r="AE185" i="9"/>
  <c r="AF185" i="9"/>
  <c r="AG185" i="9"/>
  <c r="AH185" i="9"/>
  <c r="AI185" i="9"/>
  <c r="AJ185" i="9"/>
  <c r="AK185" i="9"/>
  <c r="AL185" i="9"/>
  <c r="AM185" i="9"/>
  <c r="AD186" i="9"/>
  <c r="AE186" i="9"/>
  <c r="AF186" i="9"/>
  <c r="AG186" i="9"/>
  <c r="AH186" i="9"/>
  <c r="AI186" i="9"/>
  <c r="AJ186" i="9"/>
  <c r="AK186" i="9"/>
  <c r="AL186" i="9"/>
  <c r="AM186" i="9"/>
  <c r="AD187" i="9"/>
  <c r="AE187" i="9"/>
  <c r="AF187" i="9"/>
  <c r="AG187" i="9"/>
  <c r="AH187" i="9"/>
  <c r="AI187" i="9"/>
  <c r="AJ187" i="9"/>
  <c r="AK187" i="9"/>
  <c r="AL187" i="9"/>
  <c r="AM187" i="9"/>
  <c r="AD188" i="9"/>
  <c r="AE188" i="9"/>
  <c r="AF188" i="9"/>
  <c r="AG188" i="9"/>
  <c r="AH188" i="9"/>
  <c r="AI188" i="9"/>
  <c r="AJ188" i="9"/>
  <c r="AK188" i="9"/>
  <c r="AL188" i="9"/>
  <c r="AM188" i="9"/>
  <c r="AD189" i="9"/>
  <c r="AE189" i="9"/>
  <c r="AF189" i="9"/>
  <c r="AG189" i="9"/>
  <c r="AH189" i="9"/>
  <c r="AI189" i="9"/>
  <c r="AJ189" i="9"/>
  <c r="AK189" i="9"/>
  <c r="AL189" i="9"/>
  <c r="AM189" i="9"/>
  <c r="AD190" i="9"/>
  <c r="AE190" i="9"/>
  <c r="AF190" i="9"/>
  <c r="AG190" i="9"/>
  <c r="AH190" i="9"/>
  <c r="AI190" i="9"/>
  <c r="AJ190" i="9"/>
  <c r="AK190" i="9"/>
  <c r="AL190" i="9"/>
  <c r="AM190" i="9"/>
  <c r="AD191" i="9"/>
  <c r="AE191" i="9"/>
  <c r="AF191" i="9"/>
  <c r="AG191" i="9"/>
  <c r="AH191" i="9"/>
  <c r="AI191" i="9"/>
  <c r="AJ191" i="9"/>
  <c r="AK191" i="9"/>
  <c r="AL191" i="9"/>
  <c r="AM191" i="9"/>
  <c r="AD192" i="9"/>
  <c r="AE192" i="9"/>
  <c r="AF192" i="9"/>
  <c r="AG192" i="9"/>
  <c r="AH192" i="9"/>
  <c r="AI192" i="9"/>
  <c r="AJ192" i="9"/>
  <c r="AK192" i="9"/>
  <c r="AL192" i="9"/>
  <c r="AM192" i="9"/>
  <c r="AD193" i="9"/>
  <c r="AE193" i="9"/>
  <c r="AF193" i="9"/>
  <c r="AG193" i="9"/>
  <c r="AH193" i="9"/>
  <c r="AI193" i="9"/>
  <c r="AJ193" i="9"/>
  <c r="AK193" i="9"/>
  <c r="AL193" i="9"/>
  <c r="AM193" i="9"/>
  <c r="AD194" i="9"/>
  <c r="AE194" i="9"/>
  <c r="AF194" i="9"/>
  <c r="AG194" i="9"/>
  <c r="AH194" i="9"/>
  <c r="AI194" i="9"/>
  <c r="AJ194" i="9"/>
  <c r="AK194" i="9"/>
  <c r="AL194" i="9"/>
  <c r="AM194" i="9"/>
  <c r="AD195" i="9"/>
  <c r="AE195" i="9"/>
  <c r="AF195" i="9"/>
  <c r="AG195" i="9"/>
  <c r="AH195" i="9"/>
  <c r="AI195" i="9"/>
  <c r="AJ195" i="9"/>
  <c r="AK195" i="9"/>
  <c r="AL195" i="9"/>
  <c r="AM195" i="9"/>
  <c r="AD196" i="9"/>
  <c r="AE196" i="9"/>
  <c r="AF196" i="9"/>
  <c r="AG196" i="9"/>
  <c r="AH196" i="9"/>
  <c r="AI196" i="9"/>
  <c r="AJ196" i="9"/>
  <c r="AK196" i="9"/>
  <c r="AL196" i="9"/>
  <c r="AM196" i="9"/>
  <c r="AD197" i="9"/>
  <c r="AE197" i="9"/>
  <c r="AF197" i="9"/>
  <c r="AG197" i="9"/>
  <c r="AH197" i="9"/>
  <c r="AI197" i="9"/>
  <c r="AJ197" i="9"/>
  <c r="AK197" i="9"/>
  <c r="AL197" i="9"/>
  <c r="AM197" i="9"/>
  <c r="AD198" i="9"/>
  <c r="AE198" i="9"/>
  <c r="AF198" i="9"/>
  <c r="AG198" i="9"/>
  <c r="AH198" i="9"/>
  <c r="AI198" i="9"/>
  <c r="AJ198" i="9"/>
  <c r="AK198" i="9"/>
  <c r="AL198" i="9"/>
  <c r="AM198" i="9"/>
  <c r="AD199" i="9"/>
  <c r="AE199" i="9"/>
  <c r="AF199" i="9"/>
  <c r="AG199" i="9"/>
  <c r="AH199" i="9"/>
  <c r="AI199" i="9"/>
  <c r="AJ199" i="9"/>
  <c r="AK199" i="9"/>
  <c r="AL199" i="9"/>
  <c r="AM199" i="9"/>
  <c r="AD200" i="9"/>
  <c r="AE200" i="9"/>
  <c r="AF200" i="9"/>
  <c r="AG200" i="9"/>
  <c r="AH200" i="9"/>
  <c r="AI200" i="9"/>
  <c r="AJ200" i="9"/>
  <c r="AK200" i="9"/>
  <c r="AL200" i="9"/>
  <c r="AM200" i="9"/>
  <c r="AD201" i="9"/>
  <c r="AE201" i="9"/>
  <c r="AF201" i="9"/>
  <c r="AG201" i="9"/>
  <c r="AH201" i="9"/>
  <c r="AI201" i="9"/>
  <c r="AJ201" i="9"/>
  <c r="AK201" i="9"/>
  <c r="AL201" i="9"/>
  <c r="AM201" i="9"/>
  <c r="AD202" i="9"/>
  <c r="AE202" i="9"/>
  <c r="AF202" i="9"/>
  <c r="AG202" i="9"/>
  <c r="AH202" i="9"/>
  <c r="AI202" i="9"/>
  <c r="AJ202" i="9"/>
  <c r="AK202" i="9"/>
  <c r="AL202" i="9"/>
  <c r="AM202" i="9"/>
  <c r="AD203" i="9"/>
  <c r="AE203" i="9"/>
  <c r="AF203" i="9"/>
  <c r="AG203" i="9"/>
  <c r="AH203" i="9"/>
  <c r="AI203" i="9"/>
  <c r="AJ203" i="9"/>
  <c r="AK203" i="9"/>
  <c r="AL203" i="9"/>
  <c r="AM203" i="9"/>
  <c r="AD204" i="9"/>
  <c r="AE204" i="9"/>
  <c r="AF204" i="9"/>
  <c r="AG204" i="9"/>
  <c r="AH204" i="9"/>
  <c r="AI204" i="9"/>
  <c r="AJ204" i="9"/>
  <c r="AK204" i="9"/>
  <c r="AL204" i="9"/>
  <c r="AM204" i="9"/>
  <c r="AD205" i="9"/>
  <c r="AE205" i="9"/>
  <c r="AF205" i="9"/>
  <c r="AG205" i="9"/>
  <c r="AH205" i="9"/>
  <c r="AI205" i="9"/>
  <c r="AJ205" i="9"/>
  <c r="AK205" i="9"/>
  <c r="AL205" i="9"/>
  <c r="AM205" i="9"/>
  <c r="AD206" i="9"/>
  <c r="AE206" i="9"/>
  <c r="AF206" i="9"/>
  <c r="AG206" i="9"/>
  <c r="AH206" i="9"/>
  <c r="AI206" i="9"/>
  <c r="AJ206" i="9"/>
  <c r="AK206" i="9"/>
  <c r="AL206" i="9"/>
  <c r="AM206" i="9"/>
  <c r="AD207" i="9"/>
  <c r="AE207" i="9"/>
  <c r="AF207" i="9"/>
  <c r="AG207" i="9"/>
  <c r="AH207" i="9"/>
  <c r="AI207" i="9"/>
  <c r="AJ207" i="9"/>
  <c r="AK207" i="9"/>
  <c r="AL207" i="9"/>
  <c r="AM207" i="9"/>
  <c r="AD208" i="9"/>
  <c r="AE208" i="9"/>
  <c r="AF208" i="9"/>
  <c r="AG208" i="9"/>
  <c r="AH208" i="9"/>
  <c r="AI208" i="9"/>
  <c r="AJ208" i="9"/>
  <c r="AK208" i="9"/>
  <c r="AL208" i="9"/>
  <c r="AM208" i="9"/>
  <c r="AD209" i="9"/>
  <c r="AE209" i="9"/>
  <c r="AF209" i="9"/>
  <c r="AG209" i="9"/>
  <c r="AH209" i="9"/>
  <c r="AI209" i="9"/>
  <c r="AJ209" i="9"/>
  <c r="AK209" i="9"/>
  <c r="AL209" i="9"/>
  <c r="AM209" i="9"/>
  <c r="AD210" i="9"/>
  <c r="AE210" i="9"/>
  <c r="AF210" i="9"/>
  <c r="AG210" i="9"/>
  <c r="AH210" i="9"/>
  <c r="AI210" i="9"/>
  <c r="AJ210" i="9"/>
  <c r="AK210" i="9"/>
  <c r="AL210" i="9"/>
  <c r="AM210" i="9"/>
  <c r="AD211" i="9"/>
  <c r="AE211" i="9"/>
  <c r="AF211" i="9"/>
  <c r="AG211" i="9"/>
  <c r="AH211" i="9"/>
  <c r="AI211" i="9"/>
  <c r="AJ211" i="9"/>
  <c r="AK211" i="9"/>
  <c r="AL211" i="9"/>
  <c r="AM211" i="9"/>
  <c r="AD212" i="9"/>
  <c r="AE212" i="9"/>
  <c r="AF212" i="9"/>
  <c r="AG212" i="9"/>
  <c r="AH212" i="9"/>
  <c r="AI212" i="9"/>
  <c r="AJ212" i="9"/>
  <c r="AK212" i="9"/>
  <c r="AL212" i="9"/>
  <c r="AM212" i="9"/>
  <c r="AD213" i="9"/>
  <c r="AE213" i="9"/>
  <c r="AF213" i="9"/>
  <c r="AG213" i="9"/>
  <c r="AH213" i="9"/>
  <c r="AI213" i="9"/>
  <c r="AJ213" i="9"/>
  <c r="AK213" i="9"/>
  <c r="AL213" i="9"/>
  <c r="AM213" i="9"/>
  <c r="AD214" i="9"/>
  <c r="AE214" i="9"/>
  <c r="AF214" i="9"/>
  <c r="AG214" i="9"/>
  <c r="AH214" i="9"/>
  <c r="AI214" i="9"/>
  <c r="AJ214" i="9"/>
  <c r="AK214" i="9"/>
  <c r="AL214" i="9"/>
  <c r="AM214" i="9"/>
  <c r="AD215" i="9"/>
  <c r="AE215" i="9"/>
  <c r="AF215" i="9"/>
  <c r="AG215" i="9"/>
  <c r="AH215" i="9"/>
  <c r="AI215" i="9"/>
  <c r="AJ215" i="9"/>
  <c r="AK215" i="9"/>
  <c r="AL215" i="9"/>
  <c r="AM215" i="9"/>
  <c r="AD216" i="9"/>
  <c r="AE216" i="9"/>
  <c r="AF216" i="9"/>
  <c r="AG216" i="9"/>
  <c r="AH216" i="9"/>
  <c r="AI216" i="9"/>
  <c r="AJ216" i="9"/>
  <c r="AK216" i="9"/>
  <c r="AL216" i="9"/>
  <c r="AM216" i="9"/>
  <c r="AD217" i="9"/>
  <c r="AE217" i="9"/>
  <c r="AF217" i="9"/>
  <c r="AG217" i="9"/>
  <c r="AH217" i="9"/>
  <c r="AI217" i="9"/>
  <c r="AJ217" i="9"/>
  <c r="AK217" i="9"/>
  <c r="AL217" i="9"/>
  <c r="AM217" i="9"/>
  <c r="AD218" i="9"/>
  <c r="AE218" i="9"/>
  <c r="AF218" i="9"/>
  <c r="AG218" i="9"/>
  <c r="AH218" i="9"/>
  <c r="AI218" i="9"/>
  <c r="AJ218" i="9"/>
  <c r="AK218" i="9"/>
  <c r="AL218" i="9"/>
  <c r="AM218" i="9"/>
  <c r="AD219" i="9"/>
  <c r="AE219" i="9"/>
  <c r="AF219" i="9"/>
  <c r="AG219" i="9"/>
  <c r="AH219" i="9"/>
  <c r="AI219" i="9"/>
  <c r="AJ219" i="9"/>
  <c r="AK219" i="9"/>
  <c r="AL219" i="9"/>
  <c r="AM219" i="9"/>
  <c r="AD220" i="9"/>
  <c r="AE220" i="9"/>
  <c r="AF220" i="9"/>
  <c r="AG220" i="9"/>
  <c r="AH220" i="9"/>
  <c r="AI220" i="9"/>
  <c r="AJ220" i="9"/>
  <c r="AK220" i="9"/>
  <c r="AL220" i="9"/>
  <c r="AM220" i="9"/>
  <c r="AD221" i="9"/>
  <c r="AE221" i="9"/>
  <c r="AF221" i="9"/>
  <c r="AG221" i="9"/>
  <c r="AH221" i="9"/>
  <c r="AI221" i="9"/>
  <c r="AJ221" i="9"/>
  <c r="AK221" i="9"/>
  <c r="AL221" i="9"/>
  <c r="AM221" i="9"/>
  <c r="AD222" i="9"/>
  <c r="AE222" i="9"/>
  <c r="AF222" i="9"/>
  <c r="AG222" i="9"/>
  <c r="AH222" i="9"/>
  <c r="AI222" i="9"/>
  <c r="AJ222" i="9"/>
  <c r="AK222" i="9"/>
  <c r="AL222" i="9"/>
  <c r="AM222" i="9"/>
  <c r="AD223" i="9"/>
  <c r="AE223" i="9"/>
  <c r="AF223" i="9"/>
  <c r="AG223" i="9"/>
  <c r="AH223" i="9"/>
  <c r="AI223" i="9"/>
  <c r="AJ223" i="9"/>
  <c r="AK223" i="9"/>
  <c r="AL223" i="9"/>
  <c r="AM223" i="9"/>
  <c r="AD224" i="9"/>
  <c r="AE224" i="9"/>
  <c r="AF224" i="9"/>
  <c r="AG224" i="9"/>
  <c r="AH224" i="9"/>
  <c r="AI224" i="9"/>
  <c r="AJ224" i="9"/>
  <c r="AK224" i="9"/>
  <c r="AL224" i="9"/>
  <c r="AM224" i="9"/>
  <c r="AD225" i="9"/>
  <c r="AE225" i="9"/>
  <c r="AF225" i="9"/>
  <c r="AG225" i="9"/>
  <c r="AH225" i="9"/>
  <c r="AI225" i="9"/>
  <c r="AJ225" i="9"/>
  <c r="AK225" i="9"/>
  <c r="AL225" i="9"/>
  <c r="AM225" i="9"/>
  <c r="AD226" i="9"/>
  <c r="AE226" i="9"/>
  <c r="AF226" i="9"/>
  <c r="AG226" i="9"/>
  <c r="AH226" i="9"/>
  <c r="AI226" i="9"/>
  <c r="AJ226" i="9"/>
  <c r="AK226" i="9"/>
  <c r="AL226" i="9"/>
  <c r="AM226" i="9"/>
  <c r="AD227" i="9"/>
  <c r="AE227" i="9"/>
  <c r="AF227" i="9"/>
  <c r="AG227" i="9"/>
  <c r="AH227" i="9"/>
  <c r="AI227" i="9"/>
  <c r="AJ227" i="9"/>
  <c r="AK227" i="9"/>
  <c r="AL227" i="9"/>
  <c r="AM227" i="9"/>
  <c r="AD228" i="9"/>
  <c r="AE228" i="9"/>
  <c r="AF228" i="9"/>
  <c r="AG228" i="9"/>
  <c r="AH228" i="9"/>
  <c r="AI228" i="9"/>
  <c r="AJ228" i="9"/>
  <c r="AK228" i="9"/>
  <c r="AL228" i="9"/>
  <c r="AM228" i="9"/>
  <c r="AD229" i="9"/>
  <c r="AE229" i="9"/>
  <c r="AF229" i="9"/>
  <c r="AG229" i="9"/>
  <c r="AH229" i="9"/>
  <c r="AI229" i="9"/>
  <c r="AJ229" i="9"/>
  <c r="AK229" i="9"/>
  <c r="AL229" i="9"/>
  <c r="AM229" i="9"/>
  <c r="AD230" i="9"/>
  <c r="AE230" i="9"/>
  <c r="AF230" i="9"/>
  <c r="AG230" i="9"/>
  <c r="AH230" i="9"/>
  <c r="AI230" i="9"/>
  <c r="AJ230" i="9"/>
  <c r="AK230" i="9"/>
  <c r="AL230" i="9"/>
  <c r="AM230" i="9"/>
  <c r="AD231" i="9"/>
  <c r="AE231" i="9"/>
  <c r="AF231" i="9"/>
  <c r="AG231" i="9"/>
  <c r="AH231" i="9"/>
  <c r="AI231" i="9"/>
  <c r="AJ231" i="9"/>
  <c r="AK231" i="9"/>
  <c r="AL231" i="9"/>
  <c r="AM231" i="9"/>
  <c r="AD232" i="9"/>
  <c r="AE232" i="9"/>
  <c r="AF232" i="9"/>
  <c r="AG232" i="9"/>
  <c r="AH232" i="9"/>
  <c r="AI232" i="9"/>
  <c r="AJ232" i="9"/>
  <c r="AK232" i="9"/>
  <c r="AL232" i="9"/>
  <c r="AM232" i="9"/>
  <c r="AD233" i="9"/>
  <c r="AE233" i="9"/>
  <c r="AF233" i="9"/>
  <c r="AG233" i="9"/>
  <c r="AH233" i="9"/>
  <c r="AI233" i="9"/>
  <c r="AJ233" i="9"/>
  <c r="AK233" i="9"/>
  <c r="AL233" i="9"/>
  <c r="AM233" i="9"/>
  <c r="AD234" i="9"/>
  <c r="AE234" i="9"/>
  <c r="AF234" i="9"/>
  <c r="AG234" i="9"/>
  <c r="AH234" i="9"/>
  <c r="AI234" i="9"/>
  <c r="AJ234" i="9"/>
  <c r="AK234" i="9"/>
  <c r="AL234" i="9"/>
  <c r="AM234" i="9"/>
  <c r="AD235" i="9"/>
  <c r="AE235" i="9"/>
  <c r="AF235" i="9"/>
  <c r="AG235" i="9"/>
  <c r="AH235" i="9"/>
  <c r="AI235" i="9"/>
  <c r="AJ235" i="9"/>
  <c r="AK235" i="9"/>
  <c r="AL235" i="9"/>
  <c r="AM235" i="9"/>
  <c r="AD236" i="9"/>
  <c r="AE236" i="9"/>
  <c r="AF236" i="9"/>
  <c r="AG236" i="9"/>
  <c r="AH236" i="9"/>
  <c r="AI236" i="9"/>
  <c r="AJ236" i="9"/>
  <c r="AK236" i="9"/>
  <c r="AL236" i="9"/>
  <c r="AM236" i="9"/>
  <c r="AD237" i="9"/>
  <c r="AE237" i="9"/>
  <c r="AF237" i="9"/>
  <c r="AG237" i="9"/>
  <c r="AH237" i="9"/>
  <c r="AI237" i="9"/>
  <c r="AJ237" i="9"/>
  <c r="AK237" i="9"/>
  <c r="AL237" i="9"/>
  <c r="AM237" i="9"/>
  <c r="AD238" i="9"/>
  <c r="AE238" i="9"/>
  <c r="AF238" i="9"/>
  <c r="AG238" i="9"/>
  <c r="AH238" i="9"/>
  <c r="AI238" i="9"/>
  <c r="AJ238" i="9"/>
  <c r="AK238" i="9"/>
  <c r="AL238" i="9"/>
  <c r="AM238" i="9"/>
  <c r="AD239" i="9"/>
  <c r="AE239" i="9"/>
  <c r="AF239" i="9"/>
  <c r="AG239" i="9"/>
  <c r="AH239" i="9"/>
  <c r="AI239" i="9"/>
  <c r="AJ239" i="9"/>
  <c r="AK239" i="9"/>
  <c r="AL239" i="9"/>
  <c r="AM239" i="9"/>
  <c r="AD240" i="9"/>
  <c r="AE240" i="9"/>
  <c r="AF240" i="9"/>
  <c r="AG240" i="9"/>
  <c r="AH240" i="9"/>
  <c r="AI240" i="9"/>
  <c r="AJ240" i="9"/>
  <c r="AK240" i="9"/>
  <c r="AL240" i="9"/>
  <c r="AM240" i="9"/>
  <c r="AD241" i="9"/>
  <c r="AE241" i="9"/>
  <c r="AF241" i="9"/>
  <c r="AG241" i="9"/>
  <c r="AH241" i="9"/>
  <c r="AI241" i="9"/>
  <c r="AJ241" i="9"/>
  <c r="AK241" i="9"/>
  <c r="AL241" i="9"/>
  <c r="AM241" i="9"/>
  <c r="AD242" i="9"/>
  <c r="AE242" i="9"/>
  <c r="AF242" i="9"/>
  <c r="AG242" i="9"/>
  <c r="AH242" i="9"/>
  <c r="AI242" i="9"/>
  <c r="AJ242" i="9"/>
  <c r="AK242" i="9"/>
  <c r="AL242" i="9"/>
  <c r="AM242" i="9"/>
  <c r="AD243" i="9"/>
  <c r="AE243" i="9"/>
  <c r="AF243" i="9"/>
  <c r="AG243" i="9"/>
  <c r="AH243" i="9"/>
  <c r="AI243" i="9"/>
  <c r="AJ243" i="9"/>
  <c r="AK243" i="9"/>
  <c r="AL243" i="9"/>
  <c r="AM243" i="9"/>
  <c r="AD244" i="9"/>
  <c r="AE244" i="9"/>
  <c r="AF244" i="9"/>
  <c r="AG244" i="9"/>
  <c r="AH244" i="9"/>
  <c r="AI244" i="9"/>
  <c r="AJ244" i="9"/>
  <c r="AK244" i="9"/>
  <c r="AL244" i="9"/>
  <c r="AM244" i="9"/>
  <c r="AD245" i="9"/>
  <c r="AE245" i="9"/>
  <c r="AF245" i="9"/>
  <c r="AG245" i="9"/>
  <c r="AH245" i="9"/>
  <c r="AI245" i="9"/>
  <c r="AJ245" i="9"/>
  <c r="AK245" i="9"/>
  <c r="AL245" i="9"/>
  <c r="AM245" i="9"/>
  <c r="AD246" i="9"/>
  <c r="AE246" i="9"/>
  <c r="AF246" i="9"/>
  <c r="AG246" i="9"/>
  <c r="AH246" i="9"/>
  <c r="AI246" i="9"/>
  <c r="AJ246" i="9"/>
  <c r="AK246" i="9"/>
  <c r="AL246" i="9"/>
  <c r="AM246" i="9"/>
  <c r="AD247" i="9"/>
  <c r="AE247" i="9"/>
  <c r="AF247" i="9"/>
  <c r="AG247" i="9"/>
  <c r="AH247" i="9"/>
  <c r="AI247" i="9"/>
  <c r="AJ247" i="9"/>
  <c r="AK247" i="9"/>
  <c r="AL247" i="9"/>
  <c r="AM247" i="9"/>
  <c r="AD248" i="9"/>
  <c r="AE248" i="9"/>
  <c r="AF248" i="9"/>
  <c r="AG248" i="9"/>
  <c r="AH248" i="9"/>
  <c r="AI248" i="9"/>
  <c r="AJ248" i="9"/>
  <c r="AK248" i="9"/>
  <c r="AL248" i="9"/>
  <c r="AM248" i="9"/>
  <c r="AD249" i="9"/>
  <c r="AE249" i="9"/>
  <c r="AF249" i="9"/>
  <c r="AG249" i="9"/>
  <c r="AH249" i="9"/>
  <c r="AI249" i="9"/>
  <c r="AJ249" i="9"/>
  <c r="AK249" i="9"/>
  <c r="AL249" i="9"/>
  <c r="AM249" i="9"/>
  <c r="AD250" i="9"/>
  <c r="AE250" i="9"/>
  <c r="AF250" i="9"/>
  <c r="AG250" i="9"/>
  <c r="AH250" i="9"/>
  <c r="AI250" i="9"/>
  <c r="AJ250" i="9"/>
  <c r="AK250" i="9"/>
  <c r="AL250" i="9"/>
  <c r="AM250" i="9"/>
  <c r="AD251" i="9"/>
  <c r="AE251" i="9"/>
  <c r="AF251" i="9"/>
  <c r="AG251" i="9"/>
  <c r="AH251" i="9"/>
  <c r="AI251" i="9"/>
  <c r="AJ251" i="9"/>
  <c r="AK251" i="9"/>
  <c r="AL251" i="9"/>
  <c r="AM251" i="9"/>
  <c r="AD252" i="9"/>
  <c r="AE252" i="9"/>
  <c r="AF252" i="9"/>
  <c r="AG252" i="9"/>
  <c r="AH252" i="9"/>
  <c r="AI252" i="9"/>
  <c r="AJ252" i="9"/>
  <c r="AK252" i="9"/>
  <c r="AL252" i="9"/>
  <c r="AM252" i="9"/>
  <c r="AD253" i="9"/>
  <c r="AE253" i="9"/>
  <c r="AF253" i="9"/>
  <c r="AG253" i="9"/>
  <c r="AH253" i="9"/>
  <c r="AI253" i="9"/>
  <c r="AJ253" i="9"/>
  <c r="AK253" i="9"/>
  <c r="AL253" i="9"/>
  <c r="AM253" i="9"/>
  <c r="AD254" i="9"/>
  <c r="AE254" i="9"/>
  <c r="AF254" i="9"/>
  <c r="AG254" i="9"/>
  <c r="AH254" i="9"/>
  <c r="AI254" i="9"/>
  <c r="AJ254" i="9"/>
  <c r="AK254" i="9"/>
  <c r="AL254" i="9"/>
  <c r="AM254" i="9"/>
  <c r="AD255" i="9"/>
  <c r="AE255" i="9"/>
  <c r="AF255" i="9"/>
  <c r="AG255" i="9"/>
  <c r="AH255" i="9"/>
  <c r="AI255" i="9"/>
  <c r="AJ255" i="9"/>
  <c r="AK255" i="9"/>
  <c r="AL255" i="9"/>
  <c r="AM255" i="9"/>
  <c r="AD256" i="9"/>
  <c r="AE256" i="9"/>
  <c r="AF256" i="9"/>
  <c r="AG256" i="9"/>
  <c r="AH256" i="9"/>
  <c r="AI256" i="9"/>
  <c r="AJ256" i="9"/>
  <c r="AK256" i="9"/>
  <c r="AL256" i="9"/>
  <c r="AM256" i="9"/>
  <c r="AD257" i="9"/>
  <c r="AE257" i="9"/>
  <c r="AF257" i="9"/>
  <c r="AG257" i="9"/>
  <c r="AH257" i="9"/>
  <c r="AI257" i="9"/>
  <c r="AJ257" i="9"/>
  <c r="AK257" i="9"/>
  <c r="AL257" i="9"/>
  <c r="AM257" i="9"/>
  <c r="AD258" i="9"/>
  <c r="AE258" i="9"/>
  <c r="AF258" i="9"/>
  <c r="AG258" i="9"/>
  <c r="AH258" i="9"/>
  <c r="AI258" i="9"/>
  <c r="AJ258" i="9"/>
  <c r="AK258" i="9"/>
  <c r="AL258" i="9"/>
  <c r="AM258" i="9"/>
  <c r="AD259" i="9"/>
  <c r="AE259" i="9"/>
  <c r="AF259" i="9"/>
  <c r="AG259" i="9"/>
  <c r="AH259" i="9"/>
  <c r="AI259" i="9"/>
  <c r="AJ259" i="9"/>
  <c r="AK259" i="9"/>
  <c r="AL259" i="9"/>
  <c r="AM259" i="9"/>
  <c r="AD260" i="9"/>
  <c r="AE260" i="9"/>
  <c r="AF260" i="9"/>
  <c r="AG260" i="9"/>
  <c r="AH260" i="9"/>
  <c r="AI260" i="9"/>
  <c r="AJ260" i="9"/>
  <c r="AK260" i="9"/>
  <c r="AL260" i="9"/>
  <c r="AM260" i="9"/>
  <c r="AD261" i="9"/>
  <c r="AE261" i="9"/>
  <c r="AF261" i="9"/>
  <c r="AG261" i="9"/>
  <c r="AH261" i="9"/>
  <c r="AI261" i="9"/>
  <c r="AJ261" i="9"/>
  <c r="AK261" i="9"/>
  <c r="AL261" i="9"/>
  <c r="AM261" i="9"/>
  <c r="AD262" i="9"/>
  <c r="AE262" i="9"/>
  <c r="AF262" i="9"/>
  <c r="AG262" i="9"/>
  <c r="AH262" i="9"/>
  <c r="AI262" i="9"/>
  <c r="AJ262" i="9"/>
  <c r="AK262" i="9"/>
  <c r="AL262" i="9"/>
  <c r="AM262" i="9"/>
  <c r="AD263" i="9"/>
  <c r="AE263" i="9"/>
  <c r="AF263" i="9"/>
  <c r="AG263" i="9"/>
  <c r="AH263" i="9"/>
  <c r="AI263" i="9"/>
  <c r="AJ263" i="9"/>
  <c r="AK263" i="9"/>
  <c r="AL263" i="9"/>
  <c r="AM263" i="9"/>
  <c r="AD264" i="9"/>
  <c r="AE264" i="9"/>
  <c r="AF264" i="9"/>
  <c r="AG264" i="9"/>
  <c r="AH264" i="9"/>
  <c r="AI264" i="9"/>
  <c r="AJ264" i="9"/>
  <c r="AK264" i="9"/>
  <c r="AL264" i="9"/>
  <c r="AM264" i="9"/>
  <c r="AD265" i="9"/>
  <c r="AE265" i="9"/>
  <c r="AF265" i="9"/>
  <c r="AG265" i="9"/>
  <c r="AH265" i="9"/>
  <c r="AI265" i="9"/>
  <c r="AJ265" i="9"/>
  <c r="AK265" i="9"/>
  <c r="AL265" i="9"/>
  <c r="AM265" i="9"/>
  <c r="AD266" i="9"/>
  <c r="AE266" i="9"/>
  <c r="AF266" i="9"/>
  <c r="AG266" i="9"/>
  <c r="AH266" i="9"/>
  <c r="AI266" i="9"/>
  <c r="AJ266" i="9"/>
  <c r="AK266" i="9"/>
  <c r="AL266" i="9"/>
  <c r="AM266" i="9"/>
  <c r="AD267" i="9"/>
  <c r="AE267" i="9"/>
  <c r="AF267" i="9"/>
  <c r="AG267" i="9"/>
  <c r="AH267" i="9"/>
  <c r="AI267" i="9"/>
  <c r="AJ267" i="9"/>
  <c r="AK267" i="9"/>
  <c r="AL267" i="9"/>
  <c r="AM267" i="9"/>
  <c r="AD268" i="9"/>
  <c r="AE268" i="9"/>
  <c r="AF268" i="9"/>
  <c r="AG268" i="9"/>
  <c r="AH268" i="9"/>
  <c r="AI268" i="9"/>
  <c r="AJ268" i="9"/>
  <c r="AK268" i="9"/>
  <c r="AL268" i="9"/>
  <c r="AM268" i="9"/>
  <c r="AD269" i="9"/>
  <c r="AE269" i="9"/>
  <c r="AF269" i="9"/>
  <c r="AG269" i="9"/>
  <c r="AH269" i="9"/>
  <c r="AI269" i="9"/>
  <c r="AJ269" i="9"/>
  <c r="AK269" i="9"/>
  <c r="AL269" i="9"/>
  <c r="AM269" i="9"/>
  <c r="AD270" i="9"/>
  <c r="AE270" i="9"/>
  <c r="AF270" i="9"/>
  <c r="AG270" i="9"/>
  <c r="AH270" i="9"/>
  <c r="AI270" i="9"/>
  <c r="AJ270" i="9"/>
  <c r="AK270" i="9"/>
  <c r="AL270" i="9"/>
  <c r="AM270" i="9"/>
  <c r="AD271" i="9"/>
  <c r="AE271" i="9"/>
  <c r="AF271" i="9"/>
  <c r="AG271" i="9"/>
  <c r="AH271" i="9"/>
  <c r="AI271" i="9"/>
  <c r="AJ271" i="9"/>
  <c r="AK271" i="9"/>
  <c r="AL271" i="9"/>
  <c r="AM271" i="9"/>
  <c r="AD272" i="9"/>
  <c r="AE272" i="9"/>
  <c r="AF272" i="9"/>
  <c r="AG272" i="9"/>
  <c r="AH272" i="9"/>
  <c r="AI272" i="9"/>
  <c r="AJ272" i="9"/>
  <c r="AK272" i="9"/>
  <c r="AL272" i="9"/>
  <c r="AM272" i="9"/>
  <c r="AD273" i="9"/>
  <c r="AE273" i="9"/>
  <c r="AF273" i="9"/>
  <c r="AG273" i="9"/>
  <c r="AH273" i="9"/>
  <c r="AI273" i="9"/>
  <c r="AJ273" i="9"/>
  <c r="AK273" i="9"/>
  <c r="AL273" i="9"/>
  <c r="AM273" i="9"/>
  <c r="AD274" i="9"/>
  <c r="AE274" i="9"/>
  <c r="AF274" i="9"/>
  <c r="AG274" i="9"/>
  <c r="AH274" i="9"/>
  <c r="AI274" i="9"/>
  <c r="AJ274" i="9"/>
  <c r="AK274" i="9"/>
  <c r="AL274" i="9"/>
  <c r="AM274" i="9"/>
  <c r="AD275" i="9"/>
  <c r="AE275" i="9"/>
  <c r="AF275" i="9"/>
  <c r="AG275" i="9"/>
  <c r="AH275" i="9"/>
  <c r="AI275" i="9"/>
  <c r="AJ275" i="9"/>
  <c r="AK275" i="9"/>
  <c r="AL275" i="9"/>
  <c r="AM275" i="9"/>
  <c r="AD276" i="9"/>
  <c r="AE276" i="9"/>
  <c r="AF276" i="9"/>
  <c r="AG276" i="9"/>
  <c r="AH276" i="9"/>
  <c r="AI276" i="9"/>
  <c r="AJ276" i="9"/>
  <c r="AK276" i="9"/>
  <c r="AL276" i="9"/>
  <c r="AM276" i="9"/>
  <c r="AD277" i="9"/>
  <c r="AE277" i="9"/>
  <c r="AF277" i="9"/>
  <c r="AG277" i="9"/>
  <c r="AH277" i="9"/>
  <c r="AI277" i="9"/>
  <c r="AJ277" i="9"/>
  <c r="AK277" i="9"/>
  <c r="AL277" i="9"/>
  <c r="AM277" i="9"/>
  <c r="AD278" i="9"/>
  <c r="AE278" i="9"/>
  <c r="AF278" i="9"/>
  <c r="AG278" i="9"/>
  <c r="AH278" i="9"/>
  <c r="AI278" i="9"/>
  <c r="AJ278" i="9"/>
  <c r="AK278" i="9"/>
  <c r="AL278" i="9"/>
  <c r="AM278" i="9"/>
  <c r="AD279" i="9"/>
  <c r="AE279" i="9"/>
  <c r="AF279" i="9"/>
  <c r="AG279" i="9"/>
  <c r="AH279" i="9"/>
  <c r="AI279" i="9"/>
  <c r="AJ279" i="9"/>
  <c r="AK279" i="9"/>
  <c r="AL279" i="9"/>
  <c r="AM279" i="9"/>
  <c r="AD280" i="9"/>
  <c r="AE280" i="9"/>
  <c r="AF280" i="9"/>
  <c r="AG280" i="9"/>
  <c r="AH280" i="9"/>
  <c r="AI280" i="9"/>
  <c r="AJ280" i="9"/>
  <c r="AK280" i="9"/>
  <c r="AL280" i="9"/>
  <c r="AM280" i="9"/>
  <c r="AD281" i="9"/>
  <c r="AE281" i="9"/>
  <c r="AF281" i="9"/>
  <c r="AG281" i="9"/>
  <c r="AH281" i="9"/>
  <c r="AI281" i="9"/>
  <c r="AJ281" i="9"/>
  <c r="AK281" i="9"/>
  <c r="AL281" i="9"/>
  <c r="AM281" i="9"/>
  <c r="AD282" i="9"/>
  <c r="AE282" i="9"/>
  <c r="AF282" i="9"/>
  <c r="AG282" i="9"/>
  <c r="AH282" i="9"/>
  <c r="AI282" i="9"/>
  <c r="AJ282" i="9"/>
  <c r="AK282" i="9"/>
  <c r="AL282" i="9"/>
  <c r="AM282" i="9"/>
  <c r="AD283" i="9"/>
  <c r="AE283" i="9"/>
  <c r="AF283" i="9"/>
  <c r="AG283" i="9"/>
  <c r="AH283" i="9"/>
  <c r="AI283" i="9"/>
  <c r="AJ283" i="9"/>
  <c r="AK283" i="9"/>
  <c r="AL283" i="9"/>
  <c r="AM283" i="9"/>
  <c r="AD284" i="9"/>
  <c r="AE284" i="9"/>
  <c r="AF284" i="9"/>
  <c r="AG284" i="9"/>
  <c r="AH284" i="9"/>
  <c r="AI284" i="9"/>
  <c r="AJ284" i="9"/>
  <c r="AK284" i="9"/>
  <c r="AL284" i="9"/>
  <c r="AM284" i="9"/>
  <c r="AD285" i="9"/>
  <c r="AE285" i="9"/>
  <c r="AF285" i="9"/>
  <c r="AG285" i="9"/>
  <c r="AH285" i="9"/>
  <c r="AI285" i="9"/>
  <c r="AJ285" i="9"/>
  <c r="AK285" i="9"/>
  <c r="AL285" i="9"/>
  <c r="AM285" i="9"/>
  <c r="AD286" i="9"/>
  <c r="AE286" i="9"/>
  <c r="AF286" i="9"/>
  <c r="AG286" i="9"/>
  <c r="AH286" i="9"/>
  <c r="AI286" i="9"/>
  <c r="AJ286" i="9"/>
  <c r="AK286" i="9"/>
  <c r="AL286" i="9"/>
  <c r="AM286" i="9"/>
  <c r="AD287" i="9"/>
  <c r="AE287" i="9"/>
  <c r="AF287" i="9"/>
  <c r="AG287" i="9"/>
  <c r="AH287" i="9"/>
  <c r="AI287" i="9"/>
  <c r="AJ287" i="9"/>
  <c r="AK287" i="9"/>
  <c r="AL287" i="9"/>
  <c r="AM287" i="9"/>
  <c r="AD288" i="9"/>
  <c r="AE288" i="9"/>
  <c r="AF288" i="9"/>
  <c r="AG288" i="9"/>
  <c r="AH288" i="9"/>
  <c r="AI288" i="9"/>
  <c r="AJ288" i="9"/>
  <c r="AK288" i="9"/>
  <c r="AL288" i="9"/>
  <c r="AM288" i="9"/>
  <c r="AD289" i="9"/>
  <c r="AE289" i="9"/>
  <c r="AF289" i="9"/>
  <c r="AG289" i="9"/>
  <c r="AH289" i="9"/>
  <c r="AI289" i="9"/>
  <c r="AJ289" i="9"/>
  <c r="AK289" i="9"/>
  <c r="AL289" i="9"/>
  <c r="AM289" i="9"/>
  <c r="AD290" i="9"/>
  <c r="AE290" i="9"/>
  <c r="AF290" i="9"/>
  <c r="AG290" i="9"/>
  <c r="AH290" i="9"/>
  <c r="AI290" i="9"/>
  <c r="AJ290" i="9"/>
  <c r="AK290" i="9"/>
  <c r="AL290" i="9"/>
  <c r="AM290" i="9"/>
  <c r="AD291" i="9"/>
  <c r="AE291" i="9"/>
  <c r="AF291" i="9"/>
  <c r="AG291" i="9"/>
  <c r="AH291" i="9"/>
  <c r="AI291" i="9"/>
  <c r="AJ291" i="9"/>
  <c r="AK291" i="9"/>
  <c r="AL291" i="9"/>
  <c r="AM291" i="9"/>
  <c r="AD292" i="9"/>
  <c r="AE292" i="9"/>
  <c r="AF292" i="9"/>
  <c r="AG292" i="9"/>
  <c r="AH292" i="9"/>
  <c r="AI292" i="9"/>
  <c r="AJ292" i="9"/>
  <c r="AK292" i="9"/>
  <c r="AL292" i="9"/>
  <c r="AM292" i="9"/>
  <c r="AD293" i="9"/>
  <c r="AE293" i="9"/>
  <c r="AF293" i="9"/>
  <c r="AG293" i="9"/>
  <c r="AH293" i="9"/>
  <c r="AI293" i="9"/>
  <c r="AJ293" i="9"/>
  <c r="AK293" i="9"/>
  <c r="AL293" i="9"/>
  <c r="AM293" i="9"/>
  <c r="AD294" i="9"/>
  <c r="AE294" i="9"/>
  <c r="AF294" i="9"/>
  <c r="AG294" i="9"/>
  <c r="AH294" i="9"/>
  <c r="AI294" i="9"/>
  <c r="AJ294" i="9"/>
  <c r="AK294" i="9"/>
  <c r="AL294" i="9"/>
  <c r="AM294" i="9"/>
  <c r="AD295" i="9"/>
  <c r="AE295" i="9"/>
  <c r="AF295" i="9"/>
  <c r="AG295" i="9"/>
  <c r="AH295" i="9"/>
  <c r="AI295" i="9"/>
  <c r="AJ295" i="9"/>
  <c r="AK295" i="9"/>
  <c r="AL295" i="9"/>
  <c r="AM295" i="9"/>
  <c r="AD296" i="9"/>
  <c r="AE296" i="9"/>
  <c r="AF296" i="9"/>
  <c r="AG296" i="9"/>
  <c r="AH296" i="9"/>
  <c r="AI296" i="9"/>
  <c r="AJ296" i="9"/>
  <c r="AK296" i="9"/>
  <c r="AL296" i="9"/>
  <c r="AM296" i="9"/>
  <c r="AD297" i="9"/>
  <c r="AE297" i="9"/>
  <c r="AF297" i="9"/>
  <c r="AG297" i="9"/>
  <c r="AH297" i="9"/>
  <c r="AI297" i="9"/>
  <c r="AJ297" i="9"/>
  <c r="AK297" i="9"/>
  <c r="AL297" i="9"/>
  <c r="AM297" i="9"/>
  <c r="AD298" i="9"/>
  <c r="AE298" i="9"/>
  <c r="AF298" i="9"/>
  <c r="AG298" i="9"/>
  <c r="AH298" i="9"/>
  <c r="AI298" i="9"/>
  <c r="AJ298" i="9"/>
  <c r="AK298" i="9"/>
  <c r="AL298" i="9"/>
  <c r="AM298" i="9"/>
  <c r="AD299" i="9"/>
  <c r="AE299" i="9"/>
  <c r="AF299" i="9"/>
  <c r="AG299" i="9"/>
  <c r="AH299" i="9"/>
  <c r="AI299" i="9"/>
  <c r="AJ299" i="9"/>
  <c r="AK299" i="9"/>
  <c r="AL299" i="9"/>
  <c r="AM299" i="9"/>
  <c r="AD300" i="9"/>
  <c r="AE300" i="9"/>
  <c r="AF300" i="9"/>
  <c r="AG300" i="9"/>
  <c r="AH300" i="9"/>
  <c r="AI300" i="9"/>
  <c r="AJ300" i="9"/>
  <c r="AK300" i="9"/>
  <c r="AL300" i="9"/>
  <c r="AM300" i="9"/>
  <c r="AD301" i="9"/>
  <c r="AE301" i="9"/>
  <c r="AF301" i="9"/>
  <c r="AG301" i="9"/>
  <c r="AH301" i="9"/>
  <c r="AI301" i="9"/>
  <c r="AJ301" i="9"/>
  <c r="AK301" i="9"/>
  <c r="AL301" i="9"/>
  <c r="AM301" i="9"/>
  <c r="AD302" i="9"/>
  <c r="AE302" i="9"/>
  <c r="AF302" i="9"/>
  <c r="AG302" i="9"/>
  <c r="AH302" i="9"/>
  <c r="AI302" i="9"/>
  <c r="AJ302" i="9"/>
  <c r="AK302" i="9"/>
  <c r="AL302" i="9"/>
  <c r="AM302" i="9"/>
  <c r="AD303" i="9"/>
  <c r="AE303" i="9"/>
  <c r="AF303" i="9"/>
  <c r="AG303" i="9"/>
  <c r="AH303" i="9"/>
  <c r="AI303" i="9"/>
  <c r="AJ303" i="9"/>
  <c r="AK303" i="9"/>
  <c r="AL303" i="9"/>
  <c r="AM303" i="9"/>
  <c r="AD304" i="9"/>
  <c r="AE304" i="9"/>
  <c r="AF304" i="9"/>
  <c r="AG304" i="9"/>
  <c r="AH304" i="9"/>
  <c r="AI304" i="9"/>
  <c r="AJ304" i="9"/>
  <c r="AK304" i="9"/>
  <c r="AL304" i="9"/>
  <c r="AM304" i="9"/>
  <c r="AD305" i="9"/>
  <c r="AE305" i="9"/>
  <c r="AF305" i="9"/>
  <c r="AG305" i="9"/>
  <c r="AH305" i="9"/>
  <c r="AI305" i="9"/>
  <c r="AJ305" i="9"/>
  <c r="AK305" i="9"/>
  <c r="AL305" i="9"/>
  <c r="AM305" i="9"/>
  <c r="AD306" i="9"/>
  <c r="AE306" i="9"/>
  <c r="AF306" i="9"/>
  <c r="AG306" i="9"/>
  <c r="AH306" i="9"/>
  <c r="AI306" i="9"/>
  <c r="AJ306" i="9"/>
  <c r="AK306" i="9"/>
  <c r="AL306" i="9"/>
  <c r="AM306" i="9"/>
  <c r="AD307" i="9"/>
  <c r="AE307" i="9"/>
  <c r="AF307" i="9"/>
  <c r="AG307" i="9"/>
  <c r="AH307" i="9"/>
  <c r="AI307" i="9"/>
  <c r="AJ307" i="9"/>
  <c r="AK307" i="9"/>
  <c r="AL307" i="9"/>
  <c r="AM307" i="9"/>
  <c r="AD308" i="9"/>
  <c r="AE308" i="9"/>
  <c r="AF308" i="9"/>
  <c r="AG308" i="9"/>
  <c r="AH308" i="9"/>
  <c r="AI308" i="9"/>
  <c r="AJ308" i="9"/>
  <c r="AK308" i="9"/>
  <c r="AL308" i="9"/>
  <c r="AM308" i="9"/>
  <c r="AD309" i="9"/>
  <c r="AE309" i="9"/>
  <c r="AF309" i="9"/>
  <c r="AG309" i="9"/>
  <c r="AH309" i="9"/>
  <c r="AI309" i="9"/>
  <c r="AJ309" i="9"/>
  <c r="AK309" i="9"/>
  <c r="AL309" i="9"/>
  <c r="AM309" i="9"/>
  <c r="AD310" i="9"/>
  <c r="AE310" i="9"/>
  <c r="AF310" i="9"/>
  <c r="AG310" i="9"/>
  <c r="AH310" i="9"/>
  <c r="AI310" i="9"/>
  <c r="AJ310" i="9"/>
  <c r="AK310" i="9"/>
  <c r="AL310" i="9"/>
  <c r="AM310" i="9"/>
  <c r="AD311" i="9"/>
  <c r="AE311" i="9"/>
  <c r="AF311" i="9"/>
  <c r="AG311" i="9"/>
  <c r="AH311" i="9"/>
  <c r="AI311" i="9"/>
  <c r="AJ311" i="9"/>
  <c r="AK311" i="9"/>
  <c r="AL311" i="9"/>
  <c r="AM311" i="9"/>
  <c r="AD312" i="9"/>
  <c r="AE312" i="9"/>
  <c r="AF312" i="9"/>
  <c r="AG312" i="9"/>
  <c r="AH312" i="9"/>
  <c r="AI312" i="9"/>
  <c r="AJ312" i="9"/>
  <c r="AK312" i="9"/>
  <c r="AL312" i="9"/>
  <c r="AM312" i="9"/>
  <c r="AD313" i="9"/>
  <c r="AE313" i="9"/>
  <c r="AF313" i="9"/>
  <c r="AG313" i="9"/>
  <c r="AH313" i="9"/>
  <c r="AI313" i="9"/>
  <c r="AJ313" i="9"/>
  <c r="AK313" i="9"/>
  <c r="AL313" i="9"/>
  <c r="AM313" i="9"/>
  <c r="AD314" i="9"/>
  <c r="AE314" i="9"/>
  <c r="AF314" i="9"/>
  <c r="AG314" i="9"/>
  <c r="AH314" i="9"/>
  <c r="AI314" i="9"/>
  <c r="AJ314" i="9"/>
  <c r="AK314" i="9"/>
  <c r="AL314" i="9"/>
  <c r="AM314" i="9"/>
  <c r="AD315" i="9"/>
  <c r="AE315" i="9"/>
  <c r="AF315" i="9"/>
  <c r="AG315" i="9"/>
  <c r="AH315" i="9"/>
  <c r="AI315" i="9"/>
  <c r="AJ315" i="9"/>
  <c r="AK315" i="9"/>
  <c r="AL315" i="9"/>
  <c r="AM315" i="9"/>
  <c r="AD316" i="9"/>
  <c r="AE316" i="9"/>
  <c r="AF316" i="9"/>
  <c r="AG316" i="9"/>
  <c r="AH316" i="9"/>
  <c r="AI316" i="9"/>
  <c r="AJ316" i="9"/>
  <c r="AK316" i="9"/>
  <c r="AL316" i="9"/>
  <c r="AM316" i="9"/>
  <c r="AD317" i="9"/>
  <c r="AE317" i="9"/>
  <c r="AF317" i="9"/>
  <c r="AG317" i="9"/>
  <c r="AH317" i="9"/>
  <c r="AI317" i="9"/>
  <c r="AJ317" i="9"/>
  <c r="AK317" i="9"/>
  <c r="AL317" i="9"/>
  <c r="AM317" i="9"/>
  <c r="AD318" i="9"/>
  <c r="AE318" i="9"/>
  <c r="AF318" i="9"/>
  <c r="AG318" i="9"/>
  <c r="AH318" i="9"/>
  <c r="AI318" i="9"/>
  <c r="AJ318" i="9"/>
  <c r="AK318" i="9"/>
  <c r="AL318" i="9"/>
  <c r="AM318" i="9"/>
  <c r="AD319" i="9"/>
  <c r="AE319" i="9"/>
  <c r="AF319" i="9"/>
  <c r="AG319" i="9"/>
  <c r="AH319" i="9"/>
  <c r="AI319" i="9"/>
  <c r="AJ319" i="9"/>
  <c r="AK319" i="9"/>
  <c r="AL319" i="9"/>
  <c r="AM319" i="9"/>
  <c r="AD320" i="9"/>
  <c r="AE320" i="9"/>
  <c r="AF320" i="9"/>
  <c r="AG320" i="9"/>
  <c r="AH320" i="9"/>
  <c r="AI320" i="9"/>
  <c r="AJ320" i="9"/>
  <c r="AK320" i="9"/>
  <c r="AL320" i="9"/>
  <c r="AM320" i="9"/>
  <c r="AD321" i="9"/>
  <c r="AE321" i="9"/>
  <c r="AF321" i="9"/>
  <c r="AG321" i="9"/>
  <c r="AH321" i="9"/>
  <c r="AI321" i="9"/>
  <c r="AJ321" i="9"/>
  <c r="AK321" i="9"/>
  <c r="AL321" i="9"/>
  <c r="AM321" i="9"/>
  <c r="AD322" i="9"/>
  <c r="AE322" i="9"/>
  <c r="AF322" i="9"/>
  <c r="AG322" i="9"/>
  <c r="AH322" i="9"/>
  <c r="AI322" i="9"/>
  <c r="AJ322" i="9"/>
  <c r="AK322" i="9"/>
  <c r="AL322" i="9"/>
  <c r="AM322" i="9"/>
  <c r="AD323" i="9"/>
  <c r="AE323" i="9"/>
  <c r="AF323" i="9"/>
  <c r="AG323" i="9"/>
  <c r="AH323" i="9"/>
  <c r="AI323" i="9"/>
  <c r="AJ323" i="9"/>
  <c r="AK323" i="9"/>
  <c r="AL323" i="9"/>
  <c r="AM323" i="9"/>
  <c r="AD324" i="9"/>
  <c r="AE324" i="9"/>
  <c r="AF324" i="9"/>
  <c r="AG324" i="9"/>
  <c r="AH324" i="9"/>
  <c r="AI324" i="9"/>
  <c r="AJ324" i="9"/>
  <c r="AK324" i="9"/>
  <c r="AL324" i="9"/>
  <c r="AM324" i="9"/>
  <c r="AD325" i="9"/>
  <c r="AE325" i="9"/>
  <c r="AF325" i="9"/>
  <c r="AG325" i="9"/>
  <c r="AH325" i="9"/>
  <c r="AI325" i="9"/>
  <c r="AJ325" i="9"/>
  <c r="AK325" i="9"/>
  <c r="AL325" i="9"/>
  <c r="AM325" i="9"/>
  <c r="AD326" i="9"/>
  <c r="AE326" i="9"/>
  <c r="AF326" i="9"/>
  <c r="AG326" i="9"/>
  <c r="AH326" i="9"/>
  <c r="AI326" i="9"/>
  <c r="AJ326" i="9"/>
  <c r="AK326" i="9"/>
  <c r="AL326" i="9"/>
  <c r="AM326" i="9"/>
  <c r="AD327" i="9"/>
  <c r="AE327" i="9"/>
  <c r="AF327" i="9"/>
  <c r="AG327" i="9"/>
  <c r="AH327" i="9"/>
  <c r="AI327" i="9"/>
  <c r="AJ327" i="9"/>
  <c r="AK327" i="9"/>
  <c r="AL327" i="9"/>
  <c r="AM327" i="9"/>
  <c r="AD328" i="9"/>
  <c r="AE328" i="9"/>
  <c r="AF328" i="9"/>
  <c r="AG328" i="9"/>
  <c r="AH328" i="9"/>
  <c r="AI328" i="9"/>
  <c r="AJ328" i="9"/>
  <c r="AK328" i="9"/>
  <c r="AL328" i="9"/>
  <c r="AM328" i="9"/>
  <c r="AD329" i="9"/>
  <c r="AE329" i="9"/>
  <c r="AF329" i="9"/>
  <c r="AG329" i="9"/>
  <c r="AH329" i="9"/>
  <c r="AI329" i="9"/>
  <c r="AJ329" i="9"/>
  <c r="AK329" i="9"/>
  <c r="AL329" i="9"/>
  <c r="AM329" i="9"/>
  <c r="AD330" i="9"/>
  <c r="AE330" i="9"/>
  <c r="AF330" i="9"/>
  <c r="AG330" i="9"/>
  <c r="AH330" i="9"/>
  <c r="AI330" i="9"/>
  <c r="AJ330" i="9"/>
  <c r="AK330" i="9"/>
  <c r="AL330" i="9"/>
  <c r="AM330" i="9"/>
  <c r="AD331" i="9"/>
  <c r="AE331" i="9"/>
  <c r="AF331" i="9"/>
  <c r="AG331" i="9"/>
  <c r="AH331" i="9"/>
  <c r="AI331" i="9"/>
  <c r="AJ331" i="9"/>
  <c r="AK331" i="9"/>
  <c r="AL331" i="9"/>
  <c r="AM331" i="9"/>
  <c r="AD332" i="9"/>
  <c r="AE332" i="9"/>
  <c r="AF332" i="9"/>
  <c r="AG332" i="9"/>
  <c r="AH332" i="9"/>
  <c r="AI332" i="9"/>
  <c r="AJ332" i="9"/>
  <c r="AK332" i="9"/>
  <c r="AL332" i="9"/>
  <c r="AM332" i="9"/>
  <c r="AD333" i="9"/>
  <c r="AE333" i="9"/>
  <c r="AF333" i="9"/>
  <c r="AG333" i="9"/>
  <c r="AH333" i="9"/>
  <c r="AI333" i="9"/>
  <c r="AJ333" i="9"/>
  <c r="AK333" i="9"/>
  <c r="AL333" i="9"/>
  <c r="AM333" i="9"/>
  <c r="AD334" i="9"/>
  <c r="AE334" i="9"/>
  <c r="AF334" i="9"/>
  <c r="AG334" i="9"/>
  <c r="AH334" i="9"/>
  <c r="AI334" i="9"/>
  <c r="AJ334" i="9"/>
  <c r="AK334" i="9"/>
  <c r="AL334" i="9"/>
  <c r="AM334" i="9"/>
  <c r="AD335" i="9"/>
  <c r="AE335" i="9"/>
  <c r="AF335" i="9"/>
  <c r="AG335" i="9"/>
  <c r="AH335" i="9"/>
  <c r="AI335" i="9"/>
  <c r="AJ335" i="9"/>
  <c r="AK335" i="9"/>
  <c r="AL335" i="9"/>
  <c r="AM335" i="9"/>
  <c r="AD336" i="9"/>
  <c r="AE336" i="9"/>
  <c r="AF336" i="9"/>
  <c r="AG336" i="9"/>
  <c r="AH336" i="9"/>
  <c r="AI336" i="9"/>
  <c r="AJ336" i="9"/>
  <c r="AK336" i="9"/>
  <c r="AL336" i="9"/>
  <c r="AM336" i="9"/>
  <c r="AD337" i="9"/>
  <c r="AE337" i="9"/>
  <c r="AF337" i="9"/>
  <c r="AG337" i="9"/>
  <c r="AH337" i="9"/>
  <c r="AI337" i="9"/>
  <c r="AJ337" i="9"/>
  <c r="AK337" i="9"/>
  <c r="AL337" i="9"/>
  <c r="AM337" i="9"/>
  <c r="AD338" i="9"/>
  <c r="AE338" i="9"/>
  <c r="AF338" i="9"/>
  <c r="AG338" i="9"/>
  <c r="AH338" i="9"/>
  <c r="AI338" i="9"/>
  <c r="AJ338" i="9"/>
  <c r="AK338" i="9"/>
  <c r="AL338" i="9"/>
  <c r="AM338" i="9"/>
  <c r="AD339" i="9"/>
  <c r="AE339" i="9"/>
  <c r="AF339" i="9"/>
  <c r="AG339" i="9"/>
  <c r="AH339" i="9"/>
  <c r="AI339" i="9"/>
  <c r="AJ339" i="9"/>
  <c r="AK339" i="9"/>
  <c r="AL339" i="9"/>
  <c r="AM339" i="9"/>
  <c r="AD340" i="9"/>
  <c r="AE340" i="9"/>
  <c r="AF340" i="9"/>
  <c r="AG340" i="9"/>
  <c r="AH340" i="9"/>
  <c r="AI340" i="9"/>
  <c r="AJ340" i="9"/>
  <c r="AK340" i="9"/>
  <c r="AL340" i="9"/>
  <c r="AM340" i="9"/>
  <c r="AD341" i="9"/>
  <c r="AE341" i="9"/>
  <c r="AF341" i="9"/>
  <c r="AG341" i="9"/>
  <c r="AH341" i="9"/>
  <c r="AI341" i="9"/>
  <c r="AJ341" i="9"/>
  <c r="AK341" i="9"/>
  <c r="AL341" i="9"/>
  <c r="AM341" i="9"/>
  <c r="AD342" i="9"/>
  <c r="AE342" i="9"/>
  <c r="AF342" i="9"/>
  <c r="AG342" i="9"/>
  <c r="AH342" i="9"/>
  <c r="AI342" i="9"/>
  <c r="AJ342" i="9"/>
  <c r="AK342" i="9"/>
  <c r="AL342" i="9"/>
  <c r="AM342" i="9"/>
  <c r="AD343" i="9"/>
  <c r="AE343" i="9"/>
  <c r="AF343" i="9"/>
  <c r="AG343" i="9"/>
  <c r="AH343" i="9"/>
  <c r="AI343" i="9"/>
  <c r="AJ343" i="9"/>
  <c r="AK343" i="9"/>
  <c r="AL343" i="9"/>
  <c r="AM343" i="9"/>
  <c r="AD344" i="9"/>
  <c r="AE344" i="9"/>
  <c r="AF344" i="9"/>
  <c r="AG344" i="9"/>
  <c r="AH344" i="9"/>
  <c r="AI344" i="9"/>
  <c r="AJ344" i="9"/>
  <c r="AK344" i="9"/>
  <c r="AL344" i="9"/>
  <c r="AM344" i="9"/>
  <c r="AD345" i="9"/>
  <c r="AE345" i="9"/>
  <c r="AF345" i="9"/>
  <c r="AG345" i="9"/>
  <c r="AH345" i="9"/>
  <c r="AI345" i="9"/>
  <c r="AJ345" i="9"/>
  <c r="AK345" i="9"/>
  <c r="AL345" i="9"/>
  <c r="AM345" i="9"/>
  <c r="AD346" i="9"/>
  <c r="AE346" i="9"/>
  <c r="AF346" i="9"/>
  <c r="AG346" i="9"/>
  <c r="AH346" i="9"/>
  <c r="AI346" i="9"/>
  <c r="AJ346" i="9"/>
  <c r="AK346" i="9"/>
  <c r="AL346" i="9"/>
  <c r="AM346" i="9"/>
  <c r="AD347" i="9"/>
  <c r="AE347" i="9"/>
  <c r="AF347" i="9"/>
  <c r="AG347" i="9"/>
  <c r="AH347" i="9"/>
  <c r="AI347" i="9"/>
  <c r="AJ347" i="9"/>
  <c r="AK347" i="9"/>
  <c r="AL347" i="9"/>
  <c r="AM347" i="9"/>
  <c r="AD348" i="9"/>
  <c r="AE348" i="9"/>
  <c r="AF348" i="9"/>
  <c r="AG348" i="9"/>
  <c r="AH348" i="9"/>
  <c r="AI348" i="9"/>
  <c r="AJ348" i="9"/>
  <c r="AK348" i="9"/>
  <c r="AL348" i="9"/>
  <c r="AM348" i="9"/>
  <c r="AD349" i="9"/>
  <c r="AE349" i="9"/>
  <c r="AF349" i="9"/>
  <c r="AG349" i="9"/>
  <c r="AH349" i="9"/>
  <c r="AI349" i="9"/>
  <c r="AJ349" i="9"/>
  <c r="AK349" i="9"/>
  <c r="AL349" i="9"/>
  <c r="AM349" i="9"/>
  <c r="AD350" i="9"/>
  <c r="AE350" i="9"/>
  <c r="AF350" i="9"/>
  <c r="AG350" i="9"/>
  <c r="AH350" i="9"/>
  <c r="AI350" i="9"/>
  <c r="AJ350" i="9"/>
  <c r="AK350" i="9"/>
  <c r="AL350" i="9"/>
  <c r="AM350" i="9"/>
  <c r="AD351" i="9"/>
  <c r="AE351" i="9"/>
  <c r="AF351" i="9"/>
  <c r="AG351" i="9"/>
  <c r="AH351" i="9"/>
  <c r="AI351" i="9"/>
  <c r="AJ351" i="9"/>
  <c r="AK351" i="9"/>
  <c r="AL351" i="9"/>
  <c r="AM351" i="9"/>
  <c r="AD352" i="9"/>
  <c r="AE352" i="9"/>
  <c r="AF352" i="9"/>
  <c r="AG352" i="9"/>
  <c r="AH352" i="9"/>
  <c r="AI352" i="9"/>
  <c r="AJ352" i="9"/>
  <c r="AK352" i="9"/>
  <c r="AL352" i="9"/>
  <c r="AM352" i="9"/>
  <c r="AD353" i="9"/>
  <c r="AE353" i="9"/>
  <c r="AF353" i="9"/>
  <c r="AG353" i="9"/>
  <c r="AH353" i="9"/>
  <c r="AI353" i="9"/>
  <c r="AJ353" i="9"/>
  <c r="AK353" i="9"/>
  <c r="AL353" i="9"/>
  <c r="AM353" i="9"/>
  <c r="AD354" i="9"/>
  <c r="AE354" i="9"/>
  <c r="AF354" i="9"/>
  <c r="AG354" i="9"/>
  <c r="AH354" i="9"/>
  <c r="AI354" i="9"/>
  <c r="AJ354" i="9"/>
  <c r="AK354" i="9"/>
  <c r="AL354" i="9"/>
  <c r="AM354" i="9"/>
  <c r="AD355" i="9"/>
  <c r="AE355" i="9"/>
  <c r="AF355" i="9"/>
  <c r="AG355" i="9"/>
  <c r="AH355" i="9"/>
  <c r="AI355" i="9"/>
  <c r="AJ355" i="9"/>
  <c r="AK355" i="9"/>
  <c r="AL355" i="9"/>
  <c r="AM355" i="9"/>
  <c r="AD356" i="9"/>
  <c r="AE356" i="9"/>
  <c r="AF356" i="9"/>
  <c r="AG356" i="9"/>
  <c r="AH356" i="9"/>
  <c r="AI356" i="9"/>
  <c r="AJ356" i="9"/>
  <c r="AK356" i="9"/>
  <c r="AL356" i="9"/>
  <c r="AM356" i="9"/>
  <c r="AD357" i="9"/>
  <c r="AE357" i="9"/>
  <c r="AF357" i="9"/>
  <c r="AG357" i="9"/>
  <c r="AH357" i="9"/>
  <c r="AI357" i="9"/>
  <c r="AJ357" i="9"/>
  <c r="AK357" i="9"/>
  <c r="AL357" i="9"/>
  <c r="AM357" i="9"/>
  <c r="AD358" i="9"/>
  <c r="AE358" i="9"/>
  <c r="AF358" i="9"/>
  <c r="AG358" i="9"/>
  <c r="AH358" i="9"/>
  <c r="AI358" i="9"/>
  <c r="AJ358" i="9"/>
  <c r="AK358" i="9"/>
  <c r="AL358" i="9"/>
  <c r="AM358" i="9"/>
  <c r="AD359" i="9"/>
  <c r="AE359" i="9"/>
  <c r="AF359" i="9"/>
  <c r="AG359" i="9"/>
  <c r="AH359" i="9"/>
  <c r="AI359" i="9"/>
  <c r="AJ359" i="9"/>
  <c r="AK359" i="9"/>
  <c r="AL359" i="9"/>
  <c r="AM359" i="9"/>
  <c r="AD360" i="9"/>
  <c r="AE360" i="9"/>
  <c r="AF360" i="9"/>
  <c r="AG360" i="9"/>
  <c r="AH360" i="9"/>
  <c r="AI360" i="9"/>
  <c r="AJ360" i="9"/>
  <c r="AK360" i="9"/>
  <c r="AL360" i="9"/>
  <c r="AM360" i="9"/>
  <c r="AD361" i="9"/>
  <c r="AE361" i="9"/>
  <c r="AF361" i="9"/>
  <c r="AG361" i="9"/>
  <c r="AH361" i="9"/>
  <c r="AI361" i="9"/>
  <c r="AJ361" i="9"/>
  <c r="AK361" i="9"/>
  <c r="AL361" i="9"/>
  <c r="AM361" i="9"/>
  <c r="AD362" i="9"/>
  <c r="AE362" i="9"/>
  <c r="AF362" i="9"/>
  <c r="AG362" i="9"/>
  <c r="AH362" i="9"/>
  <c r="AI362" i="9"/>
  <c r="AJ362" i="9"/>
  <c r="AK362" i="9"/>
  <c r="AL362" i="9"/>
  <c r="AM362" i="9"/>
  <c r="AD363" i="9"/>
  <c r="AE363" i="9"/>
  <c r="AF363" i="9"/>
  <c r="AG363" i="9"/>
  <c r="AH363" i="9"/>
  <c r="AI363" i="9"/>
  <c r="AJ363" i="9"/>
  <c r="AK363" i="9"/>
  <c r="AL363" i="9"/>
  <c r="AM363" i="9"/>
  <c r="AD364" i="9"/>
  <c r="AE364" i="9"/>
  <c r="AF364" i="9"/>
  <c r="AG364" i="9"/>
  <c r="AH364" i="9"/>
  <c r="AI364" i="9"/>
  <c r="AJ364" i="9"/>
  <c r="AK364" i="9"/>
  <c r="AL364" i="9"/>
  <c r="AM364" i="9"/>
  <c r="AD365" i="9"/>
  <c r="AE365" i="9"/>
  <c r="AF365" i="9"/>
  <c r="AG365" i="9"/>
  <c r="AH365" i="9"/>
  <c r="AI365" i="9"/>
  <c r="AJ365" i="9"/>
  <c r="AK365" i="9"/>
  <c r="AL365" i="9"/>
  <c r="AM365" i="9"/>
  <c r="AD366" i="9"/>
  <c r="AE366" i="9"/>
  <c r="AF366" i="9"/>
  <c r="AG366" i="9"/>
  <c r="AH366" i="9"/>
  <c r="AI366" i="9"/>
  <c r="AJ366" i="9"/>
  <c r="AK366" i="9"/>
  <c r="AL366" i="9"/>
  <c r="AM366" i="9"/>
  <c r="AD367" i="9"/>
  <c r="AE367" i="9"/>
  <c r="AF367" i="9"/>
  <c r="AG367" i="9"/>
  <c r="AH367" i="9"/>
  <c r="AI367" i="9"/>
  <c r="AJ367" i="9"/>
  <c r="AK367" i="9"/>
  <c r="AL367" i="9"/>
  <c r="AM367" i="9"/>
  <c r="AD368" i="9"/>
  <c r="AE368" i="9"/>
  <c r="AF368" i="9"/>
  <c r="AG368" i="9"/>
  <c r="AH368" i="9"/>
  <c r="AI368" i="9"/>
  <c r="AJ368" i="9"/>
  <c r="AK368" i="9"/>
  <c r="AL368" i="9"/>
  <c r="AM368" i="9"/>
  <c r="AD369" i="9"/>
  <c r="AE369" i="9"/>
  <c r="AF369" i="9"/>
  <c r="AG369" i="9"/>
  <c r="AH369" i="9"/>
  <c r="AI369" i="9"/>
  <c r="AJ369" i="9"/>
  <c r="AK369" i="9"/>
  <c r="AL369" i="9"/>
  <c r="AM369" i="9"/>
  <c r="AD370" i="9"/>
  <c r="AE370" i="9"/>
  <c r="AF370" i="9"/>
  <c r="AG370" i="9"/>
  <c r="AH370" i="9"/>
  <c r="AI370" i="9"/>
  <c r="AJ370" i="9"/>
  <c r="AK370" i="9"/>
  <c r="AL370" i="9"/>
  <c r="AM370" i="9"/>
  <c r="AD371" i="9"/>
  <c r="AE371" i="9"/>
  <c r="AF371" i="9"/>
  <c r="AG371" i="9"/>
  <c r="AH371" i="9"/>
  <c r="AI371" i="9"/>
  <c r="AJ371" i="9"/>
  <c r="AK371" i="9"/>
  <c r="AL371" i="9"/>
  <c r="AM371" i="9"/>
  <c r="AD372" i="9"/>
  <c r="AE372" i="9"/>
  <c r="AF372" i="9"/>
  <c r="AG372" i="9"/>
  <c r="AH372" i="9"/>
  <c r="AI372" i="9"/>
  <c r="AJ372" i="9"/>
  <c r="AK372" i="9"/>
  <c r="AL372" i="9"/>
  <c r="AM372" i="9"/>
  <c r="AD373" i="9"/>
  <c r="AE373" i="9"/>
  <c r="AF373" i="9"/>
  <c r="AG373" i="9"/>
  <c r="AH373" i="9"/>
  <c r="AI373" i="9"/>
  <c r="AJ373" i="9"/>
  <c r="AK373" i="9"/>
  <c r="AL373" i="9"/>
  <c r="AM373" i="9"/>
  <c r="AD374" i="9"/>
  <c r="AE374" i="9"/>
  <c r="AF374" i="9"/>
  <c r="AG374" i="9"/>
  <c r="AH374" i="9"/>
  <c r="AI374" i="9"/>
  <c r="AJ374" i="9"/>
  <c r="AK374" i="9"/>
  <c r="AL374" i="9"/>
  <c r="AM374" i="9"/>
  <c r="AD375" i="9"/>
  <c r="AE375" i="9"/>
  <c r="AF375" i="9"/>
  <c r="AG375" i="9"/>
  <c r="AH375" i="9"/>
  <c r="AI375" i="9"/>
  <c r="AJ375" i="9"/>
  <c r="AK375" i="9"/>
  <c r="AL375" i="9"/>
  <c r="AM375" i="9"/>
  <c r="AD376" i="9"/>
  <c r="AE376" i="9"/>
  <c r="AF376" i="9"/>
  <c r="AG376" i="9"/>
  <c r="AH376" i="9"/>
  <c r="AI376" i="9"/>
  <c r="AJ376" i="9"/>
  <c r="AK376" i="9"/>
  <c r="AL376" i="9"/>
  <c r="AM376" i="9"/>
  <c r="AD377" i="9"/>
  <c r="AE377" i="9"/>
  <c r="AF377" i="9"/>
  <c r="AG377" i="9"/>
  <c r="AH377" i="9"/>
  <c r="AI377" i="9"/>
  <c r="AJ377" i="9"/>
  <c r="AK377" i="9"/>
  <c r="AL377" i="9"/>
  <c r="AM377" i="9"/>
  <c r="AD378" i="9"/>
  <c r="AE378" i="9"/>
  <c r="AF378" i="9"/>
  <c r="AG378" i="9"/>
  <c r="AH378" i="9"/>
  <c r="AI378" i="9"/>
  <c r="AJ378" i="9"/>
  <c r="AK378" i="9"/>
  <c r="AL378" i="9"/>
  <c r="AM378" i="9"/>
  <c r="AD379" i="9"/>
  <c r="AE379" i="9"/>
  <c r="AF379" i="9"/>
  <c r="AG379" i="9"/>
  <c r="AH379" i="9"/>
  <c r="AI379" i="9"/>
  <c r="AJ379" i="9"/>
  <c r="AK379" i="9"/>
  <c r="AL379" i="9"/>
  <c r="AM379" i="9"/>
  <c r="AD380" i="9"/>
  <c r="AE380" i="9"/>
  <c r="AF380" i="9"/>
  <c r="AG380" i="9"/>
  <c r="AH380" i="9"/>
  <c r="AI380" i="9"/>
  <c r="AJ380" i="9"/>
  <c r="AK380" i="9"/>
  <c r="AL380" i="9"/>
  <c r="AM380" i="9"/>
  <c r="AD381" i="9"/>
  <c r="AE381" i="9"/>
  <c r="AF381" i="9"/>
  <c r="AG381" i="9"/>
  <c r="AH381" i="9"/>
  <c r="AI381" i="9"/>
  <c r="AJ381" i="9"/>
  <c r="AK381" i="9"/>
  <c r="AL381" i="9"/>
  <c r="AM381" i="9"/>
  <c r="AD382" i="9"/>
  <c r="AE382" i="9"/>
  <c r="AF382" i="9"/>
  <c r="AG382" i="9"/>
  <c r="AH382" i="9"/>
  <c r="AI382" i="9"/>
  <c r="AJ382" i="9"/>
  <c r="AK382" i="9"/>
  <c r="AL382" i="9"/>
  <c r="AM382" i="9"/>
  <c r="AD383" i="9"/>
  <c r="AE383" i="9"/>
  <c r="AF383" i="9"/>
  <c r="AG383" i="9"/>
  <c r="AH383" i="9"/>
  <c r="AI383" i="9"/>
  <c r="AJ383" i="9"/>
  <c r="AK383" i="9"/>
  <c r="AL383" i="9"/>
  <c r="AM383" i="9"/>
  <c r="AD384" i="9"/>
  <c r="AE384" i="9"/>
  <c r="AF384" i="9"/>
  <c r="AG384" i="9"/>
  <c r="AH384" i="9"/>
  <c r="AI384" i="9"/>
  <c r="AJ384" i="9"/>
  <c r="AK384" i="9"/>
  <c r="AL384" i="9"/>
  <c r="AM384" i="9"/>
  <c r="AD385" i="9"/>
  <c r="AE385" i="9"/>
  <c r="AF385" i="9"/>
  <c r="AG385" i="9"/>
  <c r="AH385" i="9"/>
  <c r="AI385" i="9"/>
  <c r="AJ385" i="9"/>
  <c r="AK385" i="9"/>
  <c r="AL385" i="9"/>
  <c r="AM385" i="9"/>
  <c r="AD386" i="9"/>
  <c r="AE386" i="9"/>
  <c r="AF386" i="9"/>
  <c r="AG386" i="9"/>
  <c r="AH386" i="9"/>
  <c r="AI386" i="9"/>
  <c r="AJ386" i="9"/>
  <c r="AK386" i="9"/>
  <c r="AL386" i="9"/>
  <c r="AM386" i="9"/>
  <c r="AD387" i="9"/>
  <c r="AE387" i="9"/>
  <c r="AF387" i="9"/>
  <c r="AG387" i="9"/>
  <c r="AH387" i="9"/>
  <c r="AI387" i="9"/>
  <c r="AJ387" i="9"/>
  <c r="AK387" i="9"/>
  <c r="AL387" i="9"/>
  <c r="AM387" i="9"/>
  <c r="AD388" i="9"/>
  <c r="AE388" i="9"/>
  <c r="AF388" i="9"/>
  <c r="AG388" i="9"/>
  <c r="AH388" i="9"/>
  <c r="AI388" i="9"/>
  <c r="AJ388" i="9"/>
  <c r="AK388" i="9"/>
  <c r="AL388" i="9"/>
  <c r="AM388" i="9"/>
  <c r="AD389" i="9"/>
  <c r="AE389" i="9"/>
  <c r="AF389" i="9"/>
  <c r="AG389" i="9"/>
  <c r="AH389" i="9"/>
  <c r="AI389" i="9"/>
  <c r="AJ389" i="9"/>
  <c r="AK389" i="9"/>
  <c r="AL389" i="9"/>
  <c r="AM389" i="9"/>
  <c r="AD390" i="9"/>
  <c r="AE390" i="9"/>
  <c r="AF390" i="9"/>
  <c r="AG390" i="9"/>
  <c r="AH390" i="9"/>
  <c r="AI390" i="9"/>
  <c r="AJ390" i="9"/>
  <c r="AK390" i="9"/>
  <c r="AL390" i="9"/>
  <c r="AM390" i="9"/>
  <c r="AD391" i="9"/>
  <c r="AE391" i="9"/>
  <c r="AF391" i="9"/>
  <c r="AG391" i="9"/>
  <c r="AH391" i="9"/>
  <c r="AI391" i="9"/>
  <c r="AJ391" i="9"/>
  <c r="AK391" i="9"/>
  <c r="AL391" i="9"/>
  <c r="AM391" i="9"/>
  <c r="AD392" i="9"/>
  <c r="AE392" i="9"/>
  <c r="AF392" i="9"/>
  <c r="AG392" i="9"/>
  <c r="AH392" i="9"/>
  <c r="AI392" i="9"/>
  <c r="AJ392" i="9"/>
  <c r="AK392" i="9"/>
  <c r="AL392" i="9"/>
  <c r="AM392" i="9"/>
  <c r="AD393" i="9"/>
  <c r="AE393" i="9"/>
  <c r="AF393" i="9"/>
  <c r="AG393" i="9"/>
  <c r="AH393" i="9"/>
  <c r="AI393" i="9"/>
  <c r="AJ393" i="9"/>
  <c r="AK393" i="9"/>
  <c r="AL393" i="9"/>
  <c r="AM393" i="9"/>
  <c r="AD394" i="9"/>
  <c r="AE394" i="9"/>
  <c r="AF394" i="9"/>
  <c r="AG394" i="9"/>
  <c r="AH394" i="9"/>
  <c r="AI394" i="9"/>
  <c r="AJ394" i="9"/>
  <c r="AK394" i="9"/>
  <c r="AL394" i="9"/>
  <c r="AM394" i="9"/>
  <c r="AD395" i="9"/>
  <c r="AE395" i="9"/>
  <c r="AF395" i="9"/>
  <c r="AG395" i="9"/>
  <c r="AH395" i="9"/>
  <c r="AI395" i="9"/>
  <c r="AJ395" i="9"/>
  <c r="AK395" i="9"/>
  <c r="AL395" i="9"/>
  <c r="AM395" i="9"/>
  <c r="AD396" i="9"/>
  <c r="AE396" i="9"/>
  <c r="AF396" i="9"/>
  <c r="AG396" i="9"/>
  <c r="AH396" i="9"/>
  <c r="AI396" i="9"/>
  <c r="AJ396" i="9"/>
  <c r="AK396" i="9"/>
  <c r="AL396" i="9"/>
  <c r="AM396" i="9"/>
  <c r="AD397" i="9"/>
  <c r="AE397" i="9"/>
  <c r="AF397" i="9"/>
  <c r="AG397" i="9"/>
  <c r="AH397" i="9"/>
  <c r="AI397" i="9"/>
  <c r="AJ397" i="9"/>
  <c r="AK397" i="9"/>
  <c r="AL397" i="9"/>
  <c r="AM397" i="9"/>
  <c r="AD398" i="9"/>
  <c r="AE398" i="9"/>
  <c r="AF398" i="9"/>
  <c r="AG398" i="9"/>
  <c r="AH398" i="9"/>
  <c r="AI398" i="9"/>
  <c r="AJ398" i="9"/>
  <c r="AK398" i="9"/>
  <c r="AL398" i="9"/>
  <c r="AM398" i="9"/>
  <c r="AD399" i="9"/>
  <c r="AE399" i="9"/>
  <c r="AF399" i="9"/>
  <c r="AG399" i="9"/>
  <c r="AH399" i="9"/>
  <c r="AI399" i="9"/>
  <c r="AJ399" i="9"/>
  <c r="AK399" i="9"/>
  <c r="AL399" i="9"/>
  <c r="AM399" i="9"/>
  <c r="AD400" i="9"/>
  <c r="AE400" i="9"/>
  <c r="AF400" i="9"/>
  <c r="AG400" i="9"/>
  <c r="AH400" i="9"/>
  <c r="AI400" i="9"/>
  <c r="AJ400" i="9"/>
  <c r="AK400" i="9"/>
  <c r="AL400" i="9"/>
  <c r="AM400" i="9"/>
  <c r="AD401" i="9"/>
  <c r="AE401" i="9"/>
  <c r="AF401" i="9"/>
  <c r="AG401" i="9"/>
  <c r="AH401" i="9"/>
  <c r="AI401" i="9"/>
  <c r="AJ401" i="9"/>
  <c r="AK401" i="9"/>
  <c r="AL401" i="9"/>
  <c r="AM401" i="9"/>
  <c r="AD402" i="9"/>
  <c r="AE402" i="9"/>
  <c r="AF402" i="9"/>
  <c r="AG402" i="9"/>
  <c r="AH402" i="9"/>
  <c r="AI402" i="9"/>
  <c r="AJ402" i="9"/>
  <c r="AK402" i="9"/>
  <c r="AL402" i="9"/>
  <c r="AM402" i="9"/>
  <c r="AD403" i="9"/>
  <c r="AE403" i="9"/>
  <c r="AF403" i="9"/>
  <c r="AG403" i="9"/>
  <c r="AH403" i="9"/>
  <c r="AI403" i="9"/>
  <c r="AJ403" i="9"/>
  <c r="AK403" i="9"/>
  <c r="AL403" i="9"/>
  <c r="AM403" i="9"/>
  <c r="AD404" i="9"/>
  <c r="AE404" i="9"/>
  <c r="AF404" i="9"/>
  <c r="AG404" i="9"/>
  <c r="AH404" i="9"/>
  <c r="AI404" i="9"/>
  <c r="AJ404" i="9"/>
  <c r="AK404" i="9"/>
  <c r="AL404" i="9"/>
  <c r="AM404" i="9"/>
  <c r="AD405" i="9"/>
  <c r="AE405" i="9"/>
  <c r="AF405" i="9"/>
  <c r="AG405" i="9"/>
  <c r="AH405" i="9"/>
  <c r="AI405" i="9"/>
  <c r="AJ405" i="9"/>
  <c r="AK405" i="9"/>
  <c r="AL405" i="9"/>
  <c r="AM405" i="9"/>
  <c r="AD406" i="9"/>
  <c r="AE406" i="9"/>
  <c r="AF406" i="9"/>
  <c r="AG406" i="9"/>
  <c r="AH406" i="9"/>
  <c r="AI406" i="9"/>
  <c r="AJ406" i="9"/>
  <c r="AK406" i="9"/>
  <c r="AL406" i="9"/>
  <c r="AM406" i="9"/>
  <c r="AD407" i="9"/>
  <c r="AE407" i="9"/>
  <c r="AF407" i="9"/>
  <c r="AG407" i="9"/>
  <c r="AH407" i="9"/>
  <c r="AI407" i="9"/>
  <c r="AJ407" i="9"/>
  <c r="AK407" i="9"/>
  <c r="AL407" i="9"/>
  <c r="AM407" i="9"/>
  <c r="AD408" i="9"/>
  <c r="AE408" i="9"/>
  <c r="AF408" i="9"/>
  <c r="AG408" i="9"/>
  <c r="AH408" i="9"/>
  <c r="AI408" i="9"/>
  <c r="AJ408" i="9"/>
  <c r="AK408" i="9"/>
  <c r="AL408" i="9"/>
  <c r="AM408" i="9"/>
  <c r="AD409" i="9"/>
  <c r="AE409" i="9"/>
  <c r="AF409" i="9"/>
  <c r="AG409" i="9"/>
  <c r="AH409" i="9"/>
  <c r="AI409" i="9"/>
  <c r="AJ409" i="9"/>
  <c r="AK409" i="9"/>
  <c r="AL409" i="9"/>
  <c r="AM409" i="9"/>
  <c r="AD410" i="9"/>
  <c r="AE410" i="9"/>
  <c r="AF410" i="9"/>
  <c r="AG410" i="9"/>
  <c r="AH410" i="9"/>
  <c r="AI410" i="9"/>
  <c r="AJ410" i="9"/>
  <c r="AK410" i="9"/>
  <c r="AL410" i="9"/>
  <c r="AM410" i="9"/>
  <c r="AD411" i="9"/>
  <c r="AE411" i="9"/>
  <c r="AF411" i="9"/>
  <c r="AG411" i="9"/>
  <c r="AH411" i="9"/>
  <c r="AI411" i="9"/>
  <c r="AJ411" i="9"/>
  <c r="AK411" i="9"/>
  <c r="AL411" i="9"/>
  <c r="AM411" i="9"/>
  <c r="AD412" i="9"/>
  <c r="AE412" i="9"/>
  <c r="AF412" i="9"/>
  <c r="AG412" i="9"/>
  <c r="AH412" i="9"/>
  <c r="AI412" i="9"/>
  <c r="AJ412" i="9"/>
  <c r="AK412" i="9"/>
  <c r="AL412" i="9"/>
  <c r="AM412" i="9"/>
  <c r="AD413" i="9"/>
  <c r="AE413" i="9"/>
  <c r="AF413" i="9"/>
  <c r="AG413" i="9"/>
  <c r="AH413" i="9"/>
  <c r="AI413" i="9"/>
  <c r="AJ413" i="9"/>
  <c r="AK413" i="9"/>
  <c r="AL413" i="9"/>
  <c r="AM413" i="9"/>
  <c r="AD414" i="9"/>
  <c r="AE414" i="9"/>
  <c r="AF414" i="9"/>
  <c r="AG414" i="9"/>
  <c r="AH414" i="9"/>
  <c r="AI414" i="9"/>
  <c r="AJ414" i="9"/>
  <c r="AK414" i="9"/>
  <c r="AL414" i="9"/>
  <c r="AM414" i="9"/>
  <c r="AD415" i="9"/>
  <c r="AE415" i="9"/>
  <c r="AF415" i="9"/>
  <c r="AG415" i="9"/>
  <c r="AH415" i="9"/>
  <c r="AI415" i="9"/>
  <c r="AJ415" i="9"/>
  <c r="AK415" i="9"/>
  <c r="AL415" i="9"/>
  <c r="AM415" i="9"/>
  <c r="AD416" i="9"/>
  <c r="AE416" i="9"/>
  <c r="AF416" i="9"/>
  <c r="AG416" i="9"/>
  <c r="AH416" i="9"/>
  <c r="AI416" i="9"/>
  <c r="AJ416" i="9"/>
  <c r="AK416" i="9"/>
  <c r="AL416" i="9"/>
  <c r="AM416" i="9"/>
  <c r="AD417" i="9"/>
  <c r="AE417" i="9"/>
  <c r="AF417" i="9"/>
  <c r="AG417" i="9"/>
  <c r="AH417" i="9"/>
  <c r="AI417" i="9"/>
  <c r="AJ417" i="9"/>
  <c r="AK417" i="9"/>
  <c r="AL417" i="9"/>
  <c r="AM417" i="9"/>
  <c r="AD418" i="9"/>
  <c r="AE418" i="9"/>
  <c r="AF418" i="9"/>
  <c r="AG418" i="9"/>
  <c r="AH418" i="9"/>
  <c r="AI418" i="9"/>
  <c r="AJ418" i="9"/>
  <c r="AK418" i="9"/>
  <c r="AL418" i="9"/>
  <c r="AM418" i="9"/>
  <c r="AD419" i="9"/>
  <c r="AE419" i="9"/>
  <c r="AF419" i="9"/>
  <c r="AG419" i="9"/>
  <c r="AH419" i="9"/>
  <c r="AI419" i="9"/>
  <c r="AJ419" i="9"/>
  <c r="AK419" i="9"/>
  <c r="AL419" i="9"/>
  <c r="AM419" i="9"/>
  <c r="AD420" i="9"/>
  <c r="AE420" i="9"/>
  <c r="AF420" i="9"/>
  <c r="AG420" i="9"/>
  <c r="AH420" i="9"/>
  <c r="AI420" i="9"/>
  <c r="AJ420" i="9"/>
  <c r="AK420" i="9"/>
  <c r="AL420" i="9"/>
  <c r="AM420" i="9"/>
  <c r="AD421" i="9"/>
  <c r="AE421" i="9"/>
  <c r="AF421" i="9"/>
  <c r="AG421" i="9"/>
  <c r="AH421" i="9"/>
  <c r="AI421" i="9"/>
  <c r="AJ421" i="9"/>
  <c r="AK421" i="9"/>
  <c r="AL421" i="9"/>
  <c r="AM421" i="9"/>
  <c r="AD422" i="9"/>
  <c r="AE422" i="9"/>
  <c r="AF422" i="9"/>
  <c r="AG422" i="9"/>
  <c r="AH422" i="9"/>
  <c r="AI422" i="9"/>
  <c r="AJ422" i="9"/>
  <c r="AK422" i="9"/>
  <c r="AL422" i="9"/>
  <c r="AM422" i="9"/>
  <c r="AD423" i="9"/>
  <c r="AE423" i="9"/>
  <c r="AF423" i="9"/>
  <c r="AG423" i="9"/>
  <c r="AH423" i="9"/>
  <c r="AI423" i="9"/>
  <c r="AJ423" i="9"/>
  <c r="AK423" i="9"/>
  <c r="AL423" i="9"/>
  <c r="AM423" i="9"/>
  <c r="AD424" i="9"/>
  <c r="AE424" i="9"/>
  <c r="AF424" i="9"/>
  <c r="AG424" i="9"/>
  <c r="AH424" i="9"/>
  <c r="AI424" i="9"/>
  <c r="AJ424" i="9"/>
  <c r="AK424" i="9"/>
  <c r="AL424" i="9"/>
  <c r="AM424" i="9"/>
  <c r="AD425" i="9"/>
  <c r="AE425" i="9"/>
  <c r="AF425" i="9"/>
  <c r="AG425" i="9"/>
  <c r="AH425" i="9"/>
  <c r="AI425" i="9"/>
  <c r="AJ425" i="9"/>
  <c r="AK425" i="9"/>
  <c r="AL425" i="9"/>
  <c r="AM425" i="9"/>
  <c r="AD426" i="9"/>
  <c r="AE426" i="9"/>
  <c r="AF426" i="9"/>
  <c r="AG426" i="9"/>
  <c r="AH426" i="9"/>
  <c r="AI426" i="9"/>
  <c r="AJ426" i="9"/>
  <c r="AK426" i="9"/>
  <c r="AL426" i="9"/>
  <c r="AM426" i="9"/>
  <c r="AD427" i="9"/>
  <c r="AE427" i="9"/>
  <c r="AF427" i="9"/>
  <c r="AG427" i="9"/>
  <c r="AH427" i="9"/>
  <c r="AI427" i="9"/>
  <c r="AJ427" i="9"/>
  <c r="AK427" i="9"/>
  <c r="AL427" i="9"/>
  <c r="AM427" i="9"/>
  <c r="AD428" i="9"/>
  <c r="AE428" i="9"/>
  <c r="AF428" i="9"/>
  <c r="AG428" i="9"/>
  <c r="AH428" i="9"/>
  <c r="AI428" i="9"/>
  <c r="AJ428" i="9"/>
  <c r="AK428" i="9"/>
  <c r="AL428" i="9"/>
  <c r="AM428" i="9"/>
  <c r="AD429" i="9"/>
  <c r="AE429" i="9"/>
  <c r="AF429" i="9"/>
  <c r="AG429" i="9"/>
  <c r="AH429" i="9"/>
  <c r="AI429" i="9"/>
  <c r="AJ429" i="9"/>
  <c r="AK429" i="9"/>
  <c r="AL429" i="9"/>
  <c r="AM429" i="9"/>
  <c r="AD430" i="9"/>
  <c r="AE430" i="9"/>
  <c r="AF430" i="9"/>
  <c r="AG430" i="9"/>
  <c r="AH430" i="9"/>
  <c r="AI430" i="9"/>
  <c r="AJ430" i="9"/>
  <c r="AK430" i="9"/>
  <c r="AL430" i="9"/>
  <c r="AM430" i="9"/>
  <c r="AD431" i="9"/>
  <c r="AE431" i="9"/>
  <c r="AF431" i="9"/>
  <c r="AG431" i="9"/>
  <c r="AH431" i="9"/>
  <c r="AI431" i="9"/>
  <c r="AJ431" i="9"/>
  <c r="AK431" i="9"/>
  <c r="AL431" i="9"/>
  <c r="AM431" i="9"/>
  <c r="AD432" i="9"/>
  <c r="AE432" i="9"/>
  <c r="AF432" i="9"/>
  <c r="AG432" i="9"/>
  <c r="AH432" i="9"/>
  <c r="AI432" i="9"/>
  <c r="AJ432" i="9"/>
  <c r="AK432" i="9"/>
  <c r="AL432" i="9"/>
  <c r="AM432" i="9"/>
  <c r="AD433" i="9"/>
  <c r="AE433" i="9"/>
  <c r="AF433" i="9"/>
  <c r="AG433" i="9"/>
  <c r="AH433" i="9"/>
  <c r="AI433" i="9"/>
  <c r="AJ433" i="9"/>
  <c r="AK433" i="9"/>
  <c r="AL433" i="9"/>
  <c r="AM433" i="9"/>
  <c r="AD434" i="9"/>
  <c r="AE434" i="9"/>
  <c r="AF434" i="9"/>
  <c r="AG434" i="9"/>
  <c r="AH434" i="9"/>
  <c r="AI434" i="9"/>
  <c r="AJ434" i="9"/>
  <c r="AK434" i="9"/>
  <c r="AL434" i="9"/>
  <c r="AM434" i="9"/>
  <c r="AE2" i="9"/>
  <c r="AF2" i="9"/>
  <c r="AG2" i="9"/>
  <c r="AH2" i="9"/>
  <c r="AI2" i="9"/>
  <c r="AJ2" i="9"/>
  <c r="AK2" i="9"/>
  <c r="AL2" i="9"/>
  <c r="AM2" i="9"/>
  <c r="AD2" i="9"/>
  <c r="BK3" i="9"/>
  <c r="BK4" i="9"/>
  <c r="BK5" i="9"/>
  <c r="BK6" i="9"/>
  <c r="BK7" i="9"/>
  <c r="BK8" i="9"/>
  <c r="BK9" i="9"/>
  <c r="BK10" i="9"/>
  <c r="BK11" i="9"/>
  <c r="BK12" i="9"/>
  <c r="BK13" i="9"/>
  <c r="BK14" i="9"/>
  <c r="BK15" i="9"/>
  <c r="BK16" i="9"/>
  <c r="BK17" i="9"/>
  <c r="BK18" i="9"/>
  <c r="BK19" i="9"/>
  <c r="BK20" i="9"/>
  <c r="BK21" i="9"/>
  <c r="BK22" i="9"/>
  <c r="BK23" i="9"/>
  <c r="BK24" i="9"/>
  <c r="BK25" i="9"/>
  <c r="BK26" i="9"/>
  <c r="BK27" i="9"/>
  <c r="BK28" i="9"/>
  <c r="BK29" i="9"/>
  <c r="BK30" i="9"/>
  <c r="BK31" i="9"/>
  <c r="BK32" i="9"/>
  <c r="BK33" i="9"/>
  <c r="BK34" i="9"/>
  <c r="BK35" i="9"/>
  <c r="BK36" i="9"/>
  <c r="BK37" i="9"/>
  <c r="BK38" i="9"/>
  <c r="BK39" i="9"/>
  <c r="BK40" i="9"/>
  <c r="BK41" i="9"/>
  <c r="BK42" i="9"/>
  <c r="BK43" i="9"/>
  <c r="BK44" i="9"/>
  <c r="BK45" i="9"/>
  <c r="BK46" i="9"/>
  <c r="BK47" i="9"/>
  <c r="BK48" i="9"/>
  <c r="BK49" i="9"/>
  <c r="BK50" i="9"/>
  <c r="BK51" i="9"/>
  <c r="BK52" i="9"/>
  <c r="BK53" i="9"/>
  <c r="BK54" i="9"/>
  <c r="BK55" i="9"/>
  <c r="BK56" i="9"/>
  <c r="BK57" i="9"/>
  <c r="BK58" i="9"/>
  <c r="BK59" i="9"/>
  <c r="BK60" i="9"/>
  <c r="BK61" i="9"/>
  <c r="BK62" i="9"/>
  <c r="BK63" i="9"/>
  <c r="BK64" i="9"/>
  <c r="BK65" i="9"/>
  <c r="BK66" i="9"/>
  <c r="BK67" i="9"/>
  <c r="BK68" i="9"/>
  <c r="BK69" i="9"/>
  <c r="BK70" i="9"/>
  <c r="BK71" i="9"/>
  <c r="BK72" i="9"/>
  <c r="BK73" i="9"/>
  <c r="BK74" i="9"/>
  <c r="BK75" i="9"/>
  <c r="BK76" i="9"/>
  <c r="BK77" i="9"/>
  <c r="BK78" i="9"/>
  <c r="BK79" i="9"/>
  <c r="BK80" i="9"/>
  <c r="BK81" i="9"/>
  <c r="BK82" i="9"/>
  <c r="BK83" i="9"/>
  <c r="BK84" i="9"/>
  <c r="BK85" i="9"/>
  <c r="BK86" i="9"/>
  <c r="BK87" i="9"/>
  <c r="BK88" i="9"/>
  <c r="BK89" i="9"/>
  <c r="BK90" i="9"/>
  <c r="BK91" i="9"/>
  <c r="BK92" i="9"/>
  <c r="BK93" i="9"/>
  <c r="BK94" i="9"/>
  <c r="BK95" i="9"/>
  <c r="BK96" i="9"/>
  <c r="BK97" i="9"/>
  <c r="BK98" i="9"/>
  <c r="BK99" i="9"/>
  <c r="BK100" i="9"/>
  <c r="BK101" i="9"/>
  <c r="BK102" i="9"/>
  <c r="BK103" i="9"/>
  <c r="BK104" i="9"/>
  <c r="BK105" i="9"/>
  <c r="BK106" i="9"/>
  <c r="BK107" i="9"/>
  <c r="BK108" i="9"/>
  <c r="BK109" i="9"/>
  <c r="BK110" i="9"/>
  <c r="BK111" i="9"/>
  <c r="BK112" i="9"/>
  <c r="BK113" i="9"/>
  <c r="BK114" i="9"/>
  <c r="BK115" i="9"/>
  <c r="BK116" i="9"/>
  <c r="BK117" i="9"/>
  <c r="BK118" i="9"/>
  <c r="BK119" i="9"/>
  <c r="BK120" i="9"/>
  <c r="BK121" i="9"/>
  <c r="BK122" i="9"/>
  <c r="BK123" i="9"/>
  <c r="BK124" i="9"/>
  <c r="BK125" i="9"/>
  <c r="BK126" i="9"/>
  <c r="BK127" i="9"/>
  <c r="BK128" i="9"/>
  <c r="BK129" i="9"/>
  <c r="BK130" i="9"/>
  <c r="BK131" i="9"/>
  <c r="BK132" i="9"/>
  <c r="BK133" i="9"/>
  <c r="BK134" i="9"/>
  <c r="BK135" i="9"/>
  <c r="BK136" i="9"/>
  <c r="BK137" i="9"/>
  <c r="BK138" i="9"/>
  <c r="BK139" i="9"/>
  <c r="BK140" i="9"/>
  <c r="BK141" i="9"/>
  <c r="BK142" i="9"/>
  <c r="BK143" i="9"/>
  <c r="BK144" i="9"/>
  <c r="BK145" i="9"/>
  <c r="BK146" i="9"/>
  <c r="BK147" i="9"/>
  <c r="BK148" i="9"/>
  <c r="BK149" i="9"/>
  <c r="BK150" i="9"/>
  <c r="BK151" i="9"/>
  <c r="BK152" i="9"/>
  <c r="BK153" i="9"/>
  <c r="BK154" i="9"/>
  <c r="BK155" i="9"/>
  <c r="BK156" i="9"/>
  <c r="BK157" i="9"/>
  <c r="BK158" i="9"/>
  <c r="BK159" i="9"/>
  <c r="BK160" i="9"/>
  <c r="BK161" i="9"/>
  <c r="BK162" i="9"/>
  <c r="BK163" i="9"/>
  <c r="BK164" i="9"/>
  <c r="BK165" i="9"/>
  <c r="BK166" i="9"/>
  <c r="BK167" i="9"/>
  <c r="BK168" i="9"/>
  <c r="BK169" i="9"/>
  <c r="BK170" i="9"/>
  <c r="BK171" i="9"/>
  <c r="BK172" i="9"/>
  <c r="BK173" i="9"/>
  <c r="BK174" i="9"/>
  <c r="BK175" i="9"/>
  <c r="BK176" i="9"/>
  <c r="BK177" i="9"/>
  <c r="BK178" i="9"/>
  <c r="BK179" i="9"/>
  <c r="BK180" i="9"/>
  <c r="BK181" i="9"/>
  <c r="BK182" i="9"/>
  <c r="BK183" i="9"/>
  <c r="BK184" i="9"/>
  <c r="BK185" i="9"/>
  <c r="BK186" i="9"/>
  <c r="BK187" i="9"/>
  <c r="BK188" i="9"/>
  <c r="BK189" i="9"/>
  <c r="BK190" i="9"/>
  <c r="BK191" i="9"/>
  <c r="BK192" i="9"/>
  <c r="BK193" i="9"/>
  <c r="BK194" i="9"/>
  <c r="BK195" i="9"/>
  <c r="BK196" i="9"/>
  <c r="BK197" i="9"/>
  <c r="BK198" i="9"/>
  <c r="BK199" i="9"/>
  <c r="BK200" i="9"/>
  <c r="BK201" i="9"/>
  <c r="BK202" i="9"/>
  <c r="BK203" i="9"/>
  <c r="BK204" i="9"/>
  <c r="BK205" i="9"/>
  <c r="BK206" i="9"/>
  <c r="BK207" i="9"/>
  <c r="BK208" i="9"/>
  <c r="BK209" i="9"/>
  <c r="BK210" i="9"/>
  <c r="BK211" i="9"/>
  <c r="BK212" i="9"/>
  <c r="BK213" i="9"/>
  <c r="BK214" i="9"/>
  <c r="BK215" i="9"/>
  <c r="BK216" i="9"/>
  <c r="BK217" i="9"/>
  <c r="BK218" i="9"/>
  <c r="BK219" i="9"/>
  <c r="BK220" i="9"/>
  <c r="BK221" i="9"/>
  <c r="BK222" i="9"/>
  <c r="BK223" i="9"/>
  <c r="BK224" i="9"/>
  <c r="BK225" i="9"/>
  <c r="BK226" i="9"/>
  <c r="BK227" i="9"/>
  <c r="BK228" i="9"/>
  <c r="BK229" i="9"/>
  <c r="BK230" i="9"/>
  <c r="BK231" i="9"/>
  <c r="BK232" i="9"/>
  <c r="BK233" i="9"/>
  <c r="BK234" i="9"/>
  <c r="BK235" i="9"/>
  <c r="BK236" i="9"/>
  <c r="BK237" i="9"/>
  <c r="BK238" i="9"/>
  <c r="BK239" i="9"/>
  <c r="BK240" i="9"/>
  <c r="BK241" i="9"/>
  <c r="BK242" i="9"/>
  <c r="BK243" i="9"/>
  <c r="BK244" i="9"/>
  <c r="BK245" i="9"/>
  <c r="BK246" i="9"/>
  <c r="BK247" i="9"/>
  <c r="BK248" i="9"/>
  <c r="BK249" i="9"/>
  <c r="BK250" i="9"/>
  <c r="BK251" i="9"/>
  <c r="BK252" i="9"/>
  <c r="BK253" i="9"/>
  <c r="BK254" i="9"/>
  <c r="BK255" i="9"/>
  <c r="BK256" i="9"/>
  <c r="BK257" i="9"/>
  <c r="BK258" i="9"/>
  <c r="BK259" i="9"/>
  <c r="BK260" i="9"/>
  <c r="BK261" i="9"/>
  <c r="BK262" i="9"/>
  <c r="BK263" i="9"/>
  <c r="BK264" i="9"/>
  <c r="BK265" i="9"/>
  <c r="BK266" i="9"/>
  <c r="BK267" i="9"/>
  <c r="BK268" i="9"/>
  <c r="BK269" i="9"/>
  <c r="BK270" i="9"/>
  <c r="BK271" i="9"/>
  <c r="BK272" i="9"/>
  <c r="BK273" i="9"/>
  <c r="BK274" i="9"/>
  <c r="BK275" i="9"/>
  <c r="BK276" i="9"/>
  <c r="BK277" i="9"/>
  <c r="BK278" i="9"/>
  <c r="BK279" i="9"/>
  <c r="BK280" i="9"/>
  <c r="BK281" i="9"/>
  <c r="BK282" i="9"/>
  <c r="BK283" i="9"/>
  <c r="BK284" i="9"/>
  <c r="BK285" i="9"/>
  <c r="BK286" i="9"/>
  <c r="BK287" i="9"/>
  <c r="BK288" i="9"/>
  <c r="BK289" i="9"/>
  <c r="BK290" i="9"/>
  <c r="BK291" i="9"/>
  <c r="BK292" i="9"/>
  <c r="BK293" i="9"/>
  <c r="BK294" i="9"/>
  <c r="BK295" i="9"/>
  <c r="BK296" i="9"/>
  <c r="BK297" i="9"/>
  <c r="BK298" i="9"/>
  <c r="BK299" i="9"/>
  <c r="BK300" i="9"/>
  <c r="BK301" i="9"/>
  <c r="BK302" i="9"/>
  <c r="BK303" i="9"/>
  <c r="BK304" i="9"/>
  <c r="BK305" i="9"/>
  <c r="BK306" i="9"/>
  <c r="BK307" i="9"/>
  <c r="BK308" i="9"/>
  <c r="BK309" i="9"/>
  <c r="BK310" i="9"/>
  <c r="BK311" i="9"/>
  <c r="BK312" i="9"/>
  <c r="BK313" i="9"/>
  <c r="BK314" i="9"/>
  <c r="BK315" i="9"/>
  <c r="BK316" i="9"/>
  <c r="BK317" i="9"/>
  <c r="BK318" i="9"/>
  <c r="BK319" i="9"/>
  <c r="BK320" i="9"/>
  <c r="BK321" i="9"/>
  <c r="BK322" i="9"/>
  <c r="BK323" i="9"/>
  <c r="BK324" i="9"/>
  <c r="BK325" i="9"/>
  <c r="BK326" i="9"/>
  <c r="BK327" i="9"/>
  <c r="BK328" i="9"/>
  <c r="BK329" i="9"/>
  <c r="BK330" i="9"/>
  <c r="BK331" i="9"/>
  <c r="BK332" i="9"/>
  <c r="BK333" i="9"/>
  <c r="BK334" i="9"/>
  <c r="BK335" i="9"/>
  <c r="BK336" i="9"/>
  <c r="BK337" i="9"/>
  <c r="BK338" i="9"/>
  <c r="BK339" i="9"/>
  <c r="BK340" i="9"/>
  <c r="BK341" i="9"/>
  <c r="BK342" i="9"/>
  <c r="BK343" i="9"/>
  <c r="BK344" i="9"/>
  <c r="BK345" i="9"/>
  <c r="BK346" i="9"/>
  <c r="BK347" i="9"/>
  <c r="BK348" i="9"/>
  <c r="BK349" i="9"/>
  <c r="BK350" i="9"/>
  <c r="BK351" i="9"/>
  <c r="BK352" i="9"/>
  <c r="BK353" i="9"/>
  <c r="BK354" i="9"/>
  <c r="BK355" i="9"/>
  <c r="BK356" i="9"/>
  <c r="BK357" i="9"/>
  <c r="BK358" i="9"/>
  <c r="BK359" i="9"/>
  <c r="BK360" i="9"/>
  <c r="BK361" i="9"/>
  <c r="BK362" i="9"/>
  <c r="BK363" i="9"/>
  <c r="BK364" i="9"/>
  <c r="BK365" i="9"/>
  <c r="BK366" i="9"/>
  <c r="BK367" i="9"/>
  <c r="BK368" i="9"/>
  <c r="BK369" i="9"/>
  <c r="BK370" i="9"/>
  <c r="BK371" i="9"/>
  <c r="BK372" i="9"/>
  <c r="BK373" i="9"/>
  <c r="BK374" i="9"/>
  <c r="BK375" i="9"/>
  <c r="BK376" i="9"/>
  <c r="BK377" i="9"/>
  <c r="BK378" i="9"/>
  <c r="BK379" i="9"/>
  <c r="BK380" i="9"/>
  <c r="BK381" i="9"/>
  <c r="BK382" i="9"/>
  <c r="BK383" i="9"/>
  <c r="BK384" i="9"/>
  <c r="BK385" i="9"/>
  <c r="BK386" i="9"/>
  <c r="BK387" i="9"/>
  <c r="BK388" i="9"/>
  <c r="BK389" i="9"/>
  <c r="BK390" i="9"/>
  <c r="BK391" i="9"/>
  <c r="BK392" i="9"/>
  <c r="BK393" i="9"/>
  <c r="BK394" i="9"/>
  <c r="BK395" i="9"/>
  <c r="BK396" i="9"/>
  <c r="BK397" i="9"/>
  <c r="BK398" i="9"/>
  <c r="BK399" i="9"/>
  <c r="BK400" i="9"/>
  <c r="BK401" i="9"/>
  <c r="BK402" i="9"/>
  <c r="BK403" i="9"/>
  <c r="BK404" i="9"/>
  <c r="BK405" i="9"/>
  <c r="BK406" i="9"/>
  <c r="BK407" i="9"/>
  <c r="BK408" i="9"/>
  <c r="BK409" i="9"/>
  <c r="BK410" i="9"/>
  <c r="BK411" i="9"/>
  <c r="BK412" i="9"/>
  <c r="BK413" i="9"/>
  <c r="BK414" i="9"/>
  <c r="BK415" i="9"/>
  <c r="BK416" i="9"/>
  <c r="BK417" i="9"/>
  <c r="BK418" i="9"/>
  <c r="BK419" i="9"/>
  <c r="BK420" i="9"/>
  <c r="BK421" i="9"/>
  <c r="BK422" i="9"/>
  <c r="BK423" i="9"/>
  <c r="BK424" i="9"/>
  <c r="BK425" i="9"/>
  <c r="BK426" i="9"/>
  <c r="BK427" i="9"/>
  <c r="BK428" i="9"/>
  <c r="BK429" i="9"/>
  <c r="BK430" i="9"/>
  <c r="BK431" i="9"/>
  <c r="BK432" i="9"/>
  <c r="BK433" i="9"/>
  <c r="BK434" i="9"/>
  <c r="AN3" i="9"/>
  <c r="AN4" i="9"/>
  <c r="AN5" i="9"/>
  <c r="AN6" i="9"/>
  <c r="AN7" i="9"/>
  <c r="AN8" i="9"/>
  <c r="AN9" i="9"/>
  <c r="AN10" i="9"/>
  <c r="AN11" i="9"/>
  <c r="AN12" i="9"/>
  <c r="AN13" i="9"/>
  <c r="AN14" i="9"/>
  <c r="AN15" i="9"/>
  <c r="AN16" i="9"/>
  <c r="AN17" i="9"/>
  <c r="AN18" i="9"/>
  <c r="AN19" i="9"/>
  <c r="AN20" i="9"/>
  <c r="AN21" i="9"/>
  <c r="AN22" i="9"/>
  <c r="AN23" i="9"/>
  <c r="AN24" i="9"/>
  <c r="AN25" i="9"/>
  <c r="AN26" i="9"/>
  <c r="AN27" i="9"/>
  <c r="AN28" i="9"/>
  <c r="AN29" i="9"/>
  <c r="AN30" i="9"/>
  <c r="AN31" i="9"/>
  <c r="AN32" i="9"/>
  <c r="AN33" i="9"/>
  <c r="AN34" i="9"/>
  <c r="AN35" i="9"/>
  <c r="AN36" i="9"/>
  <c r="AN37" i="9"/>
  <c r="AN38" i="9"/>
  <c r="AN39" i="9"/>
  <c r="AN40" i="9"/>
  <c r="AN41" i="9"/>
  <c r="AN42" i="9"/>
  <c r="AN43" i="9"/>
  <c r="AN44" i="9"/>
  <c r="AN45" i="9"/>
  <c r="AN46" i="9"/>
  <c r="AN47" i="9"/>
  <c r="AN48" i="9"/>
  <c r="AN49" i="9"/>
  <c r="AN50" i="9"/>
  <c r="AN51" i="9"/>
  <c r="AN52" i="9"/>
  <c r="AN53" i="9"/>
  <c r="AN54" i="9"/>
  <c r="AN55" i="9"/>
  <c r="AN56" i="9"/>
  <c r="AN57" i="9"/>
  <c r="AN58" i="9"/>
  <c r="AN59" i="9"/>
  <c r="AN60" i="9"/>
  <c r="AN61" i="9"/>
  <c r="AN62" i="9"/>
  <c r="AN63" i="9"/>
  <c r="AN64" i="9"/>
  <c r="AN65" i="9"/>
  <c r="AN66" i="9"/>
  <c r="AN67" i="9"/>
  <c r="AN68" i="9"/>
  <c r="AN69" i="9"/>
  <c r="AN70" i="9"/>
  <c r="AN71" i="9"/>
  <c r="AN72" i="9"/>
  <c r="AN73" i="9"/>
  <c r="AN74" i="9"/>
  <c r="AN75" i="9"/>
  <c r="AN76" i="9"/>
  <c r="AN77" i="9"/>
  <c r="AN78" i="9"/>
  <c r="AN79" i="9"/>
  <c r="AN80" i="9"/>
  <c r="AN81" i="9"/>
  <c r="AN82" i="9"/>
  <c r="AN83" i="9"/>
  <c r="AN84" i="9"/>
  <c r="AN85" i="9"/>
  <c r="AN86" i="9"/>
  <c r="AN87" i="9"/>
  <c r="AN88" i="9"/>
  <c r="AN89" i="9"/>
  <c r="AN90" i="9"/>
  <c r="AN91" i="9"/>
  <c r="AN92" i="9"/>
  <c r="AN93" i="9"/>
  <c r="AN94" i="9"/>
  <c r="AN95" i="9"/>
  <c r="AN96" i="9"/>
  <c r="AN97" i="9"/>
  <c r="AN98" i="9"/>
  <c r="AN99" i="9"/>
  <c r="AN100" i="9"/>
  <c r="AN101" i="9"/>
  <c r="AN102" i="9"/>
  <c r="AN103" i="9"/>
  <c r="AN104" i="9"/>
  <c r="AN105" i="9"/>
  <c r="AN106" i="9"/>
  <c r="AN107" i="9"/>
  <c r="AN108" i="9"/>
  <c r="AN109" i="9"/>
  <c r="AN110" i="9"/>
  <c r="AN111" i="9"/>
  <c r="AN112" i="9"/>
  <c r="AN113" i="9"/>
  <c r="AN114" i="9"/>
  <c r="AN115" i="9"/>
  <c r="AN116" i="9"/>
  <c r="AN117" i="9"/>
  <c r="AN118" i="9"/>
  <c r="AN119" i="9"/>
  <c r="AN120" i="9"/>
  <c r="AN121" i="9"/>
  <c r="AN122" i="9"/>
  <c r="AN123" i="9"/>
  <c r="AN124" i="9"/>
  <c r="AN125" i="9"/>
  <c r="AN126" i="9"/>
  <c r="AN127" i="9"/>
  <c r="AN128" i="9"/>
  <c r="AN129" i="9"/>
  <c r="AN130" i="9"/>
  <c r="AN131" i="9"/>
  <c r="AN132" i="9"/>
  <c r="AN133" i="9"/>
  <c r="AN134" i="9"/>
  <c r="AN135" i="9"/>
  <c r="AN136" i="9"/>
  <c r="AN137" i="9"/>
  <c r="AN138" i="9"/>
  <c r="AN139" i="9"/>
  <c r="AN140" i="9"/>
  <c r="AN141" i="9"/>
  <c r="AN142" i="9"/>
  <c r="AN143" i="9"/>
  <c r="AN144" i="9"/>
  <c r="AN145" i="9"/>
  <c r="AN146" i="9"/>
  <c r="AN147" i="9"/>
  <c r="AN148" i="9"/>
  <c r="AN149" i="9"/>
  <c r="AN150" i="9"/>
  <c r="AN151" i="9"/>
  <c r="AN152" i="9"/>
  <c r="AN153" i="9"/>
  <c r="AN154" i="9"/>
  <c r="AN155" i="9"/>
  <c r="AN156" i="9"/>
  <c r="AN157" i="9"/>
  <c r="AN158" i="9"/>
  <c r="AN159" i="9"/>
  <c r="AN160" i="9"/>
  <c r="AN161" i="9"/>
  <c r="AN162" i="9"/>
  <c r="AN163" i="9"/>
  <c r="AN164" i="9"/>
  <c r="AN165" i="9"/>
  <c r="AN166" i="9"/>
  <c r="AN167" i="9"/>
  <c r="AN168" i="9"/>
  <c r="AN169" i="9"/>
  <c r="AN170" i="9"/>
  <c r="AN171" i="9"/>
  <c r="AN172" i="9"/>
  <c r="AN173" i="9"/>
  <c r="AN174" i="9"/>
  <c r="AN175" i="9"/>
  <c r="AN176" i="9"/>
  <c r="AN177" i="9"/>
  <c r="AN178" i="9"/>
  <c r="AN179" i="9"/>
  <c r="AN180" i="9"/>
  <c r="AN181" i="9"/>
  <c r="AN182" i="9"/>
  <c r="AN183" i="9"/>
  <c r="AN184" i="9"/>
  <c r="AN185" i="9"/>
  <c r="AN186" i="9"/>
  <c r="AN187" i="9"/>
  <c r="AN188" i="9"/>
  <c r="AN189" i="9"/>
  <c r="AN190" i="9"/>
  <c r="AN191" i="9"/>
  <c r="AN192" i="9"/>
  <c r="AN193" i="9"/>
  <c r="AN194" i="9"/>
  <c r="AN195" i="9"/>
  <c r="AN196" i="9"/>
  <c r="AN197" i="9"/>
  <c r="AN198" i="9"/>
  <c r="AN199" i="9"/>
  <c r="AN200" i="9"/>
  <c r="AN201" i="9"/>
  <c r="AN202" i="9"/>
  <c r="AN203" i="9"/>
  <c r="AN204" i="9"/>
  <c r="AN205" i="9"/>
  <c r="AN206" i="9"/>
  <c r="AN207" i="9"/>
  <c r="AN208" i="9"/>
  <c r="AN209" i="9"/>
  <c r="AN210" i="9"/>
  <c r="AN211" i="9"/>
  <c r="AN212" i="9"/>
  <c r="AN213" i="9"/>
  <c r="AN214" i="9"/>
  <c r="AN215" i="9"/>
  <c r="AN216" i="9"/>
  <c r="AN217" i="9"/>
  <c r="AN218" i="9"/>
  <c r="AN219" i="9"/>
  <c r="AN220" i="9"/>
  <c r="AN221" i="9"/>
  <c r="AN222" i="9"/>
  <c r="AN223" i="9"/>
  <c r="AN224" i="9"/>
  <c r="AN225" i="9"/>
  <c r="AN226" i="9"/>
  <c r="AN227" i="9"/>
  <c r="AN228" i="9"/>
  <c r="AN229" i="9"/>
  <c r="AN230" i="9"/>
  <c r="AN231" i="9"/>
  <c r="AN232" i="9"/>
  <c r="AN233" i="9"/>
  <c r="AN234" i="9"/>
  <c r="AN235" i="9"/>
  <c r="AN236" i="9"/>
  <c r="AN237" i="9"/>
  <c r="AN238" i="9"/>
  <c r="AN239" i="9"/>
  <c r="AN240" i="9"/>
  <c r="AN241" i="9"/>
  <c r="AN242" i="9"/>
  <c r="AN243" i="9"/>
  <c r="AN244" i="9"/>
  <c r="AN245" i="9"/>
  <c r="AN246" i="9"/>
  <c r="AN247" i="9"/>
  <c r="AN248" i="9"/>
  <c r="AN249" i="9"/>
  <c r="AN250" i="9"/>
  <c r="AN251" i="9"/>
  <c r="AN252" i="9"/>
  <c r="AN253" i="9"/>
  <c r="AN254" i="9"/>
  <c r="AN255" i="9"/>
  <c r="AN256" i="9"/>
  <c r="AN257" i="9"/>
  <c r="AN258" i="9"/>
  <c r="AN259" i="9"/>
  <c r="AN260" i="9"/>
  <c r="AN261" i="9"/>
  <c r="AN262" i="9"/>
  <c r="AN263" i="9"/>
  <c r="AN264" i="9"/>
  <c r="AN265" i="9"/>
  <c r="AN266" i="9"/>
  <c r="AN267" i="9"/>
  <c r="AN268" i="9"/>
  <c r="AN269" i="9"/>
  <c r="AN270" i="9"/>
  <c r="AN271" i="9"/>
  <c r="AN272" i="9"/>
  <c r="AN273" i="9"/>
  <c r="AN274" i="9"/>
  <c r="AN275" i="9"/>
  <c r="AN276" i="9"/>
  <c r="AN277" i="9"/>
  <c r="AN278" i="9"/>
  <c r="AN279" i="9"/>
  <c r="AN280" i="9"/>
  <c r="AN281" i="9"/>
  <c r="AN282" i="9"/>
  <c r="AN283" i="9"/>
  <c r="AN284" i="9"/>
  <c r="AN285" i="9"/>
  <c r="AN286" i="9"/>
  <c r="AN287" i="9"/>
  <c r="AN288" i="9"/>
  <c r="AN289" i="9"/>
  <c r="AN290" i="9"/>
  <c r="AN291" i="9"/>
  <c r="AN292" i="9"/>
  <c r="AN293" i="9"/>
  <c r="AN294" i="9"/>
  <c r="AN295" i="9"/>
  <c r="AN296" i="9"/>
  <c r="AN297" i="9"/>
  <c r="AN298" i="9"/>
  <c r="AN299" i="9"/>
  <c r="AN300" i="9"/>
  <c r="AN301" i="9"/>
  <c r="AN302" i="9"/>
  <c r="AN303" i="9"/>
  <c r="AN304" i="9"/>
  <c r="AN305" i="9"/>
  <c r="AN306" i="9"/>
  <c r="AN307" i="9"/>
  <c r="AN308" i="9"/>
  <c r="AN309" i="9"/>
  <c r="AN310" i="9"/>
  <c r="AN311" i="9"/>
  <c r="AN312" i="9"/>
  <c r="AN313" i="9"/>
  <c r="AN314" i="9"/>
  <c r="AN315" i="9"/>
  <c r="AN316" i="9"/>
  <c r="AN317" i="9"/>
  <c r="AN318" i="9"/>
  <c r="AN319" i="9"/>
  <c r="AN320" i="9"/>
  <c r="AN321" i="9"/>
  <c r="AN322" i="9"/>
  <c r="AN323" i="9"/>
  <c r="AN324" i="9"/>
  <c r="AN325" i="9"/>
  <c r="AN326" i="9"/>
  <c r="AN327" i="9"/>
  <c r="AN328" i="9"/>
  <c r="AN329" i="9"/>
  <c r="AN330" i="9"/>
  <c r="AN331" i="9"/>
  <c r="AN332" i="9"/>
  <c r="AN333" i="9"/>
  <c r="AN334" i="9"/>
  <c r="AN335" i="9"/>
  <c r="AN336" i="9"/>
  <c r="AN337" i="9"/>
  <c r="AN338" i="9"/>
  <c r="AN339" i="9"/>
  <c r="AN340" i="9"/>
  <c r="AN341" i="9"/>
  <c r="AN342" i="9"/>
  <c r="AN343" i="9"/>
  <c r="AN344" i="9"/>
  <c r="AN345" i="9"/>
  <c r="AN346" i="9"/>
  <c r="AN347" i="9"/>
  <c r="AN348" i="9"/>
  <c r="AN349" i="9"/>
  <c r="AN350" i="9"/>
  <c r="AN351" i="9"/>
  <c r="AN352" i="9"/>
  <c r="AN353" i="9"/>
  <c r="AN354" i="9"/>
  <c r="AN355" i="9"/>
  <c r="AN356" i="9"/>
  <c r="AN357" i="9"/>
  <c r="AN358" i="9"/>
  <c r="AN359" i="9"/>
  <c r="AN360" i="9"/>
  <c r="AN361" i="9"/>
  <c r="AN362" i="9"/>
  <c r="AN363" i="9"/>
  <c r="AN364" i="9"/>
  <c r="AN365" i="9"/>
  <c r="AN366" i="9"/>
  <c r="AN367" i="9"/>
  <c r="AN368" i="9"/>
  <c r="AN369" i="9"/>
  <c r="AN370" i="9"/>
  <c r="AN371" i="9"/>
  <c r="AN372" i="9"/>
  <c r="AN373" i="9"/>
  <c r="AN374" i="9"/>
  <c r="AN375" i="9"/>
  <c r="AN376" i="9"/>
  <c r="AN377" i="9"/>
  <c r="AN378" i="9"/>
  <c r="AN379" i="9"/>
  <c r="AN380" i="9"/>
  <c r="AN381" i="9"/>
  <c r="AN382" i="9"/>
  <c r="AN383" i="9"/>
  <c r="AN384" i="9"/>
  <c r="AN385" i="9"/>
  <c r="AN386" i="9"/>
  <c r="AN387" i="9"/>
  <c r="AN388" i="9"/>
  <c r="AN389" i="9"/>
  <c r="AN390" i="9"/>
  <c r="AN391" i="9"/>
  <c r="AN392" i="9"/>
  <c r="AN393" i="9"/>
  <c r="AN394" i="9"/>
  <c r="AN395" i="9"/>
  <c r="AN396" i="9"/>
  <c r="AN397" i="9"/>
  <c r="AN398" i="9"/>
  <c r="AN399" i="9"/>
  <c r="AN400" i="9"/>
  <c r="AN401" i="9"/>
  <c r="AN402" i="9"/>
  <c r="AN403" i="9"/>
  <c r="AN404" i="9"/>
  <c r="AN405" i="9"/>
  <c r="AN406" i="9"/>
  <c r="AN407" i="9"/>
  <c r="AN408" i="9"/>
  <c r="AN409" i="9"/>
  <c r="AN410" i="9"/>
  <c r="AN411" i="9"/>
  <c r="AN412" i="9"/>
  <c r="AN413" i="9"/>
  <c r="AN414" i="9"/>
  <c r="AN415" i="9"/>
  <c r="AN416" i="9"/>
  <c r="AN417" i="9"/>
  <c r="AN418" i="9"/>
  <c r="AN419" i="9"/>
  <c r="AN420" i="9"/>
  <c r="AN421" i="9"/>
  <c r="AN422" i="9"/>
  <c r="AN423" i="9"/>
  <c r="AN424" i="9"/>
  <c r="AN425" i="9"/>
  <c r="AN426" i="9"/>
  <c r="AN427" i="9"/>
  <c r="AN428" i="9"/>
  <c r="AN429" i="9"/>
  <c r="AN430" i="9"/>
  <c r="AN431" i="9"/>
  <c r="AN432" i="9"/>
  <c r="AN433" i="9"/>
  <c r="AN434" i="9"/>
  <c r="AN2" i="9"/>
  <c r="U19" i="8"/>
  <c r="V19" i="8"/>
  <c r="U20" i="8"/>
  <c r="V20" i="8"/>
  <c r="U21" i="8"/>
  <c r="V21" i="8"/>
  <c r="U22" i="8"/>
  <c r="V22" i="8"/>
  <c r="U23" i="8"/>
  <c r="V23" i="8"/>
  <c r="U24" i="8"/>
  <c r="V24" i="8"/>
  <c r="U25" i="8"/>
  <c r="V25" i="8"/>
  <c r="U26" i="8"/>
  <c r="V26" i="8"/>
  <c r="U27" i="8"/>
  <c r="V27" i="8"/>
  <c r="U28" i="8"/>
  <c r="V28" i="8"/>
  <c r="U29" i="8"/>
  <c r="V29" i="8"/>
  <c r="U30" i="8"/>
  <c r="V30" i="8"/>
  <c r="U31" i="8"/>
  <c r="V31" i="8"/>
  <c r="U32" i="8"/>
  <c r="V32" i="8"/>
  <c r="U33" i="8"/>
  <c r="V33" i="8"/>
  <c r="U34" i="8"/>
  <c r="V34" i="8"/>
  <c r="U35" i="8"/>
  <c r="V35" i="8"/>
  <c r="U36" i="8"/>
  <c r="V36" i="8"/>
  <c r="U37" i="8"/>
  <c r="V37" i="8"/>
  <c r="U38" i="8"/>
  <c r="V38" i="8"/>
  <c r="U39" i="8"/>
  <c r="V39" i="8"/>
  <c r="U40" i="8"/>
  <c r="V40" i="8"/>
  <c r="U41" i="8"/>
  <c r="V41" i="8"/>
  <c r="U42" i="8"/>
  <c r="V42" i="8"/>
  <c r="U43" i="8"/>
  <c r="V43" i="8"/>
  <c r="U44" i="8"/>
  <c r="V44" i="8"/>
  <c r="U45" i="8"/>
  <c r="V45" i="8"/>
  <c r="U46" i="8"/>
  <c r="V46" i="8"/>
  <c r="U47" i="8"/>
  <c r="V47" i="8"/>
  <c r="U48" i="8"/>
  <c r="V48" i="8"/>
  <c r="U49" i="8"/>
  <c r="V49" i="8"/>
  <c r="U50" i="8"/>
  <c r="V50" i="8"/>
  <c r="U51" i="8"/>
  <c r="V51" i="8"/>
  <c r="U52" i="8"/>
  <c r="V52" i="8"/>
  <c r="U53" i="8"/>
  <c r="V53" i="8"/>
  <c r="U54" i="8"/>
  <c r="V54" i="8"/>
  <c r="U55" i="8"/>
  <c r="V55" i="8"/>
  <c r="U56" i="8"/>
  <c r="V56" i="8"/>
  <c r="U57" i="8"/>
  <c r="V57" i="8"/>
  <c r="U58" i="8"/>
  <c r="V58" i="8"/>
  <c r="U59" i="8"/>
  <c r="V59" i="8"/>
  <c r="U60" i="8"/>
  <c r="V60" i="8"/>
  <c r="U61" i="8"/>
  <c r="V61" i="8"/>
  <c r="U62" i="8"/>
  <c r="V62" i="8"/>
  <c r="U63" i="8"/>
  <c r="V63" i="8"/>
  <c r="U64" i="8"/>
  <c r="V64" i="8"/>
  <c r="U65" i="8"/>
  <c r="V65" i="8"/>
  <c r="U66" i="8"/>
  <c r="V66" i="8"/>
  <c r="U67" i="8"/>
  <c r="V67" i="8"/>
  <c r="U68" i="8"/>
  <c r="V68" i="8"/>
  <c r="U69" i="8"/>
  <c r="V69" i="8"/>
  <c r="U70" i="8"/>
  <c r="V70" i="8"/>
  <c r="U71" i="8"/>
  <c r="V71" i="8"/>
  <c r="U72" i="8"/>
  <c r="V72" i="8"/>
  <c r="U73" i="8"/>
  <c r="V73" i="8"/>
  <c r="U74" i="8"/>
  <c r="V74" i="8"/>
  <c r="U75" i="8"/>
  <c r="V75" i="8"/>
  <c r="U76" i="8"/>
  <c r="V76" i="8"/>
  <c r="U77" i="8"/>
  <c r="V77" i="8"/>
  <c r="U78" i="8"/>
  <c r="V78" i="8"/>
  <c r="U79" i="8"/>
  <c r="V79" i="8"/>
  <c r="U80" i="8"/>
  <c r="V80" i="8"/>
  <c r="U81" i="8"/>
  <c r="V81" i="8"/>
  <c r="U82" i="8"/>
  <c r="V82" i="8"/>
  <c r="U83" i="8"/>
  <c r="V83" i="8"/>
  <c r="U84" i="8"/>
  <c r="V84" i="8"/>
  <c r="U85" i="8"/>
  <c r="V85" i="8"/>
  <c r="U86" i="8"/>
  <c r="V86" i="8"/>
  <c r="U87" i="8"/>
  <c r="V87" i="8"/>
  <c r="U88" i="8"/>
  <c r="V88" i="8"/>
  <c r="U89" i="8"/>
  <c r="V89" i="8"/>
  <c r="U90" i="8"/>
  <c r="V90" i="8"/>
  <c r="U91" i="8"/>
  <c r="V91" i="8"/>
  <c r="U92" i="8"/>
  <c r="V92" i="8"/>
  <c r="U93" i="8"/>
  <c r="V93" i="8"/>
  <c r="U94" i="8"/>
  <c r="V94" i="8"/>
  <c r="U95" i="8"/>
  <c r="V95" i="8"/>
  <c r="U96" i="8"/>
  <c r="V96" i="8"/>
  <c r="U97" i="8"/>
  <c r="V97" i="8"/>
  <c r="U98" i="8"/>
  <c r="V98" i="8"/>
  <c r="U99" i="8"/>
  <c r="V99" i="8"/>
  <c r="U100" i="8"/>
  <c r="V100" i="8"/>
  <c r="U101" i="8"/>
  <c r="V101" i="8"/>
  <c r="U102" i="8"/>
  <c r="V102" i="8"/>
  <c r="U103" i="8"/>
  <c r="V103" i="8"/>
  <c r="U104" i="8"/>
  <c r="V104" i="8"/>
  <c r="U105" i="8"/>
  <c r="V105" i="8"/>
  <c r="U106" i="8"/>
  <c r="V106" i="8"/>
  <c r="U107" i="8"/>
  <c r="V107" i="8"/>
  <c r="U108" i="8"/>
  <c r="V108" i="8"/>
  <c r="U109" i="8"/>
  <c r="V109" i="8"/>
  <c r="U110" i="8"/>
  <c r="V110" i="8"/>
  <c r="U111" i="8"/>
  <c r="V111" i="8"/>
  <c r="U112" i="8"/>
  <c r="V112" i="8"/>
  <c r="U113" i="8"/>
  <c r="V113" i="8"/>
  <c r="U114" i="8"/>
  <c r="V114" i="8"/>
  <c r="U115" i="8"/>
  <c r="V115" i="8"/>
  <c r="U116" i="8"/>
  <c r="V116" i="8"/>
  <c r="U117" i="8"/>
  <c r="V117" i="8"/>
  <c r="U118" i="8"/>
  <c r="V118" i="8"/>
  <c r="U119" i="8"/>
  <c r="V119" i="8"/>
  <c r="U120" i="8"/>
  <c r="V120" i="8"/>
  <c r="U121" i="8"/>
  <c r="V121" i="8"/>
  <c r="U122" i="8"/>
  <c r="V122" i="8"/>
  <c r="U123" i="8"/>
  <c r="V123" i="8"/>
  <c r="U124" i="8"/>
  <c r="V124" i="8"/>
  <c r="U125" i="8"/>
  <c r="V125" i="8"/>
  <c r="U126" i="8"/>
  <c r="V126" i="8"/>
  <c r="U127" i="8"/>
  <c r="V127" i="8"/>
  <c r="U128" i="8"/>
  <c r="V128" i="8"/>
  <c r="U129" i="8"/>
  <c r="V129" i="8"/>
  <c r="U130" i="8"/>
  <c r="V130" i="8"/>
  <c r="U131" i="8"/>
  <c r="V131" i="8"/>
  <c r="U132" i="8"/>
  <c r="V132" i="8"/>
  <c r="U133" i="8"/>
  <c r="V133" i="8"/>
  <c r="U134" i="8"/>
  <c r="V134" i="8"/>
  <c r="U135" i="8"/>
  <c r="V135" i="8"/>
  <c r="U136" i="8"/>
  <c r="V136" i="8"/>
  <c r="U137" i="8"/>
  <c r="V137" i="8"/>
  <c r="U138" i="8"/>
  <c r="V138" i="8"/>
  <c r="U139" i="8"/>
  <c r="V139" i="8"/>
  <c r="U140" i="8"/>
  <c r="V140" i="8"/>
  <c r="U141" i="8"/>
  <c r="V141" i="8"/>
  <c r="U142" i="8"/>
  <c r="V142" i="8"/>
  <c r="U143" i="8"/>
  <c r="V143" i="8"/>
  <c r="U144" i="8"/>
  <c r="V144" i="8"/>
  <c r="U145" i="8"/>
  <c r="V145" i="8"/>
  <c r="U146" i="8"/>
  <c r="V146" i="8"/>
  <c r="U147" i="8"/>
  <c r="V147" i="8"/>
  <c r="U148" i="8"/>
  <c r="V148" i="8"/>
  <c r="U149" i="8"/>
  <c r="V149" i="8"/>
  <c r="U150" i="8"/>
  <c r="V150" i="8"/>
  <c r="U151" i="8"/>
  <c r="V151" i="8"/>
  <c r="U152" i="8"/>
  <c r="V152" i="8"/>
  <c r="U153" i="8"/>
  <c r="V153" i="8"/>
  <c r="U154" i="8"/>
  <c r="V154" i="8"/>
  <c r="U155" i="8"/>
  <c r="V155" i="8"/>
  <c r="U156" i="8"/>
  <c r="V156" i="8"/>
  <c r="U157" i="8"/>
  <c r="V157" i="8"/>
  <c r="U158" i="8"/>
  <c r="V158" i="8"/>
  <c r="U159" i="8"/>
  <c r="V159" i="8"/>
  <c r="U160" i="8"/>
  <c r="V160" i="8"/>
  <c r="U161" i="8"/>
  <c r="V161" i="8"/>
  <c r="U162" i="8"/>
  <c r="V162" i="8"/>
  <c r="U163" i="8"/>
  <c r="V163" i="8"/>
  <c r="U164" i="8"/>
  <c r="V164" i="8"/>
  <c r="U165" i="8"/>
  <c r="V165" i="8"/>
  <c r="U166" i="8"/>
  <c r="V166" i="8"/>
  <c r="U167" i="8"/>
  <c r="V167" i="8"/>
  <c r="U168" i="8"/>
  <c r="V168" i="8"/>
  <c r="U169" i="8"/>
  <c r="V169" i="8"/>
  <c r="U170" i="8"/>
  <c r="V170" i="8"/>
  <c r="U171" i="8"/>
  <c r="V171" i="8"/>
  <c r="U172" i="8"/>
  <c r="V172" i="8"/>
  <c r="U173" i="8"/>
  <c r="V173" i="8"/>
  <c r="U174" i="8"/>
  <c r="V174" i="8"/>
  <c r="U175" i="8"/>
  <c r="V175" i="8"/>
  <c r="U176" i="8"/>
  <c r="V176" i="8"/>
  <c r="U177" i="8"/>
  <c r="V177" i="8"/>
  <c r="U178" i="8"/>
  <c r="V178" i="8"/>
  <c r="U179" i="8"/>
  <c r="V179" i="8"/>
  <c r="U180" i="8"/>
  <c r="V180" i="8"/>
  <c r="U181" i="8"/>
  <c r="V181" i="8"/>
  <c r="U182" i="8"/>
  <c r="V182" i="8"/>
  <c r="U183" i="8"/>
  <c r="V183" i="8"/>
  <c r="U184" i="8"/>
  <c r="V184" i="8"/>
  <c r="U185" i="8"/>
  <c r="V185" i="8"/>
  <c r="U186" i="8"/>
  <c r="V186" i="8"/>
  <c r="U187" i="8"/>
  <c r="V187" i="8"/>
  <c r="U188" i="8"/>
  <c r="V188" i="8"/>
  <c r="U189" i="8"/>
  <c r="V189" i="8"/>
  <c r="U190" i="8"/>
  <c r="V190" i="8"/>
  <c r="U191" i="8"/>
  <c r="V191" i="8"/>
  <c r="U192" i="8"/>
  <c r="V192" i="8"/>
  <c r="U193" i="8"/>
  <c r="V193" i="8"/>
  <c r="U194" i="8"/>
  <c r="V194" i="8"/>
  <c r="U195" i="8"/>
  <c r="V195" i="8"/>
  <c r="U196" i="8"/>
  <c r="V196" i="8"/>
  <c r="U197" i="8"/>
  <c r="V197" i="8"/>
  <c r="U198" i="8"/>
  <c r="V198" i="8"/>
  <c r="U199" i="8"/>
  <c r="V199" i="8"/>
  <c r="U200" i="8"/>
  <c r="V200" i="8"/>
  <c r="U201" i="8"/>
  <c r="V201" i="8"/>
  <c r="U202" i="8"/>
  <c r="V202" i="8"/>
  <c r="U203" i="8"/>
  <c r="V203" i="8"/>
  <c r="U204" i="8"/>
  <c r="V204" i="8"/>
  <c r="U205" i="8"/>
  <c r="V205" i="8"/>
  <c r="U206" i="8"/>
  <c r="V206" i="8"/>
  <c r="U207" i="8"/>
  <c r="V207" i="8"/>
  <c r="U208" i="8"/>
  <c r="V208" i="8"/>
  <c r="U209" i="8"/>
  <c r="V209" i="8"/>
  <c r="U210" i="8"/>
  <c r="V210" i="8"/>
  <c r="U211" i="8"/>
  <c r="V211" i="8"/>
  <c r="U212" i="8"/>
  <c r="V212" i="8"/>
  <c r="U213" i="8"/>
  <c r="V213" i="8"/>
  <c r="U214" i="8"/>
  <c r="V214" i="8"/>
  <c r="U215" i="8"/>
  <c r="V215" i="8"/>
  <c r="U216" i="8"/>
  <c r="V216" i="8"/>
  <c r="U217" i="8"/>
  <c r="V217" i="8"/>
  <c r="U218" i="8"/>
  <c r="V218" i="8"/>
  <c r="U219" i="8"/>
  <c r="V219" i="8"/>
  <c r="U220" i="8"/>
  <c r="V220" i="8"/>
  <c r="U221" i="8"/>
  <c r="V221" i="8"/>
  <c r="U222" i="8"/>
  <c r="V222" i="8"/>
  <c r="U223" i="8"/>
  <c r="V223" i="8"/>
  <c r="U224" i="8"/>
  <c r="V224" i="8"/>
  <c r="U225" i="8"/>
  <c r="V225" i="8"/>
  <c r="U226" i="8"/>
  <c r="V226" i="8"/>
  <c r="U227" i="8"/>
  <c r="V227" i="8"/>
  <c r="U228" i="8"/>
  <c r="V228" i="8"/>
  <c r="U229" i="8"/>
  <c r="V229" i="8"/>
  <c r="U230" i="8"/>
  <c r="V230" i="8"/>
  <c r="U231" i="8"/>
  <c r="V231" i="8"/>
  <c r="U232" i="8"/>
  <c r="V232" i="8"/>
  <c r="U233" i="8"/>
  <c r="V233" i="8"/>
  <c r="U234" i="8"/>
  <c r="V234" i="8"/>
  <c r="U235" i="8"/>
  <c r="V235" i="8"/>
  <c r="U236" i="8"/>
  <c r="V236" i="8"/>
  <c r="U237" i="8"/>
  <c r="V237" i="8"/>
  <c r="U238" i="8"/>
  <c r="V238" i="8"/>
  <c r="U239" i="8"/>
  <c r="V239" i="8"/>
  <c r="U240" i="8"/>
  <c r="V240" i="8"/>
  <c r="U241" i="8"/>
  <c r="V241" i="8"/>
  <c r="U242" i="8"/>
  <c r="V242" i="8"/>
  <c r="U243" i="8"/>
  <c r="V243" i="8"/>
  <c r="U244" i="8"/>
  <c r="V244" i="8"/>
  <c r="U245" i="8"/>
  <c r="V245" i="8"/>
  <c r="U246" i="8"/>
  <c r="V246" i="8"/>
  <c r="U247" i="8"/>
  <c r="V247" i="8"/>
  <c r="U248" i="8"/>
  <c r="V248" i="8"/>
  <c r="U249" i="8"/>
  <c r="V249" i="8"/>
  <c r="U250" i="8"/>
  <c r="V250" i="8"/>
  <c r="U251" i="8"/>
  <c r="V251" i="8"/>
  <c r="U252" i="8"/>
  <c r="V252" i="8"/>
  <c r="U253" i="8"/>
  <c r="V253" i="8"/>
  <c r="U254" i="8"/>
  <c r="V254" i="8"/>
  <c r="U255" i="8"/>
  <c r="V255" i="8"/>
  <c r="U256" i="8"/>
  <c r="V256" i="8"/>
  <c r="U257" i="8"/>
  <c r="V257" i="8"/>
  <c r="U258" i="8"/>
  <c r="V258" i="8"/>
  <c r="U259" i="8"/>
  <c r="V259" i="8"/>
  <c r="U260" i="8"/>
  <c r="V260" i="8"/>
  <c r="U261" i="8"/>
  <c r="V261" i="8"/>
  <c r="U262" i="8"/>
  <c r="V262" i="8"/>
  <c r="U263" i="8"/>
  <c r="V263" i="8"/>
  <c r="U264" i="8"/>
  <c r="V264" i="8"/>
  <c r="U265" i="8"/>
  <c r="V265" i="8"/>
  <c r="U266" i="8"/>
  <c r="V266" i="8"/>
  <c r="U267" i="8"/>
  <c r="V267" i="8"/>
  <c r="U268" i="8"/>
  <c r="V268" i="8"/>
  <c r="U269" i="8"/>
  <c r="V269" i="8"/>
  <c r="U270" i="8"/>
  <c r="V270" i="8"/>
  <c r="U271" i="8"/>
  <c r="V271" i="8"/>
  <c r="U272" i="8"/>
  <c r="V272" i="8"/>
  <c r="U273" i="8"/>
  <c r="V273" i="8"/>
  <c r="U274" i="8"/>
  <c r="V274" i="8"/>
  <c r="U275" i="8"/>
  <c r="V275" i="8"/>
  <c r="U276" i="8"/>
  <c r="V276" i="8"/>
  <c r="U277" i="8"/>
  <c r="V277" i="8"/>
  <c r="U278" i="8"/>
  <c r="V278" i="8"/>
  <c r="U279" i="8"/>
  <c r="V279" i="8"/>
  <c r="U280" i="8"/>
  <c r="V280" i="8"/>
  <c r="U281" i="8"/>
  <c r="V281" i="8"/>
  <c r="U282" i="8"/>
  <c r="V282" i="8"/>
  <c r="U283" i="8"/>
  <c r="V283" i="8"/>
  <c r="U284" i="8"/>
  <c r="V284" i="8"/>
  <c r="U285" i="8"/>
  <c r="V285" i="8"/>
  <c r="U286" i="8"/>
  <c r="V286" i="8"/>
  <c r="U287" i="8"/>
  <c r="V287" i="8"/>
  <c r="U288" i="8"/>
  <c r="V288" i="8"/>
  <c r="U289" i="8"/>
  <c r="V289" i="8"/>
  <c r="U290" i="8"/>
  <c r="V290" i="8"/>
  <c r="U291" i="8"/>
  <c r="V291" i="8"/>
  <c r="U292" i="8"/>
  <c r="V292" i="8"/>
  <c r="U293" i="8"/>
  <c r="V293" i="8"/>
  <c r="U294" i="8"/>
  <c r="V294" i="8"/>
  <c r="U295" i="8"/>
  <c r="V295" i="8"/>
  <c r="U296" i="8"/>
  <c r="V296" i="8"/>
  <c r="U297" i="8"/>
  <c r="V297" i="8"/>
  <c r="U298" i="8"/>
  <c r="V298" i="8"/>
  <c r="Q3" i="7"/>
  <c r="R3" i="7"/>
  <c r="S3" i="7"/>
  <c r="Q4" i="7"/>
  <c r="R4" i="7"/>
  <c r="S4" i="7"/>
  <c r="Q5" i="7"/>
  <c r="R5" i="7"/>
  <c r="S5" i="7"/>
  <c r="Q6" i="7"/>
  <c r="R6" i="7"/>
  <c r="S6" i="7"/>
  <c r="Q7" i="7"/>
  <c r="R7" i="7"/>
  <c r="S7" i="7"/>
  <c r="Q8" i="7"/>
  <c r="R8" i="7"/>
  <c r="S8" i="7"/>
  <c r="Q9" i="7"/>
  <c r="R9" i="7"/>
  <c r="S9" i="7"/>
  <c r="Q10" i="7"/>
  <c r="R10" i="7"/>
  <c r="S10" i="7"/>
  <c r="Q11" i="7"/>
  <c r="R11" i="7"/>
  <c r="S11" i="7"/>
  <c r="Q12" i="7"/>
  <c r="R12" i="7"/>
  <c r="S12" i="7"/>
  <c r="Q13" i="7"/>
  <c r="R13" i="7"/>
  <c r="S13" i="7"/>
  <c r="Q14" i="7"/>
  <c r="R14" i="7"/>
  <c r="S14" i="7"/>
  <c r="Q15" i="7"/>
  <c r="R15" i="7"/>
  <c r="S15" i="7"/>
  <c r="Q16" i="7"/>
  <c r="R16" i="7"/>
  <c r="S16" i="7"/>
  <c r="Q17" i="7"/>
  <c r="R17" i="7"/>
  <c r="S17" i="7"/>
  <c r="Q18" i="7"/>
  <c r="R18" i="7"/>
  <c r="S18" i="7"/>
  <c r="Q19" i="7"/>
  <c r="R19" i="7"/>
  <c r="S19" i="7"/>
  <c r="Q20" i="7"/>
  <c r="R20" i="7"/>
  <c r="S20" i="7"/>
  <c r="Q21" i="7"/>
  <c r="R21" i="7"/>
  <c r="S21" i="7"/>
  <c r="Q22" i="7"/>
  <c r="R22" i="7"/>
  <c r="S22" i="7"/>
  <c r="Q23" i="7"/>
  <c r="R23" i="7"/>
  <c r="S23" i="7"/>
  <c r="Q24" i="7"/>
  <c r="R24" i="7"/>
  <c r="S24" i="7"/>
  <c r="Q25" i="7"/>
  <c r="R25" i="7"/>
  <c r="S25" i="7"/>
  <c r="Q26" i="7"/>
  <c r="R26" i="7"/>
  <c r="S26" i="7"/>
  <c r="Q27" i="7"/>
  <c r="R27" i="7"/>
  <c r="S27" i="7"/>
  <c r="Q28" i="7"/>
  <c r="R28" i="7"/>
  <c r="S28" i="7"/>
  <c r="Q29" i="7"/>
  <c r="R29" i="7"/>
  <c r="S29" i="7"/>
  <c r="Q30" i="7"/>
  <c r="R30" i="7"/>
  <c r="S30" i="7"/>
  <c r="Q31" i="7"/>
  <c r="R31" i="7"/>
  <c r="S31" i="7"/>
  <c r="Q32" i="7"/>
  <c r="R32" i="7"/>
  <c r="S32" i="7"/>
  <c r="Q33" i="7"/>
  <c r="R33" i="7"/>
  <c r="S33" i="7"/>
  <c r="Q34" i="7"/>
  <c r="R34" i="7"/>
  <c r="S34" i="7"/>
  <c r="Q35" i="7"/>
  <c r="R35" i="7"/>
  <c r="S35" i="7"/>
  <c r="Q36" i="7"/>
  <c r="R36" i="7"/>
  <c r="S36" i="7"/>
  <c r="Q37" i="7"/>
  <c r="R37" i="7"/>
  <c r="S37" i="7"/>
  <c r="Q38" i="7"/>
  <c r="R38" i="7"/>
  <c r="S38" i="7"/>
  <c r="Q39" i="7"/>
  <c r="R39" i="7"/>
  <c r="S39" i="7"/>
  <c r="Q40" i="7"/>
  <c r="R40" i="7"/>
  <c r="S40" i="7"/>
  <c r="Q41" i="7"/>
  <c r="R41" i="7"/>
  <c r="S41" i="7"/>
  <c r="Q42" i="7"/>
  <c r="R42" i="7"/>
  <c r="S42" i="7"/>
  <c r="Q43" i="7"/>
  <c r="R43" i="7"/>
  <c r="S43" i="7"/>
  <c r="Q44" i="7"/>
  <c r="R44" i="7"/>
  <c r="S44" i="7"/>
  <c r="Q45" i="7"/>
  <c r="R45" i="7"/>
  <c r="S45" i="7"/>
  <c r="Q46" i="7"/>
  <c r="R46" i="7"/>
  <c r="S46" i="7"/>
  <c r="Q47" i="7"/>
  <c r="R47" i="7"/>
  <c r="S47" i="7"/>
  <c r="Q48" i="7"/>
  <c r="R48" i="7"/>
  <c r="S48" i="7"/>
  <c r="Q49" i="7"/>
  <c r="R49" i="7"/>
  <c r="S49" i="7"/>
  <c r="Q50" i="7"/>
  <c r="R50" i="7"/>
  <c r="S50" i="7"/>
  <c r="Q51" i="7"/>
  <c r="R51" i="7"/>
  <c r="S51" i="7"/>
  <c r="Q52" i="7"/>
  <c r="R52" i="7"/>
  <c r="S52" i="7"/>
  <c r="Q53" i="7"/>
  <c r="R53" i="7"/>
  <c r="S53" i="7"/>
  <c r="Q54" i="7"/>
  <c r="R54" i="7"/>
  <c r="S54" i="7"/>
  <c r="Q55" i="7"/>
  <c r="R55" i="7"/>
  <c r="S55" i="7"/>
  <c r="Q56" i="7"/>
  <c r="R56" i="7"/>
  <c r="S56" i="7"/>
  <c r="Q57" i="7"/>
  <c r="R57" i="7"/>
  <c r="S57" i="7"/>
  <c r="Q58" i="7"/>
  <c r="R58" i="7"/>
  <c r="S58" i="7"/>
  <c r="Q59" i="7"/>
  <c r="R59" i="7"/>
  <c r="S59" i="7"/>
  <c r="Q60" i="7"/>
  <c r="R60" i="7"/>
  <c r="S60" i="7"/>
  <c r="Q61" i="7"/>
  <c r="R61" i="7"/>
  <c r="S61" i="7"/>
  <c r="Q62" i="7"/>
  <c r="R62" i="7"/>
  <c r="S62" i="7"/>
  <c r="Q63" i="7"/>
  <c r="R63" i="7"/>
  <c r="S63" i="7"/>
  <c r="Q64" i="7"/>
  <c r="R64" i="7"/>
  <c r="S64" i="7"/>
  <c r="Q65" i="7"/>
  <c r="R65" i="7"/>
  <c r="S65" i="7"/>
  <c r="Q66" i="7"/>
  <c r="R66" i="7"/>
  <c r="S66" i="7"/>
  <c r="Q67" i="7"/>
  <c r="R67" i="7"/>
  <c r="S67" i="7"/>
  <c r="Q68" i="7"/>
  <c r="R68" i="7"/>
  <c r="S68" i="7"/>
  <c r="Q69" i="7"/>
  <c r="R69" i="7"/>
  <c r="S69" i="7"/>
  <c r="Q70" i="7"/>
  <c r="R70" i="7"/>
  <c r="S70" i="7"/>
  <c r="Q71" i="7"/>
  <c r="R71" i="7"/>
  <c r="S71" i="7"/>
  <c r="Q72" i="7"/>
  <c r="R72" i="7"/>
  <c r="S72" i="7"/>
  <c r="Q73" i="7"/>
  <c r="R73" i="7"/>
  <c r="S73" i="7"/>
  <c r="Q74" i="7"/>
  <c r="R74" i="7"/>
  <c r="S74" i="7"/>
  <c r="Q75" i="7"/>
  <c r="R75" i="7"/>
  <c r="S75" i="7"/>
  <c r="Q76" i="7"/>
  <c r="R76" i="7"/>
  <c r="S76" i="7"/>
  <c r="Q77" i="7"/>
  <c r="R77" i="7"/>
  <c r="S77" i="7"/>
  <c r="Q78" i="7"/>
  <c r="R78" i="7"/>
  <c r="S78" i="7"/>
  <c r="Q79" i="7"/>
  <c r="R79" i="7"/>
  <c r="S79" i="7"/>
  <c r="Q80" i="7"/>
  <c r="R80" i="7"/>
  <c r="S80" i="7"/>
  <c r="Q81" i="7"/>
  <c r="R81" i="7"/>
  <c r="S81" i="7"/>
  <c r="Q82" i="7"/>
  <c r="R82" i="7"/>
  <c r="S82" i="7"/>
  <c r="Q83" i="7"/>
  <c r="R83" i="7"/>
  <c r="S83" i="7"/>
  <c r="Q84" i="7"/>
  <c r="R84" i="7"/>
  <c r="S84" i="7"/>
  <c r="Q85" i="7"/>
  <c r="R85" i="7"/>
  <c r="S85" i="7"/>
  <c r="Q86" i="7"/>
  <c r="R86" i="7"/>
  <c r="S86" i="7"/>
  <c r="Q87" i="7"/>
  <c r="R87" i="7"/>
  <c r="S87" i="7"/>
  <c r="Q88" i="7"/>
  <c r="R88" i="7"/>
  <c r="S88" i="7"/>
  <c r="Q89" i="7"/>
  <c r="R89" i="7"/>
  <c r="S89" i="7"/>
  <c r="Q90" i="7"/>
  <c r="R90" i="7"/>
  <c r="S90" i="7"/>
  <c r="Q91" i="7"/>
  <c r="R91" i="7"/>
  <c r="S91" i="7"/>
  <c r="Q92" i="7"/>
  <c r="R92" i="7"/>
  <c r="S92" i="7"/>
  <c r="Q93" i="7"/>
  <c r="R93" i="7"/>
  <c r="S93" i="7"/>
  <c r="Q94" i="7"/>
  <c r="R94" i="7"/>
  <c r="S94" i="7"/>
  <c r="Q95" i="7"/>
  <c r="R95" i="7"/>
  <c r="S95" i="7"/>
  <c r="Q96" i="7"/>
  <c r="R96" i="7"/>
  <c r="S96" i="7"/>
  <c r="Q97" i="7"/>
  <c r="R97" i="7"/>
  <c r="S97" i="7"/>
  <c r="Q98" i="7"/>
  <c r="R98" i="7"/>
  <c r="S98" i="7"/>
  <c r="Q99" i="7"/>
  <c r="R99" i="7"/>
  <c r="S99" i="7"/>
  <c r="Q100" i="7"/>
  <c r="R100" i="7"/>
  <c r="S100" i="7"/>
  <c r="Q107" i="7"/>
  <c r="R107" i="7"/>
  <c r="S107" i="7"/>
  <c r="Q109" i="7"/>
  <c r="R109" i="7"/>
  <c r="S109" i="7"/>
  <c r="Q115" i="7"/>
  <c r="R115" i="7"/>
  <c r="S115" i="7"/>
  <c r="Q119" i="7"/>
  <c r="R119" i="7"/>
  <c r="S119" i="7"/>
  <c r="Q101" i="7"/>
  <c r="R101" i="7"/>
  <c r="S101" i="7"/>
  <c r="Q117" i="7"/>
  <c r="R117" i="7"/>
  <c r="S117" i="7"/>
  <c r="Q123" i="7"/>
  <c r="R123" i="7"/>
  <c r="S123" i="7"/>
  <c r="Q105" i="7"/>
  <c r="R105" i="7"/>
  <c r="S105" i="7"/>
  <c r="Q113" i="7"/>
  <c r="R113" i="7"/>
  <c r="S113" i="7"/>
  <c r="Q103" i="7"/>
  <c r="R103" i="7"/>
  <c r="S103" i="7"/>
  <c r="Q116" i="7"/>
  <c r="R116" i="7"/>
  <c r="S116" i="7"/>
  <c r="Q121" i="7"/>
  <c r="R121" i="7"/>
  <c r="S121" i="7"/>
  <c r="Q110" i="7"/>
  <c r="R110" i="7"/>
  <c r="S110" i="7"/>
  <c r="Q120" i="7"/>
  <c r="R120" i="7"/>
  <c r="S120" i="7"/>
  <c r="Q104" i="7"/>
  <c r="R104" i="7"/>
  <c r="S104" i="7"/>
  <c r="Q112" i="7"/>
  <c r="R112" i="7"/>
  <c r="S112" i="7"/>
  <c r="Q102" i="7"/>
  <c r="R102" i="7"/>
  <c r="S102" i="7"/>
  <c r="Q114" i="7"/>
  <c r="R114" i="7"/>
  <c r="S114" i="7"/>
  <c r="Q122" i="7"/>
  <c r="R122" i="7"/>
  <c r="S122" i="7"/>
  <c r="Q108" i="7"/>
  <c r="R108" i="7"/>
  <c r="S108" i="7"/>
  <c r="Q124" i="7"/>
  <c r="R124" i="7"/>
  <c r="S124" i="7"/>
  <c r="Q111" i="7"/>
  <c r="R111" i="7"/>
  <c r="S111" i="7"/>
  <c r="Q118" i="7"/>
  <c r="R118" i="7"/>
  <c r="S118" i="7"/>
  <c r="Q106" i="7"/>
  <c r="R106" i="7"/>
  <c r="S106" i="7"/>
  <c r="R2" i="7"/>
  <c r="S2" i="7"/>
  <c r="Q2" i="7"/>
  <c r="K3" i="3"/>
  <c r="N3" i="3"/>
  <c r="Q3" i="3"/>
  <c r="K4" i="3"/>
  <c r="N4" i="3"/>
  <c r="Q4" i="3"/>
  <c r="K5" i="3"/>
  <c r="N5" i="3"/>
  <c r="Q5" i="3"/>
  <c r="K6" i="3"/>
  <c r="N6" i="3"/>
  <c r="Q6" i="3"/>
  <c r="K7" i="3"/>
  <c r="N7" i="3"/>
  <c r="Q7" i="3"/>
  <c r="K8" i="3"/>
  <c r="N8" i="3"/>
  <c r="Q8" i="3"/>
  <c r="K9" i="3"/>
  <c r="N9" i="3"/>
  <c r="Q9" i="3"/>
  <c r="K10" i="3"/>
  <c r="N10" i="3"/>
  <c r="Q10" i="3"/>
  <c r="K11" i="3"/>
  <c r="N11" i="3"/>
  <c r="Q11" i="3"/>
  <c r="K12" i="3"/>
  <c r="N12" i="3"/>
  <c r="Q12" i="3"/>
  <c r="K13" i="3"/>
  <c r="N13" i="3"/>
  <c r="Q13" i="3"/>
  <c r="K14" i="3"/>
  <c r="N14" i="3"/>
  <c r="Q14" i="3"/>
  <c r="K15" i="3"/>
  <c r="N15" i="3"/>
  <c r="Q15" i="3"/>
  <c r="K16" i="3"/>
  <c r="N16" i="3"/>
  <c r="Q16" i="3"/>
  <c r="K17" i="3"/>
  <c r="N17" i="3"/>
  <c r="Q17" i="3"/>
  <c r="K18" i="3"/>
  <c r="N18" i="3"/>
  <c r="Q18" i="3"/>
  <c r="K19" i="3"/>
  <c r="N19" i="3"/>
  <c r="Q19" i="3"/>
  <c r="K20" i="3"/>
  <c r="N20" i="3"/>
  <c r="Q20" i="3"/>
  <c r="K21" i="3"/>
  <c r="N21" i="3"/>
  <c r="Q21" i="3"/>
  <c r="K22" i="3"/>
  <c r="N22" i="3"/>
  <c r="Q22" i="3"/>
  <c r="K23" i="3"/>
  <c r="N23" i="3"/>
  <c r="Q23" i="3"/>
  <c r="K24" i="3"/>
  <c r="N24" i="3"/>
  <c r="Q24" i="3"/>
  <c r="K25" i="3"/>
  <c r="N25" i="3"/>
  <c r="Q25" i="3"/>
  <c r="K26" i="3"/>
  <c r="N26" i="3"/>
  <c r="Q26" i="3"/>
  <c r="K27" i="3"/>
  <c r="N27" i="3"/>
  <c r="Q27" i="3"/>
  <c r="K28" i="3"/>
  <c r="N28" i="3"/>
  <c r="Q28" i="3"/>
  <c r="K29" i="3"/>
  <c r="N29" i="3"/>
  <c r="Q29" i="3"/>
  <c r="K30" i="3"/>
  <c r="N30" i="3"/>
  <c r="Q30" i="3"/>
  <c r="K31" i="3"/>
  <c r="N31" i="3"/>
  <c r="Q31" i="3"/>
  <c r="K32" i="3"/>
  <c r="N32" i="3"/>
  <c r="Q32" i="3"/>
  <c r="K33" i="3"/>
  <c r="N33" i="3"/>
  <c r="Q33" i="3"/>
  <c r="K34" i="3"/>
  <c r="N34" i="3"/>
  <c r="Q34" i="3"/>
  <c r="K35" i="3"/>
  <c r="N35" i="3"/>
  <c r="Q35" i="3"/>
  <c r="K36" i="3"/>
  <c r="N36" i="3"/>
  <c r="Q36" i="3"/>
  <c r="K37" i="3"/>
  <c r="N37" i="3"/>
  <c r="Q37" i="3"/>
  <c r="K38" i="3"/>
  <c r="N38" i="3"/>
  <c r="Q38" i="3"/>
  <c r="K39" i="3"/>
  <c r="N39" i="3"/>
  <c r="Q39" i="3"/>
  <c r="K40" i="3"/>
  <c r="N40" i="3"/>
  <c r="Q40" i="3"/>
  <c r="K41" i="3"/>
  <c r="N41" i="3"/>
  <c r="Q41" i="3"/>
  <c r="K42" i="3"/>
  <c r="N42" i="3"/>
  <c r="Q42" i="3"/>
  <c r="K43" i="3"/>
  <c r="N43" i="3"/>
  <c r="Q43" i="3"/>
  <c r="K44" i="3"/>
  <c r="N44" i="3"/>
  <c r="Q44" i="3"/>
  <c r="K45" i="3"/>
  <c r="N45" i="3"/>
  <c r="Q45" i="3"/>
  <c r="K46" i="3"/>
  <c r="N46" i="3"/>
  <c r="Q46" i="3"/>
  <c r="K47" i="3"/>
  <c r="N47" i="3"/>
  <c r="Q47" i="3"/>
  <c r="K48" i="3"/>
  <c r="N48" i="3"/>
  <c r="Q48" i="3"/>
  <c r="K49" i="3"/>
  <c r="N49" i="3"/>
  <c r="Q49" i="3"/>
  <c r="K50" i="3"/>
  <c r="N50" i="3"/>
  <c r="Q50" i="3"/>
  <c r="K51" i="3"/>
  <c r="N51" i="3"/>
  <c r="Q51" i="3"/>
  <c r="K52" i="3"/>
  <c r="N52" i="3"/>
  <c r="Q52" i="3"/>
  <c r="K53" i="3"/>
  <c r="N53" i="3"/>
  <c r="Q53" i="3"/>
  <c r="K54" i="3"/>
  <c r="N54" i="3"/>
  <c r="Q54" i="3"/>
  <c r="K55" i="3"/>
  <c r="N55" i="3"/>
  <c r="Q55" i="3"/>
  <c r="K56" i="3"/>
  <c r="N56" i="3"/>
  <c r="Q56" i="3"/>
  <c r="K57" i="3"/>
  <c r="N57" i="3"/>
  <c r="Q57" i="3"/>
  <c r="K58" i="3"/>
  <c r="N58" i="3"/>
  <c r="Q58" i="3"/>
  <c r="K59" i="3"/>
  <c r="N59" i="3"/>
  <c r="Q59" i="3"/>
  <c r="K60" i="3"/>
  <c r="N60" i="3"/>
  <c r="Q60" i="3"/>
  <c r="K61" i="3"/>
  <c r="N61" i="3"/>
  <c r="Q61" i="3"/>
  <c r="K62" i="3"/>
  <c r="N62" i="3"/>
  <c r="Q62" i="3"/>
  <c r="K63" i="3"/>
  <c r="N63" i="3"/>
  <c r="Q63" i="3"/>
  <c r="K64" i="3"/>
  <c r="N64" i="3"/>
  <c r="Q64" i="3"/>
  <c r="K65" i="3"/>
  <c r="N65" i="3"/>
  <c r="Q65" i="3"/>
  <c r="K66" i="3"/>
  <c r="N66" i="3"/>
  <c r="Q66" i="3"/>
  <c r="K67" i="3"/>
  <c r="N67" i="3"/>
  <c r="Q67" i="3"/>
  <c r="K68" i="3"/>
  <c r="N68" i="3"/>
  <c r="Q68" i="3"/>
  <c r="K69" i="3"/>
  <c r="N69" i="3"/>
  <c r="Q69" i="3"/>
  <c r="K70" i="3"/>
  <c r="N70" i="3"/>
  <c r="Q70" i="3"/>
  <c r="K71" i="3"/>
  <c r="N71" i="3"/>
  <c r="Q71" i="3"/>
  <c r="K72" i="3"/>
  <c r="N72" i="3"/>
  <c r="Q72" i="3"/>
  <c r="K73" i="3"/>
  <c r="N73" i="3"/>
  <c r="Q73" i="3"/>
  <c r="K74" i="3"/>
  <c r="N74" i="3"/>
  <c r="Q74" i="3"/>
  <c r="K75" i="3"/>
  <c r="N75" i="3"/>
  <c r="Q75" i="3"/>
  <c r="K76" i="3"/>
  <c r="N76" i="3"/>
  <c r="Q76" i="3"/>
  <c r="K77" i="3"/>
  <c r="N77" i="3"/>
  <c r="Q77" i="3"/>
  <c r="K78" i="3"/>
  <c r="N78" i="3"/>
  <c r="Q78" i="3"/>
  <c r="K79" i="3"/>
  <c r="N79" i="3"/>
  <c r="Q79" i="3"/>
  <c r="K80" i="3"/>
  <c r="N80" i="3"/>
  <c r="Q80" i="3"/>
  <c r="K81" i="3"/>
  <c r="N81" i="3"/>
  <c r="Q81" i="3"/>
  <c r="K82" i="3"/>
  <c r="N82" i="3"/>
  <c r="Q82" i="3"/>
  <c r="K83" i="3"/>
  <c r="N83" i="3"/>
  <c r="Q83" i="3"/>
  <c r="K84" i="3"/>
  <c r="N84" i="3"/>
  <c r="Q84" i="3"/>
  <c r="K85" i="3"/>
  <c r="N85" i="3"/>
  <c r="Q85" i="3"/>
  <c r="K86" i="3"/>
  <c r="N86" i="3"/>
  <c r="Q86" i="3"/>
  <c r="K87" i="3"/>
  <c r="N87" i="3"/>
  <c r="Q87" i="3"/>
  <c r="K88" i="3"/>
  <c r="N88" i="3"/>
  <c r="Q88" i="3"/>
  <c r="K89" i="3"/>
  <c r="N89" i="3"/>
  <c r="Q89" i="3"/>
  <c r="K90" i="3"/>
  <c r="N90" i="3"/>
  <c r="Q90" i="3"/>
  <c r="K91" i="3"/>
  <c r="N91" i="3"/>
  <c r="Q91" i="3"/>
  <c r="K92" i="3"/>
  <c r="N92" i="3"/>
  <c r="Q92" i="3"/>
  <c r="K93" i="3"/>
  <c r="N93" i="3"/>
  <c r="Q93" i="3"/>
  <c r="K94" i="3"/>
  <c r="N94" i="3"/>
  <c r="Q94" i="3"/>
  <c r="K95" i="3"/>
  <c r="N95" i="3"/>
  <c r="Q95" i="3"/>
  <c r="K96" i="3"/>
  <c r="N96" i="3"/>
  <c r="Q96" i="3"/>
  <c r="K97" i="3"/>
  <c r="N97" i="3"/>
  <c r="Q97" i="3"/>
  <c r="K98" i="3"/>
  <c r="N98" i="3"/>
  <c r="Q98" i="3"/>
  <c r="K99" i="3"/>
  <c r="N99" i="3"/>
  <c r="Q99" i="3"/>
  <c r="K100" i="3"/>
  <c r="N100" i="3"/>
  <c r="Q100" i="3"/>
  <c r="K101" i="3"/>
  <c r="N101" i="3"/>
  <c r="Q101" i="3"/>
  <c r="K102" i="3"/>
  <c r="N102" i="3"/>
  <c r="Q102" i="3"/>
  <c r="K103" i="3"/>
  <c r="N103" i="3"/>
  <c r="Q103" i="3"/>
  <c r="K104" i="3"/>
  <c r="N104" i="3"/>
  <c r="Q104" i="3"/>
  <c r="K105" i="3"/>
  <c r="N105" i="3"/>
  <c r="Q105" i="3"/>
  <c r="K106" i="3"/>
  <c r="N106" i="3"/>
  <c r="Q106" i="3"/>
  <c r="K107" i="3"/>
  <c r="N107" i="3"/>
  <c r="Q107" i="3"/>
  <c r="K108" i="3"/>
  <c r="N108" i="3"/>
  <c r="Q108" i="3"/>
  <c r="K109" i="3"/>
  <c r="N109" i="3"/>
  <c r="Q109" i="3"/>
  <c r="K110" i="3"/>
  <c r="N110" i="3"/>
  <c r="Q110" i="3"/>
  <c r="K111" i="3"/>
  <c r="N111" i="3"/>
  <c r="Q111" i="3"/>
  <c r="K112" i="3"/>
  <c r="N112" i="3"/>
  <c r="Q112" i="3"/>
  <c r="K113" i="3"/>
  <c r="N113" i="3"/>
  <c r="Q113" i="3"/>
  <c r="K114" i="3"/>
  <c r="N114" i="3"/>
  <c r="Q114" i="3"/>
  <c r="K115" i="3"/>
  <c r="N115" i="3"/>
  <c r="Q115" i="3"/>
  <c r="K116" i="3"/>
  <c r="N116" i="3"/>
  <c r="Q116" i="3"/>
  <c r="K117" i="3"/>
  <c r="N117" i="3"/>
  <c r="Q117" i="3"/>
  <c r="K118" i="3"/>
  <c r="N118" i="3"/>
  <c r="Q118" i="3"/>
  <c r="K119" i="3"/>
  <c r="N119" i="3"/>
  <c r="Q119" i="3"/>
  <c r="K120" i="3"/>
  <c r="N120" i="3"/>
  <c r="Q120" i="3"/>
  <c r="K121" i="3"/>
  <c r="N121" i="3"/>
  <c r="Q121" i="3"/>
  <c r="K122" i="3"/>
  <c r="N122" i="3"/>
  <c r="Q122" i="3"/>
  <c r="K123" i="3"/>
  <c r="N123" i="3"/>
  <c r="Q123" i="3"/>
  <c r="K124" i="3"/>
  <c r="N124" i="3"/>
  <c r="Q124" i="3"/>
  <c r="K125" i="3"/>
  <c r="N125" i="3"/>
  <c r="Q125" i="3"/>
  <c r="K126" i="3"/>
  <c r="N126" i="3"/>
  <c r="Q126" i="3"/>
  <c r="K127" i="3"/>
  <c r="N127" i="3"/>
  <c r="Q127" i="3"/>
  <c r="K128" i="3"/>
  <c r="N128" i="3"/>
  <c r="Q128" i="3"/>
  <c r="K129" i="3"/>
  <c r="N129" i="3"/>
  <c r="Q129" i="3"/>
  <c r="K130" i="3"/>
  <c r="N130" i="3"/>
  <c r="Q130" i="3"/>
  <c r="K131" i="3"/>
  <c r="N131" i="3"/>
  <c r="Q131" i="3"/>
  <c r="K132" i="3"/>
  <c r="N132" i="3"/>
  <c r="Q132" i="3"/>
  <c r="K133" i="3"/>
  <c r="N133" i="3"/>
  <c r="Q133" i="3"/>
  <c r="K134" i="3"/>
  <c r="N134" i="3"/>
  <c r="Q134" i="3"/>
  <c r="K135" i="3"/>
  <c r="N135" i="3"/>
  <c r="Q135" i="3"/>
  <c r="K136" i="3"/>
  <c r="N136" i="3"/>
  <c r="Q136" i="3"/>
  <c r="K137" i="3"/>
  <c r="N137" i="3"/>
  <c r="Q137" i="3"/>
  <c r="K138" i="3"/>
  <c r="N138" i="3"/>
  <c r="Q138" i="3"/>
  <c r="K139" i="3"/>
  <c r="N139" i="3"/>
  <c r="Q139" i="3"/>
  <c r="K140" i="3"/>
  <c r="N140" i="3"/>
  <c r="Q140" i="3"/>
  <c r="K141" i="3"/>
  <c r="N141" i="3"/>
  <c r="Q141" i="3"/>
  <c r="K142" i="3"/>
  <c r="N142" i="3"/>
  <c r="Q142" i="3"/>
  <c r="K143" i="3"/>
  <c r="N143" i="3"/>
  <c r="Q143" i="3"/>
  <c r="K144" i="3"/>
  <c r="N144" i="3"/>
  <c r="Q144" i="3"/>
  <c r="K145" i="3"/>
  <c r="N145" i="3"/>
  <c r="Q145" i="3"/>
  <c r="K146" i="3"/>
  <c r="N146" i="3"/>
  <c r="Q146" i="3"/>
  <c r="K147" i="3"/>
  <c r="N147" i="3"/>
  <c r="Q147" i="3"/>
  <c r="K148" i="3"/>
  <c r="N148" i="3"/>
  <c r="Q148" i="3"/>
  <c r="K149" i="3"/>
  <c r="N149" i="3"/>
  <c r="Q149" i="3"/>
  <c r="K150" i="3"/>
  <c r="N150" i="3"/>
  <c r="Q150" i="3"/>
  <c r="K151" i="3"/>
  <c r="N151" i="3"/>
  <c r="Q151" i="3"/>
  <c r="K152" i="3"/>
  <c r="N152" i="3"/>
  <c r="Q152" i="3"/>
  <c r="K153" i="3"/>
  <c r="N153" i="3"/>
  <c r="Q153" i="3"/>
  <c r="K154" i="3"/>
  <c r="N154" i="3"/>
  <c r="Q154" i="3"/>
  <c r="K155" i="3"/>
  <c r="N155" i="3"/>
  <c r="Q155" i="3"/>
  <c r="K156" i="3"/>
  <c r="N156" i="3"/>
  <c r="Q156" i="3"/>
  <c r="K157" i="3"/>
  <c r="N157" i="3"/>
  <c r="Q157" i="3"/>
  <c r="K158" i="3"/>
  <c r="N158" i="3"/>
  <c r="Q158" i="3"/>
  <c r="K159" i="3"/>
  <c r="N159" i="3"/>
  <c r="Q159" i="3"/>
  <c r="K160" i="3"/>
  <c r="N160" i="3"/>
  <c r="Q160" i="3"/>
  <c r="K161" i="3"/>
  <c r="N161" i="3"/>
  <c r="Q161" i="3"/>
  <c r="K162" i="3"/>
  <c r="N162" i="3"/>
  <c r="Q162" i="3"/>
  <c r="K163" i="3"/>
  <c r="N163" i="3"/>
  <c r="Q163" i="3"/>
  <c r="K164" i="3"/>
  <c r="N164" i="3"/>
  <c r="Q164" i="3"/>
  <c r="K165" i="3"/>
  <c r="N165" i="3"/>
  <c r="Q165" i="3"/>
  <c r="K166" i="3"/>
  <c r="N166" i="3"/>
  <c r="Q166" i="3"/>
  <c r="K167" i="3"/>
  <c r="N167" i="3"/>
  <c r="Q167" i="3"/>
  <c r="K168" i="3"/>
  <c r="N168" i="3"/>
  <c r="Q168" i="3"/>
  <c r="K169" i="3"/>
  <c r="N169" i="3"/>
  <c r="Q169" i="3"/>
  <c r="K170" i="3"/>
  <c r="N170" i="3"/>
  <c r="Q170" i="3"/>
  <c r="K171" i="3"/>
  <c r="N171" i="3"/>
  <c r="Q171" i="3"/>
  <c r="K172" i="3"/>
  <c r="N172" i="3"/>
  <c r="Q172" i="3"/>
  <c r="K173" i="3"/>
  <c r="N173" i="3"/>
  <c r="Q173" i="3"/>
  <c r="K174" i="3"/>
  <c r="N174" i="3"/>
  <c r="Q174" i="3"/>
  <c r="K175" i="3"/>
  <c r="N175" i="3"/>
  <c r="Q175" i="3"/>
  <c r="K176" i="3"/>
  <c r="N176" i="3"/>
  <c r="Q176" i="3"/>
  <c r="K177" i="3"/>
  <c r="N177" i="3"/>
  <c r="Q177" i="3"/>
  <c r="K178" i="3"/>
  <c r="N178" i="3"/>
  <c r="Q178" i="3"/>
  <c r="K179" i="3"/>
  <c r="N179" i="3"/>
  <c r="Q179" i="3"/>
  <c r="K180" i="3"/>
  <c r="N180" i="3"/>
  <c r="Q180" i="3"/>
  <c r="K181" i="3"/>
  <c r="N181" i="3"/>
  <c r="Q181" i="3"/>
  <c r="K182" i="3"/>
  <c r="N182" i="3"/>
  <c r="Q182" i="3"/>
  <c r="K183" i="3"/>
  <c r="N183" i="3"/>
  <c r="Q183" i="3"/>
  <c r="K184" i="3"/>
  <c r="N184" i="3"/>
  <c r="Q184" i="3"/>
  <c r="K185" i="3"/>
  <c r="N185" i="3"/>
  <c r="Q185" i="3"/>
  <c r="K186" i="3"/>
  <c r="N186" i="3"/>
  <c r="Q186" i="3"/>
  <c r="K187" i="3"/>
  <c r="N187" i="3"/>
  <c r="Q187" i="3"/>
  <c r="K188" i="3"/>
  <c r="N188" i="3"/>
  <c r="Q188" i="3"/>
  <c r="K189" i="3"/>
  <c r="N189" i="3"/>
  <c r="Q189" i="3"/>
  <c r="K190" i="3"/>
  <c r="N190" i="3"/>
  <c r="Q190" i="3"/>
  <c r="K191" i="3"/>
  <c r="N191" i="3"/>
  <c r="Q191" i="3"/>
  <c r="K192" i="3"/>
  <c r="N192" i="3"/>
  <c r="Q192" i="3"/>
  <c r="K193" i="3"/>
  <c r="N193" i="3"/>
  <c r="Q193" i="3"/>
  <c r="K194" i="3"/>
  <c r="N194" i="3"/>
  <c r="Q194" i="3"/>
  <c r="K195" i="3"/>
  <c r="N195" i="3"/>
  <c r="Q195" i="3"/>
  <c r="K196" i="3"/>
  <c r="N196" i="3"/>
  <c r="Q196" i="3"/>
  <c r="K197" i="3"/>
  <c r="N197" i="3"/>
  <c r="Q197" i="3"/>
  <c r="K198" i="3"/>
  <c r="N198" i="3"/>
  <c r="Q198" i="3"/>
  <c r="K199" i="3"/>
  <c r="N199" i="3"/>
  <c r="Q199" i="3"/>
  <c r="K200" i="3"/>
  <c r="N200" i="3"/>
  <c r="Q200" i="3"/>
  <c r="K201" i="3"/>
  <c r="N201" i="3"/>
  <c r="Q201" i="3"/>
  <c r="K202" i="3"/>
  <c r="N202" i="3"/>
  <c r="Q202" i="3"/>
  <c r="K203" i="3"/>
  <c r="N203" i="3"/>
  <c r="Q203" i="3"/>
  <c r="K204" i="3"/>
  <c r="N204" i="3"/>
  <c r="Q204" i="3"/>
  <c r="K205" i="3"/>
  <c r="N205" i="3"/>
  <c r="Q205" i="3"/>
  <c r="K206" i="3"/>
  <c r="N206" i="3"/>
  <c r="Q206" i="3"/>
  <c r="K207" i="3"/>
  <c r="N207" i="3"/>
  <c r="Q207" i="3"/>
  <c r="K208" i="3"/>
  <c r="N208" i="3"/>
  <c r="Q208" i="3"/>
  <c r="K209" i="3"/>
  <c r="N209" i="3"/>
  <c r="Q209" i="3"/>
  <c r="K210" i="3"/>
  <c r="N210" i="3"/>
  <c r="Q210" i="3"/>
  <c r="K211" i="3"/>
  <c r="N211" i="3"/>
  <c r="Q211" i="3"/>
  <c r="K212" i="3"/>
  <c r="N212" i="3"/>
  <c r="Q212" i="3"/>
  <c r="K213" i="3"/>
  <c r="N213" i="3"/>
  <c r="Q213" i="3"/>
  <c r="K214" i="3"/>
  <c r="N214" i="3"/>
  <c r="Q214" i="3"/>
  <c r="K215" i="3"/>
  <c r="N215" i="3"/>
  <c r="Q215" i="3"/>
  <c r="K216" i="3"/>
  <c r="N216" i="3"/>
  <c r="Q216" i="3"/>
  <c r="K217" i="3"/>
  <c r="N217" i="3"/>
  <c r="Q217" i="3"/>
  <c r="K218" i="3"/>
  <c r="N218" i="3"/>
  <c r="Q218" i="3"/>
  <c r="K219" i="3"/>
  <c r="N219" i="3"/>
  <c r="Q219" i="3"/>
  <c r="K220" i="3"/>
  <c r="N220" i="3"/>
  <c r="Q220" i="3"/>
  <c r="K221" i="3"/>
  <c r="N221" i="3"/>
  <c r="Q221" i="3"/>
  <c r="K222" i="3"/>
  <c r="N222" i="3"/>
  <c r="Q222" i="3"/>
  <c r="K223" i="3"/>
  <c r="N223" i="3"/>
  <c r="Q223" i="3"/>
  <c r="K224" i="3"/>
  <c r="N224" i="3"/>
  <c r="Q224" i="3"/>
  <c r="K225" i="3"/>
  <c r="N225" i="3"/>
  <c r="Q225" i="3"/>
  <c r="K226" i="3"/>
  <c r="N226" i="3"/>
  <c r="Q226" i="3"/>
  <c r="K227" i="3"/>
  <c r="N227" i="3"/>
  <c r="Q227" i="3"/>
  <c r="K228" i="3"/>
  <c r="N228" i="3"/>
  <c r="Q228" i="3"/>
  <c r="K229" i="3"/>
  <c r="N229" i="3"/>
  <c r="Q229" i="3"/>
  <c r="K230" i="3"/>
  <c r="N230" i="3"/>
  <c r="Q230" i="3"/>
  <c r="K231" i="3"/>
  <c r="N231" i="3"/>
  <c r="Q231" i="3"/>
  <c r="K232" i="3"/>
  <c r="N232" i="3"/>
  <c r="Q232" i="3"/>
  <c r="K233" i="3"/>
  <c r="N233" i="3"/>
  <c r="Q233" i="3"/>
  <c r="K234" i="3"/>
  <c r="N234" i="3"/>
  <c r="Q234" i="3"/>
  <c r="K235" i="3"/>
  <c r="N235" i="3"/>
  <c r="Q235" i="3"/>
  <c r="K236" i="3"/>
  <c r="N236" i="3"/>
  <c r="Q236" i="3"/>
  <c r="K237" i="3"/>
  <c r="N237" i="3"/>
  <c r="Q237" i="3"/>
  <c r="K238" i="3"/>
  <c r="N238" i="3"/>
  <c r="Q238" i="3"/>
  <c r="K239" i="3"/>
  <c r="N239" i="3"/>
  <c r="Q239" i="3"/>
  <c r="K240" i="3"/>
  <c r="N240" i="3"/>
  <c r="Q240" i="3"/>
  <c r="K241" i="3"/>
  <c r="N241" i="3"/>
  <c r="Q241" i="3"/>
  <c r="K242" i="3"/>
  <c r="N242" i="3"/>
  <c r="Q242" i="3"/>
  <c r="K243" i="3"/>
  <c r="N243" i="3"/>
  <c r="Q243" i="3"/>
  <c r="K244" i="3"/>
  <c r="N244" i="3"/>
  <c r="Q244" i="3"/>
  <c r="K245" i="3"/>
  <c r="N245" i="3"/>
  <c r="Q245" i="3"/>
  <c r="K246" i="3"/>
  <c r="N246" i="3"/>
  <c r="Q246" i="3"/>
  <c r="K247" i="3"/>
  <c r="N247" i="3"/>
  <c r="Q247" i="3"/>
  <c r="K248" i="3"/>
  <c r="N248" i="3"/>
  <c r="Q248" i="3"/>
  <c r="K249" i="3"/>
  <c r="N249" i="3"/>
  <c r="Q249" i="3"/>
  <c r="K250" i="3"/>
  <c r="N250" i="3"/>
  <c r="Q250" i="3"/>
  <c r="K251" i="3"/>
  <c r="N251" i="3"/>
  <c r="Q251" i="3"/>
  <c r="K252" i="3"/>
  <c r="N252" i="3"/>
  <c r="Q252" i="3"/>
  <c r="K253" i="3"/>
  <c r="N253" i="3"/>
  <c r="Q253" i="3"/>
  <c r="K254" i="3"/>
  <c r="N254" i="3"/>
  <c r="Q254" i="3"/>
  <c r="K255" i="3"/>
  <c r="N255" i="3"/>
  <c r="Q255" i="3"/>
  <c r="K256" i="3"/>
  <c r="N256" i="3"/>
  <c r="Q256" i="3"/>
  <c r="K257" i="3"/>
  <c r="N257" i="3"/>
  <c r="Q257" i="3"/>
  <c r="K258" i="3"/>
  <c r="N258" i="3"/>
  <c r="Q258" i="3"/>
  <c r="K259" i="3"/>
  <c r="N259" i="3"/>
  <c r="Q259" i="3"/>
  <c r="K260" i="3"/>
  <c r="N260" i="3"/>
  <c r="Q260" i="3"/>
  <c r="K261" i="3"/>
  <c r="N261" i="3"/>
  <c r="Q261" i="3"/>
  <c r="K262" i="3"/>
  <c r="N262" i="3"/>
  <c r="Q262" i="3"/>
  <c r="K263" i="3"/>
  <c r="N263" i="3"/>
  <c r="Q263" i="3"/>
  <c r="K264" i="3"/>
  <c r="N264" i="3"/>
  <c r="Q264" i="3"/>
  <c r="K265" i="3"/>
  <c r="N265" i="3"/>
  <c r="Q265" i="3"/>
  <c r="K266" i="3"/>
  <c r="N266" i="3"/>
  <c r="Q266" i="3"/>
  <c r="K267" i="3"/>
  <c r="N267" i="3"/>
  <c r="Q267" i="3"/>
  <c r="K268" i="3"/>
  <c r="N268" i="3"/>
  <c r="Q268" i="3"/>
  <c r="K269" i="3"/>
  <c r="N269" i="3"/>
  <c r="Q269" i="3"/>
  <c r="K270" i="3"/>
  <c r="N270" i="3"/>
  <c r="Q270" i="3"/>
  <c r="K271" i="3"/>
  <c r="N271" i="3"/>
  <c r="Q271" i="3"/>
  <c r="K272" i="3"/>
  <c r="N272" i="3"/>
  <c r="Q272" i="3"/>
  <c r="K273" i="3"/>
  <c r="N273" i="3"/>
  <c r="Q273" i="3"/>
  <c r="K274" i="3"/>
  <c r="N274" i="3"/>
  <c r="Q274" i="3"/>
  <c r="K275" i="3"/>
  <c r="N275" i="3"/>
  <c r="Q275" i="3"/>
  <c r="K276" i="3"/>
  <c r="N276" i="3"/>
  <c r="Q276" i="3"/>
  <c r="K277" i="3"/>
  <c r="N277" i="3"/>
  <c r="Q277" i="3"/>
  <c r="K278" i="3"/>
  <c r="N278" i="3"/>
  <c r="Q278" i="3"/>
  <c r="K279" i="3"/>
  <c r="N279" i="3"/>
  <c r="Q279" i="3"/>
  <c r="K280" i="3"/>
  <c r="N280" i="3"/>
  <c r="Q280" i="3"/>
  <c r="K281" i="3"/>
  <c r="N281" i="3"/>
  <c r="Q281" i="3"/>
  <c r="K282" i="3"/>
  <c r="N282" i="3"/>
  <c r="Q282" i="3"/>
  <c r="K283" i="3"/>
  <c r="N283" i="3"/>
  <c r="Q283" i="3"/>
  <c r="K284" i="3"/>
  <c r="N284" i="3"/>
  <c r="Q284" i="3"/>
  <c r="K285" i="3"/>
  <c r="N285" i="3"/>
  <c r="Q285" i="3"/>
  <c r="K286" i="3"/>
  <c r="N286" i="3"/>
  <c r="Q286" i="3"/>
  <c r="K287" i="3"/>
  <c r="N287" i="3"/>
  <c r="Q287" i="3"/>
  <c r="K288" i="3"/>
  <c r="N288" i="3"/>
  <c r="Q288" i="3"/>
  <c r="K289" i="3"/>
  <c r="N289" i="3"/>
  <c r="Q289" i="3"/>
  <c r="K290" i="3"/>
  <c r="N290" i="3"/>
  <c r="Q290" i="3"/>
  <c r="K291" i="3"/>
  <c r="N291" i="3"/>
  <c r="Q291" i="3"/>
  <c r="K292" i="3"/>
  <c r="N292" i="3"/>
  <c r="Q292" i="3"/>
  <c r="K293" i="3"/>
  <c r="N293" i="3"/>
  <c r="Q293" i="3"/>
  <c r="K294" i="3"/>
  <c r="N294" i="3"/>
  <c r="Q294" i="3"/>
  <c r="K295" i="3"/>
  <c r="N295" i="3"/>
  <c r="Q295" i="3"/>
  <c r="K296" i="3"/>
  <c r="N296" i="3"/>
  <c r="Q296" i="3"/>
  <c r="K297" i="3"/>
  <c r="N297" i="3"/>
  <c r="Q297" i="3"/>
  <c r="K298" i="3"/>
  <c r="N298" i="3"/>
  <c r="Q298" i="3"/>
  <c r="K299" i="3"/>
  <c r="N299" i="3"/>
  <c r="Q299" i="3"/>
  <c r="K300" i="3"/>
  <c r="N300" i="3"/>
  <c r="Q300" i="3"/>
  <c r="K301" i="3"/>
  <c r="N301" i="3"/>
  <c r="Q301" i="3"/>
  <c r="K302" i="3"/>
  <c r="N302" i="3"/>
  <c r="Q302" i="3"/>
  <c r="K303" i="3"/>
  <c r="N303" i="3"/>
  <c r="Q303" i="3"/>
  <c r="K304" i="3"/>
  <c r="N304" i="3"/>
  <c r="Q304" i="3"/>
  <c r="K305" i="3"/>
  <c r="N305" i="3"/>
  <c r="Q305" i="3"/>
  <c r="K306" i="3"/>
  <c r="N306" i="3"/>
  <c r="Q306" i="3"/>
  <c r="K307" i="3"/>
  <c r="N307" i="3"/>
  <c r="Q307" i="3"/>
  <c r="K308" i="3"/>
  <c r="N308" i="3"/>
  <c r="Q308" i="3"/>
  <c r="K309" i="3"/>
  <c r="N309" i="3"/>
  <c r="Q309" i="3"/>
  <c r="K310" i="3"/>
  <c r="N310" i="3"/>
  <c r="Q310" i="3"/>
  <c r="K311" i="3"/>
  <c r="N311" i="3"/>
  <c r="Q311" i="3"/>
  <c r="K312" i="3"/>
  <c r="N312" i="3"/>
  <c r="Q312" i="3"/>
  <c r="K313" i="3"/>
  <c r="N313" i="3"/>
  <c r="Q313" i="3"/>
  <c r="K314" i="3"/>
  <c r="N314" i="3"/>
  <c r="Q314" i="3"/>
  <c r="K315" i="3"/>
  <c r="N315" i="3"/>
  <c r="Q315" i="3"/>
  <c r="K316" i="3"/>
  <c r="N316" i="3"/>
  <c r="Q316" i="3"/>
  <c r="K317" i="3"/>
  <c r="N317" i="3"/>
  <c r="Q317" i="3"/>
  <c r="K318" i="3"/>
  <c r="N318" i="3"/>
  <c r="Q318" i="3"/>
  <c r="K319" i="3"/>
  <c r="N319" i="3"/>
  <c r="Q319" i="3"/>
  <c r="K320" i="3"/>
  <c r="N320" i="3"/>
  <c r="Q320" i="3"/>
  <c r="K321" i="3"/>
  <c r="N321" i="3"/>
  <c r="Q321" i="3"/>
  <c r="K322" i="3"/>
  <c r="N322" i="3"/>
  <c r="Q322" i="3"/>
  <c r="K323" i="3"/>
  <c r="N323" i="3"/>
  <c r="Q323" i="3"/>
  <c r="K324" i="3"/>
  <c r="N324" i="3"/>
  <c r="Q324" i="3"/>
  <c r="K325" i="3"/>
  <c r="N325" i="3"/>
  <c r="Q325" i="3"/>
  <c r="K326" i="3"/>
  <c r="N326" i="3"/>
  <c r="Q326" i="3"/>
  <c r="K327" i="3"/>
  <c r="N327" i="3"/>
  <c r="Q327" i="3"/>
  <c r="K328" i="3"/>
  <c r="N328" i="3"/>
  <c r="Q328" i="3"/>
  <c r="K329" i="3"/>
  <c r="N329" i="3"/>
  <c r="Q329" i="3"/>
  <c r="K330" i="3"/>
  <c r="N330" i="3"/>
  <c r="Q330" i="3"/>
  <c r="K331" i="3"/>
  <c r="N331" i="3"/>
  <c r="Q331" i="3"/>
  <c r="K332" i="3"/>
  <c r="N332" i="3"/>
  <c r="Q332" i="3"/>
  <c r="K333" i="3"/>
  <c r="N333" i="3"/>
  <c r="Q333" i="3"/>
  <c r="K334" i="3"/>
  <c r="N334" i="3"/>
  <c r="Q334" i="3"/>
  <c r="K335" i="3"/>
  <c r="N335" i="3"/>
  <c r="Q335" i="3"/>
  <c r="K336" i="3"/>
  <c r="N336" i="3"/>
  <c r="Q336" i="3"/>
  <c r="K337" i="3"/>
  <c r="N337" i="3"/>
  <c r="Q337" i="3"/>
  <c r="K338" i="3"/>
  <c r="N338" i="3"/>
  <c r="Q338" i="3"/>
  <c r="K339" i="3"/>
  <c r="N339" i="3"/>
  <c r="Q339" i="3"/>
  <c r="K340" i="3"/>
  <c r="N340" i="3"/>
  <c r="Q340" i="3"/>
  <c r="K341" i="3"/>
  <c r="N341" i="3"/>
  <c r="Q341" i="3"/>
  <c r="K342" i="3"/>
  <c r="N342" i="3"/>
  <c r="Q342" i="3"/>
  <c r="K343" i="3"/>
  <c r="N343" i="3"/>
  <c r="Q343" i="3"/>
  <c r="K344" i="3"/>
  <c r="N344" i="3"/>
  <c r="Q344" i="3"/>
  <c r="K345" i="3"/>
  <c r="N345" i="3"/>
  <c r="Q345" i="3"/>
  <c r="K346" i="3"/>
  <c r="N346" i="3"/>
  <c r="Q346" i="3"/>
  <c r="K347" i="3"/>
  <c r="N347" i="3"/>
  <c r="Q347" i="3"/>
  <c r="K348" i="3"/>
  <c r="N348" i="3"/>
  <c r="Q348" i="3"/>
  <c r="K349" i="3"/>
  <c r="N349" i="3"/>
  <c r="Q349" i="3"/>
  <c r="K350" i="3"/>
  <c r="N350" i="3"/>
  <c r="Q350" i="3"/>
  <c r="K351" i="3"/>
  <c r="N351" i="3"/>
  <c r="Q351" i="3"/>
  <c r="K352" i="3"/>
  <c r="N352" i="3"/>
  <c r="Q352" i="3"/>
  <c r="K353" i="3"/>
  <c r="N353" i="3"/>
  <c r="Q353" i="3"/>
  <c r="K354" i="3"/>
  <c r="N354" i="3"/>
  <c r="Q354" i="3"/>
  <c r="K355" i="3"/>
  <c r="N355" i="3"/>
  <c r="Q355" i="3"/>
  <c r="K356" i="3"/>
  <c r="N356" i="3"/>
  <c r="Q356" i="3"/>
  <c r="K357" i="3"/>
  <c r="N357" i="3"/>
  <c r="Q357" i="3"/>
  <c r="K358" i="3"/>
  <c r="N358" i="3"/>
  <c r="Q358" i="3"/>
  <c r="K359" i="3"/>
  <c r="N359" i="3"/>
  <c r="Q359" i="3"/>
  <c r="K360" i="3"/>
  <c r="N360" i="3"/>
  <c r="Q360" i="3"/>
  <c r="K361" i="3"/>
  <c r="N361" i="3"/>
  <c r="Q361" i="3"/>
  <c r="K362" i="3"/>
  <c r="N362" i="3"/>
  <c r="Q362" i="3"/>
  <c r="K363" i="3"/>
  <c r="N363" i="3"/>
  <c r="Q363" i="3"/>
  <c r="K364" i="3"/>
  <c r="N364" i="3"/>
  <c r="Q364" i="3"/>
  <c r="K365" i="3"/>
  <c r="N365" i="3"/>
  <c r="Q365" i="3"/>
  <c r="K366" i="3"/>
  <c r="N366" i="3"/>
  <c r="Q366" i="3"/>
  <c r="K367" i="3"/>
  <c r="N367" i="3"/>
  <c r="Q367" i="3"/>
  <c r="K368" i="3"/>
  <c r="N368" i="3"/>
  <c r="Q368" i="3"/>
  <c r="K369" i="3"/>
  <c r="N369" i="3"/>
  <c r="Q369" i="3"/>
  <c r="K370" i="3"/>
  <c r="N370" i="3"/>
  <c r="Q370" i="3"/>
  <c r="K371" i="3"/>
  <c r="N371" i="3"/>
  <c r="Q371" i="3"/>
  <c r="K372" i="3"/>
  <c r="N372" i="3"/>
  <c r="Q372" i="3"/>
  <c r="K373" i="3"/>
  <c r="N373" i="3"/>
  <c r="Q373" i="3"/>
  <c r="K374" i="3"/>
  <c r="N374" i="3"/>
  <c r="Q374" i="3"/>
  <c r="K375" i="3"/>
  <c r="N375" i="3"/>
  <c r="Q375" i="3"/>
  <c r="K376" i="3"/>
  <c r="N376" i="3"/>
  <c r="Q376" i="3"/>
  <c r="K377" i="3"/>
  <c r="N377" i="3"/>
  <c r="Q377" i="3"/>
  <c r="K378" i="3"/>
  <c r="N378" i="3"/>
  <c r="Q378" i="3"/>
  <c r="K379" i="3"/>
  <c r="N379" i="3"/>
  <c r="Q379" i="3"/>
  <c r="K380" i="3"/>
  <c r="N380" i="3"/>
  <c r="Q380" i="3"/>
  <c r="N2" i="3"/>
  <c r="Q2" i="3"/>
  <c r="K2" i="3"/>
  <c r="W156" i="8" l="1"/>
  <c r="W231" i="8"/>
  <c r="W199" i="8"/>
  <c r="W31" i="8"/>
  <c r="W23" i="8"/>
  <c r="W298" i="8"/>
  <c r="W294" i="8"/>
  <c r="W290" i="8"/>
  <c r="W286" i="8"/>
  <c r="W282" i="8"/>
  <c r="W278" i="8"/>
  <c r="W274" i="8"/>
  <c r="W270" i="8"/>
  <c r="W266" i="8"/>
  <c r="W262" i="8"/>
  <c r="W258" i="8"/>
  <c r="W254" i="8"/>
  <c r="W252" i="8"/>
  <c r="W250" i="8"/>
  <c r="W246" i="8"/>
  <c r="W242" i="8"/>
  <c r="W238" i="8"/>
  <c r="W234" i="8"/>
  <c r="W230" i="8"/>
  <c r="W226" i="8"/>
  <c r="W222" i="8"/>
  <c r="W220" i="8"/>
  <c r="W218" i="8"/>
  <c r="W214" i="8"/>
  <c r="W210" i="8"/>
  <c r="W206" i="8"/>
  <c r="W202" i="8"/>
  <c r="W198" i="8"/>
  <c r="W194" i="8"/>
  <c r="W190" i="8"/>
  <c r="W186" i="8"/>
  <c r="W182" i="8"/>
  <c r="W178" i="8"/>
  <c r="W174" i="8"/>
  <c r="W170" i="8"/>
  <c r="AD3" i="8"/>
  <c r="AC3" i="8"/>
  <c r="AC4" i="8"/>
  <c r="W284" i="8"/>
  <c r="W188" i="8"/>
  <c r="W297" i="8"/>
  <c r="W295" i="8"/>
  <c r="W293" i="8"/>
  <c r="W289" i="8"/>
  <c r="W285" i="8"/>
  <c r="W281" i="8"/>
  <c r="W277" i="8"/>
  <c r="W273" i="8"/>
  <c r="W269" i="8"/>
  <c r="W265" i="8"/>
  <c r="W263" i="8"/>
  <c r="W261" i="8"/>
  <c r="W257" i="8"/>
  <c r="W57" i="8"/>
  <c r="AD4" i="8"/>
  <c r="W253" i="8"/>
  <c r="W249" i="8"/>
  <c r="W245" i="8"/>
  <c r="W241" i="8"/>
  <c r="W237" i="8"/>
  <c r="W233" i="8"/>
  <c r="W229" i="8"/>
  <c r="W225" i="8"/>
  <c r="W221" i="8"/>
  <c r="W217" i="8"/>
  <c r="W213" i="8"/>
  <c r="W209" i="8"/>
  <c r="W205" i="8"/>
  <c r="W201" i="8"/>
  <c r="W197" i="8"/>
  <c r="W193" i="8"/>
  <c r="W189" i="8"/>
  <c r="W185" i="8"/>
  <c r="W181" i="8"/>
  <c r="W177" i="8"/>
  <c r="W173" i="8"/>
  <c r="W169" i="8"/>
  <c r="W167" i="8"/>
  <c r="W165" i="8"/>
  <c r="W161" i="8"/>
  <c r="W157" i="8"/>
  <c r="W153" i="8"/>
  <c r="W149" i="8"/>
  <c r="W145" i="8"/>
  <c r="W141" i="8"/>
  <c r="W137" i="8"/>
  <c r="W133" i="8"/>
  <c r="W129" i="8"/>
  <c r="W125" i="8"/>
  <c r="W121" i="8"/>
  <c r="W117" i="8"/>
  <c r="W113" i="8"/>
  <c r="W109" i="8"/>
  <c r="W105" i="8"/>
  <c r="W101" i="8"/>
  <c r="W97" i="8"/>
  <c r="W93" i="8"/>
  <c r="W89" i="8"/>
  <c r="W85" i="8"/>
  <c r="W81" i="8"/>
  <c r="W77" i="8"/>
  <c r="W73" i="8"/>
  <c r="W69" i="8"/>
  <c r="W65" i="8"/>
  <c r="W61" i="8"/>
  <c r="W53" i="8"/>
  <c r="W49" i="8"/>
  <c r="W45" i="8"/>
  <c r="W41" i="8"/>
  <c r="W37" i="8"/>
  <c r="W33" i="8"/>
  <c r="W29" i="8"/>
  <c r="W21" i="8"/>
  <c r="W166" i="8"/>
  <c r="W162" i="8"/>
  <c r="W158" i="8"/>
  <c r="W154" i="8"/>
  <c r="W150" i="8"/>
  <c r="W146" i="8"/>
  <c r="W142" i="8"/>
  <c r="W138" i="8"/>
  <c r="W134" i="8"/>
  <c r="W130" i="8"/>
  <c r="W126" i="8"/>
  <c r="W122" i="8"/>
  <c r="W118" i="8"/>
  <c r="W114" i="8"/>
  <c r="W110" i="8"/>
  <c r="W106" i="8"/>
  <c r="W102" i="8"/>
  <c r="W98" i="8"/>
  <c r="W96" i="8"/>
  <c r="W94" i="8"/>
  <c r="W90" i="8"/>
  <c r="W86" i="8"/>
  <c r="W82" i="8"/>
  <c r="W80" i="8"/>
  <c r="W78" i="8"/>
  <c r="W74" i="8"/>
  <c r="W70" i="8"/>
  <c r="W66" i="8"/>
  <c r="W64" i="8"/>
  <c r="W62" i="8"/>
  <c r="W58" i="8"/>
  <c r="W54" i="8"/>
  <c r="W50" i="8"/>
  <c r="W48" i="8"/>
  <c r="W46" i="8"/>
  <c r="W42" i="8"/>
  <c r="W38" i="8"/>
  <c r="W34" i="8"/>
  <c r="W32" i="8"/>
  <c r="W30" i="8"/>
  <c r="W26" i="8"/>
  <c r="W22" i="8"/>
  <c r="W44" i="8"/>
  <c r="W103" i="8"/>
  <c r="W99" i="8"/>
  <c r="W95" i="8"/>
  <c r="W91" i="8"/>
  <c r="W87" i="8"/>
  <c r="W83" i="8"/>
  <c r="W79" i="8"/>
  <c r="W75" i="8"/>
  <c r="W71" i="8"/>
  <c r="W67" i="8"/>
  <c r="W63" i="8"/>
  <c r="W59" i="8"/>
  <c r="W55" i="8"/>
  <c r="W51" i="8"/>
  <c r="W47" i="8"/>
  <c r="W19" i="8"/>
  <c r="W104" i="8"/>
  <c r="W39" i="8"/>
  <c r="W296" i="8"/>
  <c r="W292" i="8"/>
  <c r="W288" i="8"/>
  <c r="W280" i="8"/>
  <c r="W276" i="8"/>
  <c r="W272" i="8"/>
  <c r="W268" i="8"/>
  <c r="W264" i="8"/>
  <c r="W260" i="8"/>
  <c r="W256" i="8"/>
  <c r="W248" i="8"/>
  <c r="W244" i="8"/>
  <c r="W240" i="8"/>
  <c r="W236" i="8"/>
  <c r="W232" i="8"/>
  <c r="W228" i="8"/>
  <c r="W224" i="8"/>
  <c r="W216" i="8"/>
  <c r="W212" i="8"/>
  <c r="W208" i="8"/>
  <c r="W204" i="8"/>
  <c r="W200" i="8"/>
  <c r="W196" i="8"/>
  <c r="W192" i="8"/>
  <c r="W184" i="8"/>
  <c r="W180" i="8"/>
  <c r="W176" i="8"/>
  <c r="W172" i="8"/>
  <c r="W168" i="8"/>
  <c r="W164" i="8"/>
  <c r="W160" i="8"/>
  <c r="W152" i="8"/>
  <c r="W148" i="8"/>
  <c r="W144" i="8"/>
  <c r="W140" i="8"/>
  <c r="W136" i="8"/>
  <c r="W132" i="8"/>
  <c r="W128" i="8"/>
  <c r="W124" i="8"/>
  <c r="W120" i="8"/>
  <c r="W116" i="8"/>
  <c r="W112" i="8"/>
  <c r="W108" i="8"/>
  <c r="W88" i="8"/>
  <c r="W72" i="8"/>
  <c r="W56" i="8"/>
  <c r="W40" i="8"/>
  <c r="W36" i="8"/>
  <c r="W24" i="8"/>
  <c r="W20" i="8"/>
  <c r="W291" i="8"/>
  <c r="W287" i="8"/>
  <c r="W283" i="8"/>
  <c r="W279" i="8"/>
  <c r="W275" i="8"/>
  <c r="W271" i="8"/>
  <c r="W267" i="8"/>
  <c r="W259" i="8"/>
  <c r="W255" i="8"/>
  <c r="W251" i="8"/>
  <c r="W247" i="8"/>
  <c r="W243" i="8"/>
  <c r="W239" i="8"/>
  <c r="W235" i="8"/>
  <c r="W227" i="8"/>
  <c r="W223" i="8"/>
  <c r="W219" i="8"/>
  <c r="W215" i="8"/>
  <c r="W211" i="8"/>
  <c r="W207" i="8"/>
  <c r="W203" i="8"/>
  <c r="W195" i="8"/>
  <c r="W191" i="8"/>
  <c r="W187" i="8"/>
  <c r="W183" i="8"/>
  <c r="W179" i="8"/>
  <c r="W175" i="8"/>
  <c r="W171" i="8"/>
  <c r="W163" i="8"/>
  <c r="W159" i="8"/>
  <c r="W155" i="8"/>
  <c r="W151" i="8"/>
  <c r="W147" i="8"/>
  <c r="W143" i="8"/>
  <c r="W139" i="8"/>
  <c r="W135" i="8"/>
  <c r="W131" i="8"/>
  <c r="W127" i="8"/>
  <c r="W123" i="8"/>
  <c r="W119" i="8"/>
  <c r="W115" i="8"/>
  <c r="W111" i="8"/>
  <c r="W107" i="8"/>
  <c r="W25" i="8"/>
  <c r="W28" i="8"/>
  <c r="W43" i="8"/>
  <c r="W35" i="8"/>
  <c r="W27" i="8"/>
  <c r="W100" i="8"/>
  <c r="W92" i="8"/>
  <c r="W84" i="8"/>
  <c r="W76" i="8"/>
  <c r="W68" i="8"/>
  <c r="W60" i="8"/>
  <c r="W52" i="8"/>
  <c r="S45" i="8"/>
  <c r="S111" i="8"/>
  <c r="S207" i="8"/>
  <c r="S99" i="8"/>
  <c r="S147" i="8"/>
  <c r="S41" i="8"/>
  <c r="S130" i="8"/>
  <c r="S273" i="8"/>
  <c r="S173" i="8"/>
  <c r="S189" i="8"/>
  <c r="S144" i="8"/>
  <c r="S145" i="8"/>
  <c r="S46" i="8"/>
  <c r="S95" i="8"/>
  <c r="S29" i="8"/>
  <c r="S56" i="8"/>
  <c r="S66" i="8"/>
  <c r="S104" i="8"/>
  <c r="S195" i="8"/>
  <c r="S211" i="8"/>
  <c r="S87" i="8"/>
  <c r="S126" i="8"/>
  <c r="S73" i="8"/>
  <c r="S247" i="8"/>
  <c r="S172" i="8"/>
  <c r="S182" i="8"/>
  <c r="S62" i="8"/>
  <c r="S154" i="8"/>
  <c r="S132" i="8"/>
  <c r="S109" i="8"/>
  <c r="S163" i="8"/>
  <c r="S156" i="8"/>
  <c r="S204" i="8"/>
  <c r="S83" i="8"/>
  <c r="S169" i="8"/>
  <c r="S137" i="8"/>
  <c r="S93" i="8"/>
  <c r="S190" i="8"/>
  <c r="S27" i="8"/>
  <c r="S61" i="8"/>
  <c r="S68" i="8"/>
  <c r="S103" i="8"/>
  <c r="S72" i="8"/>
  <c r="S79" i="8"/>
  <c r="S120" i="8"/>
  <c r="S38" i="8"/>
  <c r="S23" i="8"/>
  <c r="S198" i="8"/>
  <c r="S67" i="8"/>
  <c r="S81" i="8"/>
  <c r="S255" i="8"/>
  <c r="S59" i="8"/>
  <c r="S58" i="8"/>
  <c r="S51" i="8"/>
  <c r="S31" i="8"/>
  <c r="S86" i="8"/>
  <c r="S49" i="8"/>
  <c r="S100" i="8"/>
  <c r="S25" i="8"/>
  <c r="S63" i="8"/>
  <c r="S76" i="8"/>
  <c r="S250" i="8"/>
  <c r="S267" i="8"/>
  <c r="S237" i="8"/>
  <c r="S48" i="8"/>
  <c r="S35" i="8"/>
  <c r="S205" i="8"/>
  <c r="S69" i="8"/>
  <c r="S209" i="8"/>
  <c r="S243" i="8"/>
  <c r="S217" i="8"/>
  <c r="S277" i="8"/>
  <c r="S290" i="8"/>
  <c r="S275" i="8"/>
  <c r="S233" i="8"/>
  <c r="S78" i="8"/>
  <c r="S279" i="8"/>
  <c r="S239" i="8"/>
  <c r="S244" i="8"/>
  <c r="S259" i="8"/>
  <c r="S134" i="8"/>
  <c r="S102" i="8"/>
  <c r="S127" i="8"/>
  <c r="S107" i="8"/>
  <c r="S26" i="8"/>
  <c r="S142" i="8"/>
  <c r="S231" i="8"/>
  <c r="S136" i="8"/>
  <c r="S106" i="8"/>
  <c r="S254" i="8"/>
  <c r="S105" i="8"/>
  <c r="S184" i="8"/>
  <c r="S112" i="8"/>
  <c r="S82" i="8"/>
  <c r="S191" i="8"/>
  <c r="S199" i="8"/>
  <c r="S74" i="8"/>
  <c r="S232" i="8"/>
  <c r="S186" i="8"/>
  <c r="S36" i="8"/>
  <c r="S34" i="8"/>
  <c r="S116" i="8"/>
  <c r="S197" i="8"/>
  <c r="S242" i="8"/>
  <c r="S101" i="8"/>
  <c r="S151" i="8"/>
  <c r="S139" i="8"/>
  <c r="S115" i="8"/>
  <c r="S200" i="8"/>
  <c r="S91" i="8"/>
  <c r="S143" i="8"/>
  <c r="S129" i="8"/>
  <c r="S135" i="8"/>
  <c r="S221" i="8"/>
  <c r="S269" i="8"/>
  <c r="S296" i="8"/>
  <c r="S179" i="8"/>
  <c r="S94" i="8"/>
  <c r="S40" i="8"/>
  <c r="S264" i="8"/>
  <c r="S246" i="8"/>
  <c r="S216" i="8"/>
  <c r="S117" i="8"/>
  <c r="S77" i="8"/>
  <c r="S89" i="8"/>
  <c r="S157" i="8"/>
  <c r="S149" i="8"/>
  <c r="S158" i="8"/>
  <c r="S90" i="8"/>
  <c r="S84" i="8"/>
  <c r="S140" i="8"/>
  <c r="S201" i="8"/>
  <c r="S222" i="8"/>
  <c r="S251" i="8"/>
  <c r="S70" i="8"/>
  <c r="S60" i="8"/>
  <c r="S19" i="8"/>
  <c r="S57" i="8"/>
  <c r="S113" i="8"/>
  <c r="S161" i="8"/>
  <c r="S122" i="8"/>
  <c r="S168" i="8"/>
  <c r="S180" i="8"/>
  <c r="S141" i="8"/>
  <c r="S53" i="8"/>
  <c r="S75" i="8"/>
  <c r="S248" i="8"/>
  <c r="S235" i="8"/>
  <c r="S165" i="8"/>
  <c r="S261" i="8"/>
  <c r="S265" i="8"/>
  <c r="S295" i="8"/>
  <c r="S240" i="8"/>
  <c r="S293" i="8"/>
  <c r="S196" i="8"/>
  <c r="S98" i="8"/>
  <c r="S52" i="8"/>
  <c r="S21" i="8"/>
  <c r="S30" i="8"/>
  <c r="S119" i="8"/>
  <c r="S50" i="8"/>
  <c r="S47" i="8"/>
  <c r="S155" i="8"/>
  <c r="S272" i="8"/>
  <c r="S203" i="8"/>
  <c r="S124" i="8"/>
  <c r="S121" i="8"/>
  <c r="S133" i="8"/>
  <c r="S138" i="8"/>
  <c r="S33" i="8"/>
  <c r="S24" i="8"/>
  <c r="S32" i="8"/>
  <c r="S22" i="8"/>
  <c r="S28" i="8"/>
  <c r="S64" i="8"/>
  <c r="S65" i="8"/>
  <c r="S20" i="8"/>
  <c r="S55" i="8"/>
  <c r="S164" i="8"/>
  <c r="S118" i="8"/>
  <c r="S176" i="8"/>
  <c r="S167" i="8"/>
  <c r="S42" i="8"/>
  <c r="S159" i="8"/>
  <c r="S37" i="8"/>
  <c r="S162" i="8"/>
  <c r="S268" i="8"/>
  <c r="S210" i="8"/>
  <c r="S266" i="8"/>
  <c r="S274" i="8"/>
  <c r="S253" i="8"/>
  <c r="S236" i="8"/>
  <c r="S291" i="8"/>
  <c r="S297" i="8"/>
  <c r="S171" i="8"/>
  <c r="S193" i="8"/>
  <c r="S212" i="8"/>
  <c r="S175" i="8"/>
  <c r="S185" i="8"/>
  <c r="S208" i="8"/>
  <c r="S44" i="8"/>
  <c r="S282" i="8"/>
  <c r="S128" i="8"/>
  <c r="S257" i="8"/>
  <c r="S228" i="8"/>
  <c r="S298" i="8"/>
  <c r="S131" i="8"/>
  <c r="S249" i="8"/>
  <c r="S181" i="8"/>
  <c r="S177" i="8"/>
  <c r="S218" i="8"/>
  <c r="S286" i="8"/>
  <c r="S283" i="8"/>
  <c r="S252" i="8"/>
  <c r="S213" i="8"/>
  <c r="S224" i="8"/>
  <c r="S245" i="8"/>
  <c r="S227" i="8"/>
  <c r="S276" i="8"/>
  <c r="S258" i="8"/>
  <c r="S97" i="8"/>
  <c r="S215" i="8"/>
  <c r="S226" i="8"/>
  <c r="S281" i="8"/>
  <c r="S294" i="8"/>
  <c r="S278" i="8"/>
  <c r="S187" i="8"/>
  <c r="S146" i="8"/>
  <c r="S160" i="8"/>
  <c r="S125" i="8"/>
  <c r="S166" i="8"/>
  <c r="S88" i="8"/>
  <c r="S284" i="8"/>
  <c r="S260" i="8"/>
  <c r="S178" i="8"/>
  <c r="S225" i="8"/>
  <c r="S114" i="8"/>
  <c r="S220" i="8"/>
  <c r="S263" i="8"/>
  <c r="S150" i="8"/>
  <c r="S174" i="8"/>
  <c r="S152" i="8"/>
  <c r="S289" i="8"/>
  <c r="S280" i="8"/>
  <c r="S262" i="8"/>
  <c r="S292" i="8"/>
  <c r="S123" i="8"/>
  <c r="S256" i="8"/>
  <c r="S238" i="8"/>
  <c r="S270" i="8"/>
  <c r="S194" i="8"/>
  <c r="S288" i="8"/>
  <c r="S287" i="8"/>
  <c r="S285" i="8"/>
  <c r="S271" i="8"/>
  <c r="S170" i="8"/>
  <c r="S192" i="8"/>
  <c r="S43" i="8"/>
  <c r="S241" i="8"/>
  <c r="S92" i="8"/>
  <c r="S148" i="8"/>
  <c r="S183" i="8"/>
  <c r="S234" i="8"/>
  <c r="S85" i="8"/>
  <c r="S54" i="8"/>
  <c r="S71" i="8"/>
  <c r="S202" i="8"/>
  <c r="S96" i="8"/>
  <c r="S230" i="8"/>
  <c r="S223" i="8"/>
  <c r="S80" i="8"/>
  <c r="S153" i="8"/>
  <c r="S188" i="8"/>
  <c r="S108" i="8"/>
  <c r="S214" i="8"/>
  <c r="S110" i="8"/>
  <c r="S219" i="8"/>
  <c r="S206" i="8"/>
  <c r="S229" i="8"/>
  <c r="S39" i="8"/>
  <c r="R45" i="8"/>
  <c r="T45" i="8" s="1"/>
  <c r="R111" i="8"/>
  <c r="R207" i="8"/>
  <c r="T207" i="8" s="1"/>
  <c r="R99" i="8"/>
  <c r="R147" i="8"/>
  <c r="T147" i="8" s="1"/>
  <c r="R41" i="8"/>
  <c r="R130" i="8"/>
  <c r="T130" i="8" s="1"/>
  <c r="R273" i="8"/>
  <c r="R173" i="8"/>
  <c r="T173" i="8" s="1"/>
  <c r="R189" i="8"/>
  <c r="R144" i="8"/>
  <c r="T144" i="8" s="1"/>
  <c r="R145" i="8"/>
  <c r="R46" i="8"/>
  <c r="T46" i="8" s="1"/>
  <c r="R95" i="8"/>
  <c r="R29" i="8"/>
  <c r="T29" i="8" s="1"/>
  <c r="R56" i="8"/>
  <c r="T56" i="8" s="1"/>
  <c r="R66" i="8"/>
  <c r="R104" i="8"/>
  <c r="T104" i="8" s="1"/>
  <c r="R195" i="8"/>
  <c r="R211" i="8"/>
  <c r="T211" i="8" s="1"/>
  <c r="R87" i="8"/>
  <c r="R126" i="8"/>
  <c r="T126" i="8" s="1"/>
  <c r="R73" i="8"/>
  <c r="R247" i="8"/>
  <c r="T247" i="8" s="1"/>
  <c r="R172" i="8"/>
  <c r="R182" i="8"/>
  <c r="T182" i="8" s="1"/>
  <c r="R62" i="8"/>
  <c r="R154" i="8"/>
  <c r="T154" i="8" s="1"/>
  <c r="R132" i="8"/>
  <c r="R109" i="8"/>
  <c r="T109" i="8" s="1"/>
  <c r="R163" i="8"/>
  <c r="R156" i="8"/>
  <c r="T156" i="8" s="1"/>
  <c r="R204" i="8"/>
  <c r="R83" i="8"/>
  <c r="T83" i="8" s="1"/>
  <c r="R169" i="8"/>
  <c r="R137" i="8"/>
  <c r="T137" i="8" s="1"/>
  <c r="R93" i="8"/>
  <c r="R190" i="8"/>
  <c r="T190" i="8" s="1"/>
  <c r="R27" i="8"/>
  <c r="R61" i="8"/>
  <c r="T61" i="8" s="1"/>
  <c r="R68" i="8"/>
  <c r="T68" i="8" s="1"/>
  <c r="R103" i="8"/>
  <c r="R72" i="8"/>
  <c r="T72" i="8" s="1"/>
  <c r="R79" i="8"/>
  <c r="R120" i="8"/>
  <c r="T120" i="8" s="1"/>
  <c r="R38" i="8"/>
  <c r="R23" i="8"/>
  <c r="T23" i="8" s="1"/>
  <c r="R198" i="8"/>
  <c r="R67" i="8"/>
  <c r="T67" i="8" s="1"/>
  <c r="R81" i="8"/>
  <c r="T81" i="8" s="1"/>
  <c r="R255" i="8"/>
  <c r="R59" i="8"/>
  <c r="T59" i="8" s="1"/>
  <c r="R58" i="8"/>
  <c r="R51" i="8"/>
  <c r="T51" i="8" s="1"/>
  <c r="R31" i="8"/>
  <c r="R86" i="8"/>
  <c r="T86" i="8" s="1"/>
  <c r="R49" i="8"/>
  <c r="R100" i="8"/>
  <c r="T100" i="8" s="1"/>
  <c r="R25" i="8"/>
  <c r="R63" i="8"/>
  <c r="T63" i="8" s="1"/>
  <c r="R76" i="8"/>
  <c r="R250" i="8"/>
  <c r="T250" i="8" s="1"/>
  <c r="R267" i="8"/>
  <c r="R237" i="8"/>
  <c r="T237" i="8" s="1"/>
  <c r="R48" i="8"/>
  <c r="R35" i="8"/>
  <c r="T35" i="8" s="1"/>
  <c r="R205" i="8"/>
  <c r="R69" i="8"/>
  <c r="T69" i="8" s="1"/>
  <c r="R209" i="8"/>
  <c r="R243" i="8"/>
  <c r="T243" i="8" s="1"/>
  <c r="R217" i="8"/>
  <c r="R277" i="8"/>
  <c r="T277" i="8" s="1"/>
  <c r="R290" i="8"/>
  <c r="R275" i="8"/>
  <c r="T275" i="8" s="1"/>
  <c r="R233" i="8"/>
  <c r="R78" i="8"/>
  <c r="T78" i="8" s="1"/>
  <c r="R279" i="8"/>
  <c r="R239" i="8"/>
  <c r="T239" i="8" s="1"/>
  <c r="R244" i="8"/>
  <c r="R259" i="8"/>
  <c r="T259" i="8" s="1"/>
  <c r="R134" i="8"/>
  <c r="R102" i="8"/>
  <c r="T102" i="8" s="1"/>
  <c r="R127" i="8"/>
  <c r="R107" i="8"/>
  <c r="T107" i="8" s="1"/>
  <c r="R26" i="8"/>
  <c r="R142" i="8"/>
  <c r="T142" i="8" s="1"/>
  <c r="R231" i="8"/>
  <c r="R136" i="8"/>
  <c r="T136" i="8" s="1"/>
  <c r="R106" i="8"/>
  <c r="R254" i="8"/>
  <c r="T254" i="8" s="1"/>
  <c r="R105" i="8"/>
  <c r="R184" i="8"/>
  <c r="T184" i="8" s="1"/>
  <c r="R112" i="8"/>
  <c r="R82" i="8"/>
  <c r="T82" i="8" s="1"/>
  <c r="R191" i="8"/>
  <c r="R199" i="8"/>
  <c r="R74" i="8"/>
  <c r="R232" i="8"/>
  <c r="T232" i="8" s="1"/>
  <c r="R186" i="8"/>
  <c r="R36" i="8"/>
  <c r="T36" i="8" s="1"/>
  <c r="R34" i="8"/>
  <c r="R116" i="8"/>
  <c r="T116" i="8" s="1"/>
  <c r="R197" i="8"/>
  <c r="R242" i="8"/>
  <c r="T242" i="8" s="1"/>
  <c r="R101" i="8"/>
  <c r="R151" i="8"/>
  <c r="T151" i="8" s="1"/>
  <c r="R139" i="8"/>
  <c r="R115" i="8"/>
  <c r="T115" i="8" s="1"/>
  <c r="R200" i="8"/>
  <c r="R91" i="8"/>
  <c r="T91" i="8" s="1"/>
  <c r="R143" i="8"/>
  <c r="R129" i="8"/>
  <c r="T129" i="8" s="1"/>
  <c r="R135" i="8"/>
  <c r="R221" i="8"/>
  <c r="T221" i="8" s="1"/>
  <c r="R269" i="8"/>
  <c r="R296" i="8"/>
  <c r="T296" i="8" s="1"/>
  <c r="R179" i="8"/>
  <c r="R94" i="8"/>
  <c r="T94" i="8" s="1"/>
  <c r="R40" i="8"/>
  <c r="R264" i="8"/>
  <c r="T264" i="8" s="1"/>
  <c r="R246" i="8"/>
  <c r="R216" i="8"/>
  <c r="T216" i="8" s="1"/>
  <c r="R117" i="8"/>
  <c r="R77" i="8"/>
  <c r="T77" i="8" s="1"/>
  <c r="R89" i="8"/>
  <c r="R157" i="8"/>
  <c r="T157" i="8" s="1"/>
  <c r="R149" i="8"/>
  <c r="R158" i="8"/>
  <c r="T158" i="8" s="1"/>
  <c r="R90" i="8"/>
  <c r="R84" i="8"/>
  <c r="T84" i="8" s="1"/>
  <c r="R140" i="8"/>
  <c r="R201" i="8"/>
  <c r="T201" i="8" s="1"/>
  <c r="R222" i="8"/>
  <c r="R251" i="8"/>
  <c r="T251" i="8" s="1"/>
  <c r="R70" i="8"/>
  <c r="R60" i="8"/>
  <c r="T60" i="8" s="1"/>
  <c r="R19" i="8"/>
  <c r="R57" i="8"/>
  <c r="R113" i="8"/>
  <c r="T113" i="8" s="1"/>
  <c r="R161" i="8"/>
  <c r="R122" i="8"/>
  <c r="T122" i="8" s="1"/>
  <c r="R168" i="8"/>
  <c r="R180" i="8"/>
  <c r="T180" i="8" s="1"/>
  <c r="R141" i="8"/>
  <c r="R53" i="8"/>
  <c r="T53" i="8" s="1"/>
  <c r="R75" i="8"/>
  <c r="R248" i="8"/>
  <c r="T248" i="8" s="1"/>
  <c r="R235" i="8"/>
  <c r="R165" i="8"/>
  <c r="T165" i="8" s="1"/>
  <c r="R261" i="8"/>
  <c r="R265" i="8"/>
  <c r="T265" i="8" s="1"/>
  <c r="R295" i="8"/>
  <c r="R240" i="8"/>
  <c r="T240" i="8" s="1"/>
  <c r="R293" i="8"/>
  <c r="R196" i="8"/>
  <c r="T196" i="8" s="1"/>
  <c r="R98" i="8"/>
  <c r="R52" i="8"/>
  <c r="T52" i="8" s="1"/>
  <c r="R21" i="8"/>
  <c r="R30" i="8"/>
  <c r="R119" i="8"/>
  <c r="T119" i="8" s="1"/>
  <c r="R50" i="8"/>
  <c r="R47" i="8"/>
  <c r="T47" i="8" s="1"/>
  <c r="R155" i="8"/>
  <c r="R272" i="8"/>
  <c r="T272" i="8" s="1"/>
  <c r="R203" i="8"/>
  <c r="R124" i="8"/>
  <c r="T124" i="8" s="1"/>
  <c r="R121" i="8"/>
  <c r="R133" i="8"/>
  <c r="R138" i="8"/>
  <c r="T138" i="8" s="1"/>
  <c r="R33" i="8"/>
  <c r="R24" i="8"/>
  <c r="T24" i="8" s="1"/>
  <c r="R32" i="8"/>
  <c r="R22" i="8"/>
  <c r="R28" i="8"/>
  <c r="T28" i="8" s="1"/>
  <c r="R64" i="8"/>
  <c r="R65" i="8"/>
  <c r="T65" i="8" s="1"/>
  <c r="R20" i="8"/>
  <c r="R55" i="8"/>
  <c r="T55" i="8" s="1"/>
  <c r="R164" i="8"/>
  <c r="T164" i="8" s="1"/>
  <c r="R118" i="8"/>
  <c r="R176" i="8"/>
  <c r="T176" i="8" s="1"/>
  <c r="R167" i="8"/>
  <c r="R42" i="8"/>
  <c r="T42" i="8" s="1"/>
  <c r="R159" i="8"/>
  <c r="R37" i="8"/>
  <c r="T37" i="8" s="1"/>
  <c r="R162" i="8"/>
  <c r="R268" i="8"/>
  <c r="T268" i="8" s="1"/>
  <c r="R210" i="8"/>
  <c r="R266" i="8"/>
  <c r="T266" i="8" s="1"/>
  <c r="R274" i="8"/>
  <c r="R253" i="8"/>
  <c r="T253" i="8" s="1"/>
  <c r="R236" i="8"/>
  <c r="R291" i="8"/>
  <c r="T291" i="8" s="1"/>
  <c r="R297" i="8"/>
  <c r="R171" i="8"/>
  <c r="T171" i="8" s="1"/>
  <c r="R193" i="8"/>
  <c r="R212" i="8"/>
  <c r="T212" i="8" s="1"/>
  <c r="R175" i="8"/>
  <c r="R185" i="8"/>
  <c r="T185" i="8" s="1"/>
  <c r="R208" i="8"/>
  <c r="R44" i="8"/>
  <c r="T44" i="8" s="1"/>
  <c r="R282" i="8"/>
  <c r="R128" i="8"/>
  <c r="T128" i="8" s="1"/>
  <c r="R257" i="8"/>
  <c r="R228" i="8"/>
  <c r="T228" i="8" s="1"/>
  <c r="R298" i="8"/>
  <c r="R131" i="8"/>
  <c r="T131" i="8" s="1"/>
  <c r="R249" i="8"/>
  <c r="R181" i="8"/>
  <c r="R177" i="8"/>
  <c r="T177" i="8" s="1"/>
  <c r="R218" i="8"/>
  <c r="R286" i="8"/>
  <c r="T286" i="8" s="1"/>
  <c r="R283" i="8"/>
  <c r="R252" i="8"/>
  <c r="T252" i="8" s="1"/>
  <c r="R213" i="8"/>
  <c r="R224" i="8"/>
  <c r="T224" i="8" s="1"/>
  <c r="R245" i="8"/>
  <c r="R227" i="8"/>
  <c r="T227" i="8" s="1"/>
  <c r="R276" i="8"/>
  <c r="R258" i="8"/>
  <c r="T258" i="8" s="1"/>
  <c r="R97" i="8"/>
  <c r="R215" i="8"/>
  <c r="T215" i="8" s="1"/>
  <c r="R226" i="8"/>
  <c r="R281" i="8"/>
  <c r="T281" i="8" s="1"/>
  <c r="R294" i="8"/>
  <c r="R278" i="8"/>
  <c r="T278" i="8" s="1"/>
  <c r="R187" i="8"/>
  <c r="R146" i="8"/>
  <c r="T146" i="8" s="1"/>
  <c r="R160" i="8"/>
  <c r="R125" i="8"/>
  <c r="T125" i="8" s="1"/>
  <c r="R166" i="8"/>
  <c r="R88" i="8"/>
  <c r="T88" i="8" s="1"/>
  <c r="R284" i="8"/>
  <c r="R260" i="8"/>
  <c r="T260" i="8" s="1"/>
  <c r="R178" i="8"/>
  <c r="R225" i="8"/>
  <c r="T225" i="8" s="1"/>
  <c r="R114" i="8"/>
  <c r="R220" i="8"/>
  <c r="T220" i="8" s="1"/>
  <c r="R263" i="8"/>
  <c r="R150" i="8"/>
  <c r="T150" i="8" s="1"/>
  <c r="R174" i="8"/>
  <c r="R152" i="8"/>
  <c r="T152" i="8" s="1"/>
  <c r="R289" i="8"/>
  <c r="R280" i="8"/>
  <c r="T280" i="8" s="1"/>
  <c r="R262" i="8"/>
  <c r="R292" i="8"/>
  <c r="T292" i="8" s="1"/>
  <c r="R123" i="8"/>
  <c r="R256" i="8"/>
  <c r="T256" i="8" s="1"/>
  <c r="R238" i="8"/>
  <c r="R270" i="8"/>
  <c r="T270" i="8" s="1"/>
  <c r="R194" i="8"/>
  <c r="R288" i="8"/>
  <c r="T288" i="8" s="1"/>
  <c r="R287" i="8"/>
  <c r="R285" i="8"/>
  <c r="T285" i="8" s="1"/>
  <c r="R271" i="8"/>
  <c r="R170" i="8"/>
  <c r="T170" i="8" s="1"/>
  <c r="R192" i="8"/>
  <c r="R43" i="8"/>
  <c r="T43" i="8" s="1"/>
  <c r="R241" i="8"/>
  <c r="R92" i="8"/>
  <c r="T92" i="8" s="1"/>
  <c r="R148" i="8"/>
  <c r="R183" i="8"/>
  <c r="T183" i="8" s="1"/>
  <c r="R234" i="8"/>
  <c r="R85" i="8"/>
  <c r="T85" i="8" s="1"/>
  <c r="R54" i="8"/>
  <c r="R71" i="8"/>
  <c r="T71" i="8" s="1"/>
  <c r="R202" i="8"/>
  <c r="R96" i="8"/>
  <c r="T96" i="8" s="1"/>
  <c r="R230" i="8"/>
  <c r="R223" i="8"/>
  <c r="T223" i="8" s="1"/>
  <c r="R80" i="8"/>
  <c r="R153" i="8"/>
  <c r="T153" i="8" s="1"/>
  <c r="R188" i="8"/>
  <c r="R108" i="8"/>
  <c r="T108" i="8" s="1"/>
  <c r="R214" i="8"/>
  <c r="R110" i="8"/>
  <c r="T110" i="8" s="1"/>
  <c r="R219" i="8"/>
  <c r="R206" i="8"/>
  <c r="T206" i="8" s="1"/>
  <c r="R229" i="8"/>
  <c r="R39" i="8"/>
  <c r="T39" i="8" s="1"/>
  <c r="T199" i="8" l="1"/>
  <c r="AD5" i="8"/>
  <c r="AC5" i="8"/>
  <c r="Z4" i="8"/>
  <c r="Z3" i="8"/>
  <c r="AA3" i="8"/>
  <c r="AA4" i="8"/>
  <c r="T229" i="8"/>
  <c r="T214" i="8"/>
  <c r="T80" i="8"/>
  <c r="T202" i="8"/>
  <c r="T234" i="8"/>
  <c r="T241" i="8"/>
  <c r="T271" i="8"/>
  <c r="T194" i="8"/>
  <c r="T123" i="8"/>
  <c r="T289" i="8"/>
  <c r="T263" i="8"/>
  <c r="T178" i="8"/>
  <c r="T166" i="8"/>
  <c r="T187" i="8"/>
  <c r="T226" i="8"/>
  <c r="T276" i="8"/>
  <c r="T213" i="8"/>
  <c r="T218" i="8"/>
  <c r="T249" i="8"/>
  <c r="T257" i="8"/>
  <c r="T208" i="8"/>
  <c r="T193" i="8"/>
  <c r="T236" i="8"/>
  <c r="T210" i="8"/>
  <c r="T159" i="8"/>
  <c r="T118" i="8"/>
  <c r="T64" i="8"/>
  <c r="T32" i="8"/>
  <c r="T133" i="8"/>
  <c r="T203" i="8"/>
  <c r="T50" i="8"/>
  <c r="T21" i="8"/>
  <c r="T293" i="8"/>
  <c r="T261" i="8"/>
  <c r="T75" i="8"/>
  <c r="T168" i="8"/>
  <c r="T57" i="8"/>
  <c r="T70" i="8"/>
  <c r="T140" i="8"/>
  <c r="T149" i="8"/>
  <c r="T117" i="8"/>
  <c r="T40" i="8"/>
  <c r="T269" i="8"/>
  <c r="T143" i="8"/>
  <c r="T139" i="8"/>
  <c r="T197" i="8"/>
  <c r="T186" i="8"/>
  <c r="T191" i="8"/>
  <c r="T105" i="8"/>
  <c r="T231" i="8"/>
  <c r="T127" i="8"/>
  <c r="T244" i="8"/>
  <c r="T233" i="8"/>
  <c r="T217" i="8"/>
  <c r="T205" i="8"/>
  <c r="T267" i="8"/>
  <c r="T25" i="8"/>
  <c r="T31" i="8"/>
  <c r="T255" i="8"/>
  <c r="T198" i="8"/>
  <c r="T79" i="8"/>
  <c r="T27" i="8"/>
  <c r="T169" i="8"/>
  <c r="T163" i="8"/>
  <c r="T62" i="8"/>
  <c r="T73" i="8"/>
  <c r="T195" i="8"/>
  <c r="T145" i="8"/>
  <c r="T273" i="8"/>
  <c r="T99" i="8"/>
  <c r="T219" i="8"/>
  <c r="T188" i="8"/>
  <c r="T230" i="8"/>
  <c r="T54" i="8"/>
  <c r="T148" i="8"/>
  <c r="T192" i="8"/>
  <c r="T287" i="8"/>
  <c r="T238" i="8"/>
  <c r="T262" i="8"/>
  <c r="T174" i="8"/>
  <c r="T114" i="8"/>
  <c r="T284" i="8"/>
  <c r="T160" i="8"/>
  <c r="T294" i="8"/>
  <c r="T97" i="8"/>
  <c r="T245" i="8"/>
  <c r="T283" i="8"/>
  <c r="T181" i="8"/>
  <c r="T298" i="8"/>
  <c r="T282" i="8"/>
  <c r="T175" i="8"/>
  <c r="T297" i="8"/>
  <c r="T274" i="8"/>
  <c r="T162" i="8"/>
  <c r="T167" i="8"/>
  <c r="T20" i="8"/>
  <c r="T22" i="8"/>
  <c r="T33" i="8"/>
  <c r="T121" i="8"/>
  <c r="T155" i="8"/>
  <c r="T30" i="8"/>
  <c r="T98" i="8"/>
  <c r="T295" i="8"/>
  <c r="T235" i="8"/>
  <c r="T141" i="8"/>
  <c r="T161" i="8"/>
  <c r="T19" i="8"/>
  <c r="T222" i="8"/>
  <c r="T90" i="8"/>
  <c r="T89" i="8"/>
  <c r="T246" i="8"/>
  <c r="T179" i="8"/>
  <c r="T135" i="8"/>
  <c r="T200" i="8"/>
  <c r="T101" i="8"/>
  <c r="T34" i="8"/>
  <c r="T74" i="8"/>
  <c r="T112" i="8"/>
  <c r="T106" i="8"/>
  <c r="T26" i="8"/>
  <c r="T134" i="8"/>
  <c r="T279" i="8"/>
  <c r="T290" i="8"/>
  <c r="T209" i="8"/>
  <c r="T48" i="8"/>
  <c r="T76" i="8"/>
  <c r="T49" i="8"/>
  <c r="T58" i="8"/>
  <c r="T38" i="8"/>
  <c r="T103" i="8"/>
  <c r="T93" i="8"/>
  <c r="T204" i="8"/>
  <c r="T132" i="8"/>
  <c r="T172" i="8"/>
  <c r="T87" i="8"/>
  <c r="T66" i="8"/>
  <c r="T95" i="8"/>
  <c r="T189" i="8"/>
  <c r="T41" i="8"/>
  <c r="T111" i="8"/>
  <c r="Z5" i="8" l="1"/>
  <c r="AA5" i="8"/>
</calcChain>
</file>

<file path=xl/sharedStrings.xml><?xml version="1.0" encoding="utf-8"?>
<sst xmlns="http://schemas.openxmlformats.org/spreadsheetml/2006/main" count="5744" uniqueCount="750">
  <si>
    <t>SUMMARY</t>
  </si>
  <si>
    <t>1207-2908_ADM_POP,BU,AGR</t>
  </si>
  <si>
    <t>Statistics for population, built-up and agricultural land according to the maximum flood extent measured by UNITAR for the period 12/07 - 29/008. Two administrative levels: ADM3 (thesil) and ADM2 (district)</t>
  </si>
  <si>
    <t>1207-2908_ADM3_Crop&amp;Livestock</t>
  </si>
  <si>
    <t>Statistics from FAO for crops (CRP) and livestock (GLW) according to the maximum flood extent measured by UNITAR for the period 12/07 - 29/008</t>
  </si>
  <si>
    <t>ADM0_CODE</t>
  </si>
  <si>
    <t>Unique identifier</t>
  </si>
  <si>
    <t>ADM1_CODE</t>
  </si>
  <si>
    <t>ADM2_CODE</t>
  </si>
  <si>
    <t>ADM3_CODE</t>
  </si>
  <si>
    <t>ADM0_NAME</t>
  </si>
  <si>
    <t>Country name</t>
  </si>
  <si>
    <t>ADM1_NAME</t>
  </si>
  <si>
    <t>ADM1 unit names</t>
  </si>
  <si>
    <t>ADM2_NAME</t>
  </si>
  <si>
    <t>ADM2 unit names</t>
  </si>
  <si>
    <t>ADM3_NAME</t>
  </si>
  <si>
    <t>ADM3 unit names</t>
  </si>
  <si>
    <t>WPOP20_ADM</t>
  </si>
  <si>
    <t>Total population by ADM unit from WorldPop 2020 (UN adjusted, constrained)</t>
  </si>
  <si>
    <t>CRP_cotton_ADM_tot</t>
  </si>
  <si>
    <t>Total mean annual production (tonnes) of cotton according to FAO GAEZ (2015)</t>
  </si>
  <si>
    <t>POP_FL_sum</t>
  </si>
  <si>
    <t>Population located within the flood extent perimeter</t>
  </si>
  <si>
    <t>CRP_NES_ADM_tot</t>
  </si>
  <si>
    <t>Total mean annual production (tonnes) of nuts&amp;seeds according to FAO GAEZ (2015)</t>
  </si>
  <si>
    <t>POP_FL_ADM%</t>
  </si>
  <si>
    <t>Percentage of total ADM population located within flood extent perimeter</t>
  </si>
  <si>
    <t>CRP_maize_ADM_tot</t>
  </si>
  <si>
    <t>Total mean annual production (tonnes) of maize according to FAO GAEZ (2015)</t>
  </si>
  <si>
    <t>WSF19_ADM</t>
  </si>
  <si>
    <t>Total built-up by ADM unit from World Settlement Footprint 2019</t>
  </si>
  <si>
    <t>CRP_potato_ADM_tot</t>
  </si>
  <si>
    <t>Total mean annual production (tonnes) of potato according to FAO GAEZ (2015)</t>
  </si>
  <si>
    <t>WSF19_FL_sum</t>
  </si>
  <si>
    <t>Built-up located within the flood extent perimeter</t>
  </si>
  <si>
    <t>CRP_pulses_ADM_tot</t>
  </si>
  <si>
    <t>Total mean annual production (tonnes) of pulses according to FAO GAEZ (2015)</t>
  </si>
  <si>
    <t>WSF19_FL_ADM%</t>
  </si>
  <si>
    <t>Percentage of total ADM built-up located within flood extent perimeter</t>
  </si>
  <si>
    <t>CRP_rapeseed_ADM_tot</t>
  </si>
  <si>
    <t>Total mean annual production (tonnes) of rapeseed according to FAO GAEZ (2015)</t>
  </si>
  <si>
    <t>ESA20_AGR_ADM</t>
  </si>
  <si>
    <t>Total agricultural land by ADM unit from ESA Land Cover 2020</t>
  </si>
  <si>
    <t>CRP_rice_ADM_tot</t>
  </si>
  <si>
    <t>Total mean annual production (tonnes) of rice according to FAO GAEZ (2015)</t>
  </si>
  <si>
    <t>ESA20_AGR_FL_sum</t>
  </si>
  <si>
    <t>Agricultural land located within the flood extent perimeter</t>
  </si>
  <si>
    <t>CRP_sugarcane_ADM_tot</t>
  </si>
  <si>
    <t>Total mean annual production (tonnes) of sugarcane according to FAO GAEZ (2015)</t>
  </si>
  <si>
    <t>ESA20_AGR_FL_ADM%</t>
  </si>
  <si>
    <t>Percentage of total ADM agricultural land located within flood extent perimeter</t>
  </si>
  <si>
    <t>CRP_vegetables_ADM_tot</t>
  </si>
  <si>
    <t>Total mean annual production (tonnes) of vegetables according to FAO GAEZ (2015)</t>
  </si>
  <si>
    <t>RWI_rwi_mean</t>
  </si>
  <si>
    <t>Mean Relative Wealth Index by ADM</t>
  </si>
  <si>
    <t>CRP_wheat_ADM_tot</t>
  </si>
  <si>
    <t>Total mean annual production (tonnes) of weath according to FAO GAEZ (2015)</t>
  </si>
  <si>
    <t>RWI_rwi_majority</t>
  </si>
  <si>
    <t>Majority Relative Wealth Index by ADM</t>
  </si>
  <si>
    <t>CRP_cotton_FL</t>
  </si>
  <si>
    <t>Flooded mean annual production (tonnes) of cotton according to FAO GAEZ (2015)</t>
  </si>
  <si>
    <t>CRP_NES_FL</t>
  </si>
  <si>
    <t>Flooded mean annual production (tonnes) of nuts&amp;seeds according to FAO GAEZ (2015)</t>
  </si>
  <si>
    <t>CRP_maize_FL</t>
  </si>
  <si>
    <t>Flooded mean annual production (tonnes) of maize according to FAO GAEZ (2015)</t>
  </si>
  <si>
    <t>CRP_potato_FL</t>
  </si>
  <si>
    <t>Flooded mean annual production (tonnes) of potato according to FAO GAEZ (2015)</t>
  </si>
  <si>
    <t>CRP_pulses_FL</t>
  </si>
  <si>
    <t>Flooded mean annual production (tonnes) of pulses according to FAO GAEZ (2015)</t>
  </si>
  <si>
    <t>CRP_rapeseed_FL</t>
  </si>
  <si>
    <t>Flooded mean annual production (tonnes) of rapeseed according to FAO GAEZ (2015)</t>
  </si>
  <si>
    <t>CRP_rice_FL</t>
  </si>
  <si>
    <t>Flooded mean annual production (tonnes) of rice according to FAO GAEZ (2015)</t>
  </si>
  <si>
    <t>CRP_sugarcane_FL</t>
  </si>
  <si>
    <t>Flooded mean annual production (tonnes) of sugarcane according to FAO GAEZ (2015)</t>
  </si>
  <si>
    <t>CRP_vegetables_FL</t>
  </si>
  <si>
    <t>Flooded mean annual production (tonnes) of vegetables according to FAO GAEZ (2015)</t>
  </si>
  <si>
    <t>CRP_wheat_FL</t>
  </si>
  <si>
    <t>Flooded mean annual production (tonnes) of weath according to FAO GAEZ (2015)</t>
  </si>
  <si>
    <t>CRP_TOT_FL</t>
  </si>
  <si>
    <t>Total flooded mean annual production (tonnes) according to FAO GAEZ (2015)</t>
  </si>
  <si>
    <t>CRP_cotton_FL_%ADM</t>
  </si>
  <si>
    <t>Percentage of flooded mean annual production (tonnes) of cotton according to FAO GAEZ (2015)</t>
  </si>
  <si>
    <t>CRP_NES_FL_%ADM</t>
  </si>
  <si>
    <t>Percentage of flooded mean annual production (tonnes) of nuts&amp;seeds according to FAO GAEZ (2015)</t>
  </si>
  <si>
    <t>CRP_maize_FL_%ADM</t>
  </si>
  <si>
    <t>Percentage of flooded mean annual production (tonnes) of maize according to FAO GAEZ (2015)</t>
  </si>
  <si>
    <t>CRP_potato_FL_%ADM</t>
  </si>
  <si>
    <t>Percentage of flooded mean annual production (tonnes) of potato according to FAO GAEZ (2015)</t>
  </si>
  <si>
    <t>CRP_pulses_FL_%ADM</t>
  </si>
  <si>
    <t>Percentage of flooded mean annual production (tonnes) of pulses according to FAO GAEZ (2015)</t>
  </si>
  <si>
    <t>CRP_rapeseed_FL_%ADM</t>
  </si>
  <si>
    <t>Percentage of flooded mean annual production (tonnes) of rapeseed according to FAO GAEZ (2015)</t>
  </si>
  <si>
    <t>CRP_rice_FL_%ADM</t>
  </si>
  <si>
    <t>Percentage of flooded mean annual production (tonnes) of rice according to FAO GAEZ (2015)</t>
  </si>
  <si>
    <t>CRP_sugarcane_FL_%ADM</t>
  </si>
  <si>
    <t>Percentage of flooded mean annual production (tonnes) of sugarcane according to FAO GAEZ (2015)</t>
  </si>
  <si>
    <t>CRP_vegetables_FL_%ADM</t>
  </si>
  <si>
    <t>Percentage of flooded mean annual production (tonnes) of vegetables according to FAO GAEZ (2015)</t>
  </si>
  <si>
    <t>CRP_wheat_FL_%ADM</t>
  </si>
  <si>
    <t>Percentage of flooded mean annual production (tonnes) of weath according to FAO GAEZ (2015)</t>
  </si>
  <si>
    <t>CRP_TOT_FL_%ADM</t>
  </si>
  <si>
    <t>Total percentage of flooded mean annual production (tonnes) according to FAO GAEZ (2015)</t>
  </si>
  <si>
    <t>GLW_Bf_ADM_tot</t>
  </si>
  <si>
    <t>Total number of buffaloes according to FAO GLW (2010)</t>
  </si>
  <si>
    <t>GLW_Ch_ADM_tot</t>
  </si>
  <si>
    <t>Total number of chickens according to FAO GLW (2010)</t>
  </si>
  <si>
    <t>GLW_Ct_ADM_tot</t>
  </si>
  <si>
    <t>Total number of cattle according to FAO GLW (2010)</t>
  </si>
  <si>
    <t>GLW_Dk_ADM_tot</t>
  </si>
  <si>
    <t>Total number of ducks according to FAO GLW (2010)</t>
  </si>
  <si>
    <t>GLW_Gt_ADM_tot</t>
  </si>
  <si>
    <t>Total number of goats according to FAO GLW (2010)</t>
  </si>
  <si>
    <t>GLW_Ho_ADM_tot</t>
  </si>
  <si>
    <t>Total number of horses according to FAO GLW (2010)</t>
  </si>
  <si>
    <t>GLW_Sh_ADM_tot</t>
  </si>
  <si>
    <t>Total number of sheep according to FAO GLW (2010)</t>
  </si>
  <si>
    <t>GLW_Bf_FL</t>
  </si>
  <si>
    <t>Number of flooded buffaloes according to FAO GLW (2010)</t>
  </si>
  <si>
    <t>GLW_Ch_FL</t>
  </si>
  <si>
    <t>Number of flooded chickens according to FAO GLW (2010)</t>
  </si>
  <si>
    <t>GLW_Ct_FL</t>
  </si>
  <si>
    <t>Number of flooded cattle according to FAO GLW (2010)</t>
  </si>
  <si>
    <t>GLW_Dk_FL</t>
  </si>
  <si>
    <t>Number of flooded ducks according to FAO GLW (2010)</t>
  </si>
  <si>
    <t>GLW_Gt_FL</t>
  </si>
  <si>
    <t>Number of flooded goats according to FAO GLW (2010)</t>
  </si>
  <si>
    <t>GLW_Ho_FL</t>
  </si>
  <si>
    <t>Number of flooded horses according to FAO GLW (2010)</t>
  </si>
  <si>
    <t>GLW_Sh_FL</t>
  </si>
  <si>
    <t>Number of flooded sheep according to FAO GLW (2010)</t>
  </si>
  <si>
    <t>GLW_TOT_FL</t>
  </si>
  <si>
    <t>Number of flooded livestock according to FAO GLW (2010)</t>
  </si>
  <si>
    <t>GLW_Bf_FL_%ADM</t>
  </si>
  <si>
    <t>Percentage of flooded buffaloes according to FAO GLW (2010)</t>
  </si>
  <si>
    <t>GLW_Ch_FL_%ADM</t>
  </si>
  <si>
    <t>Percentage of flooded chickens according to FAO GLW (2010)</t>
  </si>
  <si>
    <t>GLW_Ct_FL_%ADM</t>
  </si>
  <si>
    <t>Percentage of flooded cattle according to FAO GLW (2010)</t>
  </si>
  <si>
    <t>GLW_Dk_FL_%ADM</t>
  </si>
  <si>
    <t>Percentage of flooded ducks according to FAO GLW (2010)</t>
  </si>
  <si>
    <t>GLW_Gt_FL_%ADM</t>
  </si>
  <si>
    <t>Percentage of flooded goats according to FAO GLW (2010)</t>
  </si>
  <si>
    <t>GLW_Ho_FL_%ADM</t>
  </si>
  <si>
    <t>Percentage of flooded horses according to FAO GLW (2010)</t>
  </si>
  <si>
    <t>GLW_Sh_FL_%ADM</t>
  </si>
  <si>
    <t>Percentage of flooded sheep according to FAO GLW (2010)</t>
  </si>
  <si>
    <t>GLW_TOT_FL_%ADM</t>
  </si>
  <si>
    <t>Percentage of flooded livestock according to FAO GLW (2010)</t>
  </si>
  <si>
    <t>WPOP20_ADM3</t>
  </si>
  <si>
    <t>POP_FL_ADM3%</t>
  </si>
  <si>
    <t>WSF19_ADM3</t>
  </si>
  <si>
    <t>WSF19_FL_ADM3%</t>
  </si>
  <si>
    <t>ESA20_AGR_ADM3</t>
  </si>
  <si>
    <t>ESA20_AGR_FL_ADM3%</t>
  </si>
  <si>
    <t>Pakistan</t>
  </si>
  <si>
    <t>Khyber Pakhtunkhwa</t>
  </si>
  <si>
    <t>Abbottabad</t>
  </si>
  <si>
    <t>Bannu</t>
  </si>
  <si>
    <t>Domel</t>
  </si>
  <si>
    <t>Batagram</t>
  </si>
  <si>
    <t>Alai</t>
  </si>
  <si>
    <t>Charsadda</t>
  </si>
  <si>
    <t>Tangi</t>
  </si>
  <si>
    <t>Chitral</t>
  </si>
  <si>
    <t>Mastuj</t>
  </si>
  <si>
    <t>Dera Ismail Khan</t>
  </si>
  <si>
    <t>Daraban</t>
  </si>
  <si>
    <t>Dera Ismai</t>
  </si>
  <si>
    <t>Kulachi</t>
  </si>
  <si>
    <t>Paharpur</t>
  </si>
  <si>
    <t>Haripur</t>
  </si>
  <si>
    <t>Ghazi</t>
  </si>
  <si>
    <t>Karak</t>
  </si>
  <si>
    <t>Banda Daud</t>
  </si>
  <si>
    <t>Kohat</t>
  </si>
  <si>
    <t>Lachi</t>
  </si>
  <si>
    <t>Kohistan</t>
  </si>
  <si>
    <t>Dassu</t>
  </si>
  <si>
    <t>Palas</t>
  </si>
  <si>
    <t>Pattan</t>
  </si>
  <si>
    <t>Lakki Marwat</t>
  </si>
  <si>
    <t>Lakki Marw</t>
  </si>
  <si>
    <t>Sarai Naur</t>
  </si>
  <si>
    <t>Lower Dir</t>
  </si>
  <si>
    <t>Samar Bagh</t>
  </si>
  <si>
    <t>Timergara</t>
  </si>
  <si>
    <t>Malakand PA</t>
  </si>
  <si>
    <t>Swat Raniz</t>
  </si>
  <si>
    <t>Mansehra</t>
  </si>
  <si>
    <t>Balakot</t>
  </si>
  <si>
    <t>Oghi</t>
  </si>
  <si>
    <t>Mardan</t>
  </si>
  <si>
    <t>Takht Bhai</t>
  </si>
  <si>
    <t>Nowshera</t>
  </si>
  <si>
    <t>Pabbi</t>
  </si>
  <si>
    <t>Peshawar</t>
  </si>
  <si>
    <t>Shangla</t>
  </si>
  <si>
    <t>Bisham</t>
  </si>
  <si>
    <t>Chiksar</t>
  </si>
  <si>
    <t>Martung</t>
  </si>
  <si>
    <t>Swabi</t>
  </si>
  <si>
    <t>Lahor</t>
  </si>
  <si>
    <t>Topi</t>
  </si>
  <si>
    <t>Swat</t>
  </si>
  <si>
    <t>Babuzai</t>
  </si>
  <si>
    <t>Barikot</t>
  </si>
  <si>
    <t>Charbagh</t>
  </si>
  <si>
    <t>Kabal</t>
  </si>
  <si>
    <t>Kalam</t>
  </si>
  <si>
    <t>Khwazakhel</t>
  </si>
  <si>
    <t>Matta Khar</t>
  </si>
  <si>
    <t>Matta Sebu</t>
  </si>
  <si>
    <t>Tank</t>
  </si>
  <si>
    <t>Upper Dir</t>
  </si>
  <si>
    <t>Dir</t>
  </si>
  <si>
    <t>Kalkot</t>
  </si>
  <si>
    <t>Wari</t>
  </si>
  <si>
    <t>Tor Ghar</t>
  </si>
  <si>
    <t>Bajaur</t>
  </si>
  <si>
    <t>Barang</t>
  </si>
  <si>
    <t>Salarzai T</t>
  </si>
  <si>
    <t>Utman Khel</t>
  </si>
  <si>
    <t>Khyber</t>
  </si>
  <si>
    <t>Bara</t>
  </si>
  <si>
    <t>Jamrud</t>
  </si>
  <si>
    <t>Landi Kota</t>
  </si>
  <si>
    <t>Kurram</t>
  </si>
  <si>
    <t>Lower Kurr</t>
  </si>
  <si>
    <t>Mohmand</t>
  </si>
  <si>
    <t>Ambar Utma</t>
  </si>
  <si>
    <t>Halimzai</t>
  </si>
  <si>
    <t>Pindiali</t>
  </si>
  <si>
    <t>Prang Ghar</t>
  </si>
  <si>
    <t>Upper Moma</t>
  </si>
  <si>
    <t>Yaka Ghund</t>
  </si>
  <si>
    <t>North Waziristan</t>
  </si>
  <si>
    <t>Data Khel</t>
  </si>
  <si>
    <t>Mir Ali</t>
  </si>
  <si>
    <t>Shewa</t>
  </si>
  <si>
    <t>Spinwam</t>
  </si>
  <si>
    <t>South Waziristan</t>
  </si>
  <si>
    <t>Wana</t>
  </si>
  <si>
    <t>FR Bannu</t>
  </si>
  <si>
    <t>Wazir</t>
  </si>
  <si>
    <t>FR Dera Ismail Khan</t>
  </si>
  <si>
    <t>Drazanda</t>
  </si>
  <si>
    <t>FR Kohat</t>
  </si>
  <si>
    <t>Darra Adam</t>
  </si>
  <si>
    <t>Federal Capital Terr</t>
  </si>
  <si>
    <t>Islamabad</t>
  </si>
  <si>
    <t>Punjab</t>
  </si>
  <si>
    <t>Attock</t>
  </si>
  <si>
    <t>Fateh Jang</t>
  </si>
  <si>
    <t>Hassan Abd</t>
  </si>
  <si>
    <t>Hazro</t>
  </si>
  <si>
    <t>Jand</t>
  </si>
  <si>
    <t>Pindi Gheb</t>
  </si>
  <si>
    <t>Bahawalnagar</t>
  </si>
  <si>
    <t>Bahawalnag</t>
  </si>
  <si>
    <t>Chishtian</t>
  </si>
  <si>
    <t>Fort Abbas</t>
  </si>
  <si>
    <t>Haroonabad</t>
  </si>
  <si>
    <t>Minchinaba</t>
  </si>
  <si>
    <t>Bahawalpur</t>
  </si>
  <si>
    <t>Hasilpur</t>
  </si>
  <si>
    <t>Kairpur Ta</t>
  </si>
  <si>
    <t>Yazman</t>
  </si>
  <si>
    <t>Ahmadupr E</t>
  </si>
  <si>
    <t>Bhakkar</t>
  </si>
  <si>
    <t>Darya Khan</t>
  </si>
  <si>
    <t>Kalurkot</t>
  </si>
  <si>
    <t>Mankera</t>
  </si>
  <si>
    <t>Chakwal</t>
  </si>
  <si>
    <t>Choa Saida</t>
  </si>
  <si>
    <t>Kallar Kah</t>
  </si>
  <si>
    <t>Talagang</t>
  </si>
  <si>
    <t>Chiniot</t>
  </si>
  <si>
    <t>Dera Ghazi Khan</t>
  </si>
  <si>
    <t>De-exclude</t>
  </si>
  <si>
    <t>Dera Ghazi</t>
  </si>
  <si>
    <t>Taunsa</t>
  </si>
  <si>
    <t>Faisalabad</t>
  </si>
  <si>
    <t>Chak Jhumr</t>
  </si>
  <si>
    <t>Jaranwala</t>
  </si>
  <si>
    <t>Summundari</t>
  </si>
  <si>
    <t>Tandlianwa</t>
  </si>
  <si>
    <t>Gujranwala</t>
  </si>
  <si>
    <t>Kamoke</t>
  </si>
  <si>
    <t>Nowshera V</t>
  </si>
  <si>
    <t>Wazirabad</t>
  </si>
  <si>
    <t>Gujrat</t>
  </si>
  <si>
    <t>Kharian</t>
  </si>
  <si>
    <t>Sarai Alam</t>
  </si>
  <si>
    <t>Hafizabad</t>
  </si>
  <si>
    <t>Pindi Bhat</t>
  </si>
  <si>
    <t>Jhang</t>
  </si>
  <si>
    <t>Ahmedpur S</t>
  </si>
  <si>
    <t>Shorkot</t>
  </si>
  <si>
    <t>Jhelum</t>
  </si>
  <si>
    <t>Dina</t>
  </si>
  <si>
    <t>Pind Dadan</t>
  </si>
  <si>
    <t>Sohawa</t>
  </si>
  <si>
    <t>Kasur</t>
  </si>
  <si>
    <t>Chunian</t>
  </si>
  <si>
    <t>Pattoki</t>
  </si>
  <si>
    <t>Khanewal</t>
  </si>
  <si>
    <t>Jahanian</t>
  </si>
  <si>
    <t>Kabirwala</t>
  </si>
  <si>
    <t>Mian Chann</t>
  </si>
  <si>
    <t>Khushab</t>
  </si>
  <si>
    <t>Nurpur</t>
  </si>
  <si>
    <t>Quaidabad</t>
  </si>
  <si>
    <t>Lahore</t>
  </si>
  <si>
    <t>Lahore Can</t>
  </si>
  <si>
    <t>Lahore Cit</t>
  </si>
  <si>
    <t>Layyah</t>
  </si>
  <si>
    <t>Chaubara</t>
  </si>
  <si>
    <t>Karor Lal</t>
  </si>
  <si>
    <t>Lodhran</t>
  </si>
  <si>
    <t>Dunyapur</t>
  </si>
  <si>
    <t>Kahror Pac</t>
  </si>
  <si>
    <t>Mandi Bahauddin</t>
  </si>
  <si>
    <t>Malakwal</t>
  </si>
  <si>
    <t>Mandi Baha</t>
  </si>
  <si>
    <t>Phalia</t>
  </si>
  <si>
    <t>Mianwali</t>
  </si>
  <si>
    <t>Isakhel</t>
  </si>
  <si>
    <t>Piplan</t>
  </si>
  <si>
    <t>Multan</t>
  </si>
  <si>
    <t>Jalalpur P</t>
  </si>
  <si>
    <t>Multan Sad</t>
  </si>
  <si>
    <t>Multan Cit</t>
  </si>
  <si>
    <t>Shuabad</t>
  </si>
  <si>
    <t>Muzaffargarh</t>
  </si>
  <si>
    <t>Alipur</t>
  </si>
  <si>
    <t>Jatoi</t>
  </si>
  <si>
    <t>Kot Addu</t>
  </si>
  <si>
    <t>Muzaffarga</t>
  </si>
  <si>
    <t>Nankana Sahib</t>
  </si>
  <si>
    <t>Nankana Sa</t>
  </si>
  <si>
    <t>Safdarabad</t>
  </si>
  <si>
    <t>Sangla Hil</t>
  </si>
  <si>
    <t>Shahkot</t>
  </si>
  <si>
    <t>Narowal</t>
  </si>
  <si>
    <t>Shakargarh</t>
  </si>
  <si>
    <t>Okara</t>
  </si>
  <si>
    <t>Depalpur</t>
  </si>
  <si>
    <t>Renala Khu</t>
  </si>
  <si>
    <t>Pakpattan</t>
  </si>
  <si>
    <t>Arif Wala</t>
  </si>
  <si>
    <t>Rahim Yar Khan</t>
  </si>
  <si>
    <t>Khanpur (R</t>
  </si>
  <si>
    <t>Liaquatpur</t>
  </si>
  <si>
    <t>Rahim Yar</t>
  </si>
  <si>
    <t>Sadiqabad</t>
  </si>
  <si>
    <t>Rajanpur</t>
  </si>
  <si>
    <t>De- Exclud</t>
  </si>
  <si>
    <t>Jampur</t>
  </si>
  <si>
    <t>Rojhan</t>
  </si>
  <si>
    <t>Rawalpindi</t>
  </si>
  <si>
    <t>Gujar Khan</t>
  </si>
  <si>
    <t>Kahuta</t>
  </si>
  <si>
    <t>Kallar Say</t>
  </si>
  <si>
    <t>Kotli Satt</t>
  </si>
  <si>
    <t>Murree</t>
  </si>
  <si>
    <t>Sahiwal</t>
  </si>
  <si>
    <t>Chichawatn</t>
  </si>
  <si>
    <t>Sahiwal (S</t>
  </si>
  <si>
    <t>Sargodha</t>
  </si>
  <si>
    <t>Bhalwal</t>
  </si>
  <si>
    <t>Kot Momin</t>
  </si>
  <si>
    <t>Shahpur</t>
  </si>
  <si>
    <t>Sillanwali</t>
  </si>
  <si>
    <t>Sheikhupura</t>
  </si>
  <si>
    <t>Ferozewala</t>
  </si>
  <si>
    <t>Muridke</t>
  </si>
  <si>
    <t>Sharqpur</t>
  </si>
  <si>
    <t>Sheikhupur</t>
  </si>
  <si>
    <t>Sialkot</t>
  </si>
  <si>
    <t>Daska</t>
  </si>
  <si>
    <t>Pasrur</t>
  </si>
  <si>
    <t>Sambrial</t>
  </si>
  <si>
    <t>Toba Tek Singh</t>
  </si>
  <si>
    <t>Kamalia</t>
  </si>
  <si>
    <t>Toba Tek S</t>
  </si>
  <si>
    <t>Vehari</t>
  </si>
  <si>
    <t>Burewala</t>
  </si>
  <si>
    <t>Mailsi</t>
  </si>
  <si>
    <t>Balochistan</t>
  </si>
  <si>
    <t>Awaran</t>
  </si>
  <si>
    <t>Jhal Jao</t>
  </si>
  <si>
    <t>Mashkai</t>
  </si>
  <si>
    <t>Barkhan</t>
  </si>
  <si>
    <t>Chagai</t>
  </si>
  <si>
    <t>Dalbandin</t>
  </si>
  <si>
    <t>Taftan</t>
  </si>
  <si>
    <t>Dera Bugti</t>
  </si>
  <si>
    <t>Phelawagh</t>
  </si>
  <si>
    <t>Sui</t>
  </si>
  <si>
    <t>Gwadar</t>
  </si>
  <si>
    <t>Jiwani</t>
  </si>
  <si>
    <t>Ormara</t>
  </si>
  <si>
    <t>Pasni</t>
  </si>
  <si>
    <t>Jaffarabad</t>
  </si>
  <si>
    <t>Gandakha</t>
  </si>
  <si>
    <t>Jhat Pat</t>
  </si>
  <si>
    <t>Usta Muham</t>
  </si>
  <si>
    <t>Jhal Magsi</t>
  </si>
  <si>
    <t>Gandawa</t>
  </si>
  <si>
    <t>Kalat</t>
  </si>
  <si>
    <t>Surab</t>
  </si>
  <si>
    <t>Kachhi</t>
  </si>
  <si>
    <t>Mach</t>
  </si>
  <si>
    <t>Sanni</t>
  </si>
  <si>
    <t>Kech</t>
  </si>
  <si>
    <t>Balnigor</t>
  </si>
  <si>
    <t>Buleda</t>
  </si>
  <si>
    <t>Dasht (Kec</t>
  </si>
  <si>
    <t>Tump</t>
  </si>
  <si>
    <t>Kharan</t>
  </si>
  <si>
    <t>Khuzdar</t>
  </si>
  <si>
    <t>Nal</t>
  </si>
  <si>
    <t>Wadh</t>
  </si>
  <si>
    <t>Zehri</t>
  </si>
  <si>
    <t>Killa Abdullah</t>
  </si>
  <si>
    <t>Chaman</t>
  </si>
  <si>
    <t>Killa Abdu</t>
  </si>
  <si>
    <t>Killa Saifullah</t>
  </si>
  <si>
    <t>Badinai</t>
  </si>
  <si>
    <t>Kan Mehtar</t>
  </si>
  <si>
    <t>Killa Saif</t>
  </si>
  <si>
    <t>Muslim Bag</t>
  </si>
  <si>
    <t>Shinkai</t>
  </si>
  <si>
    <t>Kohlu</t>
  </si>
  <si>
    <t>Kahan</t>
  </si>
  <si>
    <t>Mawand</t>
  </si>
  <si>
    <t>Las Bela</t>
  </si>
  <si>
    <t>Bela</t>
  </si>
  <si>
    <t>Dureji</t>
  </si>
  <si>
    <t>Gaddani</t>
  </si>
  <si>
    <t>Hub</t>
  </si>
  <si>
    <t>Lakhra</t>
  </si>
  <si>
    <t>Liari</t>
  </si>
  <si>
    <t>Sonmiani</t>
  </si>
  <si>
    <t>Uthal</t>
  </si>
  <si>
    <t>Loralai</t>
  </si>
  <si>
    <t>Duki</t>
  </si>
  <si>
    <t>Mastung</t>
  </si>
  <si>
    <t>Dasht (Mas</t>
  </si>
  <si>
    <t>Musakhel</t>
  </si>
  <si>
    <t>Nasirabad</t>
  </si>
  <si>
    <t>Baba Kot</t>
  </si>
  <si>
    <t>Chattar</t>
  </si>
  <si>
    <t>Dera Murad</t>
  </si>
  <si>
    <t>Tamboo</t>
  </si>
  <si>
    <t>Nushki</t>
  </si>
  <si>
    <t>Panjgur</t>
  </si>
  <si>
    <t>Gichk</t>
  </si>
  <si>
    <t>Parome</t>
  </si>
  <si>
    <t>Pishin</t>
  </si>
  <si>
    <t>Barshore</t>
  </si>
  <si>
    <t>Karezat</t>
  </si>
  <si>
    <t>Quetta</t>
  </si>
  <si>
    <t>Quetta Cit</t>
  </si>
  <si>
    <t>Panjpai</t>
  </si>
  <si>
    <t>Sheerani</t>
  </si>
  <si>
    <t>Sibi</t>
  </si>
  <si>
    <t>Washuk</t>
  </si>
  <si>
    <t>Besima</t>
  </si>
  <si>
    <t>Mashkhel</t>
  </si>
  <si>
    <t>Nag</t>
  </si>
  <si>
    <t>Zhob</t>
  </si>
  <si>
    <t>Kakar Khur</t>
  </si>
  <si>
    <t>Lehri</t>
  </si>
  <si>
    <t>Bhag</t>
  </si>
  <si>
    <t>Sohbatpur</t>
  </si>
  <si>
    <t>Sindh</t>
  </si>
  <si>
    <t>Badin</t>
  </si>
  <si>
    <t>Matli</t>
  </si>
  <si>
    <t>Shaheed Fa</t>
  </si>
  <si>
    <t>Tando Bago</t>
  </si>
  <si>
    <t>Dadu</t>
  </si>
  <si>
    <t>Johi</t>
  </si>
  <si>
    <t>Khairpur N</t>
  </si>
  <si>
    <t>Mehar</t>
  </si>
  <si>
    <t>Ghotki</t>
  </si>
  <si>
    <t>Daharki</t>
  </si>
  <si>
    <t>Khangarh</t>
  </si>
  <si>
    <t>Mirpur Mat</t>
  </si>
  <si>
    <t>Ubauro</t>
  </si>
  <si>
    <t>Hyderabad</t>
  </si>
  <si>
    <t>Qasimabad</t>
  </si>
  <si>
    <t>Latifabad</t>
  </si>
  <si>
    <t>Jacobabad</t>
  </si>
  <si>
    <t>Garhi Khai</t>
  </si>
  <si>
    <t>Thul</t>
  </si>
  <si>
    <t>Jamshoro</t>
  </si>
  <si>
    <t>Kotri</t>
  </si>
  <si>
    <t>Sehwan</t>
  </si>
  <si>
    <t>Thano Bula</t>
  </si>
  <si>
    <t>Manjhand</t>
  </si>
  <si>
    <t>Karachi City</t>
  </si>
  <si>
    <t>Malir</t>
  </si>
  <si>
    <t>Karachi We</t>
  </si>
  <si>
    <t>Karachi So</t>
  </si>
  <si>
    <t>Karachi Ea</t>
  </si>
  <si>
    <t>Kashmore</t>
  </si>
  <si>
    <t>Kanhdkot</t>
  </si>
  <si>
    <t>Tangwani</t>
  </si>
  <si>
    <t>Khairpur</t>
  </si>
  <si>
    <t>Faiz Ganj</t>
  </si>
  <si>
    <t>Gambat</t>
  </si>
  <si>
    <t>Kingri</t>
  </si>
  <si>
    <t>Kot Diji</t>
  </si>
  <si>
    <t>Mirwah</t>
  </si>
  <si>
    <t>Nara</t>
  </si>
  <si>
    <t>Sobodhero</t>
  </si>
  <si>
    <t>Larkana</t>
  </si>
  <si>
    <t>Bakrani</t>
  </si>
  <si>
    <t>Dokri</t>
  </si>
  <si>
    <t>Ratodero</t>
  </si>
  <si>
    <t>Matiari</t>
  </si>
  <si>
    <t>Hala</t>
  </si>
  <si>
    <t>Mirpur Khas</t>
  </si>
  <si>
    <t>Digri</t>
  </si>
  <si>
    <t>Jhuddo</t>
  </si>
  <si>
    <t>Kot Ghulam</t>
  </si>
  <si>
    <t>Mirpur Kha</t>
  </si>
  <si>
    <t>Naushahro Feroze</t>
  </si>
  <si>
    <t>Bhiria</t>
  </si>
  <si>
    <t>Kandiaro</t>
  </si>
  <si>
    <t>Moro</t>
  </si>
  <si>
    <t>Naushahro</t>
  </si>
  <si>
    <t>Sanghar</t>
  </si>
  <si>
    <t>Jan Nawaz</t>
  </si>
  <si>
    <t>Khipro</t>
  </si>
  <si>
    <t>Shahdadpur</t>
  </si>
  <si>
    <t>Sinjhoro</t>
  </si>
  <si>
    <t>Tando Adam</t>
  </si>
  <si>
    <t>Qambar Shahdadkot</t>
  </si>
  <si>
    <t>Kambar Ali</t>
  </si>
  <si>
    <t>Miro Khan</t>
  </si>
  <si>
    <t>Shahdadkot</t>
  </si>
  <si>
    <t>Warah</t>
  </si>
  <si>
    <t>Qubo Saeed</t>
  </si>
  <si>
    <t>Shaheed Benazirabad</t>
  </si>
  <si>
    <t>Daur</t>
  </si>
  <si>
    <t>Kazi Ahmed</t>
  </si>
  <si>
    <t>Nawabshah</t>
  </si>
  <si>
    <t>Sakrand</t>
  </si>
  <si>
    <t>Shikarpur</t>
  </si>
  <si>
    <t>Garhi Yasi</t>
  </si>
  <si>
    <t>Khanpur (S</t>
  </si>
  <si>
    <t>Lakhi</t>
  </si>
  <si>
    <t>Sukkur</t>
  </si>
  <si>
    <t>Pano Aqil</t>
  </si>
  <si>
    <t>Rohri</t>
  </si>
  <si>
    <t>Salehpat</t>
  </si>
  <si>
    <t>Tando Allah Yar</t>
  </si>
  <si>
    <t>Tando Alla</t>
  </si>
  <si>
    <t>Tando Muhammad Khan</t>
  </si>
  <si>
    <t>Tando Muha</t>
  </si>
  <si>
    <t>Tando Ghul</t>
  </si>
  <si>
    <t>Bulri Shah</t>
  </si>
  <si>
    <t>Tharparkar</t>
  </si>
  <si>
    <t>Diplo</t>
  </si>
  <si>
    <t>Mithi</t>
  </si>
  <si>
    <t>Nagarparka</t>
  </si>
  <si>
    <t>Thatta</t>
  </si>
  <si>
    <t>Ghorabari</t>
  </si>
  <si>
    <t>Keti Bande</t>
  </si>
  <si>
    <t>Mirpur Sak</t>
  </si>
  <si>
    <t>Umerkot</t>
  </si>
  <si>
    <t>Kunri</t>
  </si>
  <si>
    <t>Pithoro</t>
  </si>
  <si>
    <t>Samaro</t>
  </si>
  <si>
    <t>Sujawal</t>
  </si>
  <si>
    <t>Jati</t>
  </si>
  <si>
    <t>Kharochan</t>
  </si>
  <si>
    <t>Mirpur Bat</t>
  </si>
  <si>
    <t>Shah Bande</t>
  </si>
  <si>
    <t>WPOP20_ADM2</t>
  </si>
  <si>
    <t>WSF19_ADM2</t>
  </si>
  <si>
    <t>ESA20_AGR_ADM2</t>
  </si>
  <si>
    <t>POP_FL_ADM2%</t>
  </si>
  <si>
    <t>WSF19_FL_ADM2%</t>
  </si>
  <si>
    <t>ESA20_AGR_FL_ADM2%</t>
  </si>
  <si>
    <t>CRP_cotton_ADM3_tot</t>
  </si>
  <si>
    <t>CRP_NES_ADM3_tot</t>
  </si>
  <si>
    <t>CRP_maize_ADM3_tot</t>
  </si>
  <si>
    <t>CRP_potato_ADM3_tot</t>
  </si>
  <si>
    <t>CRP_pulses_ADM3_tot</t>
  </si>
  <si>
    <t>CRP_rapeseed_ADM3_tot</t>
  </si>
  <si>
    <t>CRP_rice_ADM3_tot</t>
  </si>
  <si>
    <t>CRP_sugarcane_ADM3_tot</t>
  </si>
  <si>
    <t>CRP_vegetables_ADM3_tot</t>
  </si>
  <si>
    <t>CRP_wheat_ADM3_tot</t>
  </si>
  <si>
    <t>CRP_cotton_FL_%ADM3</t>
  </si>
  <si>
    <t>CRP_NES_FL_%ADM3</t>
  </si>
  <si>
    <t>CRP_maize_FL_%ADM3</t>
  </si>
  <si>
    <t>CRP_potato_FL_%ADM3</t>
  </si>
  <si>
    <t>CRP_pulses_FL_%ADM3</t>
  </si>
  <si>
    <t>CRP_rapeseed_FL_%ADM3</t>
  </si>
  <si>
    <t>CRP_rice_FL_%ADM3</t>
  </si>
  <si>
    <t>CRP_sugarcane_FL_%ADM3</t>
  </si>
  <si>
    <t>CRP_vegetables_FL_%ADM3</t>
  </si>
  <si>
    <t>CRP_wheat_FL_%ADM3</t>
  </si>
  <si>
    <t>CRP_TOT_FL_%ADM3</t>
  </si>
  <si>
    <t>GLW_Bf_ADM3_tot</t>
  </si>
  <si>
    <t>GLW_Ch_ADM3_tot</t>
  </si>
  <si>
    <t>GLW_Ct_ADM3_tot</t>
  </si>
  <si>
    <t>GLW_Dk_ADM3_tot</t>
  </si>
  <si>
    <t>GLW_Gt_ADM3_tot</t>
  </si>
  <si>
    <t>GLW_Ho_ADM3_tot</t>
  </si>
  <si>
    <t>GLW_Sh_ADM3_tot</t>
  </si>
  <si>
    <t>GLW_Bf_FL_%ADM3</t>
  </si>
  <si>
    <t>GLW_Ch_FL_%ADM3</t>
  </si>
  <si>
    <t>GLW_Ct_FL_%ADM3</t>
  </si>
  <si>
    <t>GLW_Dk_FL_%ADM3</t>
  </si>
  <si>
    <t>GLW_Gt_FL_%ADM3</t>
  </si>
  <si>
    <t>GLW_Ho_FL_%ADM3</t>
  </si>
  <si>
    <t>GLW_Sh_FL_%ADM3</t>
  </si>
  <si>
    <t>GLW_TOT_FL_%ADM3</t>
  </si>
  <si>
    <t>Buner</t>
  </si>
  <si>
    <t>Chagharzai</t>
  </si>
  <si>
    <t>Chamla</t>
  </si>
  <si>
    <t>Daggar</t>
  </si>
  <si>
    <t>Gagra</t>
  </si>
  <si>
    <t>Pir Baba/</t>
  </si>
  <si>
    <t>Totalai</t>
  </si>
  <si>
    <t>Hangu</t>
  </si>
  <si>
    <t>Tall</t>
  </si>
  <si>
    <t>Takht E Na</t>
  </si>
  <si>
    <t>Sam Raniza</t>
  </si>
  <si>
    <t>Katlang</t>
  </si>
  <si>
    <t>Alpuri</t>
  </si>
  <si>
    <t>Puran</t>
  </si>
  <si>
    <t>Bahrain</t>
  </si>
  <si>
    <t>Barawal</t>
  </si>
  <si>
    <t>Bar Chamar</t>
  </si>
  <si>
    <t>Khar</t>
  </si>
  <si>
    <t>Mamund</t>
  </si>
  <si>
    <t>Nawagai</t>
  </si>
  <si>
    <t>Central Ku</t>
  </si>
  <si>
    <t>Upper Kurr</t>
  </si>
  <si>
    <t>Safi</t>
  </si>
  <si>
    <t>Dossali</t>
  </si>
  <si>
    <t>Garyum</t>
  </si>
  <si>
    <t>Ghulam Kha</t>
  </si>
  <si>
    <t>Miran Shah</t>
  </si>
  <si>
    <t>Razmak</t>
  </si>
  <si>
    <t>Orakzai</t>
  </si>
  <si>
    <t>Central Or</t>
  </si>
  <si>
    <t>Ismailzai</t>
  </si>
  <si>
    <t>Lower Orak</t>
  </si>
  <si>
    <t>Upper Orak</t>
  </si>
  <si>
    <t>Birmal</t>
  </si>
  <si>
    <t>Ladha</t>
  </si>
  <si>
    <t>Makin</t>
  </si>
  <si>
    <t>Sararogha</t>
  </si>
  <si>
    <t>Serwekai</t>
  </si>
  <si>
    <t>Tiarza</t>
  </si>
  <si>
    <t>Toi Khulla</t>
  </si>
  <si>
    <t>FR Lakki Marwat</t>
  </si>
  <si>
    <t>Bettani</t>
  </si>
  <si>
    <t>FR Peshawar</t>
  </si>
  <si>
    <t>Hassan Khe</t>
  </si>
  <si>
    <t>FR Tank</t>
  </si>
  <si>
    <t>Jandola</t>
  </si>
  <si>
    <t>Taxila</t>
  </si>
  <si>
    <t>Gojra</t>
  </si>
  <si>
    <t>Harnai</t>
  </si>
  <si>
    <t>Mand</t>
  </si>
  <si>
    <t>Loi Band</t>
  </si>
  <si>
    <t>Kanraj</t>
  </si>
  <si>
    <t>Kut Mandai</t>
  </si>
  <si>
    <t>Sangan</t>
  </si>
  <si>
    <t>Ziarat</t>
  </si>
  <si>
    <t>Sinjawi</t>
  </si>
  <si>
    <t>Karachi Ce</t>
  </si>
  <si>
    <t>Chachro</t>
  </si>
  <si>
    <t>CRP_cotton_ADM2_tot</t>
  </si>
  <si>
    <t>CRP_NES_ADM2_tot</t>
  </si>
  <si>
    <t>CRP_maize_ADM2_tot</t>
  </si>
  <si>
    <t>CRP_potato_ADM2_tot</t>
  </si>
  <si>
    <t>CRP_pulses_ADM2_tot</t>
  </si>
  <si>
    <t>CRP_rapeseed_ADM2_tot</t>
  </si>
  <si>
    <t>CRP_rice_ADM2_tot</t>
  </si>
  <si>
    <t>CRP_sugarcane_ADM2_tot</t>
  </si>
  <si>
    <t>CRP_vegetables_ADM2_tot</t>
  </si>
  <si>
    <t>CRP_wheat_ADM2_tot</t>
  </si>
  <si>
    <t>CRP_cotton_FL_%ADM2</t>
  </si>
  <si>
    <t>CRP_NES_FL_%ADM2</t>
  </si>
  <si>
    <t>CRP_maize_FL_%ADM2</t>
  </si>
  <si>
    <t>CRP_potato_FL_%ADM2</t>
  </si>
  <si>
    <t>CRP_pulses_FL_%ADM2</t>
  </si>
  <si>
    <t>CRP_rapeseed_FL_%ADM2</t>
  </si>
  <si>
    <t>CRP_rice_FL_%ADM2</t>
  </si>
  <si>
    <t>CRP_sugarcane_FL_%ADM2</t>
  </si>
  <si>
    <t>CRP_vegetables_FL_%ADM2</t>
  </si>
  <si>
    <t>CRP_wheat_FL_%ADM2</t>
  </si>
  <si>
    <t>CRP_TOT_FL_%ADM2</t>
  </si>
  <si>
    <t>GLW_Bf_ADM2_tot</t>
  </si>
  <si>
    <t>GLW_Ch_ADM2_tot</t>
  </si>
  <si>
    <t>GLW_Ct_ADM2_tot</t>
  </si>
  <si>
    <t>GLW_Dk_ADM2_tot</t>
  </si>
  <si>
    <t>GLW_Gt_ADM2_tot</t>
  </si>
  <si>
    <t>GLW_Ho_ADM2_tot</t>
  </si>
  <si>
    <t>GLW_Sh_ADM2_tot</t>
  </si>
  <si>
    <t>GLW_Bf_FL_%ADM2</t>
  </si>
  <si>
    <t>GLW_Ch_FL_%ADM2</t>
  </si>
  <si>
    <t>GLW_Ct_FL_%ADM2</t>
  </si>
  <si>
    <t>GLW_Dk_FL_%ADM2</t>
  </si>
  <si>
    <t>GLW_Gt_FL_%ADM2</t>
  </si>
  <si>
    <t>GLW_Ho_FL_%ADM2</t>
  </si>
  <si>
    <t>GLW_Sh_FL_%ADM2</t>
  </si>
  <si>
    <t>GLW_TOT_FL_%ADM2</t>
  </si>
  <si>
    <t>ADM_RWI_mean</t>
  </si>
  <si>
    <t>ADM_RWI_majority</t>
  </si>
  <si>
    <t>FL_RWI_mean</t>
  </si>
  <si>
    <t>FL_RWI_median</t>
  </si>
  <si>
    <t>FL_RWI_majority</t>
  </si>
  <si>
    <t>NOFL_rwi_mean</t>
  </si>
  <si>
    <t>NOFL_rwi_median</t>
  </si>
  <si>
    <t>NOFL_rwi_majority</t>
  </si>
  <si>
    <t>Mean FL poorer than ADM mean?</t>
  </si>
  <si>
    <t>Majority FL poorer than ADM maj?</t>
  </si>
  <si>
    <t>Matching</t>
  </si>
  <si>
    <t>Mean FL poorer than NOFL mean?</t>
  </si>
  <si>
    <t>Majority FL poorer than NOFL maj?</t>
  </si>
  <si>
    <t>N/A</t>
  </si>
  <si>
    <t>CRITERIA</t>
  </si>
  <si>
    <t>YES</t>
  </si>
  <si>
    <t>NO</t>
  </si>
  <si>
    <t>YES/NO</t>
  </si>
  <si>
    <t>MATCHING</t>
  </si>
  <si>
    <t>NOT MATCHING</t>
  </si>
  <si>
    <t>Row Labels</t>
  </si>
  <si>
    <t>Sum of ESA20_AGR_ADM3</t>
  </si>
  <si>
    <t>Sum of ESA20_AGR_FL_sum</t>
  </si>
  <si>
    <t>Grand Total</t>
  </si>
  <si>
    <t>Sum of CRP_rice_ADM3_tot</t>
  </si>
  <si>
    <t>Sum of CRP_rice_FL</t>
  </si>
  <si>
    <t>Sum of CRP_cotton_FL</t>
  </si>
  <si>
    <t>Sum of CRP_sugarcane_ADM3_tot</t>
  </si>
  <si>
    <t>Sum of CRP_sugarcane_FL</t>
  </si>
  <si>
    <t>Sum of CRP_TOT_FL</t>
  </si>
  <si>
    <t>Sum of CRP_cotton_ADM3_tot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</si>
</sst>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_-* #,##0_-;\-* #,##0_-;_-* &quot;-&quot;??_-;_-@_-"/>
    <numFmt numFmtId="167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99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CCA5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CC44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2" borderId="1" applyNumberFormat="0" applyFont="0" applyAlignment="0" applyProtection="0"/>
  </cellStyleXfs>
  <cellXfs count="34">
    <xf numFmtId="0" fontId="0" fillId="0" borderId="0" xfId="0"/>
    <xf numFmtId="0" fontId="1" fillId="0" borderId="0" xfId="0" applyFont="1"/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1" applyNumberFormat="1" applyFont="1"/>
    <xf numFmtId="167" fontId="0" fillId="0" borderId="0" xfId="2" applyNumberFormat="1" applyFont="1"/>
    <xf numFmtId="166" fontId="0" fillId="0" borderId="0" xfId="0" applyNumberFormat="1"/>
    <xf numFmtId="0" fontId="3" fillId="2" borderId="1" xfId="3" applyFont="1" applyAlignment="1">
      <alignment horizontal="right"/>
    </xf>
    <xf numFmtId="0" fontId="3" fillId="2" borderId="1" xfId="3" applyFont="1"/>
    <xf numFmtId="9" fontId="3" fillId="2" borderId="1" xfId="3" applyNumberFormat="1" applyFont="1"/>
    <xf numFmtId="0" fontId="3" fillId="2" borderId="2" xfId="3" applyFont="1" applyBorder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4" fillId="0" borderId="0" xfId="0" applyFont="1"/>
    <xf numFmtId="0" fontId="1" fillId="1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2" applyFont="1"/>
    <xf numFmtId="43" fontId="0" fillId="0" borderId="0" xfId="0" applyNumberFormat="1"/>
    <xf numFmtId="4" fontId="0" fillId="0" borderId="0" xfId="0" applyNumberFormat="1"/>
    <xf numFmtId="164" fontId="0" fillId="0" borderId="0" xfId="1" applyFont="1"/>
  </cellXfs>
  <cellStyles count="4">
    <cellStyle name="Comma" xfId="1" builtinId="3"/>
    <cellStyle name="Normal" xfId="0" builtinId="0"/>
    <cellStyle name="Note" xfId="3" builtinId="10"/>
    <cellStyle name="Percent" xfId="2" builtinId="5"/>
  </cellStyles>
  <dxfs count="0"/>
  <tableStyles count="0" defaultTableStyle="TableStyleMedium2" defaultPivotStyle="PivotStyleLight16"/>
  <colors>
    <mruColors>
      <color rgb="FF00CC44"/>
      <color rgb="FF99FF66"/>
      <color rgb="FF00CCA5"/>
      <color rgb="FF00FFCC"/>
      <color rgb="FF66FFCC"/>
      <color rgb="FFFF9966"/>
      <color rgb="FFFF99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wealth of flooded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RWI_check!$L$1</c:f>
              <c:strCache>
                <c:ptCount val="1"/>
                <c:pt idx="0">
                  <c:v>FL_RWI_mean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RWI_check!$I$19:$I$298</c:f>
              <c:numCache>
                <c:formatCode>0</c:formatCode>
                <c:ptCount val="280"/>
                <c:pt idx="0">
                  <c:v>6.7624461759624097</c:v>
                </c:pt>
                <c:pt idx="1">
                  <c:v>31.792318343657001</c:v>
                </c:pt>
                <c:pt idx="2">
                  <c:v>58.530371567189299</c:v>
                </c:pt>
                <c:pt idx="3">
                  <c:v>63.176420012649302</c:v>
                </c:pt>
                <c:pt idx="4">
                  <c:v>86.747474669896903</c:v>
                </c:pt>
                <c:pt idx="5">
                  <c:v>142.065078733299</c:v>
                </c:pt>
                <c:pt idx="6">
                  <c:v>184.73844337463299</c:v>
                </c:pt>
                <c:pt idx="7">
                  <c:v>225.09942626953099</c:v>
                </c:pt>
                <c:pt idx="8">
                  <c:v>246.71184349059999</c:v>
                </c:pt>
                <c:pt idx="9">
                  <c:v>329.77189636230401</c:v>
                </c:pt>
                <c:pt idx="10">
                  <c:v>391.85513496398897</c:v>
                </c:pt>
                <c:pt idx="11">
                  <c:v>410.67576599121003</c:v>
                </c:pt>
                <c:pt idx="12">
                  <c:v>426.80379486083899</c:v>
                </c:pt>
                <c:pt idx="13">
                  <c:v>429.47763061523398</c:v>
                </c:pt>
                <c:pt idx="14">
                  <c:v>455.87892150878901</c:v>
                </c:pt>
                <c:pt idx="15">
                  <c:v>462.27553939819302</c:v>
                </c:pt>
                <c:pt idx="16">
                  <c:v>483.12826538085898</c:v>
                </c:pt>
                <c:pt idx="17">
                  <c:v>751.54357147216797</c:v>
                </c:pt>
                <c:pt idx="18">
                  <c:v>804.56002807617097</c:v>
                </c:pt>
                <c:pt idx="19">
                  <c:v>819.59569358825604</c:v>
                </c:pt>
                <c:pt idx="20">
                  <c:v>825.08581542968705</c:v>
                </c:pt>
                <c:pt idx="21">
                  <c:v>907.13614654541004</c:v>
                </c:pt>
                <c:pt idx="22">
                  <c:v>964.28515625</c:v>
                </c:pt>
                <c:pt idx="23">
                  <c:v>973.66383361816395</c:v>
                </c:pt>
                <c:pt idx="24">
                  <c:v>1086.1173858642501</c:v>
                </c:pt>
                <c:pt idx="25">
                  <c:v>1087.6709289550699</c:v>
                </c:pt>
                <c:pt idx="26">
                  <c:v>1212.63307189941</c:v>
                </c:pt>
                <c:pt idx="27">
                  <c:v>1216.24393224716</c:v>
                </c:pt>
                <c:pt idx="28">
                  <c:v>1228.4449901580799</c:v>
                </c:pt>
                <c:pt idx="29">
                  <c:v>1264.5716018676701</c:v>
                </c:pt>
                <c:pt idx="30">
                  <c:v>1268.3972344398401</c:v>
                </c:pt>
                <c:pt idx="31">
                  <c:v>1377.89821052551</c:v>
                </c:pt>
                <c:pt idx="32">
                  <c:v>1649.5952911376901</c:v>
                </c:pt>
                <c:pt idx="33">
                  <c:v>1671.3546447753899</c:v>
                </c:pt>
                <c:pt idx="34">
                  <c:v>1914.12474441528</c:v>
                </c:pt>
                <c:pt idx="35">
                  <c:v>2029.62477111816</c:v>
                </c:pt>
                <c:pt idx="36">
                  <c:v>2116.1111202239899</c:v>
                </c:pt>
                <c:pt idx="37">
                  <c:v>2133.4251403808498</c:v>
                </c:pt>
                <c:pt idx="38">
                  <c:v>2231.84032058715</c:v>
                </c:pt>
                <c:pt idx="39">
                  <c:v>2304.6804733276299</c:v>
                </c:pt>
                <c:pt idx="40">
                  <c:v>2590.7540206909098</c:v>
                </c:pt>
                <c:pt idx="41">
                  <c:v>2834.6932907104401</c:v>
                </c:pt>
                <c:pt idx="42">
                  <c:v>2959.0287399291901</c:v>
                </c:pt>
                <c:pt idx="43">
                  <c:v>3492.7118225097602</c:v>
                </c:pt>
                <c:pt idx="44">
                  <c:v>3617.8090248107901</c:v>
                </c:pt>
                <c:pt idx="45">
                  <c:v>3684.2850170135498</c:v>
                </c:pt>
                <c:pt idx="46">
                  <c:v>3918.0689086913999</c:v>
                </c:pt>
                <c:pt idx="47">
                  <c:v>3942.14583158493</c:v>
                </c:pt>
                <c:pt idx="48">
                  <c:v>4125.5032196044904</c:v>
                </c:pt>
                <c:pt idx="49">
                  <c:v>4433.8268737792896</c:v>
                </c:pt>
                <c:pt idx="50">
                  <c:v>4676.7324829101499</c:v>
                </c:pt>
                <c:pt idx="51">
                  <c:v>4729.2613410949698</c:v>
                </c:pt>
                <c:pt idx="52">
                  <c:v>4867.6539535522397</c:v>
                </c:pt>
                <c:pt idx="53">
                  <c:v>5052.1646842956497</c:v>
                </c:pt>
                <c:pt idx="54">
                  <c:v>5141.8906898498499</c:v>
                </c:pt>
                <c:pt idx="55">
                  <c:v>5234.8313293457004</c:v>
                </c:pt>
                <c:pt idx="56">
                  <c:v>5527.5621604919397</c:v>
                </c:pt>
                <c:pt idx="57">
                  <c:v>6415.4655151367097</c:v>
                </c:pt>
                <c:pt idx="58">
                  <c:v>6573.2908840179398</c:v>
                </c:pt>
                <c:pt idx="59">
                  <c:v>6820.6017780303901</c:v>
                </c:pt>
                <c:pt idx="60">
                  <c:v>6920.0584564208903</c:v>
                </c:pt>
                <c:pt idx="61">
                  <c:v>7394.8513336181604</c:v>
                </c:pt>
                <c:pt idx="62">
                  <c:v>7427.4189758300699</c:v>
                </c:pt>
                <c:pt idx="63">
                  <c:v>7436.2813243865903</c:v>
                </c:pt>
                <c:pt idx="64">
                  <c:v>7535.7933731079102</c:v>
                </c:pt>
                <c:pt idx="65">
                  <c:v>7545.0541038513102</c:v>
                </c:pt>
                <c:pt idx="66">
                  <c:v>7705.6908683776801</c:v>
                </c:pt>
                <c:pt idx="67">
                  <c:v>7873.4245605468705</c:v>
                </c:pt>
                <c:pt idx="68">
                  <c:v>8956.3582305908203</c:v>
                </c:pt>
                <c:pt idx="69">
                  <c:v>9239.0206451415997</c:v>
                </c:pt>
                <c:pt idx="70">
                  <c:v>9248.9526748657208</c:v>
                </c:pt>
                <c:pt idx="71">
                  <c:v>9443.7449111938404</c:v>
                </c:pt>
                <c:pt idx="72">
                  <c:v>9541.0169372558594</c:v>
                </c:pt>
                <c:pt idx="73">
                  <c:v>9566.7076110839807</c:v>
                </c:pt>
                <c:pt idx="74">
                  <c:v>9580.55859375</c:v>
                </c:pt>
                <c:pt idx="75">
                  <c:v>9671.4526557922309</c:v>
                </c:pt>
                <c:pt idx="76">
                  <c:v>9695.8010063171296</c:v>
                </c:pt>
                <c:pt idx="77">
                  <c:v>9976.0427856445294</c:v>
                </c:pt>
                <c:pt idx="78">
                  <c:v>10259.1452789306</c:v>
                </c:pt>
                <c:pt idx="79">
                  <c:v>10376.859298706</c:v>
                </c:pt>
                <c:pt idx="80">
                  <c:v>11023.196891784601</c:v>
                </c:pt>
                <c:pt idx="81">
                  <c:v>11740.916442870999</c:v>
                </c:pt>
                <c:pt idx="82">
                  <c:v>11830.647531509399</c:v>
                </c:pt>
                <c:pt idx="83">
                  <c:v>12256.137374877901</c:v>
                </c:pt>
                <c:pt idx="84">
                  <c:v>12427.8161048889</c:v>
                </c:pt>
                <c:pt idx="85">
                  <c:v>12684.0527801513</c:v>
                </c:pt>
                <c:pt idx="86">
                  <c:v>12701.508132934499</c:v>
                </c:pt>
                <c:pt idx="87">
                  <c:v>12940.247688293401</c:v>
                </c:pt>
                <c:pt idx="88">
                  <c:v>15117.243022918699</c:v>
                </c:pt>
                <c:pt idx="89">
                  <c:v>15585.268627166701</c:v>
                </c:pt>
                <c:pt idx="90">
                  <c:v>15936.913974761899</c:v>
                </c:pt>
                <c:pt idx="91">
                  <c:v>16684.475234985301</c:v>
                </c:pt>
                <c:pt idx="92">
                  <c:v>17085.642105102499</c:v>
                </c:pt>
                <c:pt idx="93">
                  <c:v>17168.136735916101</c:v>
                </c:pt>
                <c:pt idx="94">
                  <c:v>17639.848674774101</c:v>
                </c:pt>
                <c:pt idx="95">
                  <c:v>18595.241043090798</c:v>
                </c:pt>
                <c:pt idx="96">
                  <c:v>18669.159667968699</c:v>
                </c:pt>
                <c:pt idx="97">
                  <c:v>18763.801689147898</c:v>
                </c:pt>
                <c:pt idx="98">
                  <c:v>19811.448738098101</c:v>
                </c:pt>
                <c:pt idx="99">
                  <c:v>19992.471206664999</c:v>
                </c:pt>
                <c:pt idx="100">
                  <c:v>21087.074169158899</c:v>
                </c:pt>
                <c:pt idx="101">
                  <c:v>21344.043457031199</c:v>
                </c:pt>
                <c:pt idx="102">
                  <c:v>21551.173225402799</c:v>
                </c:pt>
                <c:pt idx="103">
                  <c:v>21719.825500488201</c:v>
                </c:pt>
                <c:pt idx="104">
                  <c:v>21816.810058593699</c:v>
                </c:pt>
                <c:pt idx="105">
                  <c:v>21931.6052322387</c:v>
                </c:pt>
                <c:pt idx="106">
                  <c:v>22418.3106002807</c:v>
                </c:pt>
                <c:pt idx="107">
                  <c:v>22831.6047058105</c:v>
                </c:pt>
                <c:pt idx="108">
                  <c:v>23029.0951881408</c:v>
                </c:pt>
                <c:pt idx="109">
                  <c:v>23943.680580139098</c:v>
                </c:pt>
                <c:pt idx="110">
                  <c:v>24276.811553955002</c:v>
                </c:pt>
                <c:pt idx="111">
                  <c:v>24378.8818206787</c:v>
                </c:pt>
                <c:pt idx="112">
                  <c:v>24427.3809585571</c:v>
                </c:pt>
                <c:pt idx="113">
                  <c:v>24458.3049354553</c:v>
                </c:pt>
                <c:pt idx="114">
                  <c:v>25275.260608673001</c:v>
                </c:pt>
                <c:pt idx="115">
                  <c:v>25420.486377715999</c:v>
                </c:pt>
                <c:pt idx="116">
                  <c:v>25648.815765380801</c:v>
                </c:pt>
                <c:pt idx="117">
                  <c:v>27303.966972351001</c:v>
                </c:pt>
                <c:pt idx="118">
                  <c:v>28082.604560852</c:v>
                </c:pt>
                <c:pt idx="119">
                  <c:v>29048.2138519287</c:v>
                </c:pt>
                <c:pt idx="120">
                  <c:v>29152.433521270701</c:v>
                </c:pt>
                <c:pt idx="121">
                  <c:v>29337.863149642901</c:v>
                </c:pt>
                <c:pt idx="122">
                  <c:v>29870.6329421997</c:v>
                </c:pt>
                <c:pt idx="123">
                  <c:v>30062.099605560299</c:v>
                </c:pt>
                <c:pt idx="124">
                  <c:v>30118.928375244101</c:v>
                </c:pt>
                <c:pt idx="125">
                  <c:v>30888.482658386201</c:v>
                </c:pt>
                <c:pt idx="126">
                  <c:v>31191.4560089111</c:v>
                </c:pt>
                <c:pt idx="127">
                  <c:v>31438.932025909398</c:v>
                </c:pt>
                <c:pt idx="128">
                  <c:v>33709.538772583001</c:v>
                </c:pt>
                <c:pt idx="129">
                  <c:v>34577.380558013901</c:v>
                </c:pt>
                <c:pt idx="130">
                  <c:v>37694.523910522403</c:v>
                </c:pt>
                <c:pt idx="131">
                  <c:v>37863.223495483398</c:v>
                </c:pt>
                <c:pt idx="132">
                  <c:v>40348.360902786197</c:v>
                </c:pt>
                <c:pt idx="133">
                  <c:v>40700.5753250122</c:v>
                </c:pt>
                <c:pt idx="134">
                  <c:v>41570.994918823199</c:v>
                </c:pt>
                <c:pt idx="135">
                  <c:v>41805.317779541001</c:v>
                </c:pt>
                <c:pt idx="136">
                  <c:v>41965.885482787999</c:v>
                </c:pt>
                <c:pt idx="137">
                  <c:v>42138.317466735803</c:v>
                </c:pt>
                <c:pt idx="138">
                  <c:v>43228.340400695801</c:v>
                </c:pt>
                <c:pt idx="139">
                  <c:v>43560.833488464297</c:v>
                </c:pt>
                <c:pt idx="140">
                  <c:v>43759.349716186502</c:v>
                </c:pt>
                <c:pt idx="141">
                  <c:v>44591.810394287102</c:v>
                </c:pt>
                <c:pt idx="142">
                  <c:v>45042.980331420898</c:v>
                </c:pt>
                <c:pt idx="143">
                  <c:v>45496.502796173001</c:v>
                </c:pt>
                <c:pt idx="144">
                  <c:v>46653.042556762601</c:v>
                </c:pt>
                <c:pt idx="145">
                  <c:v>46766.6304893493</c:v>
                </c:pt>
                <c:pt idx="146">
                  <c:v>47505.588542938203</c:v>
                </c:pt>
                <c:pt idx="147">
                  <c:v>49574.078704833897</c:v>
                </c:pt>
                <c:pt idx="148">
                  <c:v>49665.211776733398</c:v>
                </c:pt>
                <c:pt idx="149">
                  <c:v>50497.940818786599</c:v>
                </c:pt>
                <c:pt idx="150">
                  <c:v>52159.825126647898</c:v>
                </c:pt>
                <c:pt idx="151">
                  <c:v>53157.1815185546</c:v>
                </c:pt>
                <c:pt idx="152">
                  <c:v>53882.492153167703</c:v>
                </c:pt>
                <c:pt idx="153">
                  <c:v>54611.693744659402</c:v>
                </c:pt>
                <c:pt idx="154">
                  <c:v>55926.320446014397</c:v>
                </c:pt>
                <c:pt idx="155">
                  <c:v>56019.4931640625</c:v>
                </c:pt>
                <c:pt idx="156">
                  <c:v>58396.750770568797</c:v>
                </c:pt>
                <c:pt idx="157">
                  <c:v>58659.629447936997</c:v>
                </c:pt>
                <c:pt idx="158">
                  <c:v>59583.808677673303</c:v>
                </c:pt>
                <c:pt idx="159">
                  <c:v>59919.140586852998</c:v>
                </c:pt>
                <c:pt idx="160">
                  <c:v>62583.282958984302</c:v>
                </c:pt>
                <c:pt idx="161">
                  <c:v>62675.0065956115</c:v>
                </c:pt>
                <c:pt idx="162">
                  <c:v>63490.7477684021</c:v>
                </c:pt>
                <c:pt idx="163">
                  <c:v>64482.575359344402</c:v>
                </c:pt>
                <c:pt idx="164">
                  <c:v>65357.779785156199</c:v>
                </c:pt>
                <c:pt idx="165">
                  <c:v>65972.988557815494</c:v>
                </c:pt>
                <c:pt idx="166">
                  <c:v>67087.924154281602</c:v>
                </c:pt>
                <c:pt idx="167">
                  <c:v>67571.269960403399</c:v>
                </c:pt>
                <c:pt idx="168">
                  <c:v>67728.829189300493</c:v>
                </c:pt>
                <c:pt idx="169">
                  <c:v>69897.567955017003</c:v>
                </c:pt>
                <c:pt idx="170">
                  <c:v>70486.331951141299</c:v>
                </c:pt>
                <c:pt idx="171">
                  <c:v>71041.701614379796</c:v>
                </c:pt>
                <c:pt idx="172">
                  <c:v>73413.610038757295</c:v>
                </c:pt>
                <c:pt idx="173">
                  <c:v>73940.231719970703</c:v>
                </c:pt>
                <c:pt idx="174">
                  <c:v>74630.232448577794</c:v>
                </c:pt>
                <c:pt idx="175">
                  <c:v>74738.719879150303</c:v>
                </c:pt>
                <c:pt idx="176">
                  <c:v>76092.289714813203</c:v>
                </c:pt>
                <c:pt idx="177">
                  <c:v>80675.013916015596</c:v>
                </c:pt>
                <c:pt idx="178">
                  <c:v>81549.325069427403</c:v>
                </c:pt>
                <c:pt idx="179">
                  <c:v>82587.990383148193</c:v>
                </c:pt>
                <c:pt idx="180">
                  <c:v>85053.394603729204</c:v>
                </c:pt>
                <c:pt idx="181">
                  <c:v>85855.948696136402</c:v>
                </c:pt>
                <c:pt idx="182">
                  <c:v>87174.771675109805</c:v>
                </c:pt>
                <c:pt idx="183">
                  <c:v>89631.340423583897</c:v>
                </c:pt>
                <c:pt idx="184">
                  <c:v>92815.3634796142</c:v>
                </c:pt>
                <c:pt idx="185">
                  <c:v>96286.853363037095</c:v>
                </c:pt>
                <c:pt idx="186">
                  <c:v>97955.766796112002</c:v>
                </c:pt>
                <c:pt idx="187">
                  <c:v>99506.547325134205</c:v>
                </c:pt>
                <c:pt idx="188">
                  <c:v>99989.073040008501</c:v>
                </c:pt>
                <c:pt idx="189">
                  <c:v>100665.108219146</c:v>
                </c:pt>
                <c:pt idx="190">
                  <c:v>103122.877403259</c:v>
                </c:pt>
                <c:pt idx="191">
                  <c:v>105116.727516174</c:v>
                </c:pt>
                <c:pt idx="192">
                  <c:v>107236.624084472</c:v>
                </c:pt>
                <c:pt idx="193">
                  <c:v>108565.320697784</c:v>
                </c:pt>
                <c:pt idx="194">
                  <c:v>110031.270767211</c:v>
                </c:pt>
                <c:pt idx="195">
                  <c:v>111117.45803833001</c:v>
                </c:pt>
                <c:pt idx="196">
                  <c:v>111374.451904296</c:v>
                </c:pt>
                <c:pt idx="197">
                  <c:v>112416.674522399</c:v>
                </c:pt>
                <c:pt idx="198">
                  <c:v>115553.802371978</c:v>
                </c:pt>
                <c:pt idx="199">
                  <c:v>117383.40070343</c:v>
                </c:pt>
                <c:pt idx="200">
                  <c:v>118442.417266845</c:v>
                </c:pt>
                <c:pt idx="201">
                  <c:v>118462.664093017</c:v>
                </c:pt>
                <c:pt idx="202">
                  <c:v>124041.267391204</c:v>
                </c:pt>
                <c:pt idx="203">
                  <c:v>124117.589431762</c:v>
                </c:pt>
                <c:pt idx="204">
                  <c:v>125293.36389923</c:v>
                </c:pt>
                <c:pt idx="205">
                  <c:v>126468.695640563</c:v>
                </c:pt>
                <c:pt idx="206">
                  <c:v>128676.240520477</c:v>
                </c:pt>
                <c:pt idx="207">
                  <c:v>131385.45420455901</c:v>
                </c:pt>
                <c:pt idx="208">
                  <c:v>133188.282081604</c:v>
                </c:pt>
                <c:pt idx="209">
                  <c:v>140524.90274047799</c:v>
                </c:pt>
                <c:pt idx="210">
                  <c:v>141340.421630859</c:v>
                </c:pt>
                <c:pt idx="211">
                  <c:v>142989.42515563901</c:v>
                </c:pt>
                <c:pt idx="212">
                  <c:v>143045.938388824</c:v>
                </c:pt>
                <c:pt idx="213">
                  <c:v>144672.92141127499</c:v>
                </c:pt>
                <c:pt idx="214">
                  <c:v>148173.701581954</c:v>
                </c:pt>
                <c:pt idx="215">
                  <c:v>148197.49289703299</c:v>
                </c:pt>
                <c:pt idx="216">
                  <c:v>148231.90373611401</c:v>
                </c:pt>
                <c:pt idx="217">
                  <c:v>154862.52999877901</c:v>
                </c:pt>
                <c:pt idx="218">
                  <c:v>158043.969198226</c:v>
                </c:pt>
                <c:pt idx="219">
                  <c:v>165058.810180664</c:v>
                </c:pt>
                <c:pt idx="220">
                  <c:v>165471.82240676801</c:v>
                </c:pt>
                <c:pt idx="221">
                  <c:v>167347.56172561599</c:v>
                </c:pt>
                <c:pt idx="222">
                  <c:v>171535.29270172099</c:v>
                </c:pt>
                <c:pt idx="223">
                  <c:v>177341.78289985601</c:v>
                </c:pt>
                <c:pt idx="224">
                  <c:v>177422.00287246701</c:v>
                </c:pt>
                <c:pt idx="225">
                  <c:v>177515.43525695801</c:v>
                </c:pt>
                <c:pt idx="226">
                  <c:v>177662.01133728001</c:v>
                </c:pt>
                <c:pt idx="227">
                  <c:v>178734.42324066101</c:v>
                </c:pt>
                <c:pt idx="228">
                  <c:v>183691.22049331601</c:v>
                </c:pt>
                <c:pt idx="229">
                  <c:v>185708.788856506</c:v>
                </c:pt>
                <c:pt idx="230">
                  <c:v>189954.06284713699</c:v>
                </c:pt>
                <c:pt idx="231">
                  <c:v>190949.922115325</c:v>
                </c:pt>
                <c:pt idx="232">
                  <c:v>191532.53643798799</c:v>
                </c:pt>
                <c:pt idx="233">
                  <c:v>193097.73003387399</c:v>
                </c:pt>
                <c:pt idx="234">
                  <c:v>193187.065628051</c:v>
                </c:pt>
                <c:pt idx="235">
                  <c:v>201300.03453826901</c:v>
                </c:pt>
                <c:pt idx="236">
                  <c:v>201701.46810912999</c:v>
                </c:pt>
                <c:pt idx="237">
                  <c:v>205041.02909850999</c:v>
                </c:pt>
                <c:pt idx="238">
                  <c:v>206091.33913421599</c:v>
                </c:pt>
                <c:pt idx="239">
                  <c:v>207166.66889953599</c:v>
                </c:pt>
                <c:pt idx="240">
                  <c:v>208670.14827346799</c:v>
                </c:pt>
                <c:pt idx="241">
                  <c:v>210540.36360549901</c:v>
                </c:pt>
                <c:pt idx="242">
                  <c:v>211920.518911361</c:v>
                </c:pt>
                <c:pt idx="243">
                  <c:v>215538.487644195</c:v>
                </c:pt>
                <c:pt idx="244">
                  <c:v>216370.22111511201</c:v>
                </c:pt>
                <c:pt idx="245">
                  <c:v>218307.07239532401</c:v>
                </c:pt>
                <c:pt idx="246">
                  <c:v>220331.17528915399</c:v>
                </c:pt>
                <c:pt idx="247">
                  <c:v>220969.392517089</c:v>
                </c:pt>
                <c:pt idx="248">
                  <c:v>229953.96067047099</c:v>
                </c:pt>
                <c:pt idx="249">
                  <c:v>241858.05927658</c:v>
                </c:pt>
                <c:pt idx="250">
                  <c:v>248509.30389404201</c:v>
                </c:pt>
                <c:pt idx="251">
                  <c:v>249635.71480178801</c:v>
                </c:pt>
                <c:pt idx="252">
                  <c:v>252223.127738952</c:v>
                </c:pt>
                <c:pt idx="253">
                  <c:v>253578.324504852</c:v>
                </c:pt>
                <c:pt idx="254">
                  <c:v>255652.07606315601</c:v>
                </c:pt>
                <c:pt idx="255">
                  <c:v>261150.70524597101</c:v>
                </c:pt>
                <c:pt idx="256">
                  <c:v>264724.94337081898</c:v>
                </c:pt>
                <c:pt idx="257">
                  <c:v>265325.29491424502</c:v>
                </c:pt>
                <c:pt idx="258">
                  <c:v>269329.12033462501</c:v>
                </c:pt>
                <c:pt idx="259">
                  <c:v>274768.67888641299</c:v>
                </c:pt>
                <c:pt idx="260">
                  <c:v>287434.46860122599</c:v>
                </c:pt>
                <c:pt idx="261">
                  <c:v>288536.897998809</c:v>
                </c:pt>
                <c:pt idx="262">
                  <c:v>290211.74483108497</c:v>
                </c:pt>
                <c:pt idx="263">
                  <c:v>293739.46172714198</c:v>
                </c:pt>
                <c:pt idx="264">
                  <c:v>297514.84436416603</c:v>
                </c:pt>
                <c:pt idx="265">
                  <c:v>302483.493335723</c:v>
                </c:pt>
                <c:pt idx="266">
                  <c:v>303320.00917053199</c:v>
                </c:pt>
                <c:pt idx="267">
                  <c:v>319241.70480346598</c:v>
                </c:pt>
                <c:pt idx="268">
                  <c:v>332805.753570556</c:v>
                </c:pt>
                <c:pt idx="269">
                  <c:v>348625.82806396403</c:v>
                </c:pt>
                <c:pt idx="270">
                  <c:v>361396.03571319499</c:v>
                </c:pt>
                <c:pt idx="271">
                  <c:v>368792.71672820998</c:v>
                </c:pt>
                <c:pt idx="272">
                  <c:v>370392.31353759702</c:v>
                </c:pt>
                <c:pt idx="273">
                  <c:v>442396.08667373599</c:v>
                </c:pt>
                <c:pt idx="274">
                  <c:v>447767.15922927798</c:v>
                </c:pt>
                <c:pt idx="275">
                  <c:v>460727.53118514997</c:v>
                </c:pt>
                <c:pt idx="276">
                  <c:v>495056.148723602</c:v>
                </c:pt>
                <c:pt idx="277">
                  <c:v>514747.169662475</c:v>
                </c:pt>
                <c:pt idx="278">
                  <c:v>521697.54390335002</c:v>
                </c:pt>
                <c:pt idx="279">
                  <c:v>530090.045341491</c:v>
                </c:pt>
              </c:numCache>
            </c:numRef>
          </c:xVal>
          <c:yVal>
            <c:numRef>
              <c:f>RWI_check!$L$19:$L$298</c:f>
              <c:numCache>
                <c:formatCode>0.00</c:formatCode>
                <c:ptCount val="280"/>
                <c:pt idx="0">
                  <c:v>-0.21071428571428499</c:v>
                </c:pt>
                <c:pt idx="1">
                  <c:v>-0.45700000000000002</c:v>
                </c:pt>
                <c:pt idx="2">
                  <c:v>-0.14649999999999999</c:v>
                </c:pt>
                <c:pt idx="3">
                  <c:v>-1.6E-2</c:v>
                </c:pt>
                <c:pt idx="4">
                  <c:v>-0.46699999999999903</c:v>
                </c:pt>
                <c:pt idx="5">
                  <c:v>-0.70033333333333303</c:v>
                </c:pt>
                <c:pt idx="6">
                  <c:v>-0.4405</c:v>
                </c:pt>
                <c:pt idx="7">
                  <c:v>-0.312</c:v>
                </c:pt>
                <c:pt idx="8">
                  <c:v>-0.252</c:v>
                </c:pt>
                <c:pt idx="9">
                  <c:v>-0.46800000000000003</c:v>
                </c:pt>
                <c:pt idx="10">
                  <c:v>-0.377</c:v>
                </c:pt>
                <c:pt idx="11">
                  <c:v>-0.51539999999999997</c:v>
                </c:pt>
                <c:pt idx="12">
                  <c:v>-0.36199999999999999</c:v>
                </c:pt>
                <c:pt idx="13">
                  <c:v>-0.11</c:v>
                </c:pt>
                <c:pt idx="14">
                  <c:v>-0.41799999999999998</c:v>
                </c:pt>
                <c:pt idx="15">
                  <c:v>-0.499</c:v>
                </c:pt>
                <c:pt idx="16">
                  <c:v>-0.157</c:v>
                </c:pt>
                <c:pt idx="17">
                  <c:v>-0.88600000000000001</c:v>
                </c:pt>
                <c:pt idx="18">
                  <c:v>-0.57099999999999995</c:v>
                </c:pt>
                <c:pt idx="19">
                  <c:v>-0.45833333333333298</c:v>
                </c:pt>
                <c:pt idx="20">
                  <c:v>-4.5999999999999999E-2</c:v>
                </c:pt>
                <c:pt idx="21">
                  <c:v>-0.371</c:v>
                </c:pt>
                <c:pt idx="22">
                  <c:v>-0.49199999999999999</c:v>
                </c:pt>
                <c:pt idx="23">
                  <c:v>-0.56636363636363596</c:v>
                </c:pt>
                <c:pt idx="24">
                  <c:v>-0.21137500000000001</c:v>
                </c:pt>
                <c:pt idx="25">
                  <c:v>0.42199999999999999</c:v>
                </c:pt>
                <c:pt idx="26">
                  <c:v>-0.63300000000000001</c:v>
                </c:pt>
                <c:pt idx="27">
                  <c:v>-0.24033333333333301</c:v>
                </c:pt>
                <c:pt idx="28">
                  <c:v>-0.20799999999999999</c:v>
                </c:pt>
                <c:pt idx="29">
                  <c:v>-0.23749999999999999</c:v>
                </c:pt>
                <c:pt idx="30">
                  <c:v>-0.52049999999999996</c:v>
                </c:pt>
                <c:pt idx="31">
                  <c:v>-0.20150000000000001</c:v>
                </c:pt>
                <c:pt idx="32">
                  <c:v>-0.17699999999999999</c:v>
                </c:pt>
                <c:pt idx="33">
                  <c:v>-0.22075</c:v>
                </c:pt>
                <c:pt idx="34">
                  <c:v>-0.32669999999999899</c:v>
                </c:pt>
                <c:pt idx="35">
                  <c:v>-0.33400000000000002</c:v>
                </c:pt>
                <c:pt idx="36">
                  <c:v>-0.47899999999999898</c:v>
                </c:pt>
                <c:pt idx="37">
                  <c:v>-0.69699999999999995</c:v>
                </c:pt>
                <c:pt idx="38">
                  <c:v>5.3333333333333297E-3</c:v>
                </c:pt>
                <c:pt idx="39">
                  <c:v>-0.19500000000000001</c:v>
                </c:pt>
                <c:pt idx="40">
                  <c:v>-0.1235</c:v>
                </c:pt>
                <c:pt idx="41">
                  <c:v>-2.5333333333333301E-2</c:v>
                </c:pt>
                <c:pt idx="42">
                  <c:v>-5.6000000000000001E-2</c:v>
                </c:pt>
                <c:pt idx="43">
                  <c:v>-4.7E-2</c:v>
                </c:pt>
                <c:pt idx="44">
                  <c:v>-0.92</c:v>
                </c:pt>
                <c:pt idx="45">
                  <c:v>0.52200000000000002</c:v>
                </c:pt>
                <c:pt idx="46">
                  <c:v>-0.60464285714285704</c:v>
                </c:pt>
                <c:pt idx="47">
                  <c:v>-0.36720000000000003</c:v>
                </c:pt>
                <c:pt idx="48">
                  <c:v>-0.29616666666666602</c:v>
                </c:pt>
                <c:pt idx="49">
                  <c:v>8.2999999999999893E-2</c:v>
                </c:pt>
                <c:pt idx="50">
                  <c:v>0.06</c:v>
                </c:pt>
                <c:pt idx="51">
                  <c:v>-0.31016666666666598</c:v>
                </c:pt>
                <c:pt idx="52">
                  <c:v>-0.38099999999999901</c:v>
                </c:pt>
                <c:pt idx="53">
                  <c:v>-0.69450000000000001</c:v>
                </c:pt>
                <c:pt idx="54">
                  <c:v>0.53566666666666596</c:v>
                </c:pt>
                <c:pt idx="55">
                  <c:v>-0.4904</c:v>
                </c:pt>
                <c:pt idx="56">
                  <c:v>-0.41559999999999903</c:v>
                </c:pt>
                <c:pt idx="57">
                  <c:v>-0.43419999999999997</c:v>
                </c:pt>
                <c:pt idx="58">
                  <c:v>-0.32444444444444398</c:v>
                </c:pt>
                <c:pt idx="59">
                  <c:v>0.19224999999999901</c:v>
                </c:pt>
                <c:pt idx="60">
                  <c:v>-0.34825</c:v>
                </c:pt>
                <c:pt idx="61">
                  <c:v>-0.47214285714285698</c:v>
                </c:pt>
                <c:pt idx="62">
                  <c:v>-0.26857142857142802</c:v>
                </c:pt>
                <c:pt idx="63">
                  <c:v>-0.25490909090908997</c:v>
                </c:pt>
                <c:pt idx="64">
                  <c:v>-0.26600000000000001</c:v>
                </c:pt>
                <c:pt idx="65">
                  <c:v>-0.54377272727272696</c:v>
                </c:pt>
                <c:pt idx="66">
                  <c:v>-0.33042857142857102</c:v>
                </c:pt>
                <c:pt idx="67">
                  <c:v>-0.23658823529411699</c:v>
                </c:pt>
                <c:pt idx="68">
                  <c:v>0.27849999999999903</c:v>
                </c:pt>
                <c:pt idx="69">
                  <c:v>-0.44761538461538403</c:v>
                </c:pt>
                <c:pt idx="70">
                  <c:v>-0.36899999999999999</c:v>
                </c:pt>
                <c:pt idx="71">
                  <c:v>-0.33999999999999903</c:v>
                </c:pt>
                <c:pt idx="72">
                  <c:v>-0.28316666666666601</c:v>
                </c:pt>
                <c:pt idx="73">
                  <c:v>-0.41783999999999899</c:v>
                </c:pt>
                <c:pt idx="74">
                  <c:v>-0.43194871794871698</c:v>
                </c:pt>
                <c:pt idx="75">
                  <c:v>-0.21094444444444399</c:v>
                </c:pt>
                <c:pt idx="76">
                  <c:v>-0.44466666666666599</c:v>
                </c:pt>
                <c:pt idx="77">
                  <c:v>-0.47295454545454502</c:v>
                </c:pt>
                <c:pt idx="78">
                  <c:v>-0.29693548387096702</c:v>
                </c:pt>
                <c:pt idx="79">
                  <c:v>0.22666666666666599</c:v>
                </c:pt>
                <c:pt idx="80">
                  <c:v>1.22</c:v>
                </c:pt>
                <c:pt idx="81">
                  <c:v>-0.45069999999999999</c:v>
                </c:pt>
                <c:pt idx="82">
                  <c:v>-0.26062962962962899</c:v>
                </c:pt>
                <c:pt idx="83">
                  <c:v>-0.32424999999999998</c:v>
                </c:pt>
                <c:pt idx="84">
                  <c:v>0.580666666666666</c:v>
                </c:pt>
                <c:pt idx="85">
                  <c:v>5.6000000000000001E-2</c:v>
                </c:pt>
                <c:pt idx="86">
                  <c:v>1.0500000000000001E-2</c:v>
                </c:pt>
                <c:pt idx="87">
                  <c:v>1.59999999999999E-2</c:v>
                </c:pt>
                <c:pt idx="88">
                  <c:v>-0.31345000000000001</c:v>
                </c:pt>
                <c:pt idx="89">
                  <c:v>-0.36367567567567499</c:v>
                </c:pt>
                <c:pt idx="90">
                  <c:v>-2.76666666666666E-2</c:v>
                </c:pt>
                <c:pt idx="91">
                  <c:v>-0.44484210526315698</c:v>
                </c:pt>
                <c:pt idx="92">
                  <c:v>-0.13100000000000001</c:v>
                </c:pt>
                <c:pt idx="93">
                  <c:v>-0.3175</c:v>
                </c:pt>
                <c:pt idx="94">
                  <c:v>-0.24654545454545401</c:v>
                </c:pt>
                <c:pt idx="95">
                  <c:v>-0.46450000000000002</c:v>
                </c:pt>
                <c:pt idx="96">
                  <c:v>-0.30875000000000002</c:v>
                </c:pt>
                <c:pt idx="97">
                  <c:v>-8.0666666666666595E-2</c:v>
                </c:pt>
                <c:pt idx="98">
                  <c:v>-3.0090909090909002E-2</c:v>
                </c:pt>
                <c:pt idx="99">
                  <c:v>-0.370466666666666</c:v>
                </c:pt>
                <c:pt idx="100">
                  <c:v>-3.8555555555555503E-2</c:v>
                </c:pt>
                <c:pt idx="101">
                  <c:v>-0.13478571428571401</c:v>
                </c:pt>
                <c:pt idx="102">
                  <c:v>-0.59714285714285698</c:v>
                </c:pt>
                <c:pt idx="103">
                  <c:v>-0.15833333333333299</c:v>
                </c:pt>
                <c:pt idx="104">
                  <c:v>-0.57112962962962899</c:v>
                </c:pt>
                <c:pt idx="105">
                  <c:v>-0.62274418604651205</c:v>
                </c:pt>
                <c:pt idx="106">
                  <c:v>-0.45643999999999901</c:v>
                </c:pt>
                <c:pt idx="107">
                  <c:v>-0.13257142857142801</c:v>
                </c:pt>
                <c:pt idx="108">
                  <c:v>-0.14822222222222201</c:v>
                </c:pt>
                <c:pt idx="109">
                  <c:v>0.40699999999999997</c:v>
                </c:pt>
                <c:pt idx="110">
                  <c:v>-0.49278021978021902</c:v>
                </c:pt>
                <c:pt idx="111">
                  <c:v>-0.45460317460317401</c:v>
                </c:pt>
                <c:pt idx="112">
                  <c:v>-0.19416666666666599</c:v>
                </c:pt>
                <c:pt idx="113">
                  <c:v>-5.8769230769230699E-2</c:v>
                </c:pt>
                <c:pt idx="114">
                  <c:v>-0.360115942028985</c:v>
                </c:pt>
                <c:pt idx="115">
                  <c:v>-0.27267999999999998</c:v>
                </c:pt>
                <c:pt idx="116">
                  <c:v>-0.45457142857142802</c:v>
                </c:pt>
                <c:pt idx="117">
                  <c:v>-0.40666666666666601</c:v>
                </c:pt>
                <c:pt idx="118">
                  <c:v>0.219</c:v>
                </c:pt>
                <c:pt idx="119">
                  <c:v>-0.59841025641025603</c:v>
                </c:pt>
                <c:pt idx="120">
                  <c:v>-0.37126315789473602</c:v>
                </c:pt>
                <c:pt idx="121">
                  <c:v>-0.20549999999999999</c:v>
                </c:pt>
                <c:pt idx="122">
                  <c:v>4.8199999999999903E-2</c:v>
                </c:pt>
                <c:pt idx="123">
                  <c:v>-0.25913953488371999</c:v>
                </c:pt>
                <c:pt idx="124">
                  <c:v>-0.359363636363636</c:v>
                </c:pt>
                <c:pt idx="125">
                  <c:v>1.4166666666666501E-3</c:v>
                </c:pt>
                <c:pt idx="126">
                  <c:v>7.8799999999999995E-2</c:v>
                </c:pt>
                <c:pt idx="127">
                  <c:v>-0.28721428571428498</c:v>
                </c:pt>
                <c:pt idx="128">
                  <c:v>-1.1428571428571401E-2</c:v>
                </c:pt>
                <c:pt idx="129">
                  <c:v>-0.33028571428571402</c:v>
                </c:pt>
                <c:pt idx="130">
                  <c:v>-0.46302702702702703</c:v>
                </c:pt>
                <c:pt idx="131">
                  <c:v>-0.320605263157894</c:v>
                </c:pt>
                <c:pt idx="132">
                  <c:v>-0.41570000000000001</c:v>
                </c:pt>
                <c:pt idx="133">
                  <c:v>-0.41331818181818097</c:v>
                </c:pt>
                <c:pt idx="134">
                  <c:v>-0.45278260869565201</c:v>
                </c:pt>
                <c:pt idx="135">
                  <c:v>-5.0000000000000001E-4</c:v>
                </c:pt>
                <c:pt idx="136">
                  <c:v>-0.43285344827586197</c:v>
                </c:pt>
                <c:pt idx="137">
                  <c:v>0.51700000000000002</c:v>
                </c:pt>
                <c:pt idx="138">
                  <c:v>-0.29881818181818098</c:v>
                </c:pt>
                <c:pt idx="139">
                  <c:v>-0.49020000000000002</c:v>
                </c:pt>
                <c:pt idx="140">
                  <c:v>-0.56139285714285703</c:v>
                </c:pt>
                <c:pt idx="141">
                  <c:v>-0.37231999999999899</c:v>
                </c:pt>
                <c:pt idx="142">
                  <c:v>-0.14795238095238</c:v>
                </c:pt>
                <c:pt idx="143">
                  <c:v>-0.45540000000000003</c:v>
                </c:pt>
                <c:pt idx="144">
                  <c:v>-0.29749999999999999</c:v>
                </c:pt>
                <c:pt idx="145">
                  <c:v>-0.50002586206896504</c:v>
                </c:pt>
                <c:pt idx="146">
                  <c:v>-0.20706382978723301</c:v>
                </c:pt>
                <c:pt idx="147">
                  <c:v>-0.431999999999999</c:v>
                </c:pt>
                <c:pt idx="148">
                  <c:v>-0.36344262295081903</c:v>
                </c:pt>
                <c:pt idx="149">
                  <c:v>-0.28971428571428498</c:v>
                </c:pt>
                <c:pt idx="150">
                  <c:v>0.19666666666666599</c:v>
                </c:pt>
                <c:pt idx="151">
                  <c:v>-0.29599999999999999</c:v>
                </c:pt>
                <c:pt idx="152">
                  <c:v>-0.45878160919540201</c:v>
                </c:pt>
                <c:pt idx="153">
                  <c:v>7.4166666666666603E-2</c:v>
                </c:pt>
                <c:pt idx="154">
                  <c:v>-0.39433846153846103</c:v>
                </c:pt>
                <c:pt idx="155">
                  <c:v>-0.47046296296296197</c:v>
                </c:pt>
                <c:pt idx="156">
                  <c:v>-0.39667692307692298</c:v>
                </c:pt>
                <c:pt idx="157">
                  <c:v>-0.43105769230769198</c:v>
                </c:pt>
                <c:pt idx="158">
                  <c:v>0.32885714285714202</c:v>
                </c:pt>
                <c:pt idx="159">
                  <c:v>-0.433929577464788</c:v>
                </c:pt>
                <c:pt idx="160">
                  <c:v>-0.135910714285714</c:v>
                </c:pt>
                <c:pt idx="161">
                  <c:v>-0.46178048780487801</c:v>
                </c:pt>
                <c:pt idx="162">
                  <c:v>-0.371546875</c:v>
                </c:pt>
                <c:pt idx="163">
                  <c:v>0.19528571428571401</c:v>
                </c:pt>
                <c:pt idx="164">
                  <c:v>-0.38054716981131997</c:v>
                </c:pt>
                <c:pt idx="165">
                  <c:v>-0.37946341463414601</c:v>
                </c:pt>
                <c:pt idx="166">
                  <c:v>-0.414788461538461</c:v>
                </c:pt>
                <c:pt idx="167">
                  <c:v>-0.44450649350649302</c:v>
                </c:pt>
                <c:pt idx="168">
                  <c:v>-0.42193589743589699</c:v>
                </c:pt>
                <c:pt idx="169">
                  <c:v>-0.42447540983606502</c:v>
                </c:pt>
                <c:pt idx="170">
                  <c:v>-0.23744999999999999</c:v>
                </c:pt>
                <c:pt idx="171">
                  <c:v>-1.5857142857142799E-2</c:v>
                </c:pt>
                <c:pt idx="172">
                  <c:v>0.24226666666666599</c:v>
                </c:pt>
                <c:pt idx="173">
                  <c:v>-0.19373076923076901</c:v>
                </c:pt>
                <c:pt idx="174">
                  <c:v>-0.375149253731343</c:v>
                </c:pt>
                <c:pt idx="175">
                  <c:v>-0.32338461538461499</c:v>
                </c:pt>
                <c:pt idx="176">
                  <c:v>0.32500000000000001</c:v>
                </c:pt>
                <c:pt idx="177">
                  <c:v>-0.24040909090909099</c:v>
                </c:pt>
                <c:pt idx="178">
                  <c:v>4.0886363636363603E-2</c:v>
                </c:pt>
                <c:pt idx="179">
                  <c:v>-0.277108695652173</c:v>
                </c:pt>
                <c:pt idx="180">
                  <c:v>-9.3399999999999997E-2</c:v>
                </c:pt>
                <c:pt idx="181">
                  <c:v>-0.241771428571428</c:v>
                </c:pt>
                <c:pt idx="182">
                  <c:v>-0.35211688311688299</c:v>
                </c:pt>
                <c:pt idx="183">
                  <c:v>-0.51805263157894699</c:v>
                </c:pt>
                <c:pt idx="184">
                  <c:v>-0.36929885057471201</c:v>
                </c:pt>
                <c:pt idx="185">
                  <c:v>0.51259999999999994</c:v>
                </c:pt>
                <c:pt idx="186">
                  <c:v>-0.24448214285714201</c:v>
                </c:pt>
                <c:pt idx="187">
                  <c:v>-0.47629906542056</c:v>
                </c:pt>
                <c:pt idx="188">
                  <c:v>9.1210526315789395E-2</c:v>
                </c:pt>
                <c:pt idx="189">
                  <c:v>-0.141560975609756</c:v>
                </c:pt>
                <c:pt idx="190">
                  <c:v>-0.33068571428571403</c:v>
                </c:pt>
                <c:pt idx="191">
                  <c:v>-0.41444594594594503</c:v>
                </c:pt>
                <c:pt idx="192">
                  <c:v>0.227333333333333</c:v>
                </c:pt>
                <c:pt idx="193">
                  <c:v>-0.23025842696629201</c:v>
                </c:pt>
                <c:pt idx="194">
                  <c:v>-0.33087692307692301</c:v>
                </c:pt>
                <c:pt idx="195">
                  <c:v>-0.56458108108108096</c:v>
                </c:pt>
                <c:pt idx="196">
                  <c:v>-0.38433333333333303</c:v>
                </c:pt>
                <c:pt idx="197">
                  <c:v>-0.21510843373493899</c:v>
                </c:pt>
                <c:pt idx="198">
                  <c:v>-2.9733333333333299E-2</c:v>
                </c:pt>
                <c:pt idx="199">
                  <c:v>0.34200000000000003</c:v>
                </c:pt>
                <c:pt idx="200">
                  <c:v>-0.45227450980392098</c:v>
                </c:pt>
                <c:pt idx="201">
                  <c:v>-0.52123636363636305</c:v>
                </c:pt>
                <c:pt idx="202">
                  <c:v>-0.40345454545454501</c:v>
                </c:pt>
                <c:pt idx="203">
                  <c:v>-0.37466874999999999</c:v>
                </c:pt>
                <c:pt idx="204">
                  <c:v>-0.36017543859649098</c:v>
                </c:pt>
                <c:pt idx="205">
                  <c:v>-0.46901219512195103</c:v>
                </c:pt>
                <c:pt idx="206">
                  <c:v>-0.40869135802469098</c:v>
                </c:pt>
                <c:pt idx="207">
                  <c:v>-0.28464285714285698</c:v>
                </c:pt>
                <c:pt idx="208">
                  <c:v>-0.43855555555555498</c:v>
                </c:pt>
                <c:pt idx="209">
                  <c:v>-0.526924657534246</c:v>
                </c:pt>
                <c:pt idx="210">
                  <c:v>-0.44532380952380901</c:v>
                </c:pt>
                <c:pt idx="211">
                  <c:v>-0.43939893617021197</c:v>
                </c:pt>
                <c:pt idx="212">
                  <c:v>-2.5246913580246898E-2</c:v>
                </c:pt>
                <c:pt idx="213">
                  <c:v>-0.40771052631578902</c:v>
                </c:pt>
                <c:pt idx="214">
                  <c:v>9.7109090909090798E-2</c:v>
                </c:pt>
                <c:pt idx="215">
                  <c:v>-0.54744274809160298</c:v>
                </c:pt>
                <c:pt idx="216">
                  <c:v>-0.15479432624113401</c:v>
                </c:pt>
                <c:pt idx="217">
                  <c:v>-0.54730612244897903</c:v>
                </c:pt>
                <c:pt idx="218">
                  <c:v>-0.397199999999999</c:v>
                </c:pt>
                <c:pt idx="219">
                  <c:v>-0.437999999999999</c:v>
                </c:pt>
                <c:pt idx="220">
                  <c:v>-0.16745810055865901</c:v>
                </c:pt>
                <c:pt idx="221">
                  <c:v>0.32317857142857098</c:v>
                </c:pt>
                <c:pt idx="222">
                  <c:v>-0.20551923076923001</c:v>
                </c:pt>
                <c:pt idx="223">
                  <c:v>-4.8655555555555501E-2</c:v>
                </c:pt>
                <c:pt idx="224">
                  <c:v>0.10707246376811599</c:v>
                </c:pt>
                <c:pt idx="225">
                  <c:v>-0.305111111111111</c:v>
                </c:pt>
                <c:pt idx="226">
                  <c:v>-0.164136986301369</c:v>
                </c:pt>
                <c:pt idx="227">
                  <c:v>-8.0328767123287598E-2</c:v>
                </c:pt>
                <c:pt idx="228">
                  <c:v>2.5200000000000001E-3</c:v>
                </c:pt>
                <c:pt idx="229">
                  <c:v>-2.1718749999999698E-3</c:v>
                </c:pt>
                <c:pt idx="230">
                  <c:v>-0.33646341463414597</c:v>
                </c:pt>
                <c:pt idx="231">
                  <c:v>-0.40097058823529402</c:v>
                </c:pt>
                <c:pt idx="232">
                  <c:v>-0.42442999999999897</c:v>
                </c:pt>
                <c:pt idx="233">
                  <c:v>-0.49979738562091403</c:v>
                </c:pt>
                <c:pt idx="234">
                  <c:v>-0.39633333333333298</c:v>
                </c:pt>
                <c:pt idx="235">
                  <c:v>-0.27301612903225803</c:v>
                </c:pt>
                <c:pt idx="236">
                  <c:v>-0.23421904761904699</c:v>
                </c:pt>
                <c:pt idx="237">
                  <c:v>-0.37728977272727199</c:v>
                </c:pt>
                <c:pt idx="238">
                  <c:v>-0.530826086956521</c:v>
                </c:pt>
                <c:pt idx="239">
                  <c:v>-0.164146666666666</c:v>
                </c:pt>
                <c:pt idx="240">
                  <c:v>-0.35000523560209401</c:v>
                </c:pt>
                <c:pt idx="241">
                  <c:v>-0.39492982456140302</c:v>
                </c:pt>
                <c:pt idx="242">
                  <c:v>1.72380952380952E-3</c:v>
                </c:pt>
                <c:pt idx="243">
                  <c:v>-0.51632142857142804</c:v>
                </c:pt>
                <c:pt idx="244">
                  <c:v>-0.45590476190476098</c:v>
                </c:pt>
                <c:pt idx="245">
                  <c:v>2.0100917431192598E-2</c:v>
                </c:pt>
                <c:pt idx="246">
                  <c:v>0.22158510638297799</c:v>
                </c:pt>
                <c:pt idx="247">
                  <c:v>-0.51042474916387903</c:v>
                </c:pt>
                <c:pt idx="248">
                  <c:v>-0.24101530612244801</c:v>
                </c:pt>
                <c:pt idx="249">
                  <c:v>-0.55722887323943704</c:v>
                </c:pt>
                <c:pt idx="250">
                  <c:v>-0.28797999999999901</c:v>
                </c:pt>
                <c:pt idx="251">
                  <c:v>-0.12772916666666601</c:v>
                </c:pt>
                <c:pt idx="252">
                  <c:v>-0.349208695652173</c:v>
                </c:pt>
                <c:pt idx="253">
                  <c:v>-0.35252046783625701</c:v>
                </c:pt>
                <c:pt idx="254">
                  <c:v>-0.352157676348547</c:v>
                </c:pt>
                <c:pt idx="255">
                  <c:v>-0.53931779661016899</c:v>
                </c:pt>
                <c:pt idx="256">
                  <c:v>0.13742857142857101</c:v>
                </c:pt>
                <c:pt idx="257">
                  <c:v>-0.23354054054053999</c:v>
                </c:pt>
                <c:pt idx="258">
                  <c:v>4.6119047619047601E-2</c:v>
                </c:pt>
                <c:pt idx="259">
                  <c:v>-0.32273913043478197</c:v>
                </c:pt>
                <c:pt idx="260">
                  <c:v>-6.6552763819095404E-2</c:v>
                </c:pt>
                <c:pt idx="261">
                  <c:v>-0.32742944785276001</c:v>
                </c:pt>
                <c:pt idx="262">
                  <c:v>-0.30472727272727201</c:v>
                </c:pt>
                <c:pt idx="263">
                  <c:v>0.28625</c:v>
                </c:pt>
                <c:pt idx="264">
                  <c:v>-0.411170616113744</c:v>
                </c:pt>
                <c:pt idx="265">
                  <c:v>-0.38537962962962902</c:v>
                </c:pt>
                <c:pt idx="266">
                  <c:v>-0.15922891566264999</c:v>
                </c:pt>
                <c:pt idx="267">
                  <c:v>-0.395145299145299</c:v>
                </c:pt>
                <c:pt idx="268">
                  <c:v>-0.28630434782608599</c:v>
                </c:pt>
                <c:pt idx="269">
                  <c:v>-0.442065989847715</c:v>
                </c:pt>
                <c:pt idx="270">
                  <c:v>-0.39331843575418901</c:v>
                </c:pt>
                <c:pt idx="271">
                  <c:v>3.5095238095237999E-2</c:v>
                </c:pt>
                <c:pt idx="272">
                  <c:v>-0.36643703703703701</c:v>
                </c:pt>
                <c:pt idx="273">
                  <c:v>-0.35169633507853398</c:v>
                </c:pt>
                <c:pt idx="274">
                  <c:v>0.32140845070422502</c:v>
                </c:pt>
                <c:pt idx="275">
                  <c:v>-0.15937037037037</c:v>
                </c:pt>
                <c:pt idx="276">
                  <c:v>0.246925465838509</c:v>
                </c:pt>
                <c:pt idx="277">
                  <c:v>-0.21734693877551001</c:v>
                </c:pt>
                <c:pt idx="278">
                  <c:v>-0.28768902439024302</c:v>
                </c:pt>
                <c:pt idx="279">
                  <c:v>-0.41616666666666602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A-4789-8FFE-506A7E1A2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548480"/>
        <c:axId val="687549312"/>
      </c:scatterChart>
      <c:valAx>
        <c:axId val="68754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of</a:t>
                </a:r>
                <a:r>
                  <a:rPr lang="en-GB" baseline="0"/>
                  <a:t> people within flood extent grouped by thesil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2196062992125984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49312"/>
        <c:crosses val="autoZero"/>
        <c:crossBetween val="midCat"/>
      </c:valAx>
      <c:valAx>
        <c:axId val="6875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RWI (mean)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4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wealth of flooded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RWI_check!$N$1</c:f>
              <c:strCache>
                <c:ptCount val="1"/>
                <c:pt idx="0">
                  <c:v>FL_RWI_majority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RWI_check!$I$19:$I$298</c:f>
              <c:numCache>
                <c:formatCode>0</c:formatCode>
                <c:ptCount val="280"/>
                <c:pt idx="0">
                  <c:v>6.7624461759624097</c:v>
                </c:pt>
                <c:pt idx="1">
                  <c:v>31.792318343657001</c:v>
                </c:pt>
                <c:pt idx="2">
                  <c:v>58.530371567189299</c:v>
                </c:pt>
                <c:pt idx="3">
                  <c:v>63.176420012649302</c:v>
                </c:pt>
                <c:pt idx="4">
                  <c:v>86.747474669896903</c:v>
                </c:pt>
                <c:pt idx="5">
                  <c:v>142.065078733299</c:v>
                </c:pt>
                <c:pt idx="6">
                  <c:v>184.73844337463299</c:v>
                </c:pt>
                <c:pt idx="7">
                  <c:v>225.09942626953099</c:v>
                </c:pt>
                <c:pt idx="8">
                  <c:v>246.71184349059999</c:v>
                </c:pt>
                <c:pt idx="9">
                  <c:v>329.77189636230401</c:v>
                </c:pt>
                <c:pt idx="10">
                  <c:v>391.85513496398897</c:v>
                </c:pt>
                <c:pt idx="11">
                  <c:v>410.67576599121003</c:v>
                </c:pt>
                <c:pt idx="12">
                  <c:v>426.80379486083899</c:v>
                </c:pt>
                <c:pt idx="13">
                  <c:v>429.47763061523398</c:v>
                </c:pt>
                <c:pt idx="14">
                  <c:v>455.87892150878901</c:v>
                </c:pt>
                <c:pt idx="15">
                  <c:v>462.27553939819302</c:v>
                </c:pt>
                <c:pt idx="16">
                  <c:v>483.12826538085898</c:v>
                </c:pt>
                <c:pt idx="17">
                  <c:v>751.54357147216797</c:v>
                </c:pt>
                <c:pt idx="18">
                  <c:v>804.56002807617097</c:v>
                </c:pt>
                <c:pt idx="19">
                  <c:v>819.59569358825604</c:v>
                </c:pt>
                <c:pt idx="20">
                  <c:v>825.08581542968705</c:v>
                </c:pt>
                <c:pt idx="21">
                  <c:v>907.13614654541004</c:v>
                </c:pt>
                <c:pt idx="22">
                  <c:v>964.28515625</c:v>
                </c:pt>
                <c:pt idx="23">
                  <c:v>973.66383361816395</c:v>
                </c:pt>
                <c:pt idx="24">
                  <c:v>1086.1173858642501</c:v>
                </c:pt>
                <c:pt idx="25">
                  <c:v>1087.6709289550699</c:v>
                </c:pt>
                <c:pt idx="26">
                  <c:v>1212.63307189941</c:v>
                </c:pt>
                <c:pt idx="27">
                  <c:v>1216.24393224716</c:v>
                </c:pt>
                <c:pt idx="28">
                  <c:v>1228.4449901580799</c:v>
                </c:pt>
                <c:pt idx="29">
                  <c:v>1264.5716018676701</c:v>
                </c:pt>
                <c:pt idx="30">
                  <c:v>1268.3972344398401</c:v>
                </c:pt>
                <c:pt idx="31">
                  <c:v>1377.89821052551</c:v>
                </c:pt>
                <c:pt idx="32">
                  <c:v>1649.5952911376901</c:v>
                </c:pt>
                <c:pt idx="33">
                  <c:v>1671.3546447753899</c:v>
                </c:pt>
                <c:pt idx="34">
                  <c:v>1914.12474441528</c:v>
                </c:pt>
                <c:pt idx="35">
                  <c:v>2029.62477111816</c:v>
                </c:pt>
                <c:pt idx="36">
                  <c:v>2116.1111202239899</c:v>
                </c:pt>
                <c:pt idx="37">
                  <c:v>2133.4251403808498</c:v>
                </c:pt>
                <c:pt idx="38">
                  <c:v>2231.84032058715</c:v>
                </c:pt>
                <c:pt idx="39">
                  <c:v>2304.6804733276299</c:v>
                </c:pt>
                <c:pt idx="40">
                  <c:v>2590.7540206909098</c:v>
                </c:pt>
                <c:pt idx="41">
                  <c:v>2834.6932907104401</c:v>
                </c:pt>
                <c:pt idx="42">
                  <c:v>2959.0287399291901</c:v>
                </c:pt>
                <c:pt idx="43">
                  <c:v>3492.7118225097602</c:v>
                </c:pt>
                <c:pt idx="44">
                  <c:v>3617.8090248107901</c:v>
                </c:pt>
                <c:pt idx="45">
                  <c:v>3684.2850170135498</c:v>
                </c:pt>
                <c:pt idx="46">
                  <c:v>3918.0689086913999</c:v>
                </c:pt>
                <c:pt idx="47">
                  <c:v>3942.14583158493</c:v>
                </c:pt>
                <c:pt idx="48">
                  <c:v>4125.5032196044904</c:v>
                </c:pt>
                <c:pt idx="49">
                  <c:v>4433.8268737792896</c:v>
                </c:pt>
                <c:pt idx="50">
                  <c:v>4676.7324829101499</c:v>
                </c:pt>
                <c:pt idx="51">
                  <c:v>4729.2613410949698</c:v>
                </c:pt>
                <c:pt idx="52">
                  <c:v>4867.6539535522397</c:v>
                </c:pt>
                <c:pt idx="53">
                  <c:v>5052.1646842956497</c:v>
                </c:pt>
                <c:pt idx="54">
                  <c:v>5141.8906898498499</c:v>
                </c:pt>
                <c:pt idx="55">
                  <c:v>5234.8313293457004</c:v>
                </c:pt>
                <c:pt idx="56">
                  <c:v>5527.5621604919397</c:v>
                </c:pt>
                <c:pt idx="57">
                  <c:v>6415.4655151367097</c:v>
                </c:pt>
                <c:pt idx="58">
                  <c:v>6573.2908840179398</c:v>
                </c:pt>
                <c:pt idx="59">
                  <c:v>6820.6017780303901</c:v>
                </c:pt>
                <c:pt idx="60">
                  <c:v>6920.0584564208903</c:v>
                </c:pt>
                <c:pt idx="61">
                  <c:v>7394.8513336181604</c:v>
                </c:pt>
                <c:pt idx="62">
                  <c:v>7427.4189758300699</c:v>
                </c:pt>
                <c:pt idx="63">
                  <c:v>7436.2813243865903</c:v>
                </c:pt>
                <c:pt idx="64">
                  <c:v>7535.7933731079102</c:v>
                </c:pt>
                <c:pt idx="65">
                  <c:v>7545.0541038513102</c:v>
                </c:pt>
                <c:pt idx="66">
                  <c:v>7705.6908683776801</c:v>
                </c:pt>
                <c:pt idx="67">
                  <c:v>7873.4245605468705</c:v>
                </c:pt>
                <c:pt idx="68">
                  <c:v>8956.3582305908203</c:v>
                </c:pt>
                <c:pt idx="69">
                  <c:v>9239.0206451415997</c:v>
                </c:pt>
                <c:pt idx="70">
                  <c:v>9248.9526748657208</c:v>
                </c:pt>
                <c:pt idx="71">
                  <c:v>9443.7449111938404</c:v>
                </c:pt>
                <c:pt idx="72">
                  <c:v>9541.0169372558594</c:v>
                </c:pt>
                <c:pt idx="73">
                  <c:v>9566.7076110839807</c:v>
                </c:pt>
                <c:pt idx="74">
                  <c:v>9580.55859375</c:v>
                </c:pt>
                <c:pt idx="75">
                  <c:v>9671.4526557922309</c:v>
                </c:pt>
                <c:pt idx="76">
                  <c:v>9695.8010063171296</c:v>
                </c:pt>
                <c:pt idx="77">
                  <c:v>9976.0427856445294</c:v>
                </c:pt>
                <c:pt idx="78">
                  <c:v>10259.1452789306</c:v>
                </c:pt>
                <c:pt idx="79">
                  <c:v>10376.859298706</c:v>
                </c:pt>
                <c:pt idx="80">
                  <c:v>11023.196891784601</c:v>
                </c:pt>
                <c:pt idx="81">
                  <c:v>11740.916442870999</c:v>
                </c:pt>
                <c:pt idx="82">
                  <c:v>11830.647531509399</c:v>
                </c:pt>
                <c:pt idx="83">
                  <c:v>12256.137374877901</c:v>
                </c:pt>
                <c:pt idx="84">
                  <c:v>12427.8161048889</c:v>
                </c:pt>
                <c:pt idx="85">
                  <c:v>12684.0527801513</c:v>
                </c:pt>
                <c:pt idx="86">
                  <c:v>12701.508132934499</c:v>
                </c:pt>
                <c:pt idx="87">
                  <c:v>12940.247688293401</c:v>
                </c:pt>
                <c:pt idx="88">
                  <c:v>15117.243022918699</c:v>
                </c:pt>
                <c:pt idx="89">
                  <c:v>15585.268627166701</c:v>
                </c:pt>
                <c:pt idx="90">
                  <c:v>15936.913974761899</c:v>
                </c:pt>
                <c:pt idx="91">
                  <c:v>16684.475234985301</c:v>
                </c:pt>
                <c:pt idx="92">
                  <c:v>17085.642105102499</c:v>
                </c:pt>
                <c:pt idx="93">
                  <c:v>17168.136735916101</c:v>
                </c:pt>
                <c:pt idx="94">
                  <c:v>17639.848674774101</c:v>
                </c:pt>
                <c:pt idx="95">
                  <c:v>18595.241043090798</c:v>
                </c:pt>
                <c:pt idx="96">
                  <c:v>18669.159667968699</c:v>
                </c:pt>
                <c:pt idx="97">
                  <c:v>18763.801689147898</c:v>
                </c:pt>
                <c:pt idx="98">
                  <c:v>19811.448738098101</c:v>
                </c:pt>
                <c:pt idx="99">
                  <c:v>19992.471206664999</c:v>
                </c:pt>
                <c:pt idx="100">
                  <c:v>21087.074169158899</c:v>
                </c:pt>
                <c:pt idx="101">
                  <c:v>21344.043457031199</c:v>
                </c:pt>
                <c:pt idx="102">
                  <c:v>21551.173225402799</c:v>
                </c:pt>
                <c:pt idx="103">
                  <c:v>21719.825500488201</c:v>
                </c:pt>
                <c:pt idx="104">
                  <c:v>21816.810058593699</c:v>
                </c:pt>
                <c:pt idx="105">
                  <c:v>21931.6052322387</c:v>
                </c:pt>
                <c:pt idx="106">
                  <c:v>22418.3106002807</c:v>
                </c:pt>
                <c:pt idx="107">
                  <c:v>22831.6047058105</c:v>
                </c:pt>
                <c:pt idx="108">
                  <c:v>23029.0951881408</c:v>
                </c:pt>
                <c:pt idx="109">
                  <c:v>23943.680580139098</c:v>
                </c:pt>
                <c:pt idx="110">
                  <c:v>24276.811553955002</c:v>
                </c:pt>
                <c:pt idx="111">
                  <c:v>24378.8818206787</c:v>
                </c:pt>
                <c:pt idx="112">
                  <c:v>24427.3809585571</c:v>
                </c:pt>
                <c:pt idx="113">
                  <c:v>24458.3049354553</c:v>
                </c:pt>
                <c:pt idx="114">
                  <c:v>25275.260608673001</c:v>
                </c:pt>
                <c:pt idx="115">
                  <c:v>25420.486377715999</c:v>
                </c:pt>
                <c:pt idx="116">
                  <c:v>25648.815765380801</c:v>
                </c:pt>
                <c:pt idx="117">
                  <c:v>27303.966972351001</c:v>
                </c:pt>
                <c:pt idx="118">
                  <c:v>28082.604560852</c:v>
                </c:pt>
                <c:pt idx="119">
                  <c:v>29048.2138519287</c:v>
                </c:pt>
                <c:pt idx="120">
                  <c:v>29152.433521270701</c:v>
                </c:pt>
                <c:pt idx="121">
                  <c:v>29337.863149642901</c:v>
                </c:pt>
                <c:pt idx="122">
                  <c:v>29870.6329421997</c:v>
                </c:pt>
                <c:pt idx="123">
                  <c:v>30062.099605560299</c:v>
                </c:pt>
                <c:pt idx="124">
                  <c:v>30118.928375244101</c:v>
                </c:pt>
                <c:pt idx="125">
                  <c:v>30888.482658386201</c:v>
                </c:pt>
                <c:pt idx="126">
                  <c:v>31191.4560089111</c:v>
                </c:pt>
                <c:pt idx="127">
                  <c:v>31438.932025909398</c:v>
                </c:pt>
                <c:pt idx="128">
                  <c:v>33709.538772583001</c:v>
                </c:pt>
                <c:pt idx="129">
                  <c:v>34577.380558013901</c:v>
                </c:pt>
                <c:pt idx="130">
                  <c:v>37694.523910522403</c:v>
                </c:pt>
                <c:pt idx="131">
                  <c:v>37863.223495483398</c:v>
                </c:pt>
                <c:pt idx="132">
                  <c:v>40348.360902786197</c:v>
                </c:pt>
                <c:pt idx="133">
                  <c:v>40700.5753250122</c:v>
                </c:pt>
                <c:pt idx="134">
                  <c:v>41570.994918823199</c:v>
                </c:pt>
                <c:pt idx="135">
                  <c:v>41805.317779541001</c:v>
                </c:pt>
                <c:pt idx="136">
                  <c:v>41965.885482787999</c:v>
                </c:pt>
                <c:pt idx="137">
                  <c:v>42138.317466735803</c:v>
                </c:pt>
                <c:pt idx="138">
                  <c:v>43228.340400695801</c:v>
                </c:pt>
                <c:pt idx="139">
                  <c:v>43560.833488464297</c:v>
                </c:pt>
                <c:pt idx="140">
                  <c:v>43759.349716186502</c:v>
                </c:pt>
                <c:pt idx="141">
                  <c:v>44591.810394287102</c:v>
                </c:pt>
                <c:pt idx="142">
                  <c:v>45042.980331420898</c:v>
                </c:pt>
                <c:pt idx="143">
                  <c:v>45496.502796173001</c:v>
                </c:pt>
                <c:pt idx="144">
                  <c:v>46653.042556762601</c:v>
                </c:pt>
                <c:pt idx="145">
                  <c:v>46766.6304893493</c:v>
                </c:pt>
                <c:pt idx="146">
                  <c:v>47505.588542938203</c:v>
                </c:pt>
                <c:pt idx="147">
                  <c:v>49574.078704833897</c:v>
                </c:pt>
                <c:pt idx="148">
                  <c:v>49665.211776733398</c:v>
                </c:pt>
                <c:pt idx="149">
                  <c:v>50497.940818786599</c:v>
                </c:pt>
                <c:pt idx="150">
                  <c:v>52159.825126647898</c:v>
                </c:pt>
                <c:pt idx="151">
                  <c:v>53157.1815185546</c:v>
                </c:pt>
                <c:pt idx="152">
                  <c:v>53882.492153167703</c:v>
                </c:pt>
                <c:pt idx="153">
                  <c:v>54611.693744659402</c:v>
                </c:pt>
                <c:pt idx="154">
                  <c:v>55926.320446014397</c:v>
                </c:pt>
                <c:pt idx="155">
                  <c:v>56019.4931640625</c:v>
                </c:pt>
                <c:pt idx="156">
                  <c:v>58396.750770568797</c:v>
                </c:pt>
                <c:pt idx="157">
                  <c:v>58659.629447936997</c:v>
                </c:pt>
                <c:pt idx="158">
                  <c:v>59583.808677673303</c:v>
                </c:pt>
                <c:pt idx="159">
                  <c:v>59919.140586852998</c:v>
                </c:pt>
                <c:pt idx="160">
                  <c:v>62583.282958984302</c:v>
                </c:pt>
                <c:pt idx="161">
                  <c:v>62675.0065956115</c:v>
                </c:pt>
                <c:pt idx="162">
                  <c:v>63490.7477684021</c:v>
                </c:pt>
                <c:pt idx="163">
                  <c:v>64482.575359344402</c:v>
                </c:pt>
                <c:pt idx="164">
                  <c:v>65357.779785156199</c:v>
                </c:pt>
                <c:pt idx="165">
                  <c:v>65972.988557815494</c:v>
                </c:pt>
                <c:pt idx="166">
                  <c:v>67087.924154281602</c:v>
                </c:pt>
                <c:pt idx="167">
                  <c:v>67571.269960403399</c:v>
                </c:pt>
                <c:pt idx="168">
                  <c:v>67728.829189300493</c:v>
                </c:pt>
                <c:pt idx="169">
                  <c:v>69897.567955017003</c:v>
                </c:pt>
                <c:pt idx="170">
                  <c:v>70486.331951141299</c:v>
                </c:pt>
                <c:pt idx="171">
                  <c:v>71041.701614379796</c:v>
                </c:pt>
                <c:pt idx="172">
                  <c:v>73413.610038757295</c:v>
                </c:pt>
                <c:pt idx="173">
                  <c:v>73940.231719970703</c:v>
                </c:pt>
                <c:pt idx="174">
                  <c:v>74630.232448577794</c:v>
                </c:pt>
                <c:pt idx="175">
                  <c:v>74738.719879150303</c:v>
                </c:pt>
                <c:pt idx="176">
                  <c:v>76092.289714813203</c:v>
                </c:pt>
                <c:pt idx="177">
                  <c:v>80675.013916015596</c:v>
                </c:pt>
                <c:pt idx="178">
                  <c:v>81549.325069427403</c:v>
                </c:pt>
                <c:pt idx="179">
                  <c:v>82587.990383148193</c:v>
                </c:pt>
                <c:pt idx="180">
                  <c:v>85053.394603729204</c:v>
                </c:pt>
                <c:pt idx="181">
                  <c:v>85855.948696136402</c:v>
                </c:pt>
                <c:pt idx="182">
                  <c:v>87174.771675109805</c:v>
                </c:pt>
                <c:pt idx="183">
                  <c:v>89631.340423583897</c:v>
                </c:pt>
                <c:pt idx="184">
                  <c:v>92815.3634796142</c:v>
                </c:pt>
                <c:pt idx="185">
                  <c:v>96286.853363037095</c:v>
                </c:pt>
                <c:pt idx="186">
                  <c:v>97955.766796112002</c:v>
                </c:pt>
                <c:pt idx="187">
                  <c:v>99506.547325134205</c:v>
                </c:pt>
                <c:pt idx="188">
                  <c:v>99989.073040008501</c:v>
                </c:pt>
                <c:pt idx="189">
                  <c:v>100665.108219146</c:v>
                </c:pt>
                <c:pt idx="190">
                  <c:v>103122.877403259</c:v>
                </c:pt>
                <c:pt idx="191">
                  <c:v>105116.727516174</c:v>
                </c:pt>
                <c:pt idx="192">
                  <c:v>107236.624084472</c:v>
                </c:pt>
                <c:pt idx="193">
                  <c:v>108565.320697784</c:v>
                </c:pt>
                <c:pt idx="194">
                  <c:v>110031.270767211</c:v>
                </c:pt>
                <c:pt idx="195">
                  <c:v>111117.45803833001</c:v>
                </c:pt>
                <c:pt idx="196">
                  <c:v>111374.451904296</c:v>
                </c:pt>
                <c:pt idx="197">
                  <c:v>112416.674522399</c:v>
                </c:pt>
                <c:pt idx="198">
                  <c:v>115553.802371978</c:v>
                </c:pt>
                <c:pt idx="199">
                  <c:v>117383.40070343</c:v>
                </c:pt>
                <c:pt idx="200">
                  <c:v>118442.417266845</c:v>
                </c:pt>
                <c:pt idx="201">
                  <c:v>118462.664093017</c:v>
                </c:pt>
                <c:pt idx="202">
                  <c:v>124041.267391204</c:v>
                </c:pt>
                <c:pt idx="203">
                  <c:v>124117.589431762</c:v>
                </c:pt>
                <c:pt idx="204">
                  <c:v>125293.36389923</c:v>
                </c:pt>
                <c:pt idx="205">
                  <c:v>126468.695640563</c:v>
                </c:pt>
                <c:pt idx="206">
                  <c:v>128676.240520477</c:v>
                </c:pt>
                <c:pt idx="207">
                  <c:v>131385.45420455901</c:v>
                </c:pt>
                <c:pt idx="208">
                  <c:v>133188.282081604</c:v>
                </c:pt>
                <c:pt idx="209">
                  <c:v>140524.90274047799</c:v>
                </c:pt>
                <c:pt idx="210">
                  <c:v>141340.421630859</c:v>
                </c:pt>
                <c:pt idx="211">
                  <c:v>142989.42515563901</c:v>
                </c:pt>
                <c:pt idx="212">
                  <c:v>143045.938388824</c:v>
                </c:pt>
                <c:pt idx="213">
                  <c:v>144672.92141127499</c:v>
                </c:pt>
                <c:pt idx="214">
                  <c:v>148173.701581954</c:v>
                </c:pt>
                <c:pt idx="215">
                  <c:v>148197.49289703299</c:v>
                </c:pt>
                <c:pt idx="216">
                  <c:v>148231.90373611401</c:v>
                </c:pt>
                <c:pt idx="217">
                  <c:v>154862.52999877901</c:v>
                </c:pt>
                <c:pt idx="218">
                  <c:v>158043.969198226</c:v>
                </c:pt>
                <c:pt idx="219">
                  <c:v>165058.810180664</c:v>
                </c:pt>
                <c:pt idx="220">
                  <c:v>165471.82240676801</c:v>
                </c:pt>
                <c:pt idx="221">
                  <c:v>167347.56172561599</c:v>
                </c:pt>
                <c:pt idx="222">
                  <c:v>171535.29270172099</c:v>
                </c:pt>
                <c:pt idx="223">
                  <c:v>177341.78289985601</c:v>
                </c:pt>
                <c:pt idx="224">
                  <c:v>177422.00287246701</c:v>
                </c:pt>
                <c:pt idx="225">
                  <c:v>177515.43525695801</c:v>
                </c:pt>
                <c:pt idx="226">
                  <c:v>177662.01133728001</c:v>
                </c:pt>
                <c:pt idx="227">
                  <c:v>178734.42324066101</c:v>
                </c:pt>
                <c:pt idx="228">
                  <c:v>183691.22049331601</c:v>
                </c:pt>
                <c:pt idx="229">
                  <c:v>185708.788856506</c:v>
                </c:pt>
                <c:pt idx="230">
                  <c:v>189954.06284713699</c:v>
                </c:pt>
                <c:pt idx="231">
                  <c:v>190949.922115325</c:v>
                </c:pt>
                <c:pt idx="232">
                  <c:v>191532.53643798799</c:v>
                </c:pt>
                <c:pt idx="233">
                  <c:v>193097.73003387399</c:v>
                </c:pt>
                <c:pt idx="234">
                  <c:v>193187.065628051</c:v>
                </c:pt>
                <c:pt idx="235">
                  <c:v>201300.03453826901</c:v>
                </c:pt>
                <c:pt idx="236">
                  <c:v>201701.46810912999</c:v>
                </c:pt>
                <c:pt idx="237">
                  <c:v>205041.02909850999</c:v>
                </c:pt>
                <c:pt idx="238">
                  <c:v>206091.33913421599</c:v>
                </c:pt>
                <c:pt idx="239">
                  <c:v>207166.66889953599</c:v>
                </c:pt>
                <c:pt idx="240">
                  <c:v>208670.14827346799</c:v>
                </c:pt>
                <c:pt idx="241">
                  <c:v>210540.36360549901</c:v>
                </c:pt>
                <c:pt idx="242">
                  <c:v>211920.518911361</c:v>
                </c:pt>
                <c:pt idx="243">
                  <c:v>215538.487644195</c:v>
                </c:pt>
                <c:pt idx="244">
                  <c:v>216370.22111511201</c:v>
                </c:pt>
                <c:pt idx="245">
                  <c:v>218307.07239532401</c:v>
                </c:pt>
                <c:pt idx="246">
                  <c:v>220331.17528915399</c:v>
                </c:pt>
                <c:pt idx="247">
                  <c:v>220969.392517089</c:v>
                </c:pt>
                <c:pt idx="248">
                  <c:v>229953.96067047099</c:v>
                </c:pt>
                <c:pt idx="249">
                  <c:v>241858.05927658</c:v>
                </c:pt>
                <c:pt idx="250">
                  <c:v>248509.30389404201</c:v>
                </c:pt>
                <c:pt idx="251">
                  <c:v>249635.71480178801</c:v>
                </c:pt>
                <c:pt idx="252">
                  <c:v>252223.127738952</c:v>
                </c:pt>
                <c:pt idx="253">
                  <c:v>253578.324504852</c:v>
                </c:pt>
                <c:pt idx="254">
                  <c:v>255652.07606315601</c:v>
                </c:pt>
                <c:pt idx="255">
                  <c:v>261150.70524597101</c:v>
                </c:pt>
                <c:pt idx="256">
                  <c:v>264724.94337081898</c:v>
                </c:pt>
                <c:pt idx="257">
                  <c:v>265325.29491424502</c:v>
                </c:pt>
                <c:pt idx="258">
                  <c:v>269329.12033462501</c:v>
                </c:pt>
                <c:pt idx="259">
                  <c:v>274768.67888641299</c:v>
                </c:pt>
                <c:pt idx="260">
                  <c:v>287434.46860122599</c:v>
                </c:pt>
                <c:pt idx="261">
                  <c:v>288536.897998809</c:v>
                </c:pt>
                <c:pt idx="262">
                  <c:v>290211.74483108497</c:v>
                </c:pt>
                <c:pt idx="263">
                  <c:v>293739.46172714198</c:v>
                </c:pt>
                <c:pt idx="264">
                  <c:v>297514.84436416603</c:v>
                </c:pt>
                <c:pt idx="265">
                  <c:v>302483.493335723</c:v>
                </c:pt>
                <c:pt idx="266">
                  <c:v>303320.00917053199</c:v>
                </c:pt>
                <c:pt idx="267">
                  <c:v>319241.70480346598</c:v>
                </c:pt>
                <c:pt idx="268">
                  <c:v>332805.753570556</c:v>
                </c:pt>
                <c:pt idx="269">
                  <c:v>348625.82806396403</c:v>
                </c:pt>
                <c:pt idx="270">
                  <c:v>361396.03571319499</c:v>
                </c:pt>
                <c:pt idx="271">
                  <c:v>368792.71672820998</c:v>
                </c:pt>
                <c:pt idx="272">
                  <c:v>370392.31353759702</c:v>
                </c:pt>
                <c:pt idx="273">
                  <c:v>442396.08667373599</c:v>
                </c:pt>
                <c:pt idx="274">
                  <c:v>447767.15922927798</c:v>
                </c:pt>
                <c:pt idx="275">
                  <c:v>460727.53118514997</c:v>
                </c:pt>
                <c:pt idx="276">
                  <c:v>495056.148723602</c:v>
                </c:pt>
                <c:pt idx="277">
                  <c:v>514747.169662475</c:v>
                </c:pt>
                <c:pt idx="278">
                  <c:v>521697.54390335002</c:v>
                </c:pt>
                <c:pt idx="279">
                  <c:v>530090.045341491</c:v>
                </c:pt>
              </c:numCache>
            </c:numRef>
          </c:xVal>
          <c:yVal>
            <c:numRef>
              <c:f>RWI_check!$N$19:$N$298</c:f>
              <c:numCache>
                <c:formatCode>0.00</c:formatCode>
                <c:ptCount val="280"/>
                <c:pt idx="0">
                  <c:v>-0.49099999999999999</c:v>
                </c:pt>
                <c:pt idx="1">
                  <c:v>-0.45700000000000002</c:v>
                </c:pt>
                <c:pt idx="2">
                  <c:v>-0.51500000000000001</c:v>
                </c:pt>
                <c:pt idx="3">
                  <c:v>-1.6E-2</c:v>
                </c:pt>
                <c:pt idx="4">
                  <c:v>-0.56999999999999995</c:v>
                </c:pt>
                <c:pt idx="5">
                  <c:v>-1.0489999999999999</c:v>
                </c:pt>
                <c:pt idx="6">
                  <c:v>-0.49299999999999999</c:v>
                </c:pt>
                <c:pt idx="7">
                  <c:v>-0.65700000000000003</c:v>
                </c:pt>
                <c:pt idx="8">
                  <c:v>-0.252</c:v>
                </c:pt>
                <c:pt idx="9">
                  <c:v>-0.46800000000000003</c:v>
                </c:pt>
                <c:pt idx="10">
                  <c:v>-0.58399999999999996</c:v>
                </c:pt>
                <c:pt idx="11">
                  <c:v>-0.79900000000000004</c:v>
                </c:pt>
                <c:pt idx="12">
                  <c:v>-0.432</c:v>
                </c:pt>
                <c:pt idx="13">
                  <c:v>-0.11</c:v>
                </c:pt>
                <c:pt idx="14">
                  <c:v>-0.71899999999999997</c:v>
                </c:pt>
                <c:pt idx="15">
                  <c:v>-0.63400000000000001</c:v>
                </c:pt>
                <c:pt idx="16">
                  <c:v>-0.157</c:v>
                </c:pt>
                <c:pt idx="17">
                  <c:v>-0.88600000000000001</c:v>
                </c:pt>
                <c:pt idx="18">
                  <c:v>-1.1299999999999999</c:v>
                </c:pt>
                <c:pt idx="19">
                  <c:v>-0.76100000000000001</c:v>
                </c:pt>
                <c:pt idx="20">
                  <c:v>-4.5999999999999999E-2</c:v>
                </c:pt>
                <c:pt idx="21">
                  <c:v>-0.371</c:v>
                </c:pt>
                <c:pt idx="22">
                  <c:v>-0.65200000000000002</c:v>
                </c:pt>
                <c:pt idx="23">
                  <c:v>-0.94599999999999995</c:v>
                </c:pt>
                <c:pt idx="24">
                  <c:v>-0.64700000000000002</c:v>
                </c:pt>
                <c:pt idx="25">
                  <c:v>0.42199999999999999</c:v>
                </c:pt>
                <c:pt idx="26">
                  <c:v>-0.63300000000000001</c:v>
                </c:pt>
                <c:pt idx="27">
                  <c:v>-0.47599999999999998</c:v>
                </c:pt>
                <c:pt idx="28">
                  <c:v>-0.20799999999999999</c:v>
                </c:pt>
                <c:pt idx="29">
                  <c:v>-0.442</c:v>
                </c:pt>
                <c:pt idx="30">
                  <c:v>-0.79400000000000004</c:v>
                </c:pt>
                <c:pt idx="31">
                  <c:v>-0.32</c:v>
                </c:pt>
                <c:pt idx="32">
                  <c:v>-0.17699999999999999</c:v>
                </c:pt>
                <c:pt idx="33">
                  <c:v>-0.67800000000000005</c:v>
                </c:pt>
                <c:pt idx="34">
                  <c:v>-0.67300000000000004</c:v>
                </c:pt>
                <c:pt idx="35">
                  <c:v>-0.64300000000000002</c:v>
                </c:pt>
                <c:pt idx="36">
                  <c:v>-0.65700000000000003</c:v>
                </c:pt>
                <c:pt idx="37">
                  <c:v>-0.70399999999999996</c:v>
                </c:pt>
                <c:pt idx="38">
                  <c:v>-0.30599999999999999</c:v>
                </c:pt>
                <c:pt idx="39">
                  <c:v>-0.45100000000000001</c:v>
                </c:pt>
                <c:pt idx="40">
                  <c:v>-0.30299999999999999</c:v>
                </c:pt>
                <c:pt idx="41">
                  <c:v>-0.36799999999999999</c:v>
                </c:pt>
                <c:pt idx="42">
                  <c:v>-5.6000000000000001E-2</c:v>
                </c:pt>
                <c:pt idx="43">
                  <c:v>-4.7E-2</c:v>
                </c:pt>
                <c:pt idx="44">
                  <c:v>-0.92</c:v>
                </c:pt>
                <c:pt idx="45">
                  <c:v>0.52200000000000002</c:v>
                </c:pt>
                <c:pt idx="46">
                  <c:v>-0.32800000000000001</c:v>
                </c:pt>
                <c:pt idx="47">
                  <c:v>-0.53300000000000003</c:v>
                </c:pt>
                <c:pt idx="48">
                  <c:v>-0.66400000000000003</c:v>
                </c:pt>
                <c:pt idx="49">
                  <c:v>-0.04</c:v>
                </c:pt>
                <c:pt idx="50">
                  <c:v>-0.27200000000000002</c:v>
                </c:pt>
                <c:pt idx="51">
                  <c:v>-0.70699999999999996</c:v>
                </c:pt>
                <c:pt idx="52">
                  <c:v>-0.59399999999999997</c:v>
                </c:pt>
                <c:pt idx="53">
                  <c:v>-0.71699999999999997</c:v>
                </c:pt>
                <c:pt idx="54">
                  <c:v>0.24199999999999999</c:v>
                </c:pt>
                <c:pt idx="55">
                  <c:v>-0.81100000000000005</c:v>
                </c:pt>
                <c:pt idx="56">
                  <c:v>-0.93899999999999995</c:v>
                </c:pt>
                <c:pt idx="57">
                  <c:v>-1.113</c:v>
                </c:pt>
                <c:pt idx="58">
                  <c:v>-0.69</c:v>
                </c:pt>
                <c:pt idx="59">
                  <c:v>-0.35</c:v>
                </c:pt>
                <c:pt idx="60">
                  <c:v>-0.93700000000000006</c:v>
                </c:pt>
                <c:pt idx="61">
                  <c:v>-0.89800000000000002</c:v>
                </c:pt>
                <c:pt idx="62">
                  <c:v>-0.60299999999999998</c:v>
                </c:pt>
                <c:pt idx="63">
                  <c:v>-0.79300000000000004</c:v>
                </c:pt>
                <c:pt idx="64">
                  <c:v>-0.26600000000000001</c:v>
                </c:pt>
                <c:pt idx="65">
                  <c:v>-1.016</c:v>
                </c:pt>
                <c:pt idx="66">
                  <c:v>-0.73899999999999999</c:v>
                </c:pt>
                <c:pt idx="67">
                  <c:v>-0.625</c:v>
                </c:pt>
                <c:pt idx="68">
                  <c:v>-4.2000000000000003E-2</c:v>
                </c:pt>
                <c:pt idx="69">
                  <c:v>-0.84299999999999997</c:v>
                </c:pt>
                <c:pt idx="70">
                  <c:v>-0.72699999999999998</c:v>
                </c:pt>
                <c:pt idx="71">
                  <c:v>-0.621</c:v>
                </c:pt>
                <c:pt idx="72">
                  <c:v>-0.54500000000000004</c:v>
                </c:pt>
                <c:pt idx="73">
                  <c:v>-0.41199999999999998</c:v>
                </c:pt>
                <c:pt idx="74">
                  <c:v>-0.21199999999999999</c:v>
                </c:pt>
                <c:pt idx="75">
                  <c:v>-0.72099999999999997</c:v>
                </c:pt>
                <c:pt idx="76">
                  <c:v>-0.64</c:v>
                </c:pt>
                <c:pt idx="77">
                  <c:v>-0.83</c:v>
                </c:pt>
                <c:pt idx="78">
                  <c:v>-0.70099999999999996</c:v>
                </c:pt>
                <c:pt idx="79">
                  <c:v>-0.28999999999999998</c:v>
                </c:pt>
                <c:pt idx="80">
                  <c:v>1.22</c:v>
                </c:pt>
                <c:pt idx="81">
                  <c:v>-0.76400000000000001</c:v>
                </c:pt>
                <c:pt idx="82">
                  <c:v>-1.018</c:v>
                </c:pt>
                <c:pt idx="83">
                  <c:v>-0.63200000000000001</c:v>
                </c:pt>
                <c:pt idx="84">
                  <c:v>0.36799999999999999</c:v>
                </c:pt>
                <c:pt idx="85">
                  <c:v>5.6000000000000001E-2</c:v>
                </c:pt>
                <c:pt idx="86">
                  <c:v>-1.0349999999999999</c:v>
                </c:pt>
                <c:pt idx="87">
                  <c:v>-0.04</c:v>
                </c:pt>
                <c:pt idx="88">
                  <c:v>-0.81799999999999995</c:v>
                </c:pt>
                <c:pt idx="89">
                  <c:v>-0.51100000000000001</c:v>
                </c:pt>
                <c:pt idx="90">
                  <c:v>-0.19800000000000001</c:v>
                </c:pt>
                <c:pt idx="91">
                  <c:v>-0.999</c:v>
                </c:pt>
                <c:pt idx="92">
                  <c:v>-0.13100000000000001</c:v>
                </c:pt>
                <c:pt idx="93">
                  <c:v>-0.77100000000000002</c:v>
                </c:pt>
                <c:pt idx="94">
                  <c:v>-0.45700000000000002</c:v>
                </c:pt>
                <c:pt idx="95">
                  <c:v>-0.81299999999999994</c:v>
                </c:pt>
                <c:pt idx="96">
                  <c:v>-0.77500000000000002</c:v>
                </c:pt>
                <c:pt idx="97">
                  <c:v>3.1E-2</c:v>
                </c:pt>
                <c:pt idx="98">
                  <c:v>-0.68700000000000006</c:v>
                </c:pt>
                <c:pt idx="99">
                  <c:v>-0.70399999999999996</c:v>
                </c:pt>
                <c:pt idx="100">
                  <c:v>-0.86099999999999999</c:v>
                </c:pt>
                <c:pt idx="101">
                  <c:v>-0.83499999999999996</c:v>
                </c:pt>
                <c:pt idx="102">
                  <c:v>-0.68899999999999995</c:v>
                </c:pt>
                <c:pt idx="103">
                  <c:v>-0.41799999999999998</c:v>
                </c:pt>
                <c:pt idx="104">
                  <c:v>-0.82199999999999995</c:v>
                </c:pt>
                <c:pt idx="105">
                  <c:v>-0.91600000000000004</c:v>
                </c:pt>
                <c:pt idx="106">
                  <c:v>-0.95099999999999996</c:v>
                </c:pt>
                <c:pt idx="107">
                  <c:v>-0.72899999999999998</c:v>
                </c:pt>
                <c:pt idx="108">
                  <c:v>-0.77400000000000002</c:v>
                </c:pt>
                <c:pt idx="109">
                  <c:v>0.33</c:v>
                </c:pt>
                <c:pt idx="110">
                  <c:v>-0.59799999999999998</c:v>
                </c:pt>
                <c:pt idx="111">
                  <c:v>-0.53300000000000003</c:v>
                </c:pt>
                <c:pt idx="112">
                  <c:v>-0.88600000000000001</c:v>
                </c:pt>
                <c:pt idx="113">
                  <c:v>-0.58399999999999996</c:v>
                </c:pt>
                <c:pt idx="114">
                  <c:v>-0.51600000000000001</c:v>
                </c:pt>
                <c:pt idx="115">
                  <c:v>-0.46800000000000003</c:v>
                </c:pt>
                <c:pt idx="116">
                  <c:v>-0.98099999999999998</c:v>
                </c:pt>
                <c:pt idx="117">
                  <c:v>-0.68100000000000005</c:v>
                </c:pt>
                <c:pt idx="118">
                  <c:v>8.5999999999999993E-2</c:v>
                </c:pt>
                <c:pt idx="119">
                  <c:v>-1.1990000000000001</c:v>
                </c:pt>
                <c:pt idx="120">
                  <c:v>-0.67200000000000004</c:v>
                </c:pt>
                <c:pt idx="121">
                  <c:v>-0.151</c:v>
                </c:pt>
                <c:pt idx="122">
                  <c:v>-0.68300000000000005</c:v>
                </c:pt>
                <c:pt idx="123">
                  <c:v>-0.20899999999999999</c:v>
                </c:pt>
                <c:pt idx="124">
                  <c:v>-0.85099999999999998</c:v>
                </c:pt>
                <c:pt idx="125">
                  <c:v>-0.52800000000000002</c:v>
                </c:pt>
                <c:pt idx="126">
                  <c:v>-0.71699999999999997</c:v>
                </c:pt>
                <c:pt idx="127">
                  <c:v>-0.76900000000000002</c:v>
                </c:pt>
                <c:pt idx="128">
                  <c:v>-0.44700000000000001</c:v>
                </c:pt>
                <c:pt idx="129">
                  <c:v>-0.83699999999999997</c:v>
                </c:pt>
                <c:pt idx="130">
                  <c:v>-0.154</c:v>
                </c:pt>
                <c:pt idx="131">
                  <c:v>-0.97399999999999998</c:v>
                </c:pt>
                <c:pt idx="132">
                  <c:v>-0.495</c:v>
                </c:pt>
                <c:pt idx="133">
                  <c:v>-0.88600000000000001</c:v>
                </c:pt>
                <c:pt idx="134">
                  <c:v>-5.8999999999999997E-2</c:v>
                </c:pt>
                <c:pt idx="135">
                  <c:v>-0.32500000000000001</c:v>
                </c:pt>
                <c:pt idx="136">
                  <c:v>-0.60499999999999998</c:v>
                </c:pt>
                <c:pt idx="137">
                  <c:v>0.51700000000000002</c:v>
                </c:pt>
                <c:pt idx="138">
                  <c:v>-0.86699999999999999</c:v>
                </c:pt>
                <c:pt idx="139">
                  <c:v>-0.6</c:v>
                </c:pt>
                <c:pt idx="140">
                  <c:v>-0.73499999999999999</c:v>
                </c:pt>
                <c:pt idx="141">
                  <c:v>-0.41399999999999998</c:v>
                </c:pt>
                <c:pt idx="142">
                  <c:v>-0.74199999999999999</c:v>
                </c:pt>
                <c:pt idx="143">
                  <c:v>-0.66500000000000004</c:v>
                </c:pt>
                <c:pt idx="144">
                  <c:v>-0.69299999999999995</c:v>
                </c:pt>
                <c:pt idx="145">
                  <c:v>-0.58299999999999996</c:v>
                </c:pt>
                <c:pt idx="146">
                  <c:v>-0.73099999999999998</c:v>
                </c:pt>
                <c:pt idx="147">
                  <c:v>-0.501</c:v>
                </c:pt>
                <c:pt idx="148">
                  <c:v>-0.63400000000000001</c:v>
                </c:pt>
                <c:pt idx="149">
                  <c:v>-1.2070000000000001</c:v>
                </c:pt>
                <c:pt idx="150">
                  <c:v>-0.121</c:v>
                </c:pt>
                <c:pt idx="151">
                  <c:v>-0.58099999999999996</c:v>
                </c:pt>
                <c:pt idx="152">
                  <c:v>-0.63800000000000001</c:v>
                </c:pt>
                <c:pt idx="153">
                  <c:v>-0.41899999999999998</c:v>
                </c:pt>
                <c:pt idx="154">
                  <c:v>-0.31900000000000001</c:v>
                </c:pt>
                <c:pt idx="155">
                  <c:v>-0.66500000000000004</c:v>
                </c:pt>
                <c:pt idx="156">
                  <c:v>-0.46300000000000002</c:v>
                </c:pt>
                <c:pt idx="157">
                  <c:v>-0.66</c:v>
                </c:pt>
                <c:pt idx="158">
                  <c:v>-0.249</c:v>
                </c:pt>
                <c:pt idx="159">
                  <c:v>-0.57099999999999995</c:v>
                </c:pt>
                <c:pt idx="160">
                  <c:v>-0.81</c:v>
                </c:pt>
                <c:pt idx="161">
                  <c:v>-0.63400000000000001</c:v>
                </c:pt>
                <c:pt idx="162">
                  <c:v>-0.187</c:v>
                </c:pt>
                <c:pt idx="163">
                  <c:v>0.34399999999999997</c:v>
                </c:pt>
                <c:pt idx="164">
                  <c:v>0</c:v>
                </c:pt>
                <c:pt idx="165">
                  <c:v>-0.374</c:v>
                </c:pt>
                <c:pt idx="166">
                  <c:v>-1.0620000000000001</c:v>
                </c:pt>
                <c:pt idx="167">
                  <c:v>-0.65700000000000003</c:v>
                </c:pt>
                <c:pt idx="168">
                  <c:v>-0.91200000000000003</c:v>
                </c:pt>
                <c:pt idx="169">
                  <c:v>-0.71</c:v>
                </c:pt>
                <c:pt idx="170">
                  <c:v>-0.746</c:v>
                </c:pt>
                <c:pt idx="171">
                  <c:v>-0.49299999999999999</c:v>
                </c:pt>
                <c:pt idx="172">
                  <c:v>2.5999999999999999E-2</c:v>
                </c:pt>
                <c:pt idx="173">
                  <c:v>-0.46899999999999997</c:v>
                </c:pt>
                <c:pt idx="174">
                  <c:v>-0.63</c:v>
                </c:pt>
                <c:pt idx="175">
                  <c:v>-0.7</c:v>
                </c:pt>
                <c:pt idx="176">
                  <c:v>-1.6E-2</c:v>
                </c:pt>
                <c:pt idx="177">
                  <c:v>-0.96299999999999997</c:v>
                </c:pt>
                <c:pt idx="178">
                  <c:v>0.26700000000000002</c:v>
                </c:pt>
                <c:pt idx="179">
                  <c:v>-1.0449999999999999</c:v>
                </c:pt>
                <c:pt idx="180">
                  <c:v>-0.54500000000000004</c:v>
                </c:pt>
                <c:pt idx="181">
                  <c:v>-1.129</c:v>
                </c:pt>
                <c:pt idx="182">
                  <c:v>-0.24199999999999999</c:v>
                </c:pt>
                <c:pt idx="183">
                  <c:v>-0.72299999999999998</c:v>
                </c:pt>
                <c:pt idx="184">
                  <c:v>-0.39900000000000002</c:v>
                </c:pt>
                <c:pt idx="185">
                  <c:v>0.40699999999999997</c:v>
                </c:pt>
                <c:pt idx="186">
                  <c:v>-0.58099999999999996</c:v>
                </c:pt>
                <c:pt idx="187">
                  <c:v>-0.76100000000000001</c:v>
                </c:pt>
                <c:pt idx="188">
                  <c:v>-0.45500000000000002</c:v>
                </c:pt>
                <c:pt idx="189">
                  <c:v>-0.91800000000000004</c:v>
                </c:pt>
                <c:pt idx="190">
                  <c:v>-0.23699999999999999</c:v>
                </c:pt>
                <c:pt idx="191">
                  <c:v>-0.58499999999999996</c:v>
                </c:pt>
                <c:pt idx="192">
                  <c:v>-0.14399999999999999</c:v>
                </c:pt>
                <c:pt idx="193">
                  <c:v>-0.498</c:v>
                </c:pt>
                <c:pt idx="194">
                  <c:v>-0.52200000000000002</c:v>
                </c:pt>
                <c:pt idx="195">
                  <c:v>-0.68500000000000005</c:v>
                </c:pt>
                <c:pt idx="196">
                  <c:v>-0.38500000000000001</c:v>
                </c:pt>
                <c:pt idx="197">
                  <c:v>-0.34300000000000003</c:v>
                </c:pt>
                <c:pt idx="198">
                  <c:v>-0.22700000000000001</c:v>
                </c:pt>
                <c:pt idx="199">
                  <c:v>0.06</c:v>
                </c:pt>
                <c:pt idx="200">
                  <c:v>-0.23200000000000001</c:v>
                </c:pt>
                <c:pt idx="201">
                  <c:v>-0.74399999999999999</c:v>
                </c:pt>
                <c:pt idx="202">
                  <c:v>-0.70099999999999996</c:v>
                </c:pt>
                <c:pt idx="203">
                  <c:v>-0.52500000000000002</c:v>
                </c:pt>
                <c:pt idx="204">
                  <c:v>-0.73199999999999998</c:v>
                </c:pt>
                <c:pt idx="205">
                  <c:v>-0.8</c:v>
                </c:pt>
                <c:pt idx="206">
                  <c:v>-0.42099999999999999</c:v>
                </c:pt>
                <c:pt idx="207">
                  <c:v>-0.51800000000000002</c:v>
                </c:pt>
                <c:pt idx="208">
                  <c:v>-0.72099999999999997</c:v>
                </c:pt>
                <c:pt idx="209">
                  <c:v>-1.0189999999999999</c:v>
                </c:pt>
                <c:pt idx="210">
                  <c:v>-0.66600000000000004</c:v>
                </c:pt>
                <c:pt idx="211">
                  <c:v>-0.71899999999999997</c:v>
                </c:pt>
                <c:pt idx="212">
                  <c:v>-0.40600000000000003</c:v>
                </c:pt>
                <c:pt idx="213">
                  <c:v>-0.65100000000000002</c:v>
                </c:pt>
                <c:pt idx="214">
                  <c:v>-0.159</c:v>
                </c:pt>
                <c:pt idx="215">
                  <c:v>-0.80700000000000005</c:v>
                </c:pt>
                <c:pt idx="216">
                  <c:v>-0.36799999999999999</c:v>
                </c:pt>
                <c:pt idx="217">
                  <c:v>-0.69899999999999995</c:v>
                </c:pt>
                <c:pt idx="218">
                  <c:v>-0.65800000000000003</c:v>
                </c:pt>
                <c:pt idx="219">
                  <c:v>-0.57099999999999995</c:v>
                </c:pt>
                <c:pt idx="220">
                  <c:v>-0.56999999999999995</c:v>
                </c:pt>
                <c:pt idx="221">
                  <c:v>5.5E-2</c:v>
                </c:pt>
                <c:pt idx="222">
                  <c:v>-0.84699999999999998</c:v>
                </c:pt>
                <c:pt idx="223">
                  <c:v>-0.20599999999999999</c:v>
                </c:pt>
                <c:pt idx="224">
                  <c:v>-0.191</c:v>
                </c:pt>
                <c:pt idx="225">
                  <c:v>-0.69799999999999995</c:v>
                </c:pt>
                <c:pt idx="226">
                  <c:v>-0.82099999999999995</c:v>
                </c:pt>
                <c:pt idx="227">
                  <c:v>2.4E-2</c:v>
                </c:pt>
                <c:pt idx="228">
                  <c:v>-0.78200000000000003</c:v>
                </c:pt>
                <c:pt idx="229">
                  <c:v>-7.9000000000000001E-2</c:v>
                </c:pt>
                <c:pt idx="230">
                  <c:v>-0.71299999999999997</c:v>
                </c:pt>
                <c:pt idx="231">
                  <c:v>-0.50900000000000001</c:v>
                </c:pt>
                <c:pt idx="232">
                  <c:v>-0.53600000000000003</c:v>
                </c:pt>
                <c:pt idx="233">
                  <c:v>-0.64300000000000002</c:v>
                </c:pt>
                <c:pt idx="234">
                  <c:v>-0.77900000000000003</c:v>
                </c:pt>
                <c:pt idx="235">
                  <c:v>-0.61499999999999999</c:v>
                </c:pt>
                <c:pt idx="236">
                  <c:v>-0.32300000000000001</c:v>
                </c:pt>
                <c:pt idx="237">
                  <c:v>-0.81499999999999995</c:v>
                </c:pt>
                <c:pt idx="238">
                  <c:v>-0.94</c:v>
                </c:pt>
                <c:pt idx="239">
                  <c:v>-0.44600000000000001</c:v>
                </c:pt>
                <c:pt idx="240">
                  <c:v>-0.67900000000000005</c:v>
                </c:pt>
                <c:pt idx="241">
                  <c:v>-0.58699999999999997</c:v>
                </c:pt>
                <c:pt idx="242">
                  <c:v>-0.19700000000000001</c:v>
                </c:pt>
                <c:pt idx="243">
                  <c:v>-0.73899999999999999</c:v>
                </c:pt>
                <c:pt idx="244">
                  <c:v>-0.40200000000000002</c:v>
                </c:pt>
                <c:pt idx="245">
                  <c:v>-0.53</c:v>
                </c:pt>
                <c:pt idx="246">
                  <c:v>4.2999999999999997E-2</c:v>
                </c:pt>
                <c:pt idx="247">
                  <c:v>-0.81299999999999994</c:v>
                </c:pt>
                <c:pt idx="248">
                  <c:v>-0.161</c:v>
                </c:pt>
                <c:pt idx="249">
                  <c:v>-0.72399999999999998</c:v>
                </c:pt>
                <c:pt idx="250">
                  <c:v>-0.67300000000000004</c:v>
                </c:pt>
                <c:pt idx="251">
                  <c:v>8.2000000000000003E-2</c:v>
                </c:pt>
                <c:pt idx="252">
                  <c:v>-0.19400000000000001</c:v>
                </c:pt>
                <c:pt idx="253">
                  <c:v>-0.26900000000000002</c:v>
                </c:pt>
                <c:pt idx="254">
                  <c:v>-0.48699999999999999</c:v>
                </c:pt>
                <c:pt idx="255">
                  <c:v>-0.74</c:v>
                </c:pt>
                <c:pt idx="256">
                  <c:v>0.15</c:v>
                </c:pt>
                <c:pt idx="257">
                  <c:v>-0.38600000000000001</c:v>
                </c:pt>
                <c:pt idx="258">
                  <c:v>-3.3000000000000002E-2</c:v>
                </c:pt>
                <c:pt idx="259">
                  <c:v>-0.60799999999999998</c:v>
                </c:pt>
                <c:pt idx="260">
                  <c:v>-0.502</c:v>
                </c:pt>
                <c:pt idx="261">
                  <c:v>-0.432</c:v>
                </c:pt>
                <c:pt idx="262">
                  <c:v>-0.58499999999999996</c:v>
                </c:pt>
                <c:pt idx="263">
                  <c:v>-0.61499999999999999</c:v>
                </c:pt>
                <c:pt idx="264">
                  <c:v>-0.754</c:v>
                </c:pt>
                <c:pt idx="265">
                  <c:v>-0.78900000000000003</c:v>
                </c:pt>
                <c:pt idx="266">
                  <c:v>-0.51100000000000001</c:v>
                </c:pt>
                <c:pt idx="267">
                  <c:v>-0.25700000000000001</c:v>
                </c:pt>
                <c:pt idx="268">
                  <c:v>-0.55300000000000005</c:v>
                </c:pt>
                <c:pt idx="269">
                  <c:v>-0.65100000000000002</c:v>
                </c:pt>
                <c:pt idx="270">
                  <c:v>-0.69199999999999995</c:v>
                </c:pt>
                <c:pt idx="271">
                  <c:v>1.2E-2</c:v>
                </c:pt>
                <c:pt idx="272">
                  <c:v>-0.80100000000000005</c:v>
                </c:pt>
                <c:pt idx="273">
                  <c:v>-0.52600000000000002</c:v>
                </c:pt>
                <c:pt idx="274">
                  <c:v>-3.7999999999999999E-2</c:v>
                </c:pt>
                <c:pt idx="275">
                  <c:v>-0.33400000000000002</c:v>
                </c:pt>
                <c:pt idx="276">
                  <c:v>-0.114</c:v>
                </c:pt>
                <c:pt idx="277">
                  <c:v>-0.161</c:v>
                </c:pt>
                <c:pt idx="278">
                  <c:v>-0.38200000000000001</c:v>
                </c:pt>
                <c:pt idx="279">
                  <c:v>-0.51300000000000001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B-4CE7-8826-11FA79C19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548480"/>
        <c:axId val="687549312"/>
      </c:scatterChart>
      <c:valAx>
        <c:axId val="68754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of people within flood extent grouped by thesil</a:t>
                </a:r>
              </a:p>
            </c:rich>
          </c:tx>
          <c:layout>
            <c:manualLayout>
              <c:xMode val="edge"/>
              <c:yMode val="edge"/>
              <c:x val="0.22473840769903761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49312"/>
        <c:crosses val="autoZero"/>
        <c:crossBetween val="midCat"/>
      </c:valAx>
      <c:valAx>
        <c:axId val="6875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RWI (mean)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4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22860</xdr:colOff>
      <xdr:row>10</xdr:row>
      <xdr:rowOff>167640</xdr:rowOff>
    </xdr:from>
    <xdr:to>
      <xdr:col>31</xdr:col>
      <xdr:colOff>327660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343322-E558-98DD-93D8-9DD4370E0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30480</xdr:colOff>
      <xdr:row>26</xdr:row>
      <xdr:rowOff>83820</xdr:rowOff>
    </xdr:from>
    <xdr:to>
      <xdr:col>31</xdr:col>
      <xdr:colOff>335280</xdr:colOff>
      <xdr:row>41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54440-2851-46A1-A114-BB153D544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win Willem Yvonnick Leon Knippenberg" refreshedDate="44813.450494097226" createdVersion="7" refreshedVersion="7" minRefreshableVersion="3" recordCount="379" xr:uid="{B17C51C7-D937-4286-980A-B74A306E6F55}">
  <cacheSource type="worksheet">
    <worksheetSource ref="A1:S380" sheet="1207-2908_ADM3_POP,BU,AGR"/>
  </cacheSource>
  <cacheFields count="19">
    <cacheField name="ADM0_CODE" numFmtId="0">
      <sharedItems containsSemiMixedTypes="0" containsString="0" containsNumber="1" containsInteger="1" minValue="188" maxValue="188"/>
    </cacheField>
    <cacheField name="ADM0_NAME" numFmtId="0">
      <sharedItems/>
    </cacheField>
    <cacheField name="ADM1_CODE" numFmtId="0">
      <sharedItems containsSemiMixedTypes="0" containsString="0" containsNumber="1" containsInteger="1" minValue="2" maxValue="8"/>
    </cacheField>
    <cacheField name="ADM1_NAME" numFmtId="0">
      <sharedItems count="5">
        <s v="Khyber Pakhtunkhwa"/>
        <s v="Federal Capital Terr"/>
        <s v="Punjab"/>
        <s v="Balochistan"/>
        <s v="Sindh"/>
      </sharedItems>
    </cacheField>
    <cacheField name="ADM2_CODE" numFmtId="0">
      <sharedItems containsSemiMixedTypes="0" containsString="0" containsNumber="1" containsInteger="1" minValue="201" maxValue="824"/>
    </cacheField>
    <cacheField name="ADM2_NAME" numFmtId="0">
      <sharedItems/>
    </cacheField>
    <cacheField name="ADM3_CODE" numFmtId="0">
      <sharedItems containsSemiMixedTypes="0" containsString="0" containsNumber="1" containsInteger="1" minValue="20101" maxValue="82405"/>
    </cacheField>
    <cacheField name="ADM3_NAME" numFmtId="0">
      <sharedItems/>
    </cacheField>
    <cacheField name="WPOP20_ADM3" numFmtId="166">
      <sharedItems containsSemiMixedTypes="0" containsString="0" containsNumber="1" minValue="962.38199999999995" maxValue="6135578"/>
    </cacheField>
    <cacheField name="POP_FL_sum" numFmtId="1">
      <sharedItems containsSemiMixedTypes="0" containsString="0" containsNumber="1" minValue="0" maxValue="530090.045341491"/>
    </cacheField>
    <cacheField name="POP_FL_ADM3%" numFmtId="167">
      <sharedItems containsSemiMixedTypes="0" containsString="0" containsNumber="1" minValue="0" maxValue="1.0000000485219309"/>
    </cacheField>
    <cacheField name="WSF19_ADM3" numFmtId="166">
      <sharedItems containsSemiMixedTypes="0" containsString="0" containsNumber="1" minValue="0.56100000000000005" maxValue="24946.057000000001"/>
    </cacheField>
    <cacheField name="WSF19_FL_sum" numFmtId="1">
      <sharedItems containsSemiMixedTypes="0" containsString="0" containsNumber="1" minValue="0" maxValue="1952.2980911657201"/>
    </cacheField>
    <cacheField name="WSF19_FL_ADM3%" numFmtId="167">
      <sharedItems containsSemiMixedTypes="0" containsString="0" containsNumber="1" minValue="0" maxValue="1.0000034934101829"/>
    </cacheField>
    <cacheField name="ESA20_AGR_ADM3" numFmtId="166">
      <sharedItems containsSemiMixedTypes="0" containsString="0" containsNumber="1" containsInteger="1" minValue="0" maxValue="429149"/>
    </cacheField>
    <cacheField name="ESA20_AGR_FL_sum" numFmtId="0">
      <sharedItems containsSemiMixedTypes="0" containsString="0" containsNumber="1" containsInteger="1" minValue="0" maxValue="167628"/>
    </cacheField>
    <cacheField name="ESA20_AGR_FL_ADM3%" numFmtId="167">
      <sharedItems containsMixedTypes="1" containsNumber="1" minValue="0" maxValue="1"/>
    </cacheField>
    <cacheField name="RWI_rwi_mean" numFmtId="2">
      <sharedItems containsSemiMixedTypes="0" containsString="0" containsNumber="1" minValue="-0.67251948051947996" maxValue="1.0710909090909"/>
    </cacheField>
    <cacheField name="RWI_rwi_majority" numFmtId="2">
      <sharedItems containsSemiMixedTypes="0" containsString="0" containsNumber="1" minValue="-1.21" maxValue="1.197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win Willem Yvonnick Leon Knippenberg" refreshedDate="44813.459180439815" createdVersion="7" refreshedVersion="7" minRefreshableVersion="3" recordCount="433" xr:uid="{EBD9A758-0B6C-4C43-87EB-840BBFD46F9A}">
  <cacheSource type="worksheet">
    <worksheetSource ref="A1:BK434" sheet="1207-2908_ADM3_Crop&amp;Livestock"/>
  </cacheSource>
  <cacheFields count="63">
    <cacheField name="ADM0_CODE" numFmtId="0">
      <sharedItems containsSemiMixedTypes="0" containsString="0" containsNumber="1" containsInteger="1" minValue="188" maxValue="188"/>
    </cacheField>
    <cacheField name="ADM0_NAME" numFmtId="0">
      <sharedItems/>
    </cacheField>
    <cacheField name="ADM1_CODE" numFmtId="0">
      <sharedItems containsSemiMixedTypes="0" containsString="0" containsNumber="1" containsInteger="1" minValue="2" maxValue="8"/>
    </cacheField>
    <cacheField name="ADM1_NAME" numFmtId="0">
      <sharedItems count="5">
        <s v="Khyber Pakhtunkhwa"/>
        <s v="Federal Capital Terr"/>
        <s v="Punjab"/>
        <s v="Balochistan"/>
        <s v="Sindh"/>
      </sharedItems>
    </cacheField>
    <cacheField name="ADM2_CODE" numFmtId="0">
      <sharedItems containsSemiMixedTypes="0" containsString="0" containsNumber="1" containsInteger="1" minValue="201" maxValue="824"/>
    </cacheField>
    <cacheField name="ADM2_NAME" numFmtId="0">
      <sharedItems/>
    </cacheField>
    <cacheField name="ADM3_CODE" numFmtId="0">
      <sharedItems containsSemiMixedTypes="0" containsString="0" containsNumber="1" containsInteger="1" minValue="20101" maxValue="82405"/>
    </cacheField>
    <cacheField name="ADM3_NAME" numFmtId="0">
      <sharedItems/>
    </cacheField>
    <cacheField name="CRP_cotton_ADM3_tot" numFmtId="166">
      <sharedItems containsSemiMixedTypes="0" containsString="0" containsNumber="1" minValue="0" maxValue="103291.457042098"/>
    </cacheField>
    <cacheField name="CRP_NES_ADM3_tot" numFmtId="166">
      <sharedItems containsSemiMixedTypes="0" containsString="0" containsNumber="1" minValue="0" maxValue="445627.22054123797"/>
    </cacheField>
    <cacheField name="CRP_maize_ADM3_tot" numFmtId="166">
      <sharedItems containsSemiMixedTypes="0" containsString="0" containsNumber="1" minValue="0" maxValue="249919.841237366"/>
    </cacheField>
    <cacheField name="CRP_potato_ADM3_tot" numFmtId="166">
      <sharedItems containsSemiMixedTypes="0" containsString="0" containsNumber="1" minValue="0" maxValue="106234.337165951"/>
    </cacheField>
    <cacheField name="CRP_pulses_ADM3_tot" numFmtId="166">
      <sharedItems containsSemiMixedTypes="0" containsString="0" containsNumber="1" minValue="0" maxValue="13439.010892063299"/>
    </cacheField>
    <cacheField name="CRP_rapeseed_ADM3_tot" numFmtId="166">
      <sharedItems containsSemiMixedTypes="0" containsString="0" containsNumber="1" minValue="0" maxValue="3857.7219699509401"/>
    </cacheField>
    <cacheField name="CRP_rice_ADM3_tot" numFmtId="166">
      <sharedItems containsSemiMixedTypes="0" containsString="0" containsNumber="1" minValue="0" maxValue="195341.08201973099"/>
    </cacheField>
    <cacheField name="CRP_sugarcane_ADM3_tot" numFmtId="166">
      <sharedItems containsSemiMixedTypes="0" containsString="0" containsNumber="1" minValue="0" maxValue="1064400.5896151001"/>
    </cacheField>
    <cacheField name="CRP_vegetables_ADM3_tot" numFmtId="166">
      <sharedItems containsSemiMixedTypes="0" containsString="0" containsNumber="1" minValue="0" maxValue="204951.44414901698"/>
    </cacheField>
    <cacheField name="CRP_wheat_ADM3_tot" numFmtId="166">
      <sharedItems containsSemiMixedTypes="0" containsString="0" containsNumber="1" minValue="0" maxValue="552237.88296431303"/>
    </cacheField>
    <cacheField name="CRP_cotton_FL" numFmtId="166">
      <sharedItems containsSemiMixedTypes="0" containsString="0" containsNumber="1" minValue="0" maxValue="45822.920322418198"/>
    </cacheField>
    <cacheField name="CRP_NES_FL" numFmtId="166">
      <sharedItems containsSemiMixedTypes="0" containsString="0" containsNumber="1" minValue="0" maxValue="104229.843258857"/>
    </cacheField>
    <cacheField name="CRP_maize_FL" numFmtId="166">
      <sharedItems containsSemiMixedTypes="0" containsString="0" containsNumber="1" minValue="0" maxValue="107295.51607370299"/>
    </cacheField>
    <cacheField name="CRP_potato_FL" numFmtId="166">
      <sharedItems containsSemiMixedTypes="0" containsString="0" containsNumber="1" minValue="0" maxValue="42887.1302604675"/>
    </cacheField>
    <cacheField name="CRP_pulses_FL" numFmtId="166">
      <sharedItems containsSemiMixedTypes="0" containsString="0" containsNumber="1" minValue="0" maxValue="9909.25998985767"/>
    </cacheField>
    <cacheField name="CRP_rapeseed_FL" numFmtId="166">
      <sharedItems containsSemiMixedTypes="0" containsString="0" containsNumber="1" minValue="0" maxValue="2494.04057860374"/>
    </cacheField>
    <cacheField name="CRP_rice_FL" numFmtId="166">
      <sharedItems containsSemiMixedTypes="0" containsString="0" containsNumber="1" minValue="0" maxValue="94694.677352905201"/>
    </cacheField>
    <cacheField name="CRP_sugarcane_FL" numFmtId="166">
      <sharedItems containsSemiMixedTypes="0" containsString="0" containsNumber="1" minValue="0" maxValue="777005.51509857096"/>
    </cacheField>
    <cacheField name="CRP_vegetables_FL" numFmtId="166">
      <sharedItems containsSemiMixedTypes="0" containsString="0" containsNumber="1" minValue="0" maxValue="51494.613647460901"/>
    </cacheField>
    <cacheField name="CRP_wheat_FL" numFmtId="166">
      <sharedItems containsSemiMixedTypes="0" containsString="0" containsNumber="1" minValue="0" maxValue="184814.20803070001"/>
    </cacheField>
    <cacheField name="CRP_TOT_FL" numFmtId="166">
      <sharedItems containsSemiMixedTypes="0" containsString="0" containsNumber="1" minValue="0" maxValue="1154452.4241015299"/>
    </cacheField>
    <cacheField name="CRP_cotton_FL_%ADM3" numFmtId="167">
      <sharedItems containsSemiMixedTypes="0" containsString="0" containsNumber="1" minValue="0" maxValue="1"/>
    </cacheField>
    <cacheField name="CRP_NES_FL_%ADM3" numFmtId="167">
      <sharedItems containsSemiMixedTypes="0" containsString="0" containsNumber="1" minValue="0" maxValue="1"/>
    </cacheField>
    <cacheField name="CRP_maize_FL_%ADM3" numFmtId="167">
      <sharedItems containsSemiMixedTypes="0" containsString="0" containsNumber="1" minValue="0" maxValue="1"/>
    </cacheField>
    <cacheField name="CRP_potato_FL_%ADM3" numFmtId="167">
      <sharedItems containsSemiMixedTypes="0" containsString="0" containsNumber="1" minValue="0" maxValue="1"/>
    </cacheField>
    <cacheField name="CRP_pulses_FL_%ADM3" numFmtId="167">
      <sharedItems containsSemiMixedTypes="0" containsString="0" containsNumber="1" minValue="0" maxValue="1"/>
    </cacheField>
    <cacheField name="CRP_rapeseed_FL_%ADM3" numFmtId="167">
      <sharedItems containsSemiMixedTypes="0" containsString="0" containsNumber="1" minValue="0" maxValue="1"/>
    </cacheField>
    <cacheField name="CRP_rice_FL_%ADM3" numFmtId="167">
      <sharedItems containsSemiMixedTypes="0" containsString="0" containsNumber="1" minValue="0" maxValue="1.0198804814543512"/>
    </cacheField>
    <cacheField name="CRP_sugarcane_FL_%ADM3" numFmtId="167">
      <sharedItems containsSemiMixedTypes="0" containsString="0" containsNumber="1" minValue="0" maxValue="1"/>
    </cacheField>
    <cacheField name="CRP_vegetables_FL_%ADM3" numFmtId="167">
      <sharedItems containsSemiMixedTypes="0" containsString="0" containsNumber="1" minValue="0" maxValue="1"/>
    </cacheField>
    <cacheField name="CRP_wheat_FL_%ADM3" numFmtId="167">
      <sharedItems containsSemiMixedTypes="0" containsString="0" containsNumber="1" minValue="0" maxValue="1"/>
    </cacheField>
    <cacheField name="CRP_TOT_FL_%ADM3" numFmtId="167">
      <sharedItems containsMixedTypes="1" containsNumber="1" minValue="0" maxValue="1.0000000000000027"/>
    </cacheField>
    <cacheField name="GLW_Bf_ADM3_tot" numFmtId="166">
      <sharedItems containsSemiMixedTypes="0" containsString="0" containsNumber="1" minValue="0" maxValue="910370.68223874399"/>
    </cacheField>
    <cacheField name="GLW_Ch_ADM3_tot" numFmtId="166">
      <sharedItems containsSemiMixedTypes="0" containsString="0" containsNumber="1" minValue="0" maxValue="9504896.8515476808"/>
    </cacheField>
    <cacheField name="GLW_Ct_ADM3_tot" numFmtId="166">
      <sharedItems containsSemiMixedTypes="0" containsString="0" containsNumber="1" minValue="0" maxValue="606972.49214212201"/>
    </cacheField>
    <cacheField name="GLW_Dk_ADM3_tot" numFmtId="166">
      <sharedItems containsSemiMixedTypes="0" containsString="0" containsNumber="1" minValue="0" maxValue="136375.25551623199"/>
    </cacheField>
    <cacheField name="GLW_Gt_ADM3_tot" numFmtId="166">
      <sharedItems containsSemiMixedTypes="0" containsString="0" containsNumber="1" minValue="0" maxValue="1320234.04958784"/>
    </cacheField>
    <cacheField name="GLW_Ho_ADM3_tot" numFmtId="166">
      <sharedItems containsSemiMixedTypes="0" containsString="0" containsNumber="1" minValue="0" maxValue="20382.8959158994"/>
    </cacheField>
    <cacheField name="GLW_Sh_ADM3_tot" numFmtId="166">
      <sharedItems containsSemiMixedTypes="0" containsString="0" containsNumber="1" minValue="0" maxValue="2775345.0916806702"/>
    </cacheField>
    <cacheField name="GLW_Bf_FL" numFmtId="166">
      <sharedItems containsSemiMixedTypes="0" containsString="0" containsNumber="1" minValue="0" maxValue="428234.02725939901"/>
    </cacheField>
    <cacheField name="GLW_Ch_FL" numFmtId="166">
      <sharedItems containsSemiMixedTypes="0" containsString="0" containsNumber="1" minValue="0" maxValue="2152854.2132226201"/>
    </cacheField>
    <cacheField name="GLW_Ct_FL" numFmtId="166">
      <sharedItems containsSemiMixedTypes="0" containsString="0" containsNumber="1" minValue="0" maxValue="172284.62149950201"/>
    </cacheField>
    <cacheField name="GLW_Dk_FL" numFmtId="166">
      <sharedItems containsSemiMixedTypes="0" containsString="0" containsNumber="1" minValue="0" maxValue="26708.7025929103"/>
    </cacheField>
    <cacheField name="GLW_Gt_FL" numFmtId="166">
      <sharedItems containsSemiMixedTypes="0" containsString="0" containsNumber="1" minValue="0" maxValue="206965.867561953"/>
    </cacheField>
    <cacheField name="GLW_Ho_FL" numFmtId="166">
      <sharedItems containsSemiMixedTypes="0" containsString="0" containsNumber="1" minValue="0" maxValue="11459.261493792101"/>
    </cacheField>
    <cacheField name="GLW_Sh_FL" numFmtId="166">
      <sharedItems containsSemiMixedTypes="0" containsString="0" containsNumber="1" minValue="0" maxValue="86290.259697387402"/>
    </cacheField>
    <cacheField name="GLW_TOT_FL" numFmtId="166">
      <sharedItems containsSemiMixedTypes="0" containsString="0" containsNumber="1" minValue="0" maxValue="2431769.0397348502"/>
    </cacheField>
    <cacheField name="GLW_Bf_FL_%ADM3" numFmtId="167">
      <sharedItems containsSemiMixedTypes="0" containsString="0" containsNumber="1" minValue="0" maxValue="1082.4818808916498"/>
    </cacheField>
    <cacheField name="GLW_Ch_FL_%ADM3" numFmtId="167">
      <sharedItems containsSemiMixedTypes="0" containsString="0" containsNumber="1" minValue="0" maxValue="1"/>
    </cacheField>
    <cacheField name="GLW_Ct_FL_%ADM3" numFmtId="167">
      <sharedItems containsSemiMixedTypes="0" containsString="0" containsNumber="1" minValue="0" maxValue="1"/>
    </cacheField>
    <cacheField name="GLW_Dk_FL_%ADM3" numFmtId="167">
      <sharedItems containsSemiMixedTypes="0" containsString="0" containsNumber="1" minValue="0" maxValue="1"/>
    </cacheField>
    <cacheField name="GLW_Gt_FL_%ADM3" numFmtId="167">
      <sharedItems containsSemiMixedTypes="0" containsString="0" containsNumber="1" minValue="0" maxValue="1"/>
    </cacheField>
    <cacheField name="GLW_Ho_FL_%ADM3" numFmtId="167">
      <sharedItems containsSemiMixedTypes="0" containsString="0" containsNumber="1" minValue="0" maxValue="3.8434510584604045"/>
    </cacheField>
    <cacheField name="GLW_Sh_FL_%ADM3" numFmtId="167">
      <sharedItems containsSemiMixedTypes="0" containsString="0" containsNumber="1" minValue="0" maxValue="1"/>
    </cacheField>
    <cacheField name="GLW_TOT_FL_%ADM3" numFmtId="167">
      <sharedItems containsMixedTypes="1" containsNumber="1" minValue="0" maxValue="1.00000000000000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9">
  <r>
    <n v="188"/>
    <s v="Pakistan"/>
    <n v="2"/>
    <x v="0"/>
    <n v="201"/>
    <s v="Abbottabad"/>
    <n v="20101"/>
    <s v="Abbottabad"/>
    <n v="1576041.875"/>
    <n v="825.08581542968705"/>
    <n v="5.2351769868404479E-4"/>
    <n v="7531.3339999999998"/>
    <n v="2.6705883052199999"/>
    <n v="3.5459698178569695E-4"/>
    <n v="13103"/>
    <n v="0"/>
    <n v="0"/>
    <n v="2.69929245283018E-2"/>
    <n v="-0.34699999999999998"/>
  </r>
  <r>
    <n v="188"/>
    <s v="Pakistan"/>
    <n v="2"/>
    <x v="0"/>
    <n v="202"/>
    <s v="Bannu"/>
    <n v="20201"/>
    <s v="Bannu"/>
    <n v="930109"/>
    <n v="1212.63307189941"/>
    <n v="1.3037537233801736E-3"/>
    <n v="6442.3680000000004"/>
    <n v="14.5333337346091"/>
    <n v="2.2558993423860757E-3"/>
    <n v="48719"/>
    <n v="215"/>
    <n v="4.4130626654898496E-3"/>
    <n v="9.6768292682926395E-3"/>
    <n v="-0.48499999999999999"/>
  </r>
  <r>
    <n v="188"/>
    <s v="Pakistan"/>
    <n v="2"/>
    <x v="0"/>
    <n v="202"/>
    <s v="Bannu"/>
    <n v="20202"/>
    <s v="Domel"/>
    <n v="269646.875"/>
    <n v="0"/>
    <n v="0"/>
    <n v="2307.0309999999999"/>
    <n v="0"/>
    <n v="0"/>
    <n v="25238"/>
    <n v="4"/>
    <n v="1.5849116411760045E-4"/>
    <n v="-5.0699029126213498E-2"/>
    <n v="-0.26900000000000002"/>
  </r>
  <r>
    <n v="188"/>
    <s v="Pakistan"/>
    <n v="2"/>
    <x v="0"/>
    <n v="203"/>
    <s v="Batagram"/>
    <n v="20301"/>
    <s v="Alai"/>
    <n v="216766.96900000001"/>
    <n v="591.96189969177101"/>
    <n v="2.7308676336742568E-3"/>
    <n v="256.541"/>
    <n v="2.63921575993299"/>
    <n v="1.0287695767666728E-2"/>
    <n v="1149"/>
    <n v="6"/>
    <n v="5.2219321148825066E-3"/>
    <n v="-0.23176146788990801"/>
    <n v="-0.79300000000000004"/>
  </r>
  <r>
    <n v="188"/>
    <s v="Pakistan"/>
    <n v="2"/>
    <x v="0"/>
    <n v="203"/>
    <s v="Batagram"/>
    <n v="20302"/>
    <s v="Batagram"/>
    <n v="320084.375"/>
    <n v="17085.642105102499"/>
    <n v="5.337855715419567E-2"/>
    <n v="927.46699999999998"/>
    <n v="11.0392159856855"/>
    <n v="1.1902543147826824E-2"/>
    <n v="3394"/>
    <n v="1"/>
    <n v="2.9463759575721861E-4"/>
    <n v="-5.7880952380952297E-2"/>
    <n v="-0.46400000000000002"/>
  </r>
  <r>
    <n v="188"/>
    <s v="Pakistan"/>
    <n v="2"/>
    <x v="0"/>
    <n v="205"/>
    <s v="Charsadda"/>
    <n v="20501"/>
    <s v="Charsadda"/>
    <n v="1379773.25"/>
    <n v="99989.073040008501"/>
    <n v="7.2467757321725515E-2"/>
    <n v="7814.6909999999998"/>
    <n v="473.34903136547598"/>
    <n v="6.0571688805798718E-2"/>
    <n v="60301"/>
    <n v="5520"/>
    <n v="9.1540770468151442E-2"/>
    <n v="0.34090196078431301"/>
    <n v="0.40799999999999997"/>
  </r>
  <r>
    <n v="188"/>
    <s v="Pakistan"/>
    <n v="2"/>
    <x v="0"/>
    <n v="205"/>
    <s v="Charsadda"/>
    <n v="20502"/>
    <s v="Tangi"/>
    <n v="433582.96899999998"/>
    <n v="11023.196891784601"/>
    <n v="2.5423500644428221E-2"/>
    <n v="2566.1179999999999"/>
    <n v="22.211765190586402"/>
    <n v="8.6557848043567771E-3"/>
    <n v="33904"/>
    <n v="367"/>
    <n v="1.0824681453515809E-2"/>
    <n v="9.7204819277108404E-2"/>
    <n v="-0.441"/>
  </r>
  <r>
    <n v="188"/>
    <s v="Pakistan"/>
    <n v="2"/>
    <x v="0"/>
    <n v="206"/>
    <s v="Chitral"/>
    <n v="20601"/>
    <s v="Chitral"/>
    <n v="324073.40600000002"/>
    <n v="33709.538772583001"/>
    <n v="0.10401821978747308"/>
    <n v="1490.0319999999999"/>
    <n v="30.823530226945799"/>
    <n v="2.0686488764634452E-2"/>
    <n v="3653"/>
    <n v="46"/>
    <n v="1.2592389816589104E-2"/>
    <n v="-0.29115306122448897"/>
    <n v="-0.64500000000000002"/>
  </r>
  <r>
    <n v="188"/>
    <s v="Pakistan"/>
    <n v="2"/>
    <x v="0"/>
    <n v="206"/>
    <s v="Chitral"/>
    <n v="20602"/>
    <s v="Mastuj"/>
    <n v="234966.141"/>
    <n v="964.28515625"/>
    <n v="4.1039323884967749E-3"/>
    <n v="1127.694"/>
    <n v="3.85490206070244"/>
    <n v="3.418393696075744E-3"/>
    <n v="2797"/>
    <n v="6"/>
    <n v="2.1451555237754737E-3"/>
    <n v="-0.34280970149253698"/>
    <n v="-0.33600000000000002"/>
  </r>
  <r>
    <n v="188"/>
    <s v="Pakistan"/>
    <n v="2"/>
    <x v="0"/>
    <n v="207"/>
    <s v="Dera Ismail Khan"/>
    <n v="20701"/>
    <s v="Daraban"/>
    <n v="130250.04700000001"/>
    <n v="24378.8818206787"/>
    <n v="0.18716985046983284"/>
    <n v="1044.8900000000001"/>
    <n v="165.02745573129499"/>
    <n v="0.15793763528342217"/>
    <n v="88687"/>
    <n v="34661"/>
    <n v="0.39082390880286849"/>
    <n v="-0.447229299363057"/>
    <n v="-0.53300000000000003"/>
  </r>
  <r>
    <n v="188"/>
    <s v="Pakistan"/>
    <n v="2"/>
    <x v="0"/>
    <n v="207"/>
    <s v="Dera Ismail Khan"/>
    <n v="20702"/>
    <s v="Dera Ismai"/>
    <n v="860618.18799999997"/>
    <n v="255652.07606315601"/>
    <n v="0.29705632489277117"/>
    <n v="7732.4009999999998"/>
    <n v="1952.2980911657201"/>
    <n v="0.25248277878575104"/>
    <n v="244765"/>
    <n v="122455"/>
    <n v="0.50029620247992967"/>
    <n v="-0.32091886792452801"/>
    <n v="-0.52400000000000002"/>
  </r>
  <r>
    <n v="188"/>
    <s v="Pakistan"/>
    <n v="2"/>
    <x v="0"/>
    <n v="207"/>
    <s v="Dera Ismail Khan"/>
    <n v="20703"/>
    <s v="Kulachi"/>
    <n v="148675.29699999999"/>
    <n v="55926.320446014397"/>
    <n v="0.37616417504795296"/>
    <n v="981.46299999999997"/>
    <n v="306.99216587748299"/>
    <n v="0.31279036079555012"/>
    <n v="86757"/>
    <n v="66300"/>
    <n v="0.7642034648500986"/>
    <n v="-0.43751086956521701"/>
    <n v="-0.625"/>
  </r>
  <r>
    <n v="188"/>
    <s v="Pakistan"/>
    <n v="2"/>
    <x v="0"/>
    <n v="207"/>
    <s v="Dera Ismail Khan"/>
    <n v="20704"/>
    <s v="Paharpur"/>
    <n v="348025.5"/>
    <n v="70486.331951141299"/>
    <n v="0.20253209018057958"/>
    <n v="2736.8589999999999"/>
    <n v="448.37648257054298"/>
    <n v="0.16382885730340621"/>
    <n v="69926"/>
    <n v="28545"/>
    <n v="0.40821725824442984"/>
    <n v="-0.27736697247706399"/>
    <n v="-0.27300000000000002"/>
  </r>
  <r>
    <n v="188"/>
    <s v="Pakistan"/>
    <n v="2"/>
    <x v="0"/>
    <n v="209"/>
    <s v="Haripur"/>
    <n v="20901"/>
    <s v="Ghazi"/>
    <n v="194776.42199999999"/>
    <n v="30888.482658386201"/>
    <n v="0.15858430061101647"/>
    <n v="1069.98"/>
    <n v="55.447060294449301"/>
    <n v="5.1820651128478383E-2"/>
    <n v="8839"/>
    <n v="650"/>
    <n v="7.3537730512501412E-2"/>
    <n v="-0.216191999999999"/>
    <n v="-0.53200000000000003"/>
  </r>
  <r>
    <n v="188"/>
    <s v="Pakistan"/>
    <n v="2"/>
    <x v="0"/>
    <n v="209"/>
    <s v="Haripur"/>
    <n v="20902"/>
    <s v="Haripur"/>
    <n v="981837.68799999997"/>
    <n v="31191.4560089111"/>
    <n v="3.1768444408003922E-2"/>
    <n v="7340.6970000000001"/>
    <n v="196.90588701609499"/>
    <n v="2.6823867953696359E-2"/>
    <n v="54335"/>
    <n v="4139"/>
    <n v="7.6175577436274955E-2"/>
    <n v="-1.2084967320261399E-2"/>
    <n v="-0.40500000000000003"/>
  </r>
  <r>
    <n v="188"/>
    <s v="Pakistan"/>
    <n v="2"/>
    <x v="0"/>
    <n v="210"/>
    <s v="Karak"/>
    <n v="21001"/>
    <s v="Banda Daud"/>
    <n v="190051.43799999999"/>
    <n v="1216.24393224716"/>
    <n v="6.3995513269789629E-3"/>
    <n v="912.38400000000001"/>
    <n v="0.98823531623929695"/>
    <n v="1.0831352985577311E-3"/>
    <n v="16971"/>
    <n v="20"/>
    <n v="1.1784809380708267E-3"/>
    <n v="-0.30631491712707098"/>
    <n v="-0.41499999999999998"/>
  </r>
  <r>
    <n v="188"/>
    <s v="Pakistan"/>
    <n v="2"/>
    <x v="0"/>
    <n v="210"/>
    <s v="Karak"/>
    <n v="21002"/>
    <s v="Karak"/>
    <n v="270631.68800000002"/>
    <n v="344.00711059570301"/>
    <n v="1.2711265008837507E-3"/>
    <n v="2432.1329999999998"/>
    <n v="1.1764706112444401E-2"/>
    <n v="4.8371968607162528E-6"/>
    <n v="11627"/>
    <n v="0"/>
    <n v="0"/>
    <n v="-0.13030434782608599"/>
    <n v="-0.311"/>
  </r>
  <r>
    <n v="188"/>
    <s v="Pakistan"/>
    <n v="2"/>
    <x v="0"/>
    <n v="211"/>
    <s v="Kohat"/>
    <n v="21101"/>
    <s v="Kohat"/>
    <n v="767573"/>
    <n v="9695.8010063171296"/>
    <n v="1.2631764022857929E-2"/>
    <n v="6233.9719999999998"/>
    <n v="22.631373128853699"/>
    <n v="3.6303296082904608E-3"/>
    <n v="62982"/>
    <n v="402"/>
    <n v="6.3827760312470229E-3"/>
    <n v="3.3736263736263601E-3"/>
    <n v="-0.53500000000000003"/>
  </r>
  <r>
    <n v="188"/>
    <s v="Pakistan"/>
    <n v="2"/>
    <x v="0"/>
    <n v="211"/>
    <s v="Kohat"/>
    <n v="21102"/>
    <s v="Lachi"/>
    <n v="216567.875"/>
    <n v="391.85513496398897"/>
    <n v="1.8093871723310255E-3"/>
    <n v="1189.6310000000001"/>
    <n v="12.960784636437801"/>
    <n v="1.0894793962529389E-2"/>
    <n v="24934"/>
    <n v="14"/>
    <n v="5.6148231330713087E-4"/>
    <n v="-0.342749999999999"/>
    <n v="-0.52"/>
  </r>
  <r>
    <n v="188"/>
    <s v="Pakistan"/>
    <n v="2"/>
    <x v="0"/>
    <n v="212"/>
    <s v="Kohistan"/>
    <n v="21201"/>
    <s v="Dassu"/>
    <n v="331751.31199999998"/>
    <n v="0"/>
    <n v="0"/>
    <n v="129.52500000000001"/>
    <n v="8.6274513043463202E-2"/>
    <n v="6.6608386831471303E-4"/>
    <n v="1318"/>
    <n v="0"/>
    <n v="0"/>
    <n v="-0.431523636363636"/>
    <n v="-0.69599999999999995"/>
  </r>
  <r>
    <n v="188"/>
    <s v="Pakistan"/>
    <n v="2"/>
    <x v="0"/>
    <n v="212"/>
    <s v="Kohistan"/>
    <n v="21202"/>
    <s v="Palas"/>
    <n v="458085.40600000002"/>
    <n v="6490.7293701171802"/>
    <n v="1.4169255962101486E-2"/>
    <n v="139.27799999999999"/>
    <n v="1.87058829143643"/>
    <n v="1.3430608505553139E-2"/>
    <n v="673"/>
    <n v="1"/>
    <n v="1.4858841010401188E-3"/>
    <n v="-0.34745909090909"/>
    <n v="-0.41399999999999998"/>
  </r>
  <r>
    <n v="188"/>
    <s v="Pakistan"/>
    <n v="2"/>
    <x v="0"/>
    <n v="212"/>
    <s v="Kohistan"/>
    <n v="21203"/>
    <s v="Pattan"/>
    <n v="5230.1350000000002"/>
    <n v="0"/>
    <n v="0"/>
    <n v="2.024"/>
    <n v="0"/>
    <n v="0"/>
    <n v="71"/>
    <n v="0"/>
    <n v="0"/>
    <n v="-0.38995833333333302"/>
    <n v="-0.61899999999999999"/>
  </r>
  <r>
    <n v="188"/>
    <s v="Pakistan"/>
    <n v="2"/>
    <x v="0"/>
    <n v="213"/>
    <s v="Lakki Marwat"/>
    <n v="21301"/>
    <s v="Lakki Marw"/>
    <n v="640082.43799999997"/>
    <n v="2133.4251403808498"/>
    <n v="3.3330474540856718E-3"/>
    <n v="4888.7610000000004"/>
    <n v="20.9921574145555"/>
    <n v="4.2939627064107859E-3"/>
    <n v="96031"/>
    <n v="2046"/>
    <n v="2.1305620060188896E-2"/>
    <n v="-0.33639950980392103"/>
    <n v="-0.28299999999999997"/>
  </r>
  <r>
    <n v="188"/>
    <s v="Pakistan"/>
    <n v="2"/>
    <x v="0"/>
    <n v="213"/>
    <s v="Lakki Marwat"/>
    <n v="21302"/>
    <s v="Sarai Naur"/>
    <n v="218432.56200000001"/>
    <n v="3942.14583158493"/>
    <n v="1.8047427524037967E-2"/>
    <n v="1921.7529999999999"/>
    <n v="13.0823533227667"/>
    <n v="6.8075102902228849E-3"/>
    <n v="46418"/>
    <n v="1209"/>
    <n v="2.6045930458011977E-2"/>
    <n v="-0.26052205882352902"/>
    <n v="-0.623"/>
  </r>
  <r>
    <n v="188"/>
    <s v="Pakistan"/>
    <n v="2"/>
    <x v="0"/>
    <n v="214"/>
    <s v="Lower Dir"/>
    <n v="21401"/>
    <s v="Samar Bagh"/>
    <n v="450259.65600000002"/>
    <n v="12684.0527801513"/>
    <n v="2.8170529184945007E-2"/>
    <n v="1815.337"/>
    <n v="5.52549029514193"/>
    <n v="3.0437821160158858E-3"/>
    <n v="14704"/>
    <n v="65"/>
    <n v="4.4205658324265509E-3"/>
    <n v="-0.10592372881355901"/>
    <n v="-0.45500000000000002"/>
  </r>
  <r>
    <n v="188"/>
    <s v="Pakistan"/>
    <n v="2"/>
    <x v="0"/>
    <n v="214"/>
    <s v="Lower Dir"/>
    <n v="21402"/>
    <s v="Timergara"/>
    <n v="855466.75"/>
    <n v="76092.289714813203"/>
    <n v="8.8948272641588E-2"/>
    <n v="4430.027"/>
    <n v="56.376471998169997"/>
    <n v="1.2725988351350906E-2"/>
    <n v="26799"/>
    <n v="1123"/>
    <n v="4.190454867718945E-2"/>
    <n v="-9.4431297709923603E-2"/>
    <n v="-0.63700000000000001"/>
  </r>
  <r>
    <n v="188"/>
    <s v="Pakistan"/>
    <n v="2"/>
    <x v="0"/>
    <n v="215"/>
    <s v="Malakand PA"/>
    <n v="21502"/>
    <s v="Swat Raniz"/>
    <n v="436513.90600000002"/>
    <n v="107236.624084472"/>
    <n v="0.2456659973725373"/>
    <n v="2322.616"/>
    <n v="62.521570298820698"/>
    <n v="2.6918599673308331E-2"/>
    <n v="14562"/>
    <n v="2268"/>
    <n v="0.15574783683559951"/>
    <n v="-0.19029530201342201"/>
    <n v="-0.754"/>
  </r>
  <r>
    <n v="188"/>
    <s v="Pakistan"/>
    <n v="2"/>
    <x v="0"/>
    <n v="216"/>
    <s v="Mansehra"/>
    <n v="21601"/>
    <s v="Balakot"/>
    <n v="379280.125"/>
    <n v="0"/>
    <n v="0"/>
    <n v="1130.231"/>
    <n v="3.9215687662362997E-2"/>
    <n v="3.4697055435891422E-5"/>
    <n v="1603"/>
    <n v="0"/>
    <n v="0"/>
    <n v="-0.16172677595628401"/>
    <n v="-0.72"/>
  </r>
  <r>
    <n v="188"/>
    <s v="Pakistan"/>
    <n v="2"/>
    <x v="0"/>
    <n v="216"/>
    <s v="Mansehra"/>
    <n v="21603"/>
    <s v="Oghi"/>
    <n v="337234.18800000002"/>
    <n v="8956.3582305908203"/>
    <n v="2.6558274781413382E-2"/>
    <n v="1224.1410000000001"/>
    <n v="11.7333336137235"/>
    <n v="9.5849527249912379E-3"/>
    <n v="5114"/>
    <n v="210"/>
    <n v="4.1063746578021115E-2"/>
    <n v="-6.6875000000000004E-2"/>
    <n v="-7.0000000000000007E-2"/>
  </r>
  <r>
    <n v="188"/>
    <s v="Pakistan"/>
    <n v="2"/>
    <x v="0"/>
    <n v="217"/>
    <s v="Mardan"/>
    <n v="21702"/>
    <s v="Mardan"/>
    <n v="1594482.5"/>
    <n v="22831.6047058105"/>
    <n v="1.4319131571409845E-2"/>
    <n v="8991.2559999999994"/>
    <n v="76.090198173187602"/>
    <n v="8.4626884356521059E-3"/>
    <n v="75540"/>
    <n v="5403"/>
    <n v="7.1525019857029387E-2"/>
    <n v="0.15184579439252299"/>
    <n v="0.39900000000000002"/>
  </r>
  <r>
    <n v="188"/>
    <s v="Pakistan"/>
    <n v="2"/>
    <x v="0"/>
    <n v="217"/>
    <s v="Mardan"/>
    <n v="21703"/>
    <s v="Takht Bhai"/>
    <n v="698541.68799999997"/>
    <n v="5141.8906898498499"/>
    <n v="7.3608930979790713E-3"/>
    <n v="4386.5839999999998"/>
    <n v="39.321569853462201"/>
    <n v="8.9640526326321811E-3"/>
    <n v="40129"/>
    <n v="677"/>
    <n v="1.6870592339704452E-2"/>
    <n v="0.305291262135922"/>
    <n v="0.17"/>
  </r>
  <r>
    <n v="188"/>
    <s v="Pakistan"/>
    <n v="2"/>
    <x v="0"/>
    <n v="218"/>
    <s v="Nowshera"/>
    <n v="21801"/>
    <s v="Nowshera"/>
    <n v="1139817.25"/>
    <n v="183691.22049331601"/>
    <n v="0.16115848439152505"/>
    <n v="8141.09"/>
    <n v="820.38041091430898"/>
    <n v="0.10077034044757016"/>
    <n v="48279"/>
    <n v="6907"/>
    <n v="0.14306427225087512"/>
    <n v="2.7460937499999998E-3"/>
    <n v="-0.307"/>
  </r>
  <r>
    <n v="188"/>
    <s v="Pakistan"/>
    <n v="2"/>
    <x v="0"/>
    <n v="218"/>
    <s v="Nowshera"/>
    <n v="21802"/>
    <s v="Pabbi"/>
    <n v="424762.84399999998"/>
    <n v="54611.693744659402"/>
    <n v="0.12856984671818283"/>
    <n v="2918.0349999999999"/>
    <n v="260.07451634947199"/>
    <n v="8.91265925012798E-2"/>
    <n v="18110"/>
    <n v="4751"/>
    <n v="0.26234124792932084"/>
    <n v="0.188126582278481"/>
    <n v="0.42699999999999999"/>
  </r>
  <r>
    <n v="188"/>
    <s v="Pakistan"/>
    <n v="2"/>
    <x v="0"/>
    <n v="219"/>
    <s v="Peshawar"/>
    <n v="21901"/>
    <s v="Peshawar"/>
    <n v="3455952"/>
    <n v="64482.575359344402"/>
    <n v="1.8658411737010352E-2"/>
    <n v="24939.488000000001"/>
    <n v="311.45490993279901"/>
    <n v="1.2488424378752243E-2"/>
    <n v="98539"/>
    <n v="4430"/>
    <n v="4.4956819127452072E-2"/>
    <n v="0.38686458333333301"/>
    <n v="2.9000000000000001E-2"/>
  </r>
  <r>
    <n v="188"/>
    <s v="Pakistan"/>
    <n v="2"/>
    <x v="0"/>
    <n v="220"/>
    <s v="Shangla"/>
    <n v="22002"/>
    <s v="Bisham"/>
    <n v="144195.78099999999"/>
    <n v="10425.326477050699"/>
    <n v="7.2299802426609841E-2"/>
    <n v="294.392"/>
    <n v="14.2666670801118"/>
    <n v="4.8461463219488979E-2"/>
    <n v="365"/>
    <n v="16"/>
    <n v="4.3835616438356165E-2"/>
    <n v="-0.10395454545454499"/>
    <n v="-0.38400000000000001"/>
  </r>
  <r>
    <n v="188"/>
    <s v="Pakistan"/>
    <n v="2"/>
    <x v="0"/>
    <n v="220"/>
    <s v="Shangla"/>
    <n v="22003"/>
    <s v="Chiksar"/>
    <n v="141323.03099999999"/>
    <n v="3492.7118225097602"/>
    <n v="2.4714385176962138E-2"/>
    <n v="108.208"/>
    <n v="0.18039216008037301"/>
    <n v="1.6670870922701926E-3"/>
    <n v="508"/>
    <n v="0"/>
    <n v="0"/>
    <n v="-0.154948275862068"/>
    <n v="-0.39100000000000001"/>
  </r>
  <r>
    <n v="188"/>
    <s v="Pakistan"/>
    <n v="2"/>
    <x v="0"/>
    <n v="220"/>
    <s v="Shangla"/>
    <n v="22004"/>
    <s v="Martung"/>
    <n v="86746.858999999997"/>
    <n v="41805.317779541001"/>
    <n v="0.48192312968405004"/>
    <n v="104.27500000000001"/>
    <n v="15.6941180797293"/>
    <n v="0.15050700627887126"/>
    <n v="958"/>
    <n v="437"/>
    <n v="0.45615866388308979"/>
    <n v="-0.11741176470588199"/>
    <n v="-0.13700000000000001"/>
  </r>
  <r>
    <n v="188"/>
    <s v="Pakistan"/>
    <n v="2"/>
    <x v="0"/>
    <n v="221"/>
    <s v="Swabi"/>
    <n v="22101"/>
    <s v="Lahor"/>
    <n v="544359.5"/>
    <n v="24458.3049354553"/>
    <n v="4.4930427291992335E-2"/>
    <n v="3503.8820000000001"/>
    <n v="125.000002919696"/>
    <n v="3.5674718189623963E-2"/>
    <n v="49606"/>
    <n v="3922"/>
    <n v="7.9063016570576142E-2"/>
    <n v="3.7424528301886702E-2"/>
    <n v="-0.442"/>
  </r>
  <r>
    <n v="188"/>
    <s v="Pakistan"/>
    <n v="2"/>
    <x v="0"/>
    <n v="221"/>
    <s v="Swabi"/>
    <n v="22102"/>
    <s v="Swabi"/>
    <n v="755697.375"/>
    <n v="15936.913974761899"/>
    <n v="2.1089015923552598E-2"/>
    <n v="5314.2280000000001"/>
    <n v="114.121571453288"/>
    <n v="2.1474722472067061E-2"/>
    <n v="52358"/>
    <n v="2508"/>
    <n v="4.7900989342602847E-2"/>
    <n v="2.8737588652482202E-2"/>
    <n v="-0.66800000000000004"/>
  </r>
  <r>
    <n v="188"/>
    <s v="Pakistan"/>
    <n v="2"/>
    <x v="0"/>
    <n v="221"/>
    <s v="Swabi"/>
    <n v="22103"/>
    <s v="Topi"/>
    <n v="487800.40600000002"/>
    <n v="46653.042556762601"/>
    <n v="9.5639614036652928E-2"/>
    <n v="2320.9259999999999"/>
    <n v="86.435296385548995"/>
    <n v="3.7241728683098468E-2"/>
    <n v="16793"/>
    <n v="1236"/>
    <n v="7.3602096111475016E-2"/>
    <n v="-4.34999999999999E-2"/>
    <n v="-0.76800000000000002"/>
  </r>
  <r>
    <n v="188"/>
    <s v="Pakistan"/>
    <n v="2"/>
    <x v="0"/>
    <n v="222"/>
    <s v="Swat"/>
    <n v="22201"/>
    <s v="Babuzai"/>
    <n v="573542.875"/>
    <n v="42138.317466735803"/>
    <n v="7.3470213480963914E-2"/>
    <n v="2330.9960000000001"/>
    <n v="33.1686283182352"/>
    <n v="1.4229380195519512E-2"/>
    <n v="3947"/>
    <n v="491"/>
    <n v="0.1243982771725361"/>
    <n v="3.8807692307692203E-2"/>
    <n v="-0.74299999999999999"/>
  </r>
  <r>
    <n v="188"/>
    <s v="Pakistan"/>
    <n v="2"/>
    <x v="0"/>
    <n v="222"/>
    <s v="Swat"/>
    <n v="22203"/>
    <s v="Barikot"/>
    <n v="343992.09399999998"/>
    <n v="96286.853363037095"/>
    <n v="0.27991007654680894"/>
    <n v="908.60400000000004"/>
    <n v="26.1333340266719"/>
    <n v="2.8762072395314017E-2"/>
    <n v="9521"/>
    <n v="1722"/>
    <n v="0.18086335468963344"/>
    <n v="-0.14977647058823501"/>
    <n v="-0.311"/>
  </r>
  <r>
    <n v="188"/>
    <s v="Pakistan"/>
    <n v="2"/>
    <x v="0"/>
    <n v="222"/>
    <s v="Swat"/>
    <n v="22204"/>
    <s v="Charbagh"/>
    <n v="67065.108999999997"/>
    <n v="7535.7933731079102"/>
    <n v="0.11236533400859619"/>
    <n v="249.85900000000001"/>
    <n v="0.42352943122386899"/>
    <n v="1.6950737464884954E-3"/>
    <n v="2163"/>
    <n v="171"/>
    <n v="7.9056865464632461E-2"/>
    <n v="-0.160142857142857"/>
    <n v="-0.92500000000000004"/>
  </r>
  <r>
    <n v="188"/>
    <s v="Pakistan"/>
    <n v="2"/>
    <x v="0"/>
    <n v="222"/>
    <s v="Swat"/>
    <n v="22205"/>
    <s v="Kabal"/>
    <n v="427178.625"/>
    <n v="52159.825126647898"/>
    <n v="0.12210307837066496"/>
    <n v="1854.0160000000001"/>
    <n v="49.447060192935098"/>
    <n v="2.6670244589547823E-2"/>
    <n v="12148"/>
    <n v="831"/>
    <n v="6.8406322028317423E-2"/>
    <n v="-9.1176470588235303E-2"/>
    <n v="-0.377"/>
  </r>
  <r>
    <n v="188"/>
    <s v="Pakistan"/>
    <n v="2"/>
    <x v="0"/>
    <n v="222"/>
    <s v="Swat"/>
    <n v="22206"/>
    <s v="Kalam"/>
    <n v="42120.050999999999"/>
    <n v="0"/>
    <n v="0"/>
    <n v="24.651"/>
    <n v="0"/>
    <n v="0"/>
    <n v="1523"/>
    <n v="0"/>
    <n v="0"/>
    <n v="-0.40643939393939399"/>
    <n v="-0.59899999999999998"/>
  </r>
  <r>
    <n v="188"/>
    <s v="Pakistan"/>
    <n v="2"/>
    <x v="0"/>
    <n v="222"/>
    <s v="Swat"/>
    <n v="22207"/>
    <s v="Khwazakhel"/>
    <n v="139331.65599999999"/>
    <n v="11238.3318634033"/>
    <n v="8.0658855180787498E-2"/>
    <n v="728.61199999999997"/>
    <n v="12.5686278510838"/>
    <n v="1.725009724117061E-2"/>
    <n v="3239"/>
    <n v="204"/>
    <n v="6.2982401975918492E-2"/>
    <n v="-6.5611940298507407E-2"/>
    <n v="-0.68500000000000005"/>
  </r>
  <r>
    <n v="188"/>
    <s v="Pakistan"/>
    <n v="2"/>
    <x v="0"/>
    <n v="222"/>
    <s v="Swat"/>
    <n v="22208"/>
    <s v="Matta Khar"/>
    <n v="276291.15600000002"/>
    <n v="28082.604560852"/>
    <n v="0.1016413444694263"/>
    <n v="1105.8979999999999"/>
    <n v="53.576471859589198"/>
    <n v="4.8446124199147844E-2"/>
    <n v="2933"/>
    <n v="206"/>
    <n v="7.023525400613706E-2"/>
    <n v="-8.8833333333333306E-2"/>
    <n v="-0.17599999999999999"/>
  </r>
  <r>
    <n v="188"/>
    <s v="Pakistan"/>
    <n v="2"/>
    <x v="0"/>
    <n v="222"/>
    <s v="Swat"/>
    <n v="22209"/>
    <s v="Matta Sebu"/>
    <n v="166505.875"/>
    <n v="8333.3142547607404"/>
    <n v="5.0048169500089654E-2"/>
    <n v="452.34899999999999"/>
    <n v="1.26274512894451"/>
    <n v="2.7915285077329895E-3"/>
    <n v="2030"/>
    <n v="150"/>
    <n v="7.3891625615763554E-2"/>
    <n v="-0.198051282051282"/>
    <n v="-0.34200000000000003"/>
  </r>
  <r>
    <n v="188"/>
    <s v="Pakistan"/>
    <n v="2"/>
    <x v="0"/>
    <n v="229"/>
    <s v="Tank"/>
    <n v="22901"/>
    <s v="Tank"/>
    <n v="415652.84399999998"/>
    <n v="9580.55859375"/>
    <n v="2.3049423893151566E-2"/>
    <n v="3763.886"/>
    <n v="127.309807433746"/>
    <n v="3.3824033839958488E-2"/>
    <n v="86844"/>
    <n v="24038"/>
    <n v="0.27679517295380224"/>
    <n v="-0.38673003802281303"/>
    <n v="-0.35799999999999998"/>
  </r>
  <r>
    <n v="188"/>
    <s v="Pakistan"/>
    <n v="2"/>
    <x v="0"/>
    <n v="230"/>
    <s v="Upper Dir"/>
    <n v="23002"/>
    <s v="Dir"/>
    <n v="474441.21899999998"/>
    <n v="0"/>
    <n v="0"/>
    <n v="547.65099999999995"/>
    <n v="0.160784320905804"/>
    <n v="2.9358902093815954E-4"/>
    <n v="3630"/>
    <n v="8"/>
    <n v="2.2038567493112946E-3"/>
    <n v="-0.210463768115942"/>
    <n v="-0.433"/>
  </r>
  <r>
    <n v="188"/>
    <s v="Pakistan"/>
    <n v="2"/>
    <x v="0"/>
    <n v="230"/>
    <s v="Upper Dir"/>
    <n v="23003"/>
    <s v="Kalkot"/>
    <n v="12491.746999999999"/>
    <n v="0"/>
    <n v="0"/>
    <n v="8.6820000000000004"/>
    <n v="0"/>
    <n v="0"/>
    <n v="1333"/>
    <n v="0"/>
    <n v="0"/>
    <n v="-0.44276315789473603"/>
    <n v="-0.46800000000000003"/>
  </r>
  <r>
    <n v="188"/>
    <s v="Pakistan"/>
    <n v="2"/>
    <x v="0"/>
    <n v="230"/>
    <s v="Upper Dir"/>
    <n v="23004"/>
    <s v="Wari"/>
    <n v="401488.53100000002"/>
    <n v="0"/>
    <n v="0"/>
    <n v="893.11400000000003"/>
    <n v="1.9607843831181498E-2"/>
    <n v="2.1954469229215416E-5"/>
    <n v="3768"/>
    <n v="0"/>
    <n v="0"/>
    <n v="-0.19996129032258"/>
    <n v="-0.57399999999999995"/>
  </r>
  <r>
    <n v="188"/>
    <s v="Pakistan"/>
    <n v="2"/>
    <x v="0"/>
    <n v="231"/>
    <s v="Tor Ghar"/>
    <n v="23101"/>
    <s v="Tor Ghar"/>
    <n v="312283.625"/>
    <n v="71041.701614379796"/>
    <n v="0.22749095990665472"/>
    <n v="140.86699999999999"/>
    <n v="23.372549742460201"/>
    <n v="0.16591926954119987"/>
    <n v="1710"/>
    <n v="569"/>
    <n v="0.3327485380116959"/>
    <n v="-0.29340707964601698"/>
    <n v="-0.505"/>
  </r>
  <r>
    <n v="188"/>
    <s v="Pakistan"/>
    <n v="2"/>
    <x v="0"/>
    <n v="232"/>
    <s v="Bajaur"/>
    <n v="23201"/>
    <s v="Barang"/>
    <n v="75384.843999999997"/>
    <n v="0"/>
    <n v="0"/>
    <n v="74.403999999999996"/>
    <n v="0"/>
    <n v="0"/>
    <n v="2350"/>
    <n v="0"/>
    <n v="0"/>
    <n v="-0.40403174603174602"/>
    <n v="-0.45500000000000002"/>
  </r>
  <r>
    <n v="188"/>
    <s v="Pakistan"/>
    <n v="2"/>
    <x v="0"/>
    <n v="232"/>
    <s v="Bajaur"/>
    <n v="23206"/>
    <s v="Salarzai T"/>
    <n v="223703.54699999999"/>
    <n v="0"/>
    <n v="0"/>
    <n v="419.09399999999999"/>
    <n v="1.59215690754354"/>
    <n v="3.7990448623543647E-3"/>
    <n v="9651"/>
    <n v="71"/>
    <n v="7.3567505957931817E-3"/>
    <n v="-0.25855932203389798"/>
    <n v="-3.2000000000000001E-2"/>
  </r>
  <r>
    <n v="188"/>
    <s v="Pakistan"/>
    <n v="2"/>
    <x v="0"/>
    <n v="232"/>
    <s v="Bajaur"/>
    <n v="23207"/>
    <s v="Utman Khel"/>
    <n v="45344.535000000003"/>
    <n v="0"/>
    <n v="0"/>
    <n v="195.792"/>
    <n v="0"/>
    <n v="0"/>
    <n v="4936"/>
    <n v="0"/>
    <n v="0"/>
    <n v="-0.30210256410256398"/>
    <n v="-0.84299999999999997"/>
  </r>
  <r>
    <n v="188"/>
    <s v="Pakistan"/>
    <n v="2"/>
    <x v="0"/>
    <n v="233"/>
    <s v="Khyber"/>
    <n v="23301"/>
    <s v="Bara"/>
    <n v="485590.65600000002"/>
    <n v="246.71184349059999"/>
    <n v="5.0806546716294302E-4"/>
    <n v="1212.181"/>
    <n v="4.2156863994896403"/>
    <n v="3.4777697385865972E-3"/>
    <n v="17715"/>
    <n v="0"/>
    <n v="0"/>
    <n v="-0.34828358208955201"/>
    <n v="-0.47"/>
  </r>
  <r>
    <n v="188"/>
    <s v="Pakistan"/>
    <n v="2"/>
    <x v="0"/>
    <n v="233"/>
    <s v="Khyber"/>
    <n v="23302"/>
    <s v="Jamrud"/>
    <n v="156446.29699999999"/>
    <n v="3133.24391174316"/>
    <n v="2.0027600344820946E-2"/>
    <n v="1256.345"/>
    <n v="6.2901962427422404"/>
    <n v="5.0067427679039121E-3"/>
    <n v="417"/>
    <n v="2"/>
    <n v="4.7961630695443642E-3"/>
    <n v="-0.15908196721311399"/>
    <n v="-0.752"/>
  </r>
  <r>
    <n v="188"/>
    <s v="Pakistan"/>
    <n v="2"/>
    <x v="0"/>
    <n v="233"/>
    <s v="Khyber"/>
    <n v="23303"/>
    <s v="Landi Kota"/>
    <n v="216489.609"/>
    <n v="2959.0287399291901"/>
    <n v="1.3668225249227506E-2"/>
    <n v="1523.6"/>
    <n v="9.3215688383206707"/>
    <n v="6.1181207917568071E-3"/>
    <n v="971"/>
    <n v="199"/>
    <n v="0.20494335736354274"/>
    <n v="-0.190857142857142"/>
    <n v="-0.152"/>
  </r>
  <r>
    <n v="188"/>
    <s v="Pakistan"/>
    <n v="2"/>
    <x v="0"/>
    <n v="234"/>
    <s v="Kurram"/>
    <n v="23402"/>
    <s v="Lower Kurr"/>
    <n v="135154.391"/>
    <n v="0"/>
    <n v="0"/>
    <n v="1140.02"/>
    <n v="0.156862749718129"/>
    <n v="1.3759648928802039E-4"/>
    <n v="7940"/>
    <n v="12"/>
    <n v="1.5113350125944584E-3"/>
    <n v="-0.302115789473684"/>
    <n v="-0.191"/>
  </r>
  <r>
    <n v="188"/>
    <s v="Pakistan"/>
    <n v="2"/>
    <x v="0"/>
    <n v="235"/>
    <s v="Mohmand"/>
    <n v="23501"/>
    <s v="Ambar Utma"/>
    <n v="18030.004000000001"/>
    <n v="0"/>
    <n v="0"/>
    <n v="205.53299999999999"/>
    <n v="0"/>
    <n v="0"/>
    <n v="7183"/>
    <n v="0"/>
    <n v="0"/>
    <n v="-0.45891836734693803"/>
    <n v="-0.88200000000000001"/>
  </r>
  <r>
    <n v="188"/>
    <s v="Pakistan"/>
    <n v="2"/>
    <x v="0"/>
    <n v="235"/>
    <s v="Mohmand"/>
    <n v="23502"/>
    <s v="Halimzai"/>
    <n v="44961.516000000003"/>
    <n v="73.004602432250906"/>
    <n v="1.6237130979358191E-3"/>
    <n v="362.41199999999998"/>
    <n v="0"/>
    <n v="0"/>
    <n v="8375"/>
    <n v="2"/>
    <n v="2.3880597014925374E-4"/>
    <n v="-0.18471111111111099"/>
    <n v="-0.76900000000000002"/>
  </r>
  <r>
    <n v="188"/>
    <s v="Pakistan"/>
    <n v="2"/>
    <x v="0"/>
    <n v="235"/>
    <s v="Mohmand"/>
    <n v="23503"/>
    <s v="Pindiali"/>
    <n v="186894.93799999999"/>
    <n v="706.76251220284905"/>
    <n v="3.781603288810578E-3"/>
    <n v="370.2"/>
    <n v="1.0078431656584099"/>
    <n v="2.7224288645554024E-3"/>
    <n v="11959"/>
    <n v="0"/>
    <n v="0"/>
    <n v="-0.30058333333333298"/>
    <n v="-0.49099999999999999"/>
  </r>
  <r>
    <n v="188"/>
    <s v="Pakistan"/>
    <n v="2"/>
    <x v="0"/>
    <n v="235"/>
    <s v="Mohmand"/>
    <n v="23504"/>
    <s v="Prang Ghar"/>
    <n v="26757.298999999999"/>
    <n v="0"/>
    <n v="0"/>
    <n v="77.733000000000004"/>
    <n v="0.76862747035920598"/>
    <n v="9.8880458796033344E-3"/>
    <n v="1913"/>
    <n v="1"/>
    <n v="5.2273915316257186E-4"/>
    <n v="-0.47499999999999998"/>
    <n v="-0.37"/>
  </r>
  <r>
    <n v="188"/>
    <s v="Pakistan"/>
    <n v="2"/>
    <x v="0"/>
    <n v="235"/>
    <s v="Mohmand"/>
    <n v="23506"/>
    <s v="Upper Moma"/>
    <n v="126295.898"/>
    <n v="1409.65441513061"/>
    <n v="1.1161521771123636E-2"/>
    <n v="131.50200000000001"/>
    <n v="0.25490196608006899"/>
    <n v="1.9383885118102308E-3"/>
    <n v="12925"/>
    <n v="23"/>
    <n v="1.7794970986460348E-3"/>
    <n v="-0.33499999999999902"/>
    <n v="-0.63200000000000001"/>
  </r>
  <r>
    <n v="188"/>
    <s v="Pakistan"/>
    <n v="2"/>
    <x v="0"/>
    <n v="235"/>
    <s v="Mohmand"/>
    <n v="23507"/>
    <s v="Yaka Ghund"/>
    <n v="73766.922000000006"/>
    <n v="4433.8268737792896"/>
    <n v="6.0105895075563666E-2"/>
    <n v="385.00799999999998"/>
    <n v="10.835294388234599"/>
    <n v="2.8143036997243173E-2"/>
    <n v="2276"/>
    <n v="4"/>
    <n v="1.7574692442882249E-3"/>
    <n v="-0.32640740740740698"/>
    <n v="-0.86199999999999999"/>
  </r>
  <r>
    <n v="188"/>
    <s v="Pakistan"/>
    <n v="2"/>
    <x v="0"/>
    <n v="236"/>
    <s v="North Waziristan"/>
    <n v="23601"/>
    <s v="Data Khel"/>
    <n v="174448.234"/>
    <n v="1254.20568847656"/>
    <n v="7.1895579549206556E-3"/>
    <n v="488.93700000000001"/>
    <n v="0.164705888368189"/>
    <n v="3.3686525742209936E-4"/>
    <n v="2118"/>
    <n v="0"/>
    <n v="0"/>
    <n v="-0.317494464944649"/>
    <n v="-0.51200000000000001"/>
  </r>
  <r>
    <n v="188"/>
    <s v="Pakistan"/>
    <n v="2"/>
    <x v="0"/>
    <n v="236"/>
    <s v="North Waziristan"/>
    <n v="23605"/>
    <s v="Mir Ali"/>
    <n v="84815.281000000003"/>
    <n v="0"/>
    <n v="0"/>
    <n v="1742.2349999999999"/>
    <n v="0.13333333656191801"/>
    <n v="7.6530052812575806E-5"/>
    <n v="7122"/>
    <n v="1"/>
    <n v="1.4040999719180006E-4"/>
    <n v="-0.360545454545454"/>
    <n v="-0.57699999999999996"/>
  </r>
  <r>
    <n v="188"/>
    <s v="Pakistan"/>
    <n v="2"/>
    <x v="0"/>
    <n v="236"/>
    <s v="North Waziristan"/>
    <n v="23608"/>
    <s v="Shewa"/>
    <n v="36484.241999999998"/>
    <n v="0"/>
    <n v="0"/>
    <n v="402.81599999999997"/>
    <n v="4.8431373881176096"/>
    <n v="1.2023200141299277E-2"/>
    <n v="1690"/>
    <n v="23"/>
    <n v="1.3609467455621301E-2"/>
    <n v="-0.30252631578947298"/>
    <n v="-0.81299999999999994"/>
  </r>
  <r>
    <n v="188"/>
    <s v="Pakistan"/>
    <n v="2"/>
    <x v="0"/>
    <n v="236"/>
    <s v="North Waziristan"/>
    <n v="23609"/>
    <s v="Spinwam"/>
    <n v="29272.016"/>
    <n v="0"/>
    <n v="0"/>
    <n v="744.15300000000002"/>
    <n v="2.7450980618596001E-2"/>
    <n v="3.6888893303656642E-5"/>
    <n v="2034"/>
    <n v="1"/>
    <n v="4.9164208456243857E-4"/>
    <n v="-0.39524528301886702"/>
    <n v="-0.94299999999999995"/>
  </r>
  <r>
    <n v="188"/>
    <s v="Pakistan"/>
    <n v="2"/>
    <x v="0"/>
    <n v="238"/>
    <s v="South Waziristan"/>
    <n v="23808"/>
    <s v="Wana"/>
    <n v="137584.31200000001"/>
    <n v="206.34083938598599"/>
    <n v="1.4997410415948148E-3"/>
    <n v="953.92200000000003"/>
    <n v="2.6627451693639101"/>
    <n v="2.7913657189622527E-3"/>
    <n v="7704"/>
    <n v="47"/>
    <n v="6.1007268951194186E-3"/>
    <n v="-0.269223214285714"/>
    <n v="-0.624"/>
  </r>
  <r>
    <n v="188"/>
    <s v="Pakistan"/>
    <n v="2"/>
    <x v="0"/>
    <n v="239"/>
    <s v="FR Bannu"/>
    <n v="23901"/>
    <s v="Wazir"/>
    <n v="33151.487999999998"/>
    <n v="0"/>
    <n v="0"/>
    <n v="461.25900000000001"/>
    <n v="5.3333335090428502"/>
    <n v="1.1562557064562102E-2"/>
    <n v="1665"/>
    <n v="180"/>
    <n v="0.10810810810810811"/>
    <n v="-0.459072916666666"/>
    <n v="-0.72"/>
  </r>
  <r>
    <n v="188"/>
    <s v="Pakistan"/>
    <n v="2"/>
    <x v="0"/>
    <n v="240"/>
    <s v="FR Dera Ismail Khan"/>
    <n v="24001"/>
    <s v="Drazanda"/>
    <n v="60178.620999999999"/>
    <n v="0"/>
    <n v="0"/>
    <n v="205.13300000000001"/>
    <n v="0"/>
    <n v="0"/>
    <n v="1600"/>
    <n v="0"/>
    <n v="0"/>
    <n v="-0.50964406779660898"/>
    <n v="-0.79200000000000004"/>
  </r>
  <r>
    <n v="188"/>
    <s v="Pakistan"/>
    <n v="2"/>
    <x v="0"/>
    <n v="241"/>
    <s v="FR Kohat"/>
    <n v="24101"/>
    <s v="Darra Adam"/>
    <n v="148245.21900000001"/>
    <n v="0"/>
    <n v="0"/>
    <n v="874.24699999999996"/>
    <n v="0"/>
    <n v="0"/>
    <n v="3865"/>
    <n v="0"/>
    <n v="0"/>
    <n v="-0.25703448275862001"/>
    <n v="-1.21"/>
  </r>
  <r>
    <n v="188"/>
    <s v="Pakistan"/>
    <n v="5"/>
    <x v="1"/>
    <n v="501"/>
    <s v="Islamabad"/>
    <n v="50101"/>
    <s v="Islamabad"/>
    <n v="1967442.375"/>
    <n v="12427.8161048889"/>
    <n v="6.3167370301704003E-3"/>
    <n v="18410.697"/>
    <n v="41.929412879981101"/>
    <n v="2.2774484246838186E-3"/>
    <n v="36319"/>
    <n v="76"/>
    <n v="2.0925686279908589E-3"/>
    <n v="0.54180094786729804"/>
    <n v="-0.21299999999999999"/>
  </r>
  <r>
    <n v="188"/>
    <s v="Pakistan"/>
    <n v="6"/>
    <x v="2"/>
    <n v="601"/>
    <s v="Attock"/>
    <n v="60101"/>
    <s v="Attock"/>
    <n v="336921.43800000002"/>
    <n v="5052.1646842956497"/>
    <n v="1.4995082278782299E-2"/>
    <n v="3540.6669999999999"/>
    <n v="42.082354092039097"/>
    <n v="1.188543121734947E-2"/>
    <n v="33011"/>
    <n v="248"/>
    <n v="7.5126472993850531E-3"/>
    <n v="-0.13480666666666599"/>
    <n v="-0.53400000000000003"/>
  </r>
  <r>
    <n v="188"/>
    <s v="Pakistan"/>
    <n v="6"/>
    <x v="2"/>
    <n v="601"/>
    <s v="Attock"/>
    <n v="60102"/>
    <s v="Fateh Jang"/>
    <n v="362384.15600000002"/>
    <n v="6920.0584564208903"/>
    <n v="1.9095918907726446E-2"/>
    <n v="2805.6559999999999"/>
    <n v="17.533333810046301"/>
    <n v="6.2492813837641895E-3"/>
    <n v="106224"/>
    <n v="1108"/>
    <n v="1.0430787769242356E-2"/>
    <n v="-0.14153356890459301"/>
    <n v="-5.2999999999999999E-2"/>
  </r>
  <r>
    <n v="188"/>
    <s v="Pakistan"/>
    <n v="6"/>
    <x v="2"/>
    <n v="601"/>
    <s v="Attock"/>
    <n v="60103"/>
    <s v="Hassan Abd"/>
    <n v="284938.375"/>
    <n v="756.99235153198197"/>
    <n v="2.6566879646589617E-3"/>
    <n v="2664.93"/>
    <n v="10.066666865721301"/>
    <n v="3.7774601455652875E-3"/>
    <n v="30876"/>
    <n v="152"/>
    <n v="4.9229174763570412E-3"/>
    <n v="0.159285714285714"/>
    <n v="-0.16200000000000001"/>
  </r>
  <r>
    <n v="188"/>
    <s v="Pakistan"/>
    <n v="6"/>
    <x v="2"/>
    <n v="601"/>
    <s v="Attock"/>
    <n v="60104"/>
    <s v="Hazro"/>
    <n v="493871.40600000002"/>
    <n v="21344.043457031199"/>
    <n v="4.3217815807362614E-2"/>
    <n v="4567.8509999999997"/>
    <n v="89.541178873740094"/>
    <n v="1.9602473651995238E-2"/>
    <n v="39052"/>
    <n v="3217"/>
    <n v="8.2377343029806413E-2"/>
    <n v="0.150019047619047"/>
    <n v="5.5E-2"/>
  </r>
  <r>
    <n v="188"/>
    <s v="Pakistan"/>
    <n v="6"/>
    <x v="2"/>
    <n v="601"/>
    <s v="Attock"/>
    <n v="60105"/>
    <s v="Jand"/>
    <n v="379659.25"/>
    <n v="819.59569358825604"/>
    <n v="2.1587665613000502E-3"/>
    <n v="2442.2109999999998"/>
    <n v="14.0941180316731"/>
    <n v="5.7710484604618934E-3"/>
    <n v="116640"/>
    <n v="1061"/>
    <n v="9.0963648834019202E-3"/>
    <n v="-0.381007499999999"/>
    <n v="-0.72299999999999998"/>
  </r>
  <r>
    <n v="188"/>
    <s v="Pakistan"/>
    <n v="6"/>
    <x v="2"/>
    <n v="601"/>
    <s v="Attock"/>
    <n v="60106"/>
    <s v="Pindi Gheb"/>
    <n v="324073.875"/>
    <n v="86.747474669896903"/>
    <n v="2.6767808626936343E-4"/>
    <n v="2445.71"/>
    <n v="1.4627451440319399"/>
    <n v="5.9808609525738537E-4"/>
    <n v="96992"/>
    <n v="335"/>
    <n v="3.4538931045859454E-3"/>
    <n v="-0.36534242424242402"/>
    <n v="-0.67300000000000004"/>
  </r>
  <r>
    <n v="188"/>
    <s v="Pakistan"/>
    <n v="6"/>
    <x v="2"/>
    <n v="602"/>
    <s v="Bahawalnagar"/>
    <n v="60201"/>
    <s v="Bahawalnag"/>
    <n v="910267.81200000003"/>
    <n v="82587.990383148193"/>
    <n v="9.0729331845415387E-2"/>
    <n v="4963.5010000000002"/>
    <n v="318.57647875696398"/>
    <n v="6.4183824835930117E-2"/>
    <n v="202638"/>
    <n v="21258"/>
    <n v="0.10490628608651882"/>
    <n v="-0.21265920398009899"/>
    <n v="-0.51700000000000002"/>
  </r>
  <r>
    <n v="188"/>
    <s v="Pakistan"/>
    <n v="6"/>
    <x v="2"/>
    <n v="602"/>
    <s v="Bahawalnagar"/>
    <n v="60202"/>
    <s v="Chishtian"/>
    <n v="826727.31200000003"/>
    <n v="4125.5032196044904"/>
    <n v="4.9901620035077421E-3"/>
    <n v="5111.0389999999998"/>
    <n v="22.0352947069332"/>
    <n v="4.311314139245113E-3"/>
    <n v="182766"/>
    <n v="1797"/>
    <n v="9.83224450937264E-3"/>
    <n v="-0.111238845144357"/>
    <n v="-0.41799999999999998"/>
  </r>
  <r>
    <n v="188"/>
    <s v="Pakistan"/>
    <n v="6"/>
    <x v="2"/>
    <n v="602"/>
    <s v="Bahawalnagar"/>
    <n v="60203"/>
    <s v="Fort Abbas"/>
    <n v="482453.125"/>
    <n v="0"/>
    <n v="0"/>
    <n v="1327.6"/>
    <n v="0.15686275158077401"/>
    <n v="1.1815513074779604E-4"/>
    <n v="85846"/>
    <n v="1531"/>
    <n v="1.7834261351722853E-2"/>
    <n v="-0.36079702970297001"/>
    <n v="-0.68899999999999995"/>
  </r>
  <r>
    <n v="188"/>
    <s v="Pakistan"/>
    <n v="6"/>
    <x v="2"/>
    <n v="602"/>
    <s v="Bahawalnagar"/>
    <n v="60204"/>
    <s v="Haroonabad"/>
    <n v="602134.43799999997"/>
    <n v="7427.4189758300699"/>
    <n v="1.233515060274641E-2"/>
    <n v="2780.2310000000002"/>
    <n v="30.286275354213998"/>
    <n v="1.0893438478390463E-2"/>
    <n v="121694"/>
    <n v="3125"/>
    <n v="2.5679162489522903E-2"/>
    <n v="-0.283558704453441"/>
    <n v="-0.48699999999999999"/>
  </r>
  <r>
    <n v="188"/>
    <s v="Pakistan"/>
    <n v="6"/>
    <x v="2"/>
    <n v="602"/>
    <s v="Bahawalnagar"/>
    <n v="60205"/>
    <s v="Minchinaba"/>
    <n v="565232.31200000003"/>
    <n v="201701.46810912999"/>
    <n v="0.35684702347506625"/>
    <n v="1935.7139999999999"/>
    <n v="660.74903720524105"/>
    <n v="0.34134641646712327"/>
    <n v="173157"/>
    <n v="55650"/>
    <n v="0.32138463937351652"/>
    <n v="-0.29880344827586203"/>
    <n v="-0.46600000000000003"/>
  </r>
  <r>
    <n v="188"/>
    <s v="Pakistan"/>
    <n v="6"/>
    <x v="2"/>
    <n v="603"/>
    <s v="Bahawalpur"/>
    <n v="60301"/>
    <s v="Bahawalpur"/>
    <n v="1340638"/>
    <n v="2590.7540206909098"/>
    <n v="1.9324784324261358E-3"/>
    <n v="7321.0169999999998"/>
    <n v="29.1333339978009"/>
    <n v="3.9794107837477907E-3"/>
    <n v="147984"/>
    <n v="1292"/>
    <n v="8.7306735863336583E-3"/>
    <n v="-0.118348534201954"/>
    <n v="-0.48399999999999999"/>
  </r>
  <r>
    <n v="188"/>
    <s v="Pakistan"/>
    <n v="6"/>
    <x v="2"/>
    <n v="603"/>
    <s v="Bahawalpur"/>
    <n v="60302"/>
    <s v="Hasilpur"/>
    <n v="523359.90600000002"/>
    <n v="2304.6804733276299"/>
    <n v="4.4036244406686171E-3"/>
    <n v="2104.027"/>
    <n v="13.800000377930701"/>
    <n v="6.5588513730720664E-3"/>
    <n v="96354"/>
    <n v="1350"/>
    <n v="1.4010835045768728E-2"/>
    <n v="-0.163148648648648"/>
    <n v="-0.72199999999999998"/>
  </r>
  <r>
    <n v="188"/>
    <s v="Pakistan"/>
    <n v="6"/>
    <x v="2"/>
    <n v="603"/>
    <s v="Bahawalpur"/>
    <n v="60303"/>
    <s v="Kairpur Ta"/>
    <n v="303472.43800000002"/>
    <n v="1649.5952911376901"/>
    <n v="5.4357334788264688E-3"/>
    <n v="1605.0630000000001"/>
    <n v="2.8352942019701"/>
    <n v="1.7664691055554204E-3"/>
    <n v="77103"/>
    <n v="870"/>
    <n v="1.1283607641726003E-2"/>
    <n v="-0.27385256410256398"/>
    <n v="-0.40799999999999997"/>
  </r>
  <r>
    <n v="188"/>
    <s v="Pakistan"/>
    <n v="6"/>
    <x v="2"/>
    <n v="603"/>
    <s v="Bahawalpur"/>
    <n v="60304"/>
    <s v="Yazman"/>
    <n v="691890.625"/>
    <n v="426.80379486083899"/>
    <n v="6.1686598927516761E-4"/>
    <n v="3295.654"/>
    <n v="9.8196081146597791"/>
    <n v="2.9795628165638077E-3"/>
    <n v="360807"/>
    <n v="2292"/>
    <n v="6.3524266436072469E-3"/>
    <n v="-0.37699050632911302"/>
    <n v="-0.45400000000000001"/>
  </r>
  <r>
    <n v="188"/>
    <s v="Pakistan"/>
    <n v="6"/>
    <x v="2"/>
    <n v="603"/>
    <s v="Bahawalpur"/>
    <n v="60305"/>
    <s v="Ahmadupr E"/>
    <n v="1156338.75"/>
    <n v="7873.4245605468705"/>
    <n v="6.8089256375321421E-3"/>
    <n v="5388.9059999999999"/>
    <n v="31.380392998456902"/>
    <n v="5.8231472210606202E-3"/>
    <n v="174595"/>
    <n v="7424"/>
    <n v="4.25212634955182E-2"/>
    <n v="-0.27746913580246901"/>
    <n v="-0.51100000000000001"/>
  </r>
  <r>
    <n v="188"/>
    <s v="Pakistan"/>
    <n v="6"/>
    <x v="2"/>
    <n v="604"/>
    <s v="Bhakkar"/>
    <n v="60401"/>
    <s v="Bhakkar"/>
    <n v="704060"/>
    <n v="1268.3972344398401"/>
    <n v="1.8015470761580548E-3"/>
    <n v="6246.3770000000004"/>
    <n v="27.8196086976677"/>
    <n v="4.4537191235283586E-3"/>
    <n v="178174"/>
    <n v="2717"/>
    <n v="1.5249138482606889E-2"/>
    <n v="-0.38796821515892299"/>
    <n v="-0.51900000000000002"/>
  </r>
  <r>
    <n v="188"/>
    <s v="Pakistan"/>
    <n v="6"/>
    <x v="2"/>
    <n v="604"/>
    <s v="Bhakkar"/>
    <n v="60402"/>
    <s v="Darya Khan"/>
    <n v="382726.15600000002"/>
    <n v="0"/>
    <n v="0"/>
    <n v="2101.4630000000002"/>
    <n v="2.35294131562113E-2"/>
    <n v="1.1196682100142281E-5"/>
    <n v="88243"/>
    <n v="348"/>
    <n v="3.943655587412033E-3"/>
    <n v="-0.411830564784053"/>
    <n v="-0.32700000000000001"/>
  </r>
  <r>
    <n v="188"/>
    <s v="Pakistan"/>
    <n v="6"/>
    <x v="2"/>
    <n v="604"/>
    <s v="Bhakkar"/>
    <n v="60403"/>
    <s v="Kalurkot"/>
    <n v="373882.625"/>
    <n v="11740.916442870999"/>
    <n v="3.1402680033261771E-2"/>
    <n v="922.33699999999999"/>
    <n v="44.325491303577998"/>
    <n v="4.8057804580731334E-2"/>
    <n v="117975"/>
    <n v="4580"/>
    <n v="3.8821784276329728E-2"/>
    <n v="-0.439470588235294"/>
    <n v="-0.39400000000000002"/>
  </r>
  <r>
    <n v="188"/>
    <s v="Pakistan"/>
    <n v="6"/>
    <x v="2"/>
    <n v="604"/>
    <s v="Bhakkar"/>
    <n v="60404"/>
    <s v="Mankera"/>
    <n v="280031.46899999998"/>
    <n v="184.73844337463299"/>
    <n v="6.5970601102204344E-4"/>
    <n v="414.06299999999999"/>
    <n v="6.1960786236449996"/>
    <n v="1.49640963419697E-2"/>
    <n v="127744"/>
    <n v="278"/>
    <n v="2.1762274549098196E-3"/>
    <n v="-0.39975401929260401"/>
    <n v="-0.53600000000000003"/>
  </r>
  <r>
    <n v="188"/>
    <s v="Pakistan"/>
    <n v="6"/>
    <x v="2"/>
    <n v="605"/>
    <s v="Chakwal"/>
    <n v="60501"/>
    <s v="Chakwal"/>
    <n v="740928.25"/>
    <n v="384.24667739868102"/>
    <n v="5.186017369410345E-4"/>
    <n v="6426.2120000000004"/>
    <n v="4.0823530545458198"/>
    <n v="6.3526585405925288E-4"/>
    <n v="174255"/>
    <n v="560"/>
    <n v="3.2136810995380335E-3"/>
    <n v="-0.108686936936936"/>
    <n v="-0.441"/>
  </r>
  <r>
    <n v="188"/>
    <s v="Pakistan"/>
    <n v="6"/>
    <x v="2"/>
    <n v="605"/>
    <s v="Chakwal"/>
    <n v="60502"/>
    <s v="Choa Saida"/>
    <n v="172121.68799999999"/>
    <n v="0"/>
    <n v="0"/>
    <n v="1131.9770000000001"/>
    <n v="3.5294119268655701E-2"/>
    <n v="3.1179184090008632E-5"/>
    <n v="12014"/>
    <n v="0"/>
    <n v="0"/>
    <n v="-0.22175280898876401"/>
    <n v="-0.44800000000000001"/>
  </r>
  <r>
    <n v="188"/>
    <s v="Pakistan"/>
    <n v="6"/>
    <x v="2"/>
    <n v="605"/>
    <s v="Chakwal"/>
    <n v="60503"/>
    <s v="Kallar Kah"/>
    <n v="254575.90599999999"/>
    <n v="3617.8090248107901"/>
    <n v="1.4211121082333652E-2"/>
    <n v="1647.5219999999999"/>
    <n v="12.729412067681499"/>
    <n v="7.7263988387903165E-3"/>
    <n v="35576"/>
    <n v="111"/>
    <n v="3.1200809534517654E-3"/>
    <n v="-0.15788372093023201"/>
    <n v="-0.53600000000000003"/>
  </r>
  <r>
    <n v="188"/>
    <s v="Pakistan"/>
    <n v="6"/>
    <x v="2"/>
    <n v="605"/>
    <s v="Chakwal"/>
    <n v="60504"/>
    <s v="Talagang"/>
    <n v="631664.31200000003"/>
    <n v="6415.4655151367097"/>
    <n v="1.015644764673156E-2"/>
    <n v="4242.7150000000001"/>
    <n v="35.839216683991197"/>
    <n v="8.4472364238444477E-3"/>
    <n v="193094"/>
    <n v="1174"/>
    <n v="6.079940339938061E-3"/>
    <n v="-0.341756429652042"/>
    <n v="-0.40600000000000003"/>
  </r>
  <r>
    <n v="188"/>
    <s v="Pakistan"/>
    <n v="6"/>
    <x v="2"/>
    <n v="606"/>
    <s v="Chiniot"/>
    <n v="60601"/>
    <s v="Chiniot"/>
    <n v="1602417.25"/>
    <n v="190949.922115325"/>
    <n v="0.11916367108212608"/>
    <n v="7995.8249999999998"/>
    <n v="375.29804944526398"/>
    <n v="4.6936751297741511E-2"/>
    <n v="308292"/>
    <n v="41587"/>
    <n v="0.13489483995692395"/>
    <n v="-0.25588039867109602"/>
    <n v="-0.29499999999999998"/>
  </r>
  <r>
    <n v="188"/>
    <s v="Pakistan"/>
    <n v="6"/>
    <x v="2"/>
    <n v="607"/>
    <s v="Dera Ghazi Khan"/>
    <n v="60701"/>
    <s v="De-exclude"/>
    <n v="208959.92199999999"/>
    <n v="0"/>
    <n v="0"/>
    <n v="652.89499999999998"/>
    <n v="0"/>
    <n v="0"/>
    <n v="17707"/>
    <n v="0"/>
    <n v="0"/>
    <n v="-0.48360096930533097"/>
    <n v="-0.78200000000000003"/>
  </r>
  <r>
    <n v="188"/>
    <s v="Pakistan"/>
    <n v="6"/>
    <x v="2"/>
    <n v="607"/>
    <s v="Dera Ghazi Khan"/>
    <n v="60702"/>
    <s v="Dera Ghazi"/>
    <n v="1904138.875"/>
    <n v="229953.96067047099"/>
    <n v="0.12076533055944828"/>
    <n v="7318.8429999999998"/>
    <n v="1269.4941531317299"/>
    <n v="0.17345557940397546"/>
    <n v="293936"/>
    <n v="102387"/>
    <n v="0.3483309291818627"/>
    <n v="-0.280737991266375"/>
    <n v="-0.55900000000000005"/>
  </r>
  <r>
    <n v="188"/>
    <s v="Pakistan"/>
    <n v="6"/>
    <x v="2"/>
    <n v="607"/>
    <s v="Dera Ghazi Khan"/>
    <n v="60703"/>
    <s v="Taunsa"/>
    <n v="609332.93799999997"/>
    <n v="158043.969198226"/>
    <n v="0.25937210897702367"/>
    <n v="3185.973"/>
    <n v="598.79217372462097"/>
    <n v="0.18794640561129081"/>
    <n v="248972"/>
    <n v="92045"/>
    <n v="0.36970020725222114"/>
    <n v="-0.37474150943396201"/>
    <n v="-0.40799999999999997"/>
  </r>
  <r>
    <n v="188"/>
    <s v="Pakistan"/>
    <n v="6"/>
    <x v="2"/>
    <n v="608"/>
    <s v="Faisalabad"/>
    <n v="60801"/>
    <s v="Chak Jhumr"/>
    <n v="457437.75"/>
    <n v="1264.5716018676701"/>
    <n v="2.7644670818437484E-3"/>
    <n v="1995.4159999999999"/>
    <n v="9.2627453841268999"/>
    <n v="4.642012183989153E-3"/>
    <n v="56246"/>
    <n v="2215"/>
    <n v="3.9380578174447962E-2"/>
    <n v="4.65365853658537E-2"/>
    <n v="-0.20599999999999999"/>
  </r>
  <r>
    <n v="188"/>
    <s v="Pakistan"/>
    <n v="6"/>
    <x v="2"/>
    <n v="608"/>
    <s v="Faisalabad"/>
    <n v="60802"/>
    <s v="Faisalabad"/>
    <n v="1535105.75"/>
    <n v="483.12826538085898"/>
    <n v="3.1471985912427138E-4"/>
    <n v="8462.4120000000003"/>
    <n v="6.2745098955929196E-2"/>
    <n v="7.4145644239407389E-6"/>
    <n v="138231"/>
    <n v="255"/>
    <n v="1.8447381556959002E-3"/>
    <n v="0.169861486486486"/>
    <n v="-0.20499999999999999"/>
  </r>
  <r>
    <n v="188"/>
    <s v="Pakistan"/>
    <n v="6"/>
    <x v="2"/>
    <n v="608"/>
    <s v="Faisalabad"/>
    <n v="60803"/>
    <s v="Faisalabad"/>
    <n v="3539852"/>
    <n v="5337.7538757324201"/>
    <n v="1.5079031201678545E-3"/>
    <n v="9913.7450000000008"/>
    <n v="14.4431377314031"/>
    <n v="1.4568800923771086E-3"/>
    <n v="6141"/>
    <n v="0"/>
    <n v="0"/>
    <n v="1.0484042553191399"/>
    <n v="1.1970000000000001"/>
  </r>
  <r>
    <n v="188"/>
    <s v="Pakistan"/>
    <n v="6"/>
    <x v="2"/>
    <n v="608"/>
    <s v="Faisalabad"/>
    <n v="60804"/>
    <s v="Jaranwala"/>
    <n v="1746410.125"/>
    <n v="97955.766796112002"/>
    <n v="5.6089784062670844E-2"/>
    <n v="6368.3879999999999"/>
    <n v="335.22353831864802"/>
    <n v="5.2638680042523797E-2"/>
    <n v="201021"/>
    <n v="30770"/>
    <n v="0.15306858487421712"/>
    <n v="-0.13605597964376501"/>
    <n v="-0.53"/>
  </r>
  <r>
    <n v="188"/>
    <s v="Pakistan"/>
    <n v="6"/>
    <x v="2"/>
    <n v="608"/>
    <s v="Faisalabad"/>
    <n v="60805"/>
    <s v="Summundari"/>
    <n v="853823.625"/>
    <n v="4676.7324829101499"/>
    <n v="5.4773987811711699E-3"/>
    <n v="3756.7809999999999"/>
    <n v="15.537255288101701"/>
    <n v="4.1357894665943265E-3"/>
    <n v="101012"/>
    <n v="677"/>
    <n v="6.7021739991288166E-3"/>
    <n v="-0.23704568527918701"/>
    <n v="-0.63900000000000001"/>
  </r>
  <r>
    <n v="188"/>
    <s v="Pakistan"/>
    <n v="6"/>
    <x v="2"/>
    <n v="608"/>
    <s v="Faisalabad"/>
    <n v="60806"/>
    <s v="Tandlianwa"/>
    <n v="891562.93799999997"/>
    <n v="103122.877403259"/>
    <n v="0.1156652806077713"/>
    <n v="3423.1970000000001"/>
    <n v="73.101962789893093"/>
    <n v="2.1354880478655799E-2"/>
    <n v="163954"/>
    <n v="15133"/>
    <n v="9.2300279346646016E-2"/>
    <n v="-0.26741967213114698"/>
    <n v="-0.311"/>
  </r>
  <r>
    <n v="188"/>
    <s v="Pakistan"/>
    <n v="6"/>
    <x v="2"/>
    <n v="609"/>
    <s v="Gujranwala"/>
    <n v="60901"/>
    <s v="Gujranwala"/>
    <n v="3184104.75"/>
    <n v="177422.00287246701"/>
    <n v="5.5721157688818815E-2"/>
    <n v="12965.102999999999"/>
    <n v="416.32157923839901"/>
    <n v="3.2110934964296005E-2"/>
    <n v="92241"/>
    <n v="37613"/>
    <n v="0.40776877960993485"/>
    <n v="0.34920398009950199"/>
    <n v="5.7000000000000002E-2"/>
  </r>
  <r>
    <n v="188"/>
    <s v="Pakistan"/>
    <n v="6"/>
    <x v="2"/>
    <n v="609"/>
    <s v="Gujranwala"/>
    <n v="60902"/>
    <s v="Kamoke"/>
    <n v="660615.93799999997"/>
    <n v="115553.802371978"/>
    <n v="0.17491827811756186"/>
    <n v="2333.4270000000001"/>
    <n v="483.77256132475998"/>
    <n v="0.20732277518206482"/>
    <n v="86870"/>
    <n v="60522"/>
    <n v="0.69669621273166804"/>
    <n v="3.2259493670886E-2"/>
    <n v="-0.155"/>
  </r>
  <r>
    <n v="188"/>
    <s v="Pakistan"/>
    <n v="6"/>
    <x v="2"/>
    <n v="609"/>
    <s v="Gujranwala"/>
    <n v="60903"/>
    <s v="Nowshera V"/>
    <n v="707662.06200000003"/>
    <n v="269329.12033462501"/>
    <n v="0.38059002283299598"/>
    <n v="2498.7570000000001"/>
    <n v="831.87845383863896"/>
    <n v="0.33291690782202471"/>
    <n v="115610"/>
    <n v="71055"/>
    <n v="0.61460946284923446"/>
    <n v="6.7282178217821703E-2"/>
    <n v="-3.3000000000000002E-2"/>
  </r>
  <r>
    <n v="188"/>
    <s v="Pakistan"/>
    <n v="6"/>
    <x v="2"/>
    <n v="609"/>
    <s v="Gujranwala"/>
    <n v="60904"/>
    <s v="Wazirabad"/>
    <n v="1060648.25"/>
    <n v="368792.71672820998"/>
    <n v="0.34770501599206899"/>
    <n v="4531.3689999999997"/>
    <n v="1096.32551825512"/>
    <n v="0.24194134670010764"/>
    <n v="137599"/>
    <n v="87248"/>
    <n v="0.63407437554051993"/>
    <n v="0.111676470588235"/>
    <n v="0"/>
  </r>
  <r>
    <n v="188"/>
    <s v="Pakistan"/>
    <n v="6"/>
    <x v="2"/>
    <n v="610"/>
    <s v="Gujrat"/>
    <n v="61001"/>
    <s v="Gujrat"/>
    <n v="1841552.375"/>
    <n v="264724.94337081898"/>
    <n v="0.1437509717152731"/>
    <n v="8912.4459999999999"/>
    <n v="738.94119450449898"/>
    <n v="8.2911155310730525E-2"/>
    <n v="159921"/>
    <n v="33299"/>
    <n v="0.20822155939495127"/>
    <n v="0.26548502994012002"/>
    <n v="-0.24299999999999999"/>
  </r>
  <r>
    <n v="188"/>
    <s v="Pakistan"/>
    <n v="6"/>
    <x v="2"/>
    <n v="610"/>
    <s v="Gujrat"/>
    <n v="61002"/>
    <s v="Kharian"/>
    <n v="1299735.375"/>
    <n v="148173.701581954"/>
    <n v="0.11400297663049604"/>
    <n v="7142.616"/>
    <n v="911.78041452541902"/>
    <n v="0.12765356761800145"/>
    <n v="124989"/>
    <n v="32271"/>
    <n v="0.25819072078342892"/>
    <n v="0.20006934306569299"/>
    <n v="-0.21199999999999999"/>
  </r>
  <r>
    <n v="188"/>
    <s v="Pakistan"/>
    <n v="6"/>
    <x v="2"/>
    <n v="610"/>
    <s v="Gujrat"/>
    <n v="61003"/>
    <s v="Sarai Alam"/>
    <n v="323324.81199999998"/>
    <n v="6820.6017780303901"/>
    <n v="2.1095200630721747E-2"/>
    <n v="2000.0630000000001"/>
    <n v="24.117647734470602"/>
    <n v="1.2058444026248474E-2"/>
    <n v="36264"/>
    <n v="2058"/>
    <n v="5.6750496360026471E-2"/>
    <n v="7.8132075471698106E-2"/>
    <n v="-0.35"/>
  </r>
  <r>
    <n v="188"/>
    <s v="Pakistan"/>
    <n v="6"/>
    <x v="2"/>
    <n v="611"/>
    <s v="Hafizabad"/>
    <n v="61101"/>
    <s v="Hafizabad"/>
    <n v="804956"/>
    <n v="287434.46860122599"/>
    <n v="0.35708096914766274"/>
    <n v="3219.7689999999998"/>
    <n v="1142.79218704346"/>
    <n v="0.35492986827423334"/>
    <n v="133249"/>
    <n v="107934"/>
    <n v="0.81001733596499781"/>
    <n v="-3.0163346613545802E-2"/>
    <n v="-0.502"/>
  </r>
  <r>
    <n v="188"/>
    <s v="Pakistan"/>
    <n v="6"/>
    <x v="2"/>
    <n v="611"/>
    <s v="Hafizabad"/>
    <n v="61102"/>
    <s v="Pindi Bhat"/>
    <n v="571806.68799999997"/>
    <n v="165471.82240676801"/>
    <n v="0.2893842025274948"/>
    <n v="2532.5140000000001"/>
    <n v="880.43531775660801"/>
    <n v="0.34765269520982234"/>
    <n v="150223"/>
    <n v="98781"/>
    <n v="0.65756242386319008"/>
    <n v="-0.104752727272727"/>
    <n v="-0.45800000000000002"/>
  </r>
  <r>
    <n v="188"/>
    <s v="Pakistan"/>
    <n v="6"/>
    <x v="2"/>
    <n v="612"/>
    <s v="Jhang"/>
    <n v="61201"/>
    <s v="Ahmedpur S"/>
    <n v="462095.46899999998"/>
    <n v="177515.43525695801"/>
    <n v="0.38415316133938981"/>
    <n v="1870.3019999999999"/>
    <n v="144.576474736444"/>
    <n v="7.7301138926464286E-2"/>
    <n v="98777"/>
    <n v="23192"/>
    <n v="0.23479150004555716"/>
    <n v="-0.277561497326203"/>
    <n v="-0.32700000000000001"/>
  </r>
  <r>
    <n v="188"/>
    <s v="Pakistan"/>
    <n v="6"/>
    <x v="2"/>
    <n v="612"/>
    <s v="Jhang"/>
    <n v="61202"/>
    <s v="Jhang"/>
    <n v="2009129.875"/>
    <n v="208670.14827346799"/>
    <n v="0.10386095536679429"/>
    <n v="10814.781000000001"/>
    <n v="936.09414363466203"/>
    <n v="8.6556920906180349E-2"/>
    <n v="429149"/>
    <n v="95760"/>
    <n v="0.22313928262677998"/>
    <n v="-0.26946501128668099"/>
    <n v="-0.26600000000000001"/>
  </r>
  <r>
    <n v="188"/>
    <s v="Pakistan"/>
    <n v="6"/>
    <x v="2"/>
    <n v="612"/>
    <s v="Jhang"/>
    <n v="61203"/>
    <s v="Shorkot"/>
    <n v="654035.81200000003"/>
    <n v="25420.486377715999"/>
    <n v="3.8867116924349701E-2"/>
    <n v="3515.6790000000001"/>
    <n v="69.2823549360036"/>
    <n v="1.9706678264996207E-2"/>
    <n v="136958"/>
    <n v="12709"/>
    <n v="9.2794871420435465E-2"/>
    <n v="-0.23192565055761999"/>
    <n v="-0.27400000000000002"/>
  </r>
  <r>
    <n v="188"/>
    <s v="Pakistan"/>
    <n v="6"/>
    <x v="2"/>
    <n v="613"/>
    <s v="Jhelum"/>
    <n v="61301"/>
    <s v="Dina"/>
    <n v="366204.375"/>
    <n v="12256.137374877901"/>
    <n v="3.3468025538684242E-2"/>
    <n v="2396.9140000000002"/>
    <n v="31.549020537175199"/>
    <n v="1.3162349811956206E-2"/>
    <n v="25303"/>
    <n v="238"/>
    <n v="9.4059992886219024E-3"/>
    <n v="-2.8420689655172401E-2"/>
    <n v="-0.48399999999999999"/>
  </r>
  <r>
    <n v="188"/>
    <s v="Pakistan"/>
    <n v="6"/>
    <x v="2"/>
    <n v="613"/>
    <s v="Jhelum"/>
    <n v="61302"/>
    <s v="Jhelum"/>
    <n v="531698.125"/>
    <n v="23029.0951881408"/>
    <n v="4.3312349819064719E-2"/>
    <n v="3127.3969999999999"/>
    <n v="120.70588564406999"/>
    <n v="3.8596278516629001E-2"/>
    <n v="42765"/>
    <n v="7003"/>
    <n v="0.16375540745937098"/>
    <n v="1.9436974789915899E-2"/>
    <n v="-0.39500000000000002"/>
  </r>
  <r>
    <n v="188"/>
    <s v="Pakistan"/>
    <n v="6"/>
    <x v="2"/>
    <n v="613"/>
    <s v="Jhelum"/>
    <n v="61303"/>
    <s v="Pind Dadan"/>
    <n v="438312.25"/>
    <n v="15117.243022918699"/>
    <n v="3.4489665809976103E-2"/>
    <n v="2817.0909999999999"/>
    <n v="46.886275759898098"/>
    <n v="1.6643507703477844E-2"/>
    <n v="106023"/>
    <n v="10495"/>
    <n v="9.8987955443630149E-2"/>
    <n v="-0.25295505617977498"/>
    <n v="-0.36399999999999999"/>
  </r>
  <r>
    <n v="188"/>
    <s v="Pakistan"/>
    <n v="6"/>
    <x v="2"/>
    <n v="613"/>
    <s v="Jhelum"/>
    <n v="61304"/>
    <s v="Sohawa"/>
    <n v="212688.92199999999"/>
    <n v="225.09942626953099"/>
    <n v="1.0583504968327924E-3"/>
    <n v="1570.682"/>
    <n v="2.9647059980779802"/>
    <n v="1.887527837002003E-3"/>
    <n v="39323"/>
    <n v="78"/>
    <n v="1.9835719553442004E-3"/>
    <n v="-0.199797927461139"/>
    <n v="-0.313"/>
  </r>
  <r>
    <n v="188"/>
    <s v="Pakistan"/>
    <n v="6"/>
    <x v="2"/>
    <n v="614"/>
    <s v="Kasur"/>
    <n v="61401"/>
    <s v="Chunian"/>
    <n v="961983.625"/>
    <n v="30062.099605560299"/>
    <n v="3.1250115723706104E-2"/>
    <n v="3705.7530000000002"/>
    <n v="156.545102346688"/>
    <n v="4.2243803714572446E-2"/>
    <n v="132939"/>
    <n v="21345"/>
    <n v="0.16056236318913186"/>
    <n v="-0.12592509363295801"/>
    <n v="-0.438"/>
  </r>
  <r>
    <n v="188"/>
    <s v="Pakistan"/>
    <n v="6"/>
    <x v="2"/>
    <n v="614"/>
    <s v="Kasur"/>
    <n v="61402"/>
    <s v="Kasur"/>
    <n v="1866038.75"/>
    <n v="143045.938388824"/>
    <n v="7.6657539072446379E-2"/>
    <n v="8052.616"/>
    <n v="520.54119149595499"/>
    <n v="6.4642495245762988E-2"/>
    <n v="227220"/>
    <n v="43747"/>
    <n v="0.19253146730041371"/>
    <n v="-8.3991130820399093E-3"/>
    <n v="-0.28000000000000003"/>
  </r>
  <r>
    <n v="188"/>
    <s v="Pakistan"/>
    <n v="6"/>
    <x v="2"/>
    <n v="614"/>
    <s v="Kasur"/>
    <n v="61403"/>
    <s v="Pattoki"/>
    <n v="1052196.375"/>
    <n v="27303.966972351001"/>
    <n v="2.5949497281200006E-2"/>
    <n v="3611.0160000000001"/>
    <n v="58.133334709331301"/>
    <n v="1.6098885939395256E-2"/>
    <n v="97640"/>
    <n v="5946"/>
    <n v="6.0897173289635398E-2"/>
    <n v="-2.02198952879581E-2"/>
    <n v="-0.379"/>
  </r>
  <r>
    <n v="188"/>
    <s v="Pakistan"/>
    <n v="6"/>
    <x v="2"/>
    <n v="615"/>
    <s v="Khanewal"/>
    <n v="61501"/>
    <s v="Jahanian"/>
    <n v="400964.90600000002"/>
    <n v="12940.247688293401"/>
    <n v="3.2272768750224237E-2"/>
    <n v="2358.5329999999999"/>
    <n v="8.7098041484132391"/>
    <n v="3.6928905164410417E-3"/>
    <n v="58930"/>
    <n v="834"/>
    <n v="1.4152384184625827E-2"/>
    <n v="-2.1769911504424598E-3"/>
    <n v="-0.16"/>
  </r>
  <r>
    <n v="188"/>
    <s v="Pakistan"/>
    <n v="6"/>
    <x v="2"/>
    <n v="615"/>
    <s v="Khanewal"/>
    <n v="61502"/>
    <s v="Kabirwala"/>
    <n v="1120294.875"/>
    <n v="201300.03453826901"/>
    <n v="0.17968486603874628"/>
    <n v="5938.4210000000003"/>
    <n v="288.92157663125499"/>
    <n v="4.8652929226684162E-2"/>
    <n v="178476"/>
    <n v="24369"/>
    <n v="0.13653936663753111"/>
    <n v="-0.20414171122994601"/>
    <n v="-0.503"/>
  </r>
  <r>
    <n v="188"/>
    <s v="Pakistan"/>
    <n v="6"/>
    <x v="2"/>
    <n v="615"/>
    <s v="Khanewal"/>
    <n v="61503"/>
    <s v="Khanewal"/>
    <n v="913010.93799999997"/>
    <n v="0"/>
    <n v="0"/>
    <n v="4938.1059999999998"/>
    <n v="0"/>
    <n v="0"/>
    <n v="117165"/>
    <n v="56"/>
    <n v="4.779584346861264E-4"/>
    <n v="4.9880000000000001E-2"/>
    <n v="0.34"/>
  </r>
  <r>
    <n v="188"/>
    <s v="Pakistan"/>
    <n v="6"/>
    <x v="2"/>
    <n v="615"/>
    <s v="Khanewal"/>
    <n v="61504"/>
    <s v="Mian Chann"/>
    <n v="997395.56200000003"/>
    <n v="12701.508132934499"/>
    <n v="1.2734674803911449E-2"/>
    <n v="5482.3639999999996"/>
    <n v="54.274511290714102"/>
    <n v="9.8998372400508437E-3"/>
    <n v="144297"/>
    <n v="4496"/>
    <n v="3.1157958931925127E-2"/>
    <n v="3.0289377289377199E-2"/>
    <n v="-5.5E-2"/>
  </r>
  <r>
    <n v="188"/>
    <s v="Pakistan"/>
    <n v="6"/>
    <x v="2"/>
    <n v="616"/>
    <s v="Khushab"/>
    <n v="61601"/>
    <s v="Khushab"/>
    <n v="1000692.25"/>
    <n v="65972.988557815494"/>
    <n v="6.5927350349536021E-2"/>
    <n v="4858.5969999999998"/>
    <n v="281.59608611650702"/>
    <n v="5.7958313092546475E-2"/>
    <n v="191216"/>
    <n v="42977"/>
    <n v="0.22475629654422224"/>
    <n v="-0.32806293706293599"/>
    <n v="-0.374"/>
  </r>
  <r>
    <n v="188"/>
    <s v="Pakistan"/>
    <n v="6"/>
    <x v="2"/>
    <n v="616"/>
    <s v="Khushab"/>
    <n v="61602"/>
    <s v="Nurpur"/>
    <n v="286892.875"/>
    <n v="17168.136735916101"/>
    <n v="5.9841628119611204E-2"/>
    <n v="237.85499999999999"/>
    <n v="37.231373407877904"/>
    <n v="0.15652970678723552"/>
    <n v="72629"/>
    <n v="1583"/>
    <n v="2.1795701441572925E-2"/>
    <n v="-0.43896666666666601"/>
    <n v="-0.27100000000000002"/>
  </r>
  <r>
    <n v="188"/>
    <s v="Pakistan"/>
    <n v="6"/>
    <x v="2"/>
    <n v="616"/>
    <s v="Khushab"/>
    <n v="61603"/>
    <s v="Quaidabad"/>
    <n v="239814.18799999999"/>
    <n v="7436.2813243865903"/>
    <n v="3.1008512825715675E-2"/>
    <n v="1353.6"/>
    <n v="33.6078440016135"/>
    <n v="2.4828489953910685E-2"/>
    <n v="117723"/>
    <n v="6433"/>
    <n v="5.4645226506290188E-2"/>
    <n v="-0.39068633540372599"/>
    <n v="-0.57099999999999995"/>
  </r>
  <r>
    <n v="188"/>
    <s v="Pakistan"/>
    <n v="6"/>
    <x v="2"/>
    <n v="617"/>
    <s v="Lahore"/>
    <n v="61701"/>
    <s v="Lahore Can"/>
    <n v="6135578"/>
    <n v="73413.610038757295"/>
    <n v="1.1965231317857469E-2"/>
    <n v="24946.057000000001"/>
    <n v="247.54902635794099"/>
    <n v="9.9233729145227628E-3"/>
    <n v="86981"/>
    <n v="10060"/>
    <n v="0.11565744242995597"/>
    <n v="0.51456809338521403"/>
    <n v="0.27700000000000002"/>
  </r>
  <r>
    <n v="188"/>
    <s v="Pakistan"/>
    <n v="6"/>
    <x v="2"/>
    <n v="617"/>
    <s v="Lahore"/>
    <n v="61702"/>
    <s v="Lahore Cit"/>
    <n v="4343113"/>
    <n v="85053.394603729204"/>
    <n v="1.9583509478968014E-2"/>
    <n v="15470.187"/>
    <n v="57.462746649980502"/>
    <n v="3.7144183615867412E-3"/>
    <n v="44918"/>
    <n v="3274"/>
    <n v="7.2888374371076189E-2"/>
    <n v="0.46922368421052602"/>
    <n v="0.53800000000000003"/>
  </r>
  <r>
    <n v="188"/>
    <s v="Pakistan"/>
    <n v="6"/>
    <x v="2"/>
    <n v="618"/>
    <s v="Layyah"/>
    <n v="61801"/>
    <s v="Chaubara"/>
    <n v="274559.15600000002"/>
    <n v="5234.8313293457004"/>
    <n v="1.9066314908637395E-2"/>
    <n v="829.32899999999995"/>
    <n v="20.752941788174201"/>
    <n v="2.5023774386491008E-2"/>
    <n v="151342"/>
    <n v="2798"/>
    <n v="1.8487928004123112E-2"/>
    <n v="-0.49722045855379199"/>
    <n v="-0.53900000000000003"/>
  </r>
  <r>
    <n v="188"/>
    <s v="Pakistan"/>
    <n v="6"/>
    <x v="2"/>
    <n v="618"/>
    <s v="Layyah"/>
    <n v="61802"/>
    <s v="Karor Lal"/>
    <n v="611513.68799999997"/>
    <n v="144672.92141127499"/>
    <n v="0.23658165671554846"/>
    <n v="4343.6360000000004"/>
    <n v="167.17647535633199"/>
    <n v="3.8487680679580881E-2"/>
    <n v="155928"/>
    <n v="20877"/>
    <n v="0.13388871786978607"/>
    <n v="-0.35795759717314402"/>
    <n v="-0.441"/>
  </r>
  <r>
    <n v="188"/>
    <s v="Pakistan"/>
    <n v="6"/>
    <x v="2"/>
    <n v="618"/>
    <s v="Layyah"/>
    <n v="61803"/>
    <s v="Layyah"/>
    <n v="976392.56200000003"/>
    <n v="67571.269960403399"/>
    <n v="6.9205023256213E-2"/>
    <n v="4536.4470000000001"/>
    <n v="156.64706322364501"/>
    <n v="3.4530782179014764E-2"/>
    <n v="215773"/>
    <n v="45382"/>
    <n v="0.2103228856251709"/>
    <n v="-0.44685480093676799"/>
    <n v="-0.65700000000000003"/>
  </r>
  <r>
    <n v="188"/>
    <s v="Pakistan"/>
    <n v="6"/>
    <x v="2"/>
    <n v="619"/>
    <s v="Lodhran"/>
    <n v="61901"/>
    <s v="Dunyapur"/>
    <n v="539094.81200000003"/>
    <n v="751.54357147216797"/>
    <n v="1.394084221816195E-3"/>
    <n v="3104.1689999999999"/>
    <n v="2.6823530178517099"/>
    <n v="8.6411307433703188E-4"/>
    <n v="100461"/>
    <n v="419"/>
    <n v="4.1707727376792984E-3"/>
    <n v="-0.142890710382513"/>
    <n v="-0.49199999999999999"/>
  </r>
  <r>
    <n v="188"/>
    <s v="Pakistan"/>
    <n v="6"/>
    <x v="2"/>
    <n v="619"/>
    <s v="Lodhran"/>
    <n v="61902"/>
    <s v="Kahror Pac"/>
    <n v="595431.125"/>
    <n v="447.61798095703102"/>
    <n v="7.5175442156644233E-4"/>
    <n v="2583.9650000000001"/>
    <n v="0.98431375250220299"/>
    <n v="3.8093153448371124E-4"/>
    <n v="88957"/>
    <n v="162"/>
    <n v="1.8211045786166349E-3"/>
    <n v="-0.12149358974358899"/>
    <n v="0.186"/>
  </r>
  <r>
    <n v="188"/>
    <s v="Pakistan"/>
    <n v="6"/>
    <x v="2"/>
    <n v="619"/>
    <s v="Lodhran"/>
    <n v="61903"/>
    <s v="Lodhran"/>
    <n v="779533.75"/>
    <n v="462.27553939819302"/>
    <n v="5.9301542671910364E-4"/>
    <n v="4252.1959999999999"/>
    <n v="19.254902521148299"/>
    <n v="4.5282255383214459E-3"/>
    <n v="140111"/>
    <n v="1237"/>
    <n v="8.8287143764586642E-3"/>
    <n v="-0.20572690763052201"/>
    <n v="-7.4999999999999997E-2"/>
  </r>
  <r>
    <n v="188"/>
    <s v="Pakistan"/>
    <n v="6"/>
    <x v="2"/>
    <n v="620"/>
    <s v="Mandi Bahauddin"/>
    <n v="62001"/>
    <s v="Malakwal"/>
    <n v="475718.28100000002"/>
    <n v="18763.801689147898"/>
    <n v="3.9443095711404662E-2"/>
    <n v="2657.8040000000001"/>
    <n v="74.160786373540702"/>
    <n v="2.7903030612317799E-2"/>
    <n v="91433"/>
    <n v="4070"/>
    <n v="4.451346887885118E-2"/>
    <n v="-0.116482954545454"/>
    <n v="-0.04"/>
  </r>
  <r>
    <n v="188"/>
    <s v="Pakistan"/>
    <n v="6"/>
    <x v="2"/>
    <n v="620"/>
    <s v="Mandi Bahauddin"/>
    <n v="62002"/>
    <s v="Mandi Baha"/>
    <n v="767542.18799999997"/>
    <n v="81549.325069427403"/>
    <n v="0.10624735206011557"/>
    <n v="4411.8119999999999"/>
    <n v="514.42746353521898"/>
    <n v="0.11660230842456999"/>
    <n v="98925"/>
    <n v="23910"/>
    <n v="0.24169825625473843"/>
    <n v="5.4190954773869301E-2"/>
    <n v="5.8000000000000003E-2"/>
  </r>
  <r>
    <n v="188"/>
    <s v="Pakistan"/>
    <n v="6"/>
    <x v="2"/>
    <n v="620"/>
    <s v="Mandi Bahauddin"/>
    <n v="62003"/>
    <s v="Phalia"/>
    <n v="664184.81200000003"/>
    <n v="177341.78289985601"/>
    <n v="0.26700668201948585"/>
    <n v="3522.3220000000001"/>
    <n v="713.274527720175"/>
    <n v="0.20250122723594691"/>
    <n v="134413"/>
    <n v="45023"/>
    <n v="0.33496016010356139"/>
    <n v="-2.4608527131782899E-2"/>
    <n v="-0.127"/>
  </r>
  <r>
    <n v="188"/>
    <s v="Pakistan"/>
    <n v="6"/>
    <x v="2"/>
    <n v="621"/>
    <s v="Mianwali"/>
    <n v="62101"/>
    <s v="Isakhel"/>
    <n v="435616.96899999998"/>
    <n v="11830.647531509399"/>
    <n v="2.7158371627872466E-2"/>
    <n v="3584.2710000000002"/>
    <n v="131.61176841519699"/>
    <n v="3.6719257113984119E-2"/>
    <n v="96120"/>
    <n v="12479"/>
    <n v="0.12982729920932168"/>
    <n v="-0.318868493150684"/>
    <n v="-0.214"/>
  </r>
  <r>
    <n v="188"/>
    <s v="Pakistan"/>
    <n v="6"/>
    <x v="2"/>
    <n v="621"/>
    <s v="Mianwali"/>
    <n v="62102"/>
    <s v="Mianwali"/>
    <n v="878002.43799999997"/>
    <n v="40348.360902786197"/>
    <n v="4.595472535895874E-2"/>
    <n v="5492.6869999999999"/>
    <n v="148.63529809005499"/>
    <n v="2.7060580384437524E-2"/>
    <n v="225685"/>
    <n v="39640"/>
    <n v="0.17564304229346211"/>
    <n v="-0.25543382352941202"/>
    <n v="-0.47099999999999997"/>
  </r>
  <r>
    <n v="188"/>
    <s v="Pakistan"/>
    <n v="6"/>
    <x v="2"/>
    <n v="621"/>
    <s v="Mianwali"/>
    <n v="62103"/>
    <s v="Piplan"/>
    <n v="445743.31199999998"/>
    <n v="29152.433521270701"/>
    <n v="6.540184167983816E-2"/>
    <n v="3072.078"/>
    <n v="128.160788027569"/>
    <n v="4.171794727463593E-2"/>
    <n v="100266"/>
    <n v="11723"/>
    <n v="0.11691899547204436"/>
    <n v="-0.21753781512605"/>
    <n v="-0.54600000000000004"/>
  </r>
  <r>
    <n v="188"/>
    <s v="Pakistan"/>
    <n v="6"/>
    <x v="2"/>
    <n v="622"/>
    <s v="Multan"/>
    <n v="62201"/>
    <s v="Jalalpur P"/>
    <n v="579150.56200000003"/>
    <n v="18669.159667968699"/>
    <n v="3.2235416647957427E-2"/>
    <n v="2630.3609999999999"/>
    <n v="10.035294422879799"/>
    <n v="3.8151776212009682E-3"/>
    <n v="96247"/>
    <n v="6756"/>
    <n v="7.0194395669475412E-2"/>
    <n v="-0.32439062499999899"/>
    <n v="-0.47"/>
  </r>
  <r>
    <n v="188"/>
    <s v="Pakistan"/>
    <n v="6"/>
    <x v="2"/>
    <n v="622"/>
    <s v="Multan"/>
    <n v="62202"/>
    <s v="Multan Sad"/>
    <n v="1364865.875"/>
    <n v="85855.948696136402"/>
    <n v="6.2904311895215642E-2"/>
    <n v="9809.1"/>
    <n v="308.18824327830202"/>
    <n v="3.1418605506958033E-2"/>
    <n v="167598"/>
    <n v="14164"/>
    <n v="8.4511748350218976E-2"/>
    <n v="-6.2959349593495903E-2"/>
    <n v="-0.46899999999999997"/>
  </r>
  <r>
    <n v="188"/>
    <s v="Pakistan"/>
    <n v="6"/>
    <x v="2"/>
    <n v="622"/>
    <s v="Multan"/>
    <n v="62203"/>
    <s v="Multan Cit"/>
    <n v="2529456.75"/>
    <n v="9541.0169372558594"/>
    <n v="3.7719628680173557E-3"/>
    <n v="11742.672"/>
    <n v="10.8627454200759"/>
    <n v="9.2506589812573316E-4"/>
    <n v="11598"/>
    <n v="1331"/>
    <n v="0.11476116571822728"/>
    <n v="0.66955555555555502"/>
    <n v="-0.54500000000000004"/>
  </r>
  <r>
    <n v="188"/>
    <s v="Pakistan"/>
    <n v="6"/>
    <x v="2"/>
    <n v="622"/>
    <s v="Multan"/>
    <n v="62204"/>
    <s v="Shuabad"/>
    <n v="708449.25"/>
    <n v="30118.928375244101"/>
    <n v="4.2513882787290833E-2"/>
    <n v="3196.9140000000002"/>
    <n v="35.250981379300299"/>
    <n v="1.1026565425063138E-2"/>
    <n v="95831"/>
    <n v="4389"/>
    <n v="4.5799375984806587E-2"/>
    <n v="-0.321497267759562"/>
    <n v="-0.13900000000000001"/>
  </r>
  <r>
    <n v="188"/>
    <s v="Pakistan"/>
    <n v="6"/>
    <x v="2"/>
    <n v="623"/>
    <s v="Muzaffargarh"/>
    <n v="62301"/>
    <s v="Alipur"/>
    <n v="654767.93799999997"/>
    <n v="24276.811553955002"/>
    <n v="3.707697054945748E-2"/>
    <n v="3812.9810000000002"/>
    <n v="196.52941730804699"/>
    <n v="5.1542196855438559E-2"/>
    <n v="123274"/>
    <n v="45248"/>
    <n v="0.36705225757256194"/>
    <n v="-0.28244491525423698"/>
    <n v="-0.497"/>
  </r>
  <r>
    <n v="188"/>
    <s v="Pakistan"/>
    <n v="6"/>
    <x v="2"/>
    <n v="623"/>
    <s v="Muzaffargarh"/>
    <n v="62302"/>
    <s v="Jatoi"/>
    <n v="740426.375"/>
    <n v="25648.815765380801"/>
    <n v="3.4640602538477644E-2"/>
    <n v="2846.47"/>
    <n v="47.3843149458989"/>
    <n v="1.6646693956338519E-2"/>
    <n v="107739"/>
    <n v="10625"/>
    <n v="9.8617956357493569E-2"/>
    <n v="-0.31623923444975999"/>
    <n v="-0.86599999999999999"/>
  </r>
  <r>
    <n v="188"/>
    <s v="Pakistan"/>
    <n v="6"/>
    <x v="2"/>
    <n v="623"/>
    <s v="Muzaffargarh"/>
    <n v="62303"/>
    <s v="Kot Addu"/>
    <n v="1342999.25"/>
    <n v="124041.267391204"/>
    <n v="9.2361382473745993E-2"/>
    <n v="4030.8319999999999"/>
    <n v="235.71765362750699"/>
    <n v="5.8478659896395335E-2"/>
    <n v="295570"/>
    <n v="28337"/>
    <n v="9.5872382176810905E-2"/>
    <n v="-0.46226339969371999"/>
    <n v="-0.67600000000000005"/>
  </r>
  <r>
    <n v="188"/>
    <s v="Pakistan"/>
    <n v="6"/>
    <x v="2"/>
    <n v="623"/>
    <s v="Muzaffargarh"/>
    <n v="62304"/>
    <s v="Muzaffarga"/>
    <n v="1634540.375"/>
    <n v="248509.30389404201"/>
    <n v="0.15203619787858835"/>
    <n v="5861.6310000000003"/>
    <n v="350.243146980181"/>
    <n v="5.9751824531462487E-2"/>
    <n v="178414"/>
    <n v="29032"/>
    <n v="0.1627226562937886"/>
    <n v="-0.291573498964803"/>
    <n v="-0.6"/>
  </r>
  <r>
    <n v="188"/>
    <s v="Pakistan"/>
    <n v="6"/>
    <x v="2"/>
    <n v="624"/>
    <s v="Nankana Sahib"/>
    <n v="62401"/>
    <s v="Nankana Sa"/>
    <n v="1117044.375"/>
    <n v="514747.169662475"/>
    <n v="0.46081174676921405"/>
    <n v="2986.384"/>
    <n v="1024.61179261747"/>
    <n v="0.34309445557485907"/>
    <n v="198100"/>
    <n v="133484"/>
    <n v="0.67382130237253912"/>
    <n v="-0.171137096774193"/>
    <n v="-0.46700000000000003"/>
  </r>
  <r>
    <n v="188"/>
    <s v="Pakistan"/>
    <n v="6"/>
    <x v="2"/>
    <n v="624"/>
    <s v="Nankana Sahib"/>
    <n v="62402"/>
    <s v="Safdarabad"/>
    <n v="288350.65600000002"/>
    <n v="62583.282958984302"/>
    <n v="0.21703880902211056"/>
    <n v="1174.2470000000001"/>
    <n v="188.392162250354"/>
    <n v="0.16043657105392137"/>
    <n v="66657"/>
    <n v="33343"/>
    <n v="0.5002175315420736"/>
    <n v="-0.11254310344827501"/>
    <n v="-0.50600000000000001"/>
  </r>
  <r>
    <n v="188"/>
    <s v="Pakistan"/>
    <n v="6"/>
    <x v="2"/>
    <n v="624"/>
    <s v="Nankana Sahib"/>
    <n v="62403"/>
    <s v="Sangla Hil"/>
    <n v="513141.06199999998"/>
    <n v="9671.4526557922309"/>
    <n v="1.8847551622739229E-2"/>
    <n v="1814.29"/>
    <n v="47.803923073224702"/>
    <n v="2.6348556776052728E-2"/>
    <n v="58900"/>
    <n v="11937"/>
    <n v="0.20266553480475383"/>
    <n v="-0.115203539823008"/>
    <n v="-0.21199999999999999"/>
  </r>
  <r>
    <n v="188"/>
    <s v="Pakistan"/>
    <n v="6"/>
    <x v="2"/>
    <n v="624"/>
    <s v="Nankana Sahib"/>
    <n v="62404"/>
    <s v="Shahkot"/>
    <n v="140314.766"/>
    <n v="907.13614654541004"/>
    <n v="6.465008440704024E-3"/>
    <n v="424.72500000000002"/>
    <n v="2.2117647882550902"/>
    <n v="5.2075220160223441E-3"/>
    <n v="18072"/>
    <n v="647"/>
    <n v="3.5801239486498451E-2"/>
    <n v="0.17269444444444401"/>
    <n v="-0.52500000000000002"/>
  </r>
  <r>
    <n v="188"/>
    <s v="Pakistan"/>
    <n v="6"/>
    <x v="2"/>
    <n v="625"/>
    <s v="Narowal"/>
    <n v="62501"/>
    <s v="Narowal"/>
    <n v="1028748.938"/>
    <n v="218307.07239532401"/>
    <n v="0.2122063647713083"/>
    <n v="3943.6080000000002"/>
    <n v="833.15296293050005"/>
    <n v="0.21126667836420354"/>
    <n v="137934"/>
    <n v="62437"/>
    <n v="0.45265851784186639"/>
    <n v="6.0773809523809501E-2"/>
    <n v="-0.53"/>
  </r>
  <r>
    <n v="188"/>
    <s v="Pakistan"/>
    <n v="6"/>
    <x v="2"/>
    <n v="625"/>
    <s v="Narowal"/>
    <n v="62502"/>
    <s v="Shakargarh"/>
    <n v="1044811.375"/>
    <n v="178734.42324066101"/>
    <n v="0.17106860388140491"/>
    <n v="4063.9850000000001"/>
    <n v="453.43138475902299"/>
    <n v="0.11157309506777781"/>
    <n v="155609"/>
    <n v="40287"/>
    <n v="0.25889890687556633"/>
    <n v="-8.9619047619047598E-2"/>
    <n v="-0.214"/>
  </r>
  <r>
    <n v="188"/>
    <s v="Pakistan"/>
    <n v="6"/>
    <x v="2"/>
    <n v="626"/>
    <s v="Okara"/>
    <n v="62601"/>
    <s v="Depalpur"/>
    <n v="1695560.625"/>
    <n v="112416.674522399"/>
    <n v="6.6300592774380454E-2"/>
    <n v="6132.058"/>
    <n v="314.14118537586103"/>
    <n v="5.1229323886998628E-2"/>
    <n v="317868"/>
    <n v="47529"/>
    <n v="0.14952433085431688"/>
    <n v="-0.129991273996509"/>
    <n v="-0.442"/>
  </r>
  <r>
    <n v="188"/>
    <s v="Pakistan"/>
    <n v="6"/>
    <x v="2"/>
    <n v="626"/>
    <s v="Okara"/>
    <n v="62602"/>
    <s v="Okara"/>
    <n v="1431636.375"/>
    <n v="19811.448738098101"/>
    <n v="1.3838324510368843E-2"/>
    <n v="5399.5450000000001"/>
    <n v="60.274511268362403"/>
    <n v="1.1162887107777119E-2"/>
    <n v="150024"/>
    <n v="6625"/>
    <n v="4.4159601130485789E-2"/>
    <n v="-5.9786476868327401E-2"/>
    <n v="-0.34599999999999997"/>
  </r>
  <r>
    <n v="188"/>
    <s v="Pakistan"/>
    <n v="6"/>
    <x v="2"/>
    <n v="626"/>
    <s v="Okara"/>
    <n v="62603"/>
    <s v="Renala Khu"/>
    <n v="550720.06200000003"/>
    <n v="6573.2908840179398"/>
    <n v="1.1935811563040424E-2"/>
    <n v="2257.42"/>
    <n v="26.564706527628001"/>
    <n v="1.1767728879706922E-2"/>
    <n v="74649"/>
    <n v="4347"/>
    <n v="5.8232528232126352E-2"/>
    <n v="-9.1158620689655107E-2"/>
    <n v="-0.55600000000000005"/>
  </r>
  <r>
    <n v="188"/>
    <s v="Pakistan"/>
    <n v="6"/>
    <x v="2"/>
    <n v="627"/>
    <s v="Pakpattan"/>
    <n v="62701"/>
    <s v="Arif Wala"/>
    <n v="1004447.625"/>
    <n v="9248.9526748657208"/>
    <n v="9.2079989485422103E-3"/>
    <n v="5175.3180000000002"/>
    <n v="12.5843140734359"/>
    <n v="2.4316020915885555E-3"/>
    <n v="165176"/>
    <n v="1458"/>
    <n v="8.8269482249237179E-3"/>
    <n v="-0.130127450980392"/>
    <n v="-0.35699999999999998"/>
  </r>
  <r>
    <n v="188"/>
    <s v="Pakistan"/>
    <n v="6"/>
    <x v="2"/>
    <n v="627"/>
    <s v="Pakpattan"/>
    <n v="62702"/>
    <s v="Pakpattan"/>
    <n v="1139297.75"/>
    <n v="43228.340400695801"/>
    <n v="3.7942970045096468E-2"/>
    <n v="4213.0349999999999"/>
    <n v="25.800000797025799"/>
    <n v="6.1238515220086703E-3"/>
    <n v="188526"/>
    <n v="4614"/>
    <n v="2.4474077846026544E-2"/>
    <n v="-0.19582318840579699"/>
    <n v="-0.61099999999999999"/>
  </r>
  <r>
    <n v="188"/>
    <s v="Pakistan"/>
    <n v="6"/>
    <x v="2"/>
    <n v="628"/>
    <s v="Rahim Yar Khan"/>
    <n v="62801"/>
    <s v="Khanpur (R"/>
    <n v="1130347.875"/>
    <n v="37694.523910522403"/>
    <n v="3.3347719533265284E-2"/>
    <n v="5865.02"/>
    <n v="136.43137624859801"/>
    <n v="2.326187741023867E-2"/>
    <n v="185179"/>
    <n v="17357"/>
    <n v="9.3730930613082478E-2"/>
    <n v="-0.25946648044692699"/>
    <n v="-0.46300000000000002"/>
  </r>
  <r>
    <n v="188"/>
    <s v="Pakistan"/>
    <n v="6"/>
    <x v="2"/>
    <n v="628"/>
    <s v="Rahim Yar Khan"/>
    <n v="62802"/>
    <s v="Liaquatpur"/>
    <n v="1191059.75"/>
    <n v="43560.833488464297"/>
    <n v="3.6573172326967052E-2"/>
    <n v="6047.6940000000004"/>
    <n v="230.51373184751699"/>
    <n v="3.8115971450856635E-2"/>
    <n v="244378"/>
    <n v="25827"/>
    <n v="0.10568463609653897"/>
    <n v="-0.29501923076922998"/>
    <n v="-0.46300000000000002"/>
  </r>
  <r>
    <n v="188"/>
    <s v="Pakistan"/>
    <n v="6"/>
    <x v="2"/>
    <n v="628"/>
    <s v="Rahim Yar Khan"/>
    <n v="62803"/>
    <s v="Rahim Yar"/>
    <n v="1645158"/>
    <n v="9443.7449111938404"/>
    <n v="5.7403270149091095E-3"/>
    <n v="9047.0290000000005"/>
    <n v="88.368629969656396"/>
    <n v="9.7676961099225391E-3"/>
    <n v="219180"/>
    <n v="9124"/>
    <n v="4.1627885755999634E-2"/>
    <n v="-0.137603036876355"/>
    <n v="-0.63200000000000001"/>
  </r>
  <r>
    <n v="188"/>
    <s v="Pakistan"/>
    <n v="6"/>
    <x v="2"/>
    <n v="628"/>
    <s v="Rahim Yar Khan"/>
    <n v="62804"/>
    <s v="Sadiqabad"/>
    <n v="1284780.125"/>
    <n v="7545.0541038513102"/>
    <n v="5.8726422965574053E-3"/>
    <n v="6984.66"/>
    <n v="48.145099456422003"/>
    <n v="6.8929768172569603E-3"/>
    <n v="208785"/>
    <n v="10293"/>
    <n v="4.9299518643580717E-2"/>
    <n v="-0.127757647058823"/>
    <n v="-0.63800000000000001"/>
  </r>
  <r>
    <n v="188"/>
    <s v="Pakistan"/>
    <n v="6"/>
    <x v="2"/>
    <n v="629"/>
    <s v="Rajanpur"/>
    <n v="62901"/>
    <s v="De- Exclud"/>
    <n v="90435.523000000001"/>
    <n v="29337.863149642901"/>
    <n v="0.32440640775243706"/>
    <n v="272.65100000000001"/>
    <n v="64.392158679664107"/>
    <n v="0.2361706308785374"/>
    <n v="25563"/>
    <n v="5892"/>
    <n v="0.23048937918084733"/>
    <n v="-0.43475362318840499"/>
    <n v="-0.50700000000000001"/>
  </r>
  <r>
    <n v="188"/>
    <s v="Pakistan"/>
    <n v="6"/>
    <x v="2"/>
    <n v="629"/>
    <s v="Rajanpur"/>
    <n v="62902"/>
    <s v="Jampur"/>
    <n v="803050.06200000003"/>
    <n v="87174.771675109805"/>
    <n v="0.10855459179967014"/>
    <n v="3358.377"/>
    <n v="217.09020203724501"/>
    <n v="6.4641403284159279E-2"/>
    <n v="182004"/>
    <n v="35619"/>
    <n v="0.19570449001120854"/>
    <n v="-0.32240624999999901"/>
    <n v="-0.61799999999999999"/>
  </r>
  <r>
    <n v="188"/>
    <s v="Pakistan"/>
    <n v="6"/>
    <x v="2"/>
    <n v="629"/>
    <s v="Rajanpur"/>
    <n v="62903"/>
    <s v="Rajanpur"/>
    <n v="653653.43799999997"/>
    <n v="124117.589431762"/>
    <n v="0.18988286791778797"/>
    <n v="3150.4949999999999"/>
    <n v="552.23923135641905"/>
    <n v="0.17528649667954371"/>
    <n v="217928"/>
    <n v="72969"/>
    <n v="0.33483076979552878"/>
    <n v="-0.27770544554455401"/>
    <n v="-0.52500000000000002"/>
  </r>
  <r>
    <n v="188"/>
    <s v="Pakistan"/>
    <n v="6"/>
    <x v="2"/>
    <n v="629"/>
    <s v="Rajanpur"/>
    <n v="62904"/>
    <s v="Rojhan"/>
    <n v="340262.375"/>
    <n v="191532.53643798799"/>
    <n v="0.56289660717846923"/>
    <n v="909.92200000000003"/>
    <n v="395.68236428964798"/>
    <n v="0.43485305805294078"/>
    <n v="168181"/>
    <n v="94681"/>
    <n v="0.56297084688520105"/>
    <n v="-0.42042553191489301"/>
    <n v="-0.55300000000000005"/>
  </r>
  <r>
    <n v="188"/>
    <s v="Pakistan"/>
    <n v="6"/>
    <x v="2"/>
    <n v="630"/>
    <s v="Rawalpindi"/>
    <n v="63001"/>
    <s v="Gujar Khan"/>
    <n v="822279"/>
    <n v="4729.2613410949698"/>
    <n v="5.7514071757821493E-3"/>
    <n v="6161.598"/>
    <n v="21.631373078562302"/>
    <n v="3.51067581470948E-3"/>
    <n v="131780"/>
    <n v="899"/>
    <n v="6.8219760206404611E-3"/>
    <n v="3.9116959064327397E-2"/>
    <n v="-0.20300000000000001"/>
  </r>
  <r>
    <n v="188"/>
    <s v="Pakistan"/>
    <n v="6"/>
    <x v="2"/>
    <n v="630"/>
    <s v="Rawalpindi"/>
    <n v="63002"/>
    <s v="Kahuta"/>
    <n v="369758.09399999998"/>
    <n v="2834.6932907104401"/>
    <n v="7.6663454748077545E-3"/>
    <n v="1466.298"/>
    <n v="2.0823529921472002"/>
    <n v="1.4201431033440679E-3"/>
    <n v="13294"/>
    <n v="9"/>
    <n v="6.7699714156762452E-4"/>
    <n v="-0.17708965517241301"/>
    <n v="-0.61699999999999999"/>
  </r>
  <r>
    <n v="188"/>
    <s v="Pakistan"/>
    <n v="6"/>
    <x v="2"/>
    <n v="630"/>
    <s v="Rawalpindi"/>
    <n v="63003"/>
    <s v="Kallar Say"/>
    <n v="147051.20300000001"/>
    <n v="6.7624461759624097"/>
    <n v="4.5987017025371834E-5"/>
    <n v="1945.1410000000001"/>
    <n v="4.4941177489235997"/>
    <n v="2.3104328935144545E-3"/>
    <n v="28781"/>
    <n v="258"/>
    <n v="8.9642472464473086E-3"/>
    <n v="7.1642201834862307E-2"/>
    <n v="-0.26600000000000001"/>
  </r>
  <r>
    <n v="188"/>
    <s v="Pakistan"/>
    <n v="6"/>
    <x v="2"/>
    <n v="630"/>
    <s v="Rawalpindi"/>
    <n v="63004"/>
    <s v="Kotli Satt"/>
    <n v="129694.031"/>
    <n v="0"/>
    <n v="0"/>
    <n v="350.67099999999999"/>
    <n v="6.6666668280959102E-2"/>
    <n v="1.9011172375519818E-4"/>
    <n v="572"/>
    <n v="0"/>
    <n v="0"/>
    <n v="-8.5951219512195101E-2"/>
    <n v="-8.5999999999999993E-2"/>
  </r>
  <r>
    <n v="188"/>
    <s v="Pakistan"/>
    <n v="6"/>
    <x v="2"/>
    <n v="630"/>
    <s v="Rawalpindi"/>
    <n v="63005"/>
    <s v="Murree"/>
    <n v="265348.40600000002"/>
    <n v="0"/>
    <n v="0"/>
    <n v="811.20799999999997"/>
    <n v="0.38039216585457297"/>
    <n v="4.689206293016994E-4"/>
    <n v="622"/>
    <n v="2"/>
    <n v="3.2154340836012861E-3"/>
    <n v="0.26056842105263101"/>
    <n v="3.0000000000000001E-3"/>
  </r>
  <r>
    <n v="188"/>
    <s v="Pakistan"/>
    <n v="6"/>
    <x v="2"/>
    <n v="630"/>
    <s v="Rawalpindi"/>
    <n v="63006"/>
    <s v="Rawalpindi"/>
    <n v="3200647.25"/>
    <n v="2231.84032058715"/>
    <n v="6.9730905853094248E-4"/>
    <n v="17077.365000000002"/>
    <n v="9.3176473183557391"/>
    <n v="5.4561387651758564E-4"/>
    <n v="103082"/>
    <n v="1089"/>
    <n v="1.0564405036766845E-2"/>
    <n v="0.19012215909090899"/>
    <n v="-0.496"/>
  </r>
  <r>
    <n v="188"/>
    <s v="Pakistan"/>
    <n v="6"/>
    <x v="2"/>
    <n v="631"/>
    <s v="Sahiwal"/>
    <n v="63101"/>
    <s v="Chichawatn"/>
    <n v="1302833.75"/>
    <n v="17639.848674774101"/>
    <n v="1.3539600639585904E-2"/>
    <n v="7192.2129999999997"/>
    <n v="54.854903445579097"/>
    <n v="7.6269853862196658E-3"/>
    <n v="189492"/>
    <n v="3912"/>
    <n v="2.0644671015135202E-2"/>
    <n v="-0.14152222222222199"/>
    <n v="-0.45700000000000002"/>
  </r>
  <r>
    <n v="188"/>
    <s v="Pakistan"/>
    <n v="6"/>
    <x v="2"/>
    <n v="631"/>
    <s v="Sahiwal"/>
    <n v="63102"/>
    <s v="Sahiwal (S"/>
    <n v="1762427.875"/>
    <n v="45042.980331420898"/>
    <n v="2.5557346754641462E-2"/>
    <n v="8952.259"/>
    <n v="94.945100680924895"/>
    <n v="1.0605714231561541E-2"/>
    <n v="193730"/>
    <n v="7894"/>
    <n v="4.0747431992979921E-2"/>
    <n v="-2.7884718498659498E-2"/>
    <n v="-0.41399999999999998"/>
  </r>
  <r>
    <n v="188"/>
    <s v="Pakistan"/>
    <n v="6"/>
    <x v="2"/>
    <n v="632"/>
    <s v="Sargodha"/>
    <n v="63201"/>
    <s v="Bhalwal"/>
    <n v="851090.25"/>
    <n v="21719.825500488201"/>
    <n v="2.5520002726488997E-2"/>
    <n v="4773.2470000000003"/>
    <n v="173.56078882236"/>
    <n v="3.6361158101049451E-2"/>
    <n v="152141"/>
    <n v="11744"/>
    <n v="7.7191552572942204E-2"/>
    <n v="-7.5780730897009901E-2"/>
    <n v="-0.26500000000000001"/>
  </r>
  <r>
    <n v="188"/>
    <s v="Pakistan"/>
    <n v="6"/>
    <x v="2"/>
    <n v="632"/>
    <s v="Sargodha"/>
    <n v="63202"/>
    <s v="Kot Momin"/>
    <n v="535470.125"/>
    <n v="50497.940818786599"/>
    <n v="9.4305804303809845E-2"/>
    <n v="2318.7570000000001"/>
    <n v="29.533334228210101"/>
    <n v="1.2736709464687374E-2"/>
    <n v="99971"/>
    <n v="5317"/>
    <n v="5.318542377289414E-2"/>
    <n v="-0.14079702970297001"/>
    <n v="-0.45700000000000002"/>
  </r>
  <r>
    <n v="188"/>
    <s v="Pakistan"/>
    <n v="6"/>
    <x v="2"/>
    <n v="632"/>
    <s v="Sargodha"/>
    <n v="63203"/>
    <s v="Sahiwal (S"/>
    <n v="395911"/>
    <n v="62675.0065956115"/>
    <n v="0.15830579750401352"/>
    <n v="2367.0309999999999"/>
    <n v="315.75294957961802"/>
    <n v="0.13339620375889374"/>
    <n v="87514"/>
    <n v="19025"/>
    <n v="0.21739378842242385"/>
    <n v="-0.34817714285714202"/>
    <n v="-0.50800000000000001"/>
  </r>
  <r>
    <n v="188"/>
    <s v="Pakistan"/>
    <n v="6"/>
    <x v="2"/>
    <n v="632"/>
    <s v="Sargodha"/>
    <n v="63204"/>
    <s v="Sargodha"/>
    <n v="1803017"/>
    <n v="29870.6329421997"/>
    <n v="1.656702789945946E-2"/>
    <n v="8396.3410000000003"/>
    <n v="79.639217737130807"/>
    <n v="9.4849908712772383E-3"/>
    <n v="152773"/>
    <n v="3931"/>
    <n v="2.5730986496304974E-2"/>
    <n v="-1.6523391812865398E-2"/>
    <n v="-0.36399999999999999"/>
  </r>
  <r>
    <n v="188"/>
    <s v="Pakistan"/>
    <n v="6"/>
    <x v="2"/>
    <n v="632"/>
    <s v="Sargodha"/>
    <n v="63205"/>
    <s v="Shahpur"/>
    <n v="420567.28100000002"/>
    <n v="1914.12474441528"/>
    <n v="4.5512925776441462E-3"/>
    <n v="2619.1849999999999"/>
    <n v="48.435295417904797"/>
    <n v="1.8492506416272543E-2"/>
    <n v="95780"/>
    <n v="5951"/>
    <n v="6.2131969095844647E-2"/>
    <n v="-0.21498907103825099"/>
    <n v="-0.44400000000000001"/>
  </r>
  <r>
    <n v="188"/>
    <s v="Pakistan"/>
    <n v="6"/>
    <x v="2"/>
    <n v="632"/>
    <s v="Sargodha"/>
    <n v="63206"/>
    <s v="Sillanwali"/>
    <n v="416461.25"/>
    <n v="5527.5621604919397"/>
    <n v="1.3272692622643618E-2"/>
    <n v="2227"/>
    <n v="61.5764722619205"/>
    <n v="2.7649965092914459E-2"/>
    <n v="68880"/>
    <n v="8082"/>
    <n v="0.11733449477351916"/>
    <n v="-0.21619852941176401"/>
    <n v="-0.46300000000000002"/>
  </r>
  <r>
    <n v="188"/>
    <s v="Pakistan"/>
    <n v="6"/>
    <x v="2"/>
    <n v="633"/>
    <s v="Sheikhupura"/>
    <n v="63301"/>
    <s v="Ferozewala"/>
    <n v="1028484.562"/>
    <n v="185708.788856506"/>
    <n v="0.18056546079347566"/>
    <n v="3950.4780000000001"/>
    <n v="427.36471676547001"/>
    <n v="0.10818050797029372"/>
    <n v="60046"/>
    <n v="31853"/>
    <n v="0.53047663458015526"/>
    <n v="0.16149618320610601"/>
    <n v="-7.9000000000000001E-2"/>
  </r>
  <r>
    <n v="188"/>
    <s v="Pakistan"/>
    <n v="6"/>
    <x v="2"/>
    <n v="633"/>
    <s v="Sheikhupura"/>
    <n v="63302"/>
    <s v="Muridke"/>
    <n v="480123.18800000002"/>
    <n v="148231.90373611401"/>
    <n v="0.30873723127930658"/>
    <n v="2394.098"/>
    <n v="710.30982204433496"/>
    <n v="0.29669204102937097"/>
    <n v="102469"/>
    <n v="77675"/>
    <n v="0.75803413715367574"/>
    <n v="-0.10418817204300999"/>
    <n v="-0.373"/>
  </r>
  <r>
    <n v="188"/>
    <s v="Pakistan"/>
    <n v="6"/>
    <x v="2"/>
    <n v="633"/>
    <s v="Sheikhupura"/>
    <n v="63303"/>
    <s v="Sharqpur"/>
    <n v="156735.625"/>
    <n v="47505.588542938203"/>
    <n v="0.3030937512957772"/>
    <n v="962.65099999999995"/>
    <n v="220.73333934322"/>
    <n v="0.22929736669179174"/>
    <n v="43338"/>
    <n v="24765"/>
    <n v="0.57143846047348745"/>
    <n v="-2.06987951807228E-2"/>
    <n v="-0.73099999999999998"/>
  </r>
  <r>
    <n v="188"/>
    <s v="Pakistan"/>
    <n v="6"/>
    <x v="2"/>
    <n v="633"/>
    <s v="Sheikhupura"/>
    <n v="63304"/>
    <s v="Sheikhupur"/>
    <n v="1759685.375"/>
    <n v="211920.518911361"/>
    <n v="0.12043091448172148"/>
    <n v="6703.973"/>
    <n v="444.06275725085197"/>
    <n v="6.6238744883198655E-2"/>
    <n v="149281"/>
    <n v="62004"/>
    <n v="0.41535091538775865"/>
    <n v="0.14336013986013901"/>
    <n v="1.6E-2"/>
  </r>
  <r>
    <n v="188"/>
    <s v="Pakistan"/>
    <n v="6"/>
    <x v="2"/>
    <n v="634"/>
    <s v="Sialkot"/>
    <n v="63401"/>
    <s v="Daska"/>
    <n v="670632.875"/>
    <n v="220331.17528915399"/>
    <n v="0.3285421629369929"/>
    <n v="2943.8229999999999"/>
    <n v="846.86668758466794"/>
    <n v="0.28767581732484188"/>
    <n v="68690"/>
    <n v="51864"/>
    <n v="0.75504440238753823"/>
    <n v="0.30311538461538401"/>
    <n v="4.2999999999999997E-2"/>
  </r>
  <r>
    <n v="188"/>
    <s v="Pakistan"/>
    <n v="6"/>
    <x v="2"/>
    <n v="634"/>
    <s v="Sialkot"/>
    <n v="63402"/>
    <s v="Pasrur"/>
    <n v="1022908.25"/>
    <n v="495056.148723602"/>
    <n v="0.48396925992492679"/>
    <n v="3820.373"/>
    <n v="1779.1373015148499"/>
    <n v="0.46569727655253818"/>
    <n v="127753"/>
    <n v="93544"/>
    <n v="0.73222546632955787"/>
    <n v="0.27716806722689002"/>
    <n v="-0.114"/>
  </r>
  <r>
    <n v="188"/>
    <s v="Pakistan"/>
    <n v="6"/>
    <x v="2"/>
    <n v="634"/>
    <s v="Sialkot"/>
    <n v="63403"/>
    <s v="Sambrial"/>
    <n v="748355.31200000003"/>
    <n v="167347.56172561599"/>
    <n v="0.22362046349129941"/>
    <n v="2706.761"/>
    <n v="465.337266647256"/>
    <n v="0.17191664378467697"/>
    <n v="59362"/>
    <n v="29267"/>
    <n v="0.49302584144739059"/>
    <n v="0.42425641025640998"/>
    <n v="5.5E-2"/>
  </r>
  <r>
    <n v="188"/>
    <s v="Pakistan"/>
    <n v="6"/>
    <x v="2"/>
    <n v="634"/>
    <s v="Sialkot"/>
    <n v="63404"/>
    <s v="Sialkot"/>
    <n v="2073162.25"/>
    <n v="447767.15922927798"/>
    <n v="0.21598268983977398"/>
    <n v="8718.1839999999993"/>
    <n v="1835.8000457827"/>
    <n v="0.21057138112509441"/>
    <n v="112275"/>
    <n v="73704"/>
    <n v="0.65645958583834341"/>
    <n v="0.42065400843881801"/>
    <n v="0.74399999999999999"/>
  </r>
  <r>
    <n v="188"/>
    <s v="Pakistan"/>
    <n v="6"/>
    <x v="2"/>
    <n v="635"/>
    <s v="Toba Tek Singh"/>
    <n v="63502"/>
    <s v="Kamalia"/>
    <n v="849487.18799999997"/>
    <n v="80675.013916015596"/>
    <n v="9.4969076703739053E-2"/>
    <n v="3718.518"/>
    <n v="150.007847583852"/>
    <n v="4.034076144954845E-2"/>
    <n v="129086"/>
    <n v="24757"/>
    <n v="0.19178687076832499"/>
    <n v="-0.164240963855421"/>
    <n v="-0.13300000000000001"/>
  </r>
  <r>
    <n v="188"/>
    <s v="Pakistan"/>
    <n v="6"/>
    <x v="2"/>
    <n v="635"/>
    <s v="Toba Tek Singh"/>
    <n v="63503"/>
    <s v="Toba Tek S"/>
    <n v="1029291.562"/>
    <n v="0"/>
    <n v="0"/>
    <n v="5841.482"/>
    <n v="0.823529436253011"/>
    <n v="1.4097953845496931E-4"/>
    <n v="145825"/>
    <n v="107"/>
    <n v="7.3375621464083658E-4"/>
    <n v="-0.12552464788732301"/>
    <n v="-0.31900000000000001"/>
  </r>
  <r>
    <n v="188"/>
    <s v="Pakistan"/>
    <n v="6"/>
    <x v="2"/>
    <n v="636"/>
    <s v="Vehari"/>
    <n v="63601"/>
    <s v="Burewala"/>
    <n v="1205556.125"/>
    <n v="1606.5140953063899"/>
    <n v="1.3325917076705076E-3"/>
    <n v="7553.2510000000002"/>
    <n v="2.6470588874071801"/>
    <n v="3.5045292251074142E-4"/>
    <n v="182218"/>
    <n v="718"/>
    <n v="3.9403352028888478E-3"/>
    <n v="-0.26826190476190398"/>
    <n v="-0.7"/>
  </r>
  <r>
    <n v="188"/>
    <s v="Pakistan"/>
    <n v="6"/>
    <x v="2"/>
    <n v="636"/>
    <s v="Vehari"/>
    <n v="63602"/>
    <s v="Mailsi"/>
    <n v="1163880.625"/>
    <n v="10376.859298706"/>
    <n v="8.9157419376286982E-3"/>
    <n v="6044.5330000000004"/>
    <n v="65.074511351063805"/>
    <n v="1.0765845988608847E-2"/>
    <n v="195386"/>
    <n v="1958"/>
    <n v="1.0021188826220917E-2"/>
    <n v="-8.4974431818181803E-2"/>
    <n v="1.7999999999999999E-2"/>
  </r>
  <r>
    <n v="188"/>
    <s v="Pakistan"/>
    <n v="6"/>
    <x v="2"/>
    <n v="636"/>
    <s v="Vehari"/>
    <n v="63603"/>
    <s v="Vehari"/>
    <n v="1081870.5"/>
    <n v="1671.3546447753899"/>
    <n v="1.5448749594109369E-3"/>
    <n v="6191.0860000000002"/>
    <n v="10.9647061536088"/>
    <n v="1.7710473014926299E-3"/>
    <n v="167061"/>
    <n v="1333"/>
    <n v="7.9791213987705084E-3"/>
    <n v="-0.24548543689320301"/>
    <n v="-0.58799999999999997"/>
  </r>
  <r>
    <n v="188"/>
    <s v="Pakistan"/>
    <n v="7"/>
    <x v="3"/>
    <n v="701"/>
    <s v="Awaran"/>
    <n v="70101"/>
    <s v="Awaran"/>
    <n v="41307.195"/>
    <n v="58.530371567189299"/>
    <n v="1.4169534282632674E-3"/>
    <n v="80.897999999999996"/>
    <n v="5.8823530562221997E-2"/>
    <n v="7.2713207449160669E-4"/>
    <n v="3311"/>
    <n v="45"/>
    <n v="1.3591060102688009E-2"/>
    <n v="-0.46257936507936498"/>
    <n v="-0.63800000000000001"/>
  </r>
  <r>
    <n v="188"/>
    <s v="Pakistan"/>
    <n v="7"/>
    <x v="3"/>
    <n v="701"/>
    <s v="Awaran"/>
    <n v="70102"/>
    <s v="Jhal Jao"/>
    <n v="52359.586000000003"/>
    <n v="0"/>
    <n v="0"/>
    <n v="11.553000000000001"/>
    <n v="0"/>
    <n v="0"/>
    <n v="6769"/>
    <n v="176"/>
    <n v="2.6000886393854335E-2"/>
    <n v="-0.43888372093023198"/>
    <n v="-0.79200000000000004"/>
  </r>
  <r>
    <n v="188"/>
    <s v="Pakistan"/>
    <n v="7"/>
    <x v="3"/>
    <n v="701"/>
    <s v="Awaran"/>
    <n v="70103"/>
    <s v="Mashkai"/>
    <n v="57888.300999999999"/>
    <n v="0"/>
    <n v="0"/>
    <n v="157.941"/>
    <n v="0"/>
    <n v="0"/>
    <n v="2841"/>
    <n v="0"/>
    <n v="0"/>
    <n v="-0.32269354838709602"/>
    <n v="-0.53900000000000003"/>
  </r>
  <r>
    <n v="188"/>
    <s v="Pakistan"/>
    <n v="7"/>
    <x v="3"/>
    <n v="702"/>
    <s v="Barkhan"/>
    <n v="70201"/>
    <s v="Barkhan"/>
    <n v="125813.54700000001"/>
    <n v="0"/>
    <n v="0"/>
    <n v="140.23500000000001"/>
    <n v="0"/>
    <n v="0"/>
    <n v="67756"/>
    <n v="0"/>
    <n v="0"/>
    <n v="-0.44929692832764501"/>
    <n v="-0.438"/>
  </r>
  <r>
    <n v="188"/>
    <s v="Pakistan"/>
    <n v="7"/>
    <x v="3"/>
    <n v="704"/>
    <s v="Chagai"/>
    <n v="70401"/>
    <s v="Chagai"/>
    <n v="7591.558"/>
    <n v="0"/>
    <n v="0"/>
    <n v="11.118"/>
    <n v="0"/>
    <n v="0"/>
    <n v="34"/>
    <n v="0"/>
    <n v="0"/>
    <n v="-0.42126923076923001"/>
    <n v="-0.88"/>
  </r>
  <r>
    <n v="188"/>
    <s v="Pakistan"/>
    <n v="7"/>
    <x v="3"/>
    <n v="704"/>
    <s v="Chagai"/>
    <n v="70402"/>
    <s v="Dalbandin"/>
    <n v="101038.758"/>
    <n v="57.3142527095264"/>
    <n v="5.6725017056847031E-4"/>
    <n v="122.46299999999999"/>
    <n v="0"/>
    <n v="0"/>
    <n v="24064"/>
    <n v="4"/>
    <n v="1.6622340425531914E-4"/>
    <n v="-0.37850200803212802"/>
    <n v="-0.40100000000000002"/>
  </r>
  <r>
    <n v="188"/>
    <s v="Pakistan"/>
    <n v="7"/>
    <x v="3"/>
    <n v="704"/>
    <s v="Chagai"/>
    <n v="70403"/>
    <s v="Taftan"/>
    <n v="18941.355"/>
    <n v="0"/>
    <n v="0"/>
    <n v="27.506"/>
    <n v="0"/>
    <n v="0"/>
    <n v="780"/>
    <n v="0"/>
    <n v="0"/>
    <n v="-0.25528000000000001"/>
    <n v="-0.98"/>
  </r>
  <r>
    <n v="188"/>
    <s v="Pakistan"/>
    <n v="7"/>
    <x v="3"/>
    <n v="705"/>
    <s v="Dera Bugti"/>
    <n v="70501"/>
    <s v="Dera Bugti"/>
    <n v="58581.917999999998"/>
    <n v="0"/>
    <n v="0"/>
    <n v="65.161000000000001"/>
    <n v="0.25098039582371701"/>
    <n v="3.851696502873145E-3"/>
    <n v="11877"/>
    <n v="334"/>
    <n v="2.8121579523448681E-2"/>
    <n v="-0.38865"/>
    <n v="-0.56100000000000005"/>
  </r>
  <r>
    <n v="188"/>
    <s v="Pakistan"/>
    <n v="7"/>
    <x v="3"/>
    <n v="705"/>
    <s v="Dera Bugti"/>
    <n v="70502"/>
    <s v="Phelawagh"/>
    <n v="78821.835999999996"/>
    <n v="0"/>
    <n v="0"/>
    <n v="98.91"/>
    <n v="0"/>
    <n v="0"/>
    <n v="13424"/>
    <n v="26"/>
    <n v="1.9368295589988081E-3"/>
    <n v="-0.37329333333333298"/>
    <n v="-0.39600000000000002"/>
  </r>
  <r>
    <n v="188"/>
    <s v="Pakistan"/>
    <n v="7"/>
    <x v="3"/>
    <n v="705"/>
    <s v="Dera Bugti"/>
    <n v="70503"/>
    <s v="Sui"/>
    <n v="83761.077999999994"/>
    <n v="410.67576599121003"/>
    <n v="4.9029427007996488E-3"/>
    <n v="302.36900000000003"/>
    <n v="5.3607844617217699"/>
    <n v="1.7729279329963619E-2"/>
    <n v="35207"/>
    <n v="3149"/>
    <n v="8.9442440423779357E-2"/>
    <n v="-0.40868376068376"/>
    <n v="-0.65100000000000002"/>
  </r>
  <r>
    <n v="188"/>
    <s v="Pakistan"/>
    <n v="7"/>
    <x v="3"/>
    <n v="706"/>
    <s v="Gwadar"/>
    <n v="70601"/>
    <s v="Gwadar"/>
    <n v="114555.539"/>
    <n v="21087.074169158899"/>
    <n v="0.18407729869054082"/>
    <n v="324.76499999999999"/>
    <n v="129.239218987524"/>
    <n v="0.39794688155288904"/>
    <n v="1158"/>
    <n v="83"/>
    <n v="7.1675302245250427E-2"/>
    <n v="-0.34420000000000001"/>
    <n v="-0.59799999999999998"/>
  </r>
  <r>
    <n v="188"/>
    <s v="Pakistan"/>
    <n v="7"/>
    <x v="3"/>
    <n v="706"/>
    <s v="Gwadar"/>
    <n v="70602"/>
    <s v="Jiwani"/>
    <n v="12591.754000000001"/>
    <n v="37.024319106042199"/>
    <n v="2.9403623280793286E-3"/>
    <n v="8.8390000000000004"/>
    <n v="0"/>
    <n v="0"/>
    <n v="0"/>
    <n v="0"/>
    <e v="#DIV/0!"/>
    <n v="-0.1638125"/>
    <n v="-0.70399999999999996"/>
  </r>
  <r>
    <n v="188"/>
    <s v="Pakistan"/>
    <n v="7"/>
    <x v="3"/>
    <n v="706"/>
    <s v="Gwadar"/>
    <n v="70603"/>
    <s v="Ormara"/>
    <n v="18422.065999999999"/>
    <n v="1377.89821052551"/>
    <n v="7.4796073932506271E-2"/>
    <n v="13.09"/>
    <n v="1.82352946419268"/>
    <n v="0.13930706372747748"/>
    <n v="36"/>
    <n v="1"/>
    <n v="2.7777777777777776E-2"/>
    <n v="-0.33496666666666602"/>
    <n v="-1.0629999999999999"/>
  </r>
  <r>
    <n v="188"/>
    <s v="Pakistan"/>
    <n v="7"/>
    <x v="3"/>
    <n v="706"/>
    <s v="Gwadar"/>
    <n v="70604"/>
    <s v="Pasni"/>
    <n v="64139.847999999998"/>
    <n v="1228.4449901580799"/>
    <n v="1.9152602141465629E-2"/>
    <n v="97.450999999999993"/>
    <n v="2.5686275325715502"/>
    <n v="2.6358144427163912E-2"/>
    <n v="616"/>
    <n v="357"/>
    <n v="0.57954545454545459"/>
    <n v="-0.45216981132075401"/>
    <n v="-0.67100000000000004"/>
  </r>
  <r>
    <n v="188"/>
    <s v="Pakistan"/>
    <n v="7"/>
    <x v="3"/>
    <n v="708"/>
    <s v="Jaffarabad"/>
    <n v="70801"/>
    <s v="Gandakha"/>
    <n v="41965.887000000002"/>
    <n v="41965.885482787999"/>
    <n v="0.99999996384654033"/>
    <n v="135.77600000000001"/>
    <n v="135.77647432126099"/>
    <n v="1.0000034934101829"/>
    <n v="70240"/>
    <n v="70231"/>
    <n v="0.99987186788154903"/>
    <n v="-0.43285344827586197"/>
    <n v="-0.60499999999999998"/>
  </r>
  <r>
    <n v="188"/>
    <s v="Pakistan"/>
    <n v="7"/>
    <x v="3"/>
    <n v="708"/>
    <s v="Jaffarabad"/>
    <n v="70802"/>
    <s v="Jhat Pat"/>
    <n v="284136.93800000002"/>
    <n v="253578.324504852"/>
    <n v="0.89245110575821007"/>
    <n v="603.05899999999997"/>
    <n v="474.909817583858"/>
    <n v="0.78750141791078154"/>
    <n v="98356"/>
    <n v="96228"/>
    <n v="0.97836430924397089"/>
    <n v="-0.34281714285714199"/>
    <n v="-0.26900000000000002"/>
  </r>
  <r>
    <n v="188"/>
    <s v="Pakistan"/>
    <n v="7"/>
    <x v="3"/>
    <n v="708"/>
    <s v="Jaffarabad"/>
    <n v="70804"/>
    <s v="Usta Muham"/>
    <n v="127522.961"/>
    <n v="92815.3634796142"/>
    <n v="0.72783256247958517"/>
    <n v="561.09"/>
    <n v="391.52157918829403"/>
    <n v="0.69778748362703669"/>
    <n v="47257"/>
    <n v="46839"/>
    <n v="0.99115474956091165"/>
    <n v="-0.35482022471910102"/>
    <n v="-0.39900000000000002"/>
  </r>
  <r>
    <n v="188"/>
    <s v="Pakistan"/>
    <n v="7"/>
    <x v="3"/>
    <n v="709"/>
    <s v="Jhal Magsi"/>
    <n v="70901"/>
    <s v="Gandawa"/>
    <n v="59690.866999999998"/>
    <n v="21931.6052322387"/>
    <n v="0.3674197801857812"/>
    <n v="70.337000000000003"/>
    <n v="2.81568637117743"/>
    <n v="4.0031368570985826E-2"/>
    <n v="93488"/>
    <n v="60848"/>
    <n v="0.65086428204689373"/>
    <n v="-0.59267320261437895"/>
    <n v="-0.51300000000000001"/>
  </r>
  <r>
    <n v="188"/>
    <s v="Pakistan"/>
    <n v="7"/>
    <x v="3"/>
    <n v="709"/>
    <s v="Jhal Magsi"/>
    <n v="70902"/>
    <s v="Jhal Magsi"/>
    <n v="74434.898000000001"/>
    <n v="21551.173225402799"/>
    <n v="0.28953049986583979"/>
    <n v="98.153000000000006"/>
    <n v="19.937255480326701"/>
    <n v="0.20312425988331176"/>
    <n v="94250"/>
    <n v="43942"/>
    <n v="0.46622811671087533"/>
    <n v="-0.580538461538461"/>
    <n v="-0.65800000000000003"/>
  </r>
  <r>
    <n v="188"/>
    <s v="Pakistan"/>
    <n v="7"/>
    <x v="3"/>
    <n v="710"/>
    <s v="Kalat"/>
    <n v="71001"/>
    <s v="Kalat"/>
    <n v="177291.875"/>
    <n v="0"/>
    <n v="0"/>
    <n v="373.52600000000001"/>
    <n v="0"/>
    <n v="0"/>
    <n v="70009"/>
    <n v="386"/>
    <n v="5.5135768258366778E-3"/>
    <n v="-0.38347965116278998"/>
    <n v="-0.53600000000000003"/>
  </r>
  <r>
    <n v="188"/>
    <s v="Pakistan"/>
    <n v="7"/>
    <x v="3"/>
    <n v="710"/>
    <s v="Kalat"/>
    <n v="71002"/>
    <s v="Surab"/>
    <n v="114797.367"/>
    <n v="0"/>
    <n v="0"/>
    <n v="189.369"/>
    <n v="0.15294117946177699"/>
    <n v="8.0763577703730279E-4"/>
    <n v="30180"/>
    <n v="224"/>
    <n v="7.4221338634857525E-3"/>
    <n v="-0.33734873949579802"/>
    <n v="-0.33600000000000002"/>
  </r>
  <r>
    <n v="188"/>
    <s v="Pakistan"/>
    <n v="7"/>
    <x v="3"/>
    <n v="711"/>
    <s v="Kachhi"/>
    <n v="71102"/>
    <s v="Mach"/>
    <n v="141179.82800000001"/>
    <n v="25275.260608673001"/>
    <n v="0.17902883837394248"/>
    <n v="216.19200000000001"/>
    <n v="2.3568628272041598"/>
    <n v="1.09017115675148E-2"/>
    <n v="89929"/>
    <n v="61222"/>
    <n v="0.6807815054098233"/>
    <n v="-0.34218539325842701"/>
    <n v="-0.64500000000000002"/>
  </r>
  <r>
    <n v="188"/>
    <s v="Pakistan"/>
    <n v="7"/>
    <x v="3"/>
    <n v="711"/>
    <s v="Kachhi"/>
    <n v="71103"/>
    <s v="Sanni"/>
    <n v="102262.664"/>
    <n v="29048.2138519287"/>
    <n v="0.28405492988065223"/>
    <n v="38.008000000000003"/>
    <n v="7.0588238537311498E-2"/>
    <n v="1.8571942364057959E-3"/>
    <n v="65056"/>
    <n v="21946"/>
    <n v="0.33734013772749633"/>
    <n v="-0.54154487179487099"/>
    <n v="-0.64900000000000002"/>
  </r>
  <r>
    <n v="188"/>
    <s v="Pakistan"/>
    <n v="7"/>
    <x v="3"/>
    <n v="712"/>
    <s v="Kech"/>
    <n v="71201"/>
    <s v="Balnigor"/>
    <n v="16578.474999999999"/>
    <n v="0"/>
    <n v="0"/>
    <n v="10.446999999999999"/>
    <n v="0.44313726387917901"/>
    <n v="4.241765711488265E-2"/>
    <n v="3348"/>
    <n v="7"/>
    <n v="2.090800477897252E-3"/>
    <n v="-0.47534848484848402"/>
    <n v="-0.70699999999999996"/>
  </r>
  <r>
    <n v="188"/>
    <s v="Pakistan"/>
    <n v="7"/>
    <x v="3"/>
    <n v="712"/>
    <s v="Kech"/>
    <n v="71202"/>
    <s v="Buleda"/>
    <n v="88679.18"/>
    <n v="0"/>
    <n v="0"/>
    <n v="14.22"/>
    <n v="0"/>
    <n v="0"/>
    <n v="1986"/>
    <n v="3"/>
    <n v="1.5105740181268882E-3"/>
    <n v="-0.50831707317073205"/>
    <n v="-0.64500000000000002"/>
  </r>
  <r>
    <n v="188"/>
    <s v="Pakistan"/>
    <n v="7"/>
    <x v="3"/>
    <n v="712"/>
    <s v="Kech"/>
    <n v="71203"/>
    <s v="Dasht (Kec"/>
    <n v="33922.870999999999"/>
    <n v="455.87892150878901"/>
    <n v="1.34386892403296E-2"/>
    <n v="2.855"/>
    <n v="0"/>
    <n v="0"/>
    <n v="4434"/>
    <n v="169"/>
    <n v="3.8114569237708618E-2"/>
    <n v="-0.52488888888888896"/>
    <n v="-0.56299999999999994"/>
  </r>
  <r>
    <n v="188"/>
    <s v="Pakistan"/>
    <n v="7"/>
    <x v="3"/>
    <n v="712"/>
    <s v="Kech"/>
    <n v="71204"/>
    <s v="Kech"/>
    <n v="266767.71899999998"/>
    <n v="7213.5640869140598"/>
    <n v="2.704061838499305E-2"/>
    <n v="783.79200000000003"/>
    <n v="0.25882353913038902"/>
    <n v="3.3021967451873587E-4"/>
    <n v="3759"/>
    <n v="716"/>
    <n v="0.19047619047619047"/>
    <n v="-0.27768493150684898"/>
    <n v="-0.48099999999999998"/>
  </r>
  <r>
    <n v="188"/>
    <s v="Pakistan"/>
    <n v="7"/>
    <x v="3"/>
    <n v="712"/>
    <s v="Kech"/>
    <n v="71206"/>
    <s v="Tump"/>
    <n v="75276.733999999997"/>
    <n v="0"/>
    <n v="0"/>
    <n v="9.6430000000000007"/>
    <n v="0"/>
    <n v="0"/>
    <n v="304"/>
    <n v="0"/>
    <n v="0"/>
    <n v="-0.244196078431372"/>
    <n v="-0.23100000000000001"/>
  </r>
  <r>
    <n v="188"/>
    <s v="Pakistan"/>
    <n v="7"/>
    <x v="3"/>
    <n v="713"/>
    <s v="Kharan"/>
    <n v="71301"/>
    <s v="Kharan"/>
    <n v="141352.95300000001"/>
    <n v="0"/>
    <n v="0"/>
    <n v="150.125"/>
    <n v="0"/>
    <n v="0"/>
    <n v="39358"/>
    <n v="148"/>
    <n v="3.7603536765079527E-3"/>
    <n v="-0.43071666666666603"/>
    <n v="-0.621"/>
  </r>
  <r>
    <n v="188"/>
    <s v="Pakistan"/>
    <n v="7"/>
    <x v="3"/>
    <n v="714"/>
    <s v="Khuzdar"/>
    <n v="71401"/>
    <s v="Khuzdar"/>
    <n v="213594.609"/>
    <n v="142.065078733299"/>
    <n v="6.6511546990073614E-4"/>
    <n v="1027.231"/>
    <n v="2.3529412224888802E-2"/>
    <n v="2.2905667980122097E-5"/>
    <n v="47391"/>
    <n v="720"/>
    <n v="1.519275811863012E-2"/>
    <n v="-0.37576574803149598"/>
    <n v="-0.34100000000000003"/>
  </r>
  <r>
    <n v="188"/>
    <s v="Pakistan"/>
    <n v="7"/>
    <x v="3"/>
    <n v="714"/>
    <s v="Khuzdar"/>
    <n v="71402"/>
    <s v="Nal"/>
    <n v="86371.733999999997"/>
    <n v="0"/>
    <n v="0"/>
    <n v="100.596"/>
    <n v="0"/>
    <n v="0"/>
    <n v="37309"/>
    <n v="298"/>
    <n v="7.9873488970489698E-3"/>
    <n v="-0.35564156626505999"/>
    <n v="-0.46100000000000002"/>
  </r>
  <r>
    <n v="188"/>
    <s v="Pakistan"/>
    <n v="7"/>
    <x v="3"/>
    <n v="714"/>
    <s v="Khuzdar"/>
    <n v="71403"/>
    <s v="Wadh"/>
    <n v="143242.141"/>
    <n v="3757.9064254760701"/>
    <n v="2.6234642956614772E-2"/>
    <n v="98.114000000000004"/>
    <n v="1.9607843831181498E-2"/>
    <n v="1.9984756335672278E-4"/>
    <n v="30348"/>
    <n v="16"/>
    <n v="5.2721760906814289E-4"/>
    <n v="-0.47052564102563998"/>
    <n v="-0.74399999999999999"/>
  </r>
  <r>
    <n v="188"/>
    <s v="Pakistan"/>
    <n v="7"/>
    <x v="3"/>
    <n v="714"/>
    <s v="Khuzdar"/>
    <n v="71404"/>
    <s v="Zehri"/>
    <n v="75893.320000000007"/>
    <n v="429.47763061523398"/>
    <n v="5.6589648550786015E-3"/>
    <n v="94.769000000000005"/>
    <n v="5.8823530562221997E-2"/>
    <n v="6.2070435018014326E-4"/>
    <n v="19709"/>
    <n v="570"/>
    <n v="2.8920797605155004E-2"/>
    <n v="-0.39645783132530099"/>
    <n v="-0.52600000000000002"/>
  </r>
  <r>
    <n v="188"/>
    <s v="Pakistan"/>
    <n v="7"/>
    <x v="3"/>
    <n v="715"/>
    <s v="Killa Abdullah"/>
    <n v="71501"/>
    <s v="Chaman"/>
    <n v="223678.484"/>
    <n v="0"/>
    <n v="0"/>
    <n v="381.589"/>
    <n v="0"/>
    <n v="0"/>
    <n v="8630"/>
    <n v="13"/>
    <n v="1.5063731170336038E-3"/>
    <n v="-0.309785256410256"/>
    <n v="-0.42"/>
  </r>
  <r>
    <n v="188"/>
    <s v="Pakistan"/>
    <n v="7"/>
    <x v="3"/>
    <n v="715"/>
    <s v="Killa Abdullah"/>
    <n v="71502"/>
    <s v="Killa Abdu"/>
    <n v="231858.03099999999"/>
    <n v="0"/>
    <n v="0"/>
    <n v="252.83500000000001"/>
    <n v="0"/>
    <n v="0"/>
    <n v="27868"/>
    <n v="4"/>
    <n v="1.4353380221042057E-4"/>
    <n v="-0.33424999999999999"/>
    <n v="-0.44400000000000001"/>
  </r>
  <r>
    <n v="188"/>
    <s v="Pakistan"/>
    <n v="7"/>
    <x v="3"/>
    <n v="716"/>
    <s v="Killa Saifullah"/>
    <n v="71601"/>
    <s v="Badinai"/>
    <n v="6579.0789999999997"/>
    <n v="0"/>
    <n v="0"/>
    <n v="0.56100000000000005"/>
    <n v="0"/>
    <n v="0"/>
    <n v="976"/>
    <n v="0"/>
    <n v="0"/>
    <n v="-0.35122222222222199"/>
    <n v="-0.70399999999999996"/>
  </r>
  <r>
    <n v="188"/>
    <s v="Pakistan"/>
    <n v="7"/>
    <x v="3"/>
    <n v="716"/>
    <s v="Killa Saifullah"/>
    <n v="71602"/>
    <s v="Kan Mehtar"/>
    <n v="41124.800999999999"/>
    <n v="0"/>
    <n v="0"/>
    <n v="52.768999999999998"/>
    <n v="8.2352942787110806E-2"/>
    <n v="1.5606311051395859E-3"/>
    <n v="1378"/>
    <n v="0"/>
    <n v="0"/>
    <n v="-0.28935849056603702"/>
    <n v="-0.36899999999999999"/>
  </r>
  <r>
    <n v="188"/>
    <s v="Pakistan"/>
    <n v="7"/>
    <x v="3"/>
    <n v="716"/>
    <s v="Killa Saifullah"/>
    <n v="71603"/>
    <s v="Killa Saif"/>
    <n v="103449.391"/>
    <n v="0"/>
    <n v="0"/>
    <n v="140.97300000000001"/>
    <n v="0.14117647521197699"/>
    <n v="1.001443362998425E-3"/>
    <n v="43303"/>
    <n v="99"/>
    <n v="2.286215735630326E-3"/>
    <n v="-0.47047598253275102"/>
    <n v="-0.501"/>
  </r>
  <r>
    <n v="188"/>
    <s v="Pakistan"/>
    <n v="7"/>
    <x v="3"/>
    <n v="716"/>
    <s v="Killa Saifullah"/>
    <n v="71605"/>
    <s v="Muslim Bag"/>
    <n v="54237.773000000001"/>
    <n v="63.176420012649302"/>
    <n v="1.1648048309920338E-3"/>
    <n v="76.063000000000002"/>
    <n v="4.3137256987392902E-2"/>
    <n v="5.67125369593533E-4"/>
    <n v="7250"/>
    <n v="0"/>
    <n v="0"/>
    <n v="-0.38314728682170501"/>
    <n v="-0.46100000000000002"/>
  </r>
  <r>
    <n v="188"/>
    <s v="Pakistan"/>
    <n v="7"/>
    <x v="3"/>
    <n v="716"/>
    <s v="Killa Saifullah"/>
    <n v="71606"/>
    <s v="Shinkai"/>
    <n v="10437.457"/>
    <n v="0"/>
    <n v="0"/>
    <n v="5.6239999999999997"/>
    <n v="0"/>
    <n v="0"/>
    <n v="18921"/>
    <n v="0"/>
    <n v="0"/>
    <n v="-0.40233749999999902"/>
    <n v="-0.33200000000000002"/>
  </r>
  <r>
    <n v="188"/>
    <s v="Pakistan"/>
    <n v="7"/>
    <x v="3"/>
    <n v="717"/>
    <s v="Kohlu"/>
    <n v="71701"/>
    <s v="Kahan"/>
    <n v="32196.526999999998"/>
    <n v="0"/>
    <n v="0"/>
    <n v="4.7960000000000003"/>
    <n v="0"/>
    <n v="0"/>
    <n v="8109"/>
    <n v="2"/>
    <n v="2.4663953631767175E-4"/>
    <n v="-0.54004347826086896"/>
    <n v="-0.77"/>
  </r>
  <r>
    <n v="188"/>
    <s v="Pakistan"/>
    <n v="7"/>
    <x v="3"/>
    <n v="717"/>
    <s v="Kohlu"/>
    <n v="71702"/>
    <s v="Kohlu"/>
    <n v="59952.008000000002"/>
    <n v="0"/>
    <n v="0"/>
    <n v="150.125"/>
    <n v="0"/>
    <n v="0"/>
    <n v="12667"/>
    <n v="266"/>
    <n v="2.0999447382963606E-2"/>
    <n v="-0.28665517241379301"/>
    <n v="-0.40200000000000002"/>
  </r>
  <r>
    <n v="188"/>
    <s v="Pakistan"/>
    <n v="7"/>
    <x v="3"/>
    <n v="717"/>
    <s v="Kohlu"/>
    <n v="71703"/>
    <s v="Mawand"/>
    <n v="27367.078000000001"/>
    <n v="0"/>
    <n v="0"/>
    <n v="23.89"/>
    <n v="0"/>
    <n v="0"/>
    <n v="7367"/>
    <n v="98"/>
    <n v="1.3302565494773991E-2"/>
    <n v="-0.50008130081300795"/>
    <n v="-0.63600000000000001"/>
  </r>
  <r>
    <n v="188"/>
    <s v="Pakistan"/>
    <n v="7"/>
    <x v="3"/>
    <n v="718"/>
    <s v="Las Bela"/>
    <n v="71801"/>
    <s v="Bela"/>
    <n v="102662.633"/>
    <n v="329.77189636230401"/>
    <n v="3.2121901292196937E-3"/>
    <n v="217.78399999999999"/>
    <n v="1.5843137698248"/>
    <n v="7.2747023189251737E-3"/>
    <n v="35834"/>
    <n v="513"/>
    <n v="1.4316012725344645E-2"/>
    <n v="-0.39784516129032199"/>
    <n v="-0.432"/>
  </r>
  <r>
    <n v="188"/>
    <s v="Pakistan"/>
    <n v="7"/>
    <x v="3"/>
    <n v="718"/>
    <s v="Las Bela"/>
    <n v="71802"/>
    <s v="Dureji"/>
    <n v="38302.995999999999"/>
    <n v="334.61038208007801"/>
    <n v="8.7358801405529214E-3"/>
    <n v="65.298000000000002"/>
    <n v="1.1764706112444401E-2"/>
    <n v="1.8016947092475114E-4"/>
    <n v="13551"/>
    <n v="255"/>
    <n v="1.8817799424396722E-2"/>
    <n v="-0.45229787234042501"/>
    <n v="-0.50600000000000001"/>
  </r>
  <r>
    <n v="188"/>
    <s v="Pakistan"/>
    <n v="7"/>
    <x v="3"/>
    <n v="718"/>
    <s v="Las Bela"/>
    <n v="71803"/>
    <s v="Gaddani"/>
    <n v="111108.20299999999"/>
    <n v="3684.2850170135498"/>
    <n v="3.3159433034962771E-2"/>
    <n v="825.76499999999999"/>
    <n v="9.9411767702549696"/>
    <n v="1.2038748033950301E-2"/>
    <n v="5588"/>
    <n v="21"/>
    <n v="3.7580529706513956E-3"/>
    <n v="-8.6093023255813902E-2"/>
    <n v="-0.32800000000000001"/>
  </r>
  <r>
    <n v="188"/>
    <s v="Pakistan"/>
    <n v="7"/>
    <x v="3"/>
    <n v="718"/>
    <s v="Las Bela"/>
    <n v="71804"/>
    <s v="Hub"/>
    <n v="21961.641"/>
    <n v="275.20432853698702"/>
    <n v="1.2531136837041778E-2"/>
    <n v="64.466999999999999"/>
    <n v="0.16470588650554399"/>
    <n v="2.5548867871243272E-3"/>
    <n v="6304"/>
    <n v="53"/>
    <n v="8.4073604060913697E-3"/>
    <n v="-0.22562790697674401"/>
    <n v="0"/>
  </r>
  <r>
    <n v="188"/>
    <s v="Pakistan"/>
    <n v="7"/>
    <x v="3"/>
    <n v="718"/>
    <s v="Las Bela"/>
    <n v="71806"/>
    <s v="Lakhra"/>
    <n v="5631.3779999999997"/>
    <n v="3918.0689086913999"/>
    <n v="0.69575668845021588"/>
    <n v="7.2469999999999999"/>
    <n v="4.2549020769074497"/>
    <n v="0.5871259937777632"/>
    <n v="24676"/>
    <n v="7086"/>
    <n v="0.28716161452423405"/>
    <n v="-0.59578181818181797"/>
    <n v="-0.79900000000000004"/>
  </r>
  <r>
    <n v="188"/>
    <s v="Pakistan"/>
    <n v="7"/>
    <x v="3"/>
    <n v="718"/>
    <s v="Las Bela"/>
    <n v="71807"/>
    <s v="Liari"/>
    <n v="3863.145"/>
    <n v="5.8480738834913701"/>
    <n v="1.5138116440080219E-3"/>
    <n v="2.4940000000000002"/>
    <n v="7.0588238537311498E-2"/>
    <n v="2.8303223150485762E-2"/>
    <n v="1375"/>
    <n v="69"/>
    <n v="5.0181818181818182E-2"/>
    <n v="-0.38684999999999897"/>
    <n v="-1.042"/>
  </r>
  <r>
    <n v="188"/>
    <s v="Pakistan"/>
    <n v="7"/>
    <x v="3"/>
    <n v="718"/>
    <s v="Las Bela"/>
    <n v="71808"/>
    <s v="Sonmiani"/>
    <n v="29485.65"/>
    <n v="31.792318343657001"/>
    <n v="1.0782302015949115E-3"/>
    <n v="141.827"/>
    <n v="8.62745121121406E-2"/>
    <n v="6.0830809445409266E-4"/>
    <n v="19529"/>
    <n v="509"/>
    <n v="2.6063802550053767E-2"/>
    <n v="-0.31924999999999998"/>
    <n v="-0.49199999999999999"/>
  </r>
  <r>
    <n v="188"/>
    <s v="Pakistan"/>
    <n v="7"/>
    <x v="3"/>
    <n v="718"/>
    <s v="Las Bela"/>
    <n v="71809"/>
    <s v="Uthal"/>
    <n v="43794.332000000002"/>
    <n v="0"/>
    <n v="0"/>
    <n v="131.41999999999999"/>
    <n v="1.9607843831181498E-2"/>
    <n v="1.4919984653158957E-4"/>
    <n v="18859"/>
    <n v="232"/>
    <n v="1.2301818760273609E-2"/>
    <n v="-0.46258064516128999"/>
    <n v="-0.93799999999999994"/>
  </r>
  <r>
    <n v="188"/>
    <s v="Pakistan"/>
    <n v="7"/>
    <x v="3"/>
    <n v="719"/>
    <s v="Loralai"/>
    <n v="71901"/>
    <s v="Duki"/>
    <n v="142670.90599999999"/>
    <n v="0"/>
    <n v="0"/>
    <n v="174.22"/>
    <n v="5.0980393774807398E-2"/>
    <n v="2.9262078851341635E-4"/>
    <n v="40573"/>
    <n v="1876"/>
    <n v="4.6237645724989528E-2"/>
    <n v="-0.44991320754716901"/>
    <n v="-0.60399999999999998"/>
  </r>
  <r>
    <n v="188"/>
    <s v="Pakistan"/>
    <n v="7"/>
    <x v="3"/>
    <n v="719"/>
    <s v="Loralai"/>
    <n v="71902"/>
    <s v="Loralai"/>
    <n v="164077.391"/>
    <n v="0"/>
    <n v="0"/>
    <n v="458.86700000000002"/>
    <n v="0"/>
    <n v="0"/>
    <n v="28987"/>
    <n v="23"/>
    <n v="7.9345913685445197E-4"/>
    <n v="-0.29862057877813503"/>
    <n v="-0.221"/>
  </r>
  <r>
    <n v="188"/>
    <s v="Pakistan"/>
    <n v="7"/>
    <x v="3"/>
    <n v="720"/>
    <s v="Mastung"/>
    <n v="72001"/>
    <s v="Dasht (Mas"/>
    <n v="47477.355000000003"/>
    <n v="2116.1111202239899"/>
    <n v="4.4570956411198348E-2"/>
    <n v="86.992000000000004"/>
    <n v="1.49019612651318"/>
    <n v="1.7130266306248618E-2"/>
    <n v="21912"/>
    <n v="2922"/>
    <n v="0.13335158817086529"/>
    <n v="-0.34724475524475501"/>
    <n v="-0.623"/>
  </r>
  <r>
    <n v="188"/>
    <s v="Pakistan"/>
    <n v="7"/>
    <x v="3"/>
    <n v="720"/>
    <s v="Mastung"/>
    <n v="72002"/>
    <s v="Mastung"/>
    <n v="152761.96900000001"/>
    <n v="0"/>
    <n v="0"/>
    <n v="594.58799999999997"/>
    <n v="0"/>
    <n v="0"/>
    <n v="46368"/>
    <n v="140"/>
    <n v="3.0193236714975845E-3"/>
    <n v="-0.33406985294117603"/>
    <n v="-0.45900000000000002"/>
  </r>
  <r>
    <n v="188"/>
    <s v="Pakistan"/>
    <n v="7"/>
    <x v="3"/>
    <n v="721"/>
    <s v="Musakhel"/>
    <n v="72101"/>
    <s v="Musakhel"/>
    <n v="167976.04699999999"/>
    <n v="0"/>
    <n v="0"/>
    <n v="118.38"/>
    <n v="3.5294119268655701E-2"/>
    <n v="2.981425854760576E-4"/>
    <n v="20338"/>
    <n v="0"/>
    <n v="0"/>
    <n v="-0.44702107728337198"/>
    <n v="-0.43099999999999999"/>
  </r>
  <r>
    <n v="188"/>
    <s v="Pakistan"/>
    <n v="7"/>
    <x v="3"/>
    <n v="722"/>
    <s v="Nasirabad"/>
    <n v="72201"/>
    <s v="Baba Kot"/>
    <n v="50304.046999999999"/>
    <n v="46766.6304893493"/>
    <n v="0.92967928583060722"/>
    <n v="43.584000000000003"/>
    <n v="40.858824765309599"/>
    <n v="0.93747303518056158"/>
    <n v="82335"/>
    <n v="74531"/>
    <n v="0.90521649359324707"/>
    <n v="-0.49412598425196802"/>
    <n v="-0.58299999999999996"/>
  </r>
  <r>
    <n v="188"/>
    <s v="Pakistan"/>
    <n v="7"/>
    <x v="3"/>
    <n v="722"/>
    <s v="Nasirabad"/>
    <n v="72202"/>
    <s v="Chattar"/>
    <n v="57948.991999999998"/>
    <n v="19992.471206664999"/>
    <n v="0.34500119012708624"/>
    <n v="6.82"/>
    <n v="6.7686276491731396"/>
    <n v="0.9924673972394632"/>
    <n v="55101"/>
    <n v="9776"/>
    <n v="0.17741964755630568"/>
    <n v="-0.67251948051947996"/>
    <n v="-0.78200000000000003"/>
  </r>
  <r>
    <n v="188"/>
    <s v="Pakistan"/>
    <n v="7"/>
    <x v="3"/>
    <n v="722"/>
    <s v="Nasirabad"/>
    <n v="72203"/>
    <s v="Dera Murad"/>
    <n v="135790.84400000001"/>
    <n v="58659.629447936997"/>
    <n v="0.43198515982371383"/>
    <n v="447.02"/>
    <n v="222.67843747045799"/>
    <n v="0.49813976437398327"/>
    <n v="118241"/>
    <n v="100110"/>
    <n v="0.84666063379030965"/>
    <n v="-0.43484153005464399"/>
    <n v="-0.42199999999999999"/>
  </r>
  <r>
    <n v="188"/>
    <s v="Pakistan"/>
    <n v="7"/>
    <x v="3"/>
    <n v="722"/>
    <s v="Nasirabad"/>
    <n v="72204"/>
    <s v="Tamboo"/>
    <n v="55477.601999999999"/>
    <n v="49665.211776733398"/>
    <n v="0.89522996644183361"/>
    <n v="70.921999999999997"/>
    <n v="64.6588253639638"/>
    <n v="0.91168925529403855"/>
    <n v="47461"/>
    <n v="42167"/>
    <n v="0.88845578474958387"/>
    <n v="-0.38597058823529401"/>
    <n v="-0.63400000000000001"/>
  </r>
  <r>
    <n v="188"/>
    <s v="Pakistan"/>
    <n v="7"/>
    <x v="3"/>
    <n v="723"/>
    <s v="Nushki"/>
    <n v="72301"/>
    <s v="Nushki"/>
    <n v="119507.852"/>
    <n v="0"/>
    <n v="0"/>
    <n v="522.40800000000002"/>
    <n v="1.1764706112444401E-2"/>
    <n v="2.2520149217554862E-5"/>
    <n v="25418"/>
    <n v="1075"/>
    <n v="4.2292863325202615E-2"/>
    <n v="-0.39767613636363602"/>
    <n v="-0.57599999999999996"/>
  </r>
  <r>
    <n v="188"/>
    <s v="Pakistan"/>
    <n v="7"/>
    <x v="3"/>
    <n v="724"/>
    <s v="Panjgur"/>
    <n v="72401"/>
    <s v="Gichk"/>
    <n v="19855.758000000002"/>
    <n v="0"/>
    <n v="0"/>
    <n v="42.262999999999998"/>
    <n v="0"/>
    <n v="0"/>
    <n v="3423"/>
    <n v="27"/>
    <n v="7.8878177037686233E-3"/>
    <n v="-0.43060512820512797"/>
    <n v="-0.68100000000000005"/>
  </r>
  <r>
    <n v="188"/>
    <s v="Pakistan"/>
    <n v="7"/>
    <x v="3"/>
    <n v="724"/>
    <s v="Panjgur"/>
    <n v="72402"/>
    <s v="Panjgur"/>
    <n v="236535.84400000001"/>
    <n v="0"/>
    <n v="0"/>
    <n v="1376.9649999999999"/>
    <n v="0.16862745583057401"/>
    <n v="1.2246313873669556E-4"/>
    <n v="2386"/>
    <n v="4"/>
    <n v="1.6764459346186086E-3"/>
    <n v="-0.275914285714285"/>
    <n v="-0.434"/>
  </r>
  <r>
    <n v="188"/>
    <s v="Pakistan"/>
    <n v="7"/>
    <x v="3"/>
    <n v="724"/>
    <s v="Panjgur"/>
    <n v="72403"/>
    <s v="Parome"/>
    <n v="23461.936000000002"/>
    <n v="0"/>
    <n v="0"/>
    <n v="16.626999999999999"/>
    <n v="0"/>
    <n v="0"/>
    <n v="1564"/>
    <n v="4"/>
    <n v="2.5575447570332483E-3"/>
    <n v="-0.50287499999999996"/>
    <n v="-0.57299999999999995"/>
  </r>
  <r>
    <n v="188"/>
    <s v="Pakistan"/>
    <n v="7"/>
    <x v="3"/>
    <n v="725"/>
    <s v="Pishin"/>
    <n v="72501"/>
    <s v="Barshore"/>
    <n v="116590.164"/>
    <n v="0"/>
    <n v="0"/>
    <n v="60.317999999999998"/>
    <n v="0"/>
    <n v="0"/>
    <n v="4637"/>
    <n v="0"/>
    <n v="0"/>
    <n v="-0.33310588235294097"/>
    <n v="-0.434"/>
  </r>
  <r>
    <n v="188"/>
    <s v="Pakistan"/>
    <n v="7"/>
    <x v="3"/>
    <n v="725"/>
    <s v="Pishin"/>
    <n v="72502"/>
    <s v="Karezat"/>
    <n v="93748.32"/>
    <n v="0"/>
    <n v="0"/>
    <n v="336.565"/>
    <n v="0"/>
    <n v="0"/>
    <n v="12970"/>
    <n v="0"/>
    <n v="0"/>
    <n v="-0.23355172413793099"/>
    <n v="-0.32"/>
  </r>
  <r>
    <n v="188"/>
    <s v="Pakistan"/>
    <n v="7"/>
    <x v="3"/>
    <n v="725"/>
    <s v="Pishin"/>
    <n v="72503"/>
    <s v="Pishin"/>
    <n v="238545.28099999999"/>
    <n v="760.68472862243596"/>
    <n v="3.1888483621792378E-3"/>
    <n v="763.18"/>
    <n v="0.741176494397223"/>
    <n v="9.7116865535944738E-4"/>
    <n v="26820"/>
    <n v="470"/>
    <n v="1.7524235645041013E-2"/>
    <n v="-0.25301010101010002"/>
    <n v="-0.52300000000000002"/>
  </r>
  <r>
    <n v="188"/>
    <s v="Pakistan"/>
    <n v="7"/>
    <x v="3"/>
    <n v="726"/>
    <s v="Quetta"/>
    <n v="72601"/>
    <s v="Quetta Cit"/>
    <n v="920824.18799999997"/>
    <n v="316.08631896972599"/>
    <n v="3.4326457003291272E-4"/>
    <n v="7776.2240000000002"/>
    <n v="0.17647059727460099"/>
    <n v="2.2693610327403245E-5"/>
    <n v="11420"/>
    <n v="0"/>
    <n v="0"/>
    <n v="0.15382080924855401"/>
    <n v="-9.1999999999999998E-2"/>
  </r>
  <r>
    <n v="188"/>
    <s v="Pakistan"/>
    <n v="7"/>
    <x v="3"/>
    <n v="726"/>
    <s v="Quetta"/>
    <n v="72602"/>
    <s v="Panjpai"/>
    <n v="9505.9419999999991"/>
    <n v="0"/>
    <n v="0"/>
    <n v="25.831"/>
    <n v="0"/>
    <n v="0"/>
    <n v="4392"/>
    <n v="0"/>
    <n v="0"/>
    <n v="-0.408448275862069"/>
    <n v="-0.65600000000000003"/>
  </r>
  <r>
    <n v="188"/>
    <s v="Pakistan"/>
    <n v="7"/>
    <x v="3"/>
    <n v="727"/>
    <s v="Sheerani"/>
    <n v="72701"/>
    <s v="Sheerani"/>
    <n v="99889.297000000006"/>
    <n v="0"/>
    <n v="0"/>
    <n v="132.42400000000001"/>
    <n v="0.33725491259246998"/>
    <n v="2.5467808901141029E-3"/>
    <n v="2644"/>
    <n v="248"/>
    <n v="9.3797276853252648E-2"/>
    <n v="-0.39971428571428502"/>
    <n v="-0.56100000000000005"/>
  </r>
  <r>
    <n v="188"/>
    <s v="Pakistan"/>
    <n v="7"/>
    <x v="3"/>
    <n v="728"/>
    <s v="Sibi"/>
    <n v="72804"/>
    <s v="Sibi"/>
    <n v="114828.469"/>
    <n v="973.66383361816395"/>
    <n v="8.4792895185092469E-3"/>
    <n v="223.22"/>
    <n v="1.54117651283741"/>
    <n v="6.9042940275844903E-3"/>
    <n v="61639"/>
    <n v="10396"/>
    <n v="0.16865945261928325"/>
    <n v="-0.35095999999999899"/>
    <n v="-0.23499999999999999"/>
  </r>
  <r>
    <n v="188"/>
    <s v="Pakistan"/>
    <n v="7"/>
    <x v="3"/>
    <n v="729"/>
    <s v="Washuk"/>
    <n v="72901"/>
    <s v="Besima"/>
    <n v="66740.452999999994"/>
    <n v="0"/>
    <n v="0"/>
    <n v="15.635"/>
    <n v="0"/>
    <n v="0"/>
    <n v="9688"/>
    <n v="0"/>
    <n v="0"/>
    <n v="-0.39754976303317502"/>
    <n v="-0.53800000000000003"/>
  </r>
  <r>
    <n v="188"/>
    <s v="Pakistan"/>
    <n v="7"/>
    <x v="3"/>
    <n v="729"/>
    <s v="Washuk"/>
    <n v="72902"/>
    <s v="Mashkhel"/>
    <n v="45389.245999999999"/>
    <n v="0"/>
    <n v="0"/>
    <n v="152.137"/>
    <n v="0"/>
    <n v="0"/>
    <n v="861"/>
    <n v="7"/>
    <n v="8.130081300813009E-3"/>
    <n v="-0.40936363636363599"/>
    <n v="-0.317"/>
  </r>
  <r>
    <n v="188"/>
    <s v="Pakistan"/>
    <n v="7"/>
    <x v="3"/>
    <n v="729"/>
    <s v="Washuk"/>
    <n v="72903"/>
    <s v="Nag"/>
    <n v="962.38199999999995"/>
    <n v="0"/>
    <n v="0"/>
    <n v="2.6709999999999998"/>
    <n v="0"/>
    <n v="0"/>
    <n v="2583"/>
    <n v="4"/>
    <n v="1.548586914440573E-3"/>
    <n v="-0.51302325581395303"/>
    <n v="-0.72699999999999998"/>
  </r>
  <r>
    <n v="188"/>
    <s v="Pakistan"/>
    <n v="7"/>
    <x v="3"/>
    <n v="729"/>
    <s v="Washuk"/>
    <n v="72904"/>
    <s v="Washuk"/>
    <n v="6822.152"/>
    <n v="0"/>
    <n v="0"/>
    <n v="27.518000000000001"/>
    <n v="0"/>
    <n v="0"/>
    <n v="309"/>
    <n v="0"/>
    <n v="0"/>
    <n v="-0.34223076923076901"/>
    <n v="-0.67400000000000004"/>
  </r>
  <r>
    <n v="188"/>
    <s v="Pakistan"/>
    <n v="7"/>
    <x v="3"/>
    <n v="730"/>
    <s v="Zhob"/>
    <n v="73001"/>
    <s v="Kakar Khur"/>
    <n v="29675.666000000001"/>
    <n v="0"/>
    <n v="0"/>
    <n v="4.6589999999999998"/>
    <n v="2.94117654114961"/>
    <n v="0.6312892339878966"/>
    <n v="6540"/>
    <n v="532"/>
    <n v="8.1345565749235474E-2"/>
    <n v="-0.47519230769230703"/>
    <n v="-0.57499999999999996"/>
  </r>
  <r>
    <n v="188"/>
    <s v="Pakistan"/>
    <n v="7"/>
    <x v="3"/>
    <n v="730"/>
    <s v="Zhob"/>
    <n v="73002"/>
    <s v="Zhob"/>
    <n v="210862.5"/>
    <n v="0"/>
    <n v="0"/>
    <n v="256.56900000000002"/>
    <n v="0.34509805217385198"/>
    <n v="1.3450496832191417E-3"/>
    <n v="21013"/>
    <n v="77"/>
    <n v="3.6643982296673486E-3"/>
    <n v="-0.34799084668192198"/>
    <n v="-0.56899999999999995"/>
  </r>
  <r>
    <n v="188"/>
    <s v="Pakistan"/>
    <n v="7"/>
    <x v="3"/>
    <n v="732"/>
    <s v="Lehri"/>
    <n v="73201"/>
    <s v="Bhag"/>
    <n v="68927.133000000002"/>
    <n v="43759.349716186502"/>
    <n v="0.63486391804786801"/>
    <n v="17.039000000000001"/>
    <n v="8.5372551586478895"/>
    <n v="0.50104203055624674"/>
    <n v="91902"/>
    <n v="86646"/>
    <n v="0.94280864399033748"/>
    <n v="-0.55779310344827504"/>
    <n v="-0.73499999999999999"/>
  </r>
  <r>
    <n v="188"/>
    <s v="Pakistan"/>
    <n v="7"/>
    <x v="3"/>
    <n v="732"/>
    <s v="Lehri"/>
    <n v="73202"/>
    <s v="Lehri"/>
    <n v="39594.644999999997"/>
    <n v="804.56002807617097"/>
    <n v="2.0319920233561155E-2"/>
    <n v="38.936999999999998"/>
    <n v="0.69411766808480002"/>
    <n v="1.7826685879364104E-2"/>
    <n v="57498"/>
    <n v="14795"/>
    <n v="0.25731329785383839"/>
    <n v="-0.49242666666666601"/>
    <n v="-0.872"/>
  </r>
  <r>
    <n v="188"/>
    <s v="Pakistan"/>
    <n v="7"/>
    <x v="3"/>
    <n v="733"/>
    <s v="Sohbatpur"/>
    <n v="73301"/>
    <s v="Sohbatpur"/>
    <n v="49801.004000000001"/>
    <n v="45496.502796173001"/>
    <n v="0.913565975420355"/>
    <n v="366.6"/>
    <n v="336.69804822187803"/>
    <n v="0.9184343923128151"/>
    <n v="65902"/>
    <n v="52069"/>
    <n v="0.79009741737731787"/>
    <n v="-0.46584090909090897"/>
    <n v="-0.69499999999999995"/>
  </r>
  <r>
    <n v="188"/>
    <s v="Pakistan"/>
    <n v="8"/>
    <x v="4"/>
    <n v="801"/>
    <s v="Badin"/>
    <n v="80101"/>
    <s v="Badin"/>
    <n v="557419.31200000003"/>
    <n v="241858.05927658"/>
    <n v="0.43388891283440134"/>
    <n v="2655.922"/>
    <n v="1679.34122232254"/>
    <n v="0.63230065578828742"/>
    <n v="174516"/>
    <n v="143958"/>
    <n v="0.82489857663480715"/>
    <n v="-0.53593478260869598"/>
    <n v="-0.58499999999999996"/>
  </r>
  <r>
    <n v="188"/>
    <s v="Pakistan"/>
    <n v="8"/>
    <x v="4"/>
    <n v="801"/>
    <s v="Badin"/>
    <n v="80102"/>
    <s v="Matli"/>
    <n v="451416.90600000002"/>
    <n v="105116.727516174"/>
    <n v="0.23285952767611676"/>
    <n v="1258.165"/>
    <n v="245.29020264651601"/>
    <n v="0.19495869194145124"/>
    <n v="103903"/>
    <n v="38068"/>
    <n v="0.36638018151545193"/>
    <n v="-0.37772350230414697"/>
    <n v="-0.38300000000000001"/>
  </r>
  <r>
    <n v="188"/>
    <s v="Pakistan"/>
    <n v="8"/>
    <x v="4"/>
    <n v="801"/>
    <s v="Badin"/>
    <n v="80103"/>
    <s v="Shaheed Fa"/>
    <n v="323956.53100000002"/>
    <n v="220969.392517089"/>
    <n v="0.6820958103082323"/>
    <n v="1866.2470000000001"/>
    <n v="1286.2118002474299"/>
    <n v="0.6891969820969196"/>
    <n v="192211"/>
    <n v="167628"/>
    <n v="0.87210409393843225"/>
    <n v="-0.50559206798866796"/>
    <n v="-0.81299999999999994"/>
  </r>
  <r>
    <n v="188"/>
    <s v="Pakistan"/>
    <n v="8"/>
    <x v="4"/>
    <n v="801"/>
    <s v="Badin"/>
    <n v="80104"/>
    <s v="Tando Bago"/>
    <n v="462266.34399999998"/>
    <n v="261150.70524597101"/>
    <n v="0.56493558018139223"/>
    <n v="2235.7849999999999"/>
    <n v="1146.4314043484601"/>
    <n v="0.51276460140329239"/>
    <n v="166210"/>
    <n v="112641"/>
    <n v="0.67770290596233684"/>
    <n v="-0.50292613636363503"/>
    <n v="-0.78700000000000003"/>
  </r>
  <r>
    <n v="188"/>
    <s v="Pakistan"/>
    <n v="8"/>
    <x v="4"/>
    <n v="802"/>
    <s v="Dadu"/>
    <n v="80201"/>
    <s v="Dadu"/>
    <n v="579430.93799999997"/>
    <n v="193187.065628051"/>
    <n v="0.33340826828278713"/>
    <n v="1887.8040000000001"/>
    <n v="761.29413874819795"/>
    <n v="0.40326969258895412"/>
    <n v="87974"/>
    <n v="56776"/>
    <n v="0.64537249641939665"/>
    <n v="-0.35712804878048698"/>
    <n v="-0.5"/>
  </r>
  <r>
    <n v="188"/>
    <s v="Pakistan"/>
    <n v="8"/>
    <x v="4"/>
    <n v="802"/>
    <s v="Dadu"/>
    <n v="80202"/>
    <s v="Johi"/>
    <n v="274541.46899999998"/>
    <n v="154862.52999877901"/>
    <n v="0.5640770065187457"/>
    <n v="397.81200000000001"/>
    <n v="91.698041829280498"/>
    <n v="0.23050597224136149"/>
    <n v="100713"/>
    <n v="37918"/>
    <n v="0.37649558646847975"/>
    <n v="-0.50012500000000004"/>
    <n v="-0.56799999999999995"/>
  </r>
  <r>
    <n v="188"/>
    <s v="Pakistan"/>
    <n v="8"/>
    <x v="4"/>
    <n v="802"/>
    <s v="Dadu"/>
    <n v="80203"/>
    <s v="Khairpur N"/>
    <n v="380557.53100000002"/>
    <n v="370392.31353759702"/>
    <n v="0.9732886183182563"/>
    <n v="823.04300000000001"/>
    <n v="806.54511985462102"/>
    <n v="0.97995502039944571"/>
    <n v="84068"/>
    <n v="66124"/>
    <n v="0.78655374220868823"/>
    <n v="-0.43021874999999998"/>
    <n v="-0.83099999999999996"/>
  </r>
  <r>
    <n v="188"/>
    <s v="Pakistan"/>
    <n v="8"/>
    <x v="4"/>
    <n v="802"/>
    <s v="Dadu"/>
    <n v="80204"/>
    <s v="Mehar"/>
    <n v="524695"/>
    <n v="521697.54390335002"/>
    <n v="0.99428724097494736"/>
    <n v="1181.729"/>
    <n v="1177.6392482649501"/>
    <n v="0.99653917968074746"/>
    <n v="93980"/>
    <n v="90283"/>
    <n v="0.96066184294530754"/>
    <n v="-0.29279190751445"/>
    <n v="-0.38200000000000001"/>
  </r>
  <r>
    <n v="188"/>
    <s v="Pakistan"/>
    <n v="8"/>
    <x v="4"/>
    <n v="803"/>
    <s v="Ghotki"/>
    <n v="80301"/>
    <s v="Daharki"/>
    <n v="344186.15600000002"/>
    <n v="53882.492153167703"/>
    <n v="0.15655043415856534"/>
    <n v="1724.02"/>
    <n v="536.32942605577398"/>
    <n v="0.31109234582880357"/>
    <n v="107853"/>
    <n v="43987"/>
    <n v="0.40784215552650366"/>
    <n v="-0.39855645161290298"/>
    <n v="-0.80600000000000005"/>
  </r>
  <r>
    <n v="188"/>
    <s v="Pakistan"/>
    <n v="8"/>
    <x v="4"/>
    <n v="803"/>
    <s v="Ghotki"/>
    <n v="80302"/>
    <s v="Ghotki"/>
    <n v="473790.68800000002"/>
    <n v="74630.232448577794"/>
    <n v="0.15751730529701291"/>
    <n v="2692.6750000000002"/>
    <n v="498.02354289218698"/>
    <n v="0.18495493993600673"/>
    <n v="86180"/>
    <n v="33314"/>
    <n v="0.38656300765838941"/>
    <n v="-0.213590643274853"/>
    <n v="-0.67900000000000005"/>
  </r>
  <r>
    <n v="188"/>
    <s v="Pakistan"/>
    <n v="8"/>
    <x v="4"/>
    <n v="803"/>
    <s v="Ghotki"/>
    <n v="80303"/>
    <s v="Khangarh"/>
    <n v="164817.016"/>
    <n v="108565.320697784"/>
    <n v="0.65870213727072935"/>
    <n v="911.49800000000005"/>
    <n v="633.36080178245902"/>
    <n v="0.69485703949153921"/>
    <n v="57857"/>
    <n v="39650"/>
    <n v="0.68531033409959041"/>
    <n v="-0.24715999999999899"/>
    <n v="-0.63500000000000001"/>
  </r>
  <r>
    <n v="188"/>
    <s v="Pakistan"/>
    <n v="8"/>
    <x v="4"/>
    <n v="803"/>
    <s v="Ghotki"/>
    <n v="80304"/>
    <s v="Mirpur Mat"/>
    <n v="293121.59399999998"/>
    <n v="58396.750770568797"/>
    <n v="0.19922363949265642"/>
    <n v="1278.02"/>
    <n v="648.61178187467101"/>
    <n v="0.50751301378278202"/>
    <n v="52501"/>
    <n v="35224"/>
    <n v="0.67092055389421157"/>
    <n v="-0.35404999999999998"/>
    <n v="-0.57999999999999996"/>
  </r>
  <r>
    <n v="188"/>
    <s v="Pakistan"/>
    <n v="8"/>
    <x v="4"/>
    <n v="803"/>
    <s v="Ghotki"/>
    <n v="80305"/>
    <s v="Ubauro"/>
    <n v="256490.92199999999"/>
    <n v="67087.924154281602"/>
    <n v="0.26156061832972632"/>
    <n v="1398.451"/>
    <n v="345.54510709643301"/>
    <n v="0.24709132253931887"/>
    <n v="68902"/>
    <n v="24531"/>
    <n v="0.35602740123653887"/>
    <n v="-0.341051851851851"/>
    <n v="-0.60199999999999998"/>
  </r>
  <r>
    <n v="188"/>
    <s v="Pakistan"/>
    <n v="8"/>
    <x v="4"/>
    <n v="804"/>
    <s v="Hyderabad"/>
    <n v="80401"/>
    <s v="Hyderabad"/>
    <n v="718725.81200000003"/>
    <n v="100665.108219146"/>
    <n v="0.14006051617796356"/>
    <n v="3085.2939999999999"/>
    <n v="484.51765925064598"/>
    <n v="0.15704100136020943"/>
    <n v="58289"/>
    <n v="17552"/>
    <n v="0.30112027998421659"/>
    <n v="-7.2691780821917795E-2"/>
    <n v="-0.63100000000000001"/>
  </r>
  <r>
    <n v="188"/>
    <s v="Pakistan"/>
    <n v="8"/>
    <x v="4"/>
    <n v="804"/>
    <s v="Hyderabad"/>
    <n v="80402"/>
    <s v="Qasimabad"/>
    <n v="6570.7510000000002"/>
    <n v="1087.6709289550699"/>
    <n v="0.16553220917290426"/>
    <n v="18.541"/>
    <n v="5.2156864320859304"/>
    <n v="0.281305562379911"/>
    <n v="447"/>
    <n v="79"/>
    <n v="0.1767337807606264"/>
    <n v="0.29549999999999998"/>
    <n v="0.16900000000000001"/>
  </r>
  <r>
    <n v="188"/>
    <s v="Pakistan"/>
    <n v="8"/>
    <x v="4"/>
    <n v="804"/>
    <s v="Hyderabad"/>
    <n v="80403"/>
    <s v="Latifabad"/>
    <n v="1447227.875"/>
    <n v="293739.46172714198"/>
    <n v="0.2029669734817276"/>
    <n v="2413.6550000000002"/>
    <n v="501.96471859142099"/>
    <n v="0.20796871076911197"/>
    <n v="6452"/>
    <n v="2573"/>
    <n v="0.39879107253564788"/>
    <n v="9.5042553191489298E-2"/>
    <n v="0.505"/>
  </r>
  <r>
    <n v="188"/>
    <s v="Pakistan"/>
    <n v="8"/>
    <x v="4"/>
    <n v="804"/>
    <s v="Hyderabad"/>
    <n v="80404"/>
    <s v="Hyderabad"/>
    <n v="201941.09400000001"/>
    <n v="23943.680580139098"/>
    <n v="0.11856764814861852"/>
    <n v="662.48599999999999"/>
    <n v="38.490197363309498"/>
    <n v="5.809963888038313E-2"/>
    <n v="596"/>
    <n v="169"/>
    <n v="0.28355704697986578"/>
    <n v="0.61575000000000002"/>
    <n v="0.33"/>
  </r>
  <r>
    <n v="188"/>
    <s v="Pakistan"/>
    <n v="8"/>
    <x v="4"/>
    <n v="805"/>
    <s v="Jacobabad"/>
    <n v="80501"/>
    <s v="Garhi Khai"/>
    <n v="206091.34400000001"/>
    <n v="206091.33913421599"/>
    <n v="0.99999997639015825"/>
    <n v="330.71"/>
    <n v="330.70981308165898"/>
    <n v="0.99999943479682807"/>
    <n v="81643"/>
    <n v="81643"/>
    <n v="1"/>
    <n v="-0.530826086956521"/>
    <n v="-0.94"/>
  </r>
  <r>
    <n v="188"/>
    <s v="Pakistan"/>
    <n v="8"/>
    <x v="4"/>
    <n v="805"/>
    <s v="Jacobabad"/>
    <n v="80502"/>
    <s v="Jacobabad"/>
    <n v="424175.53100000002"/>
    <n v="140524.90274047799"/>
    <n v="0.3312895074574162"/>
    <n v="1085.635"/>
    <n v="607.18432984780497"/>
    <n v="0.55928956771641014"/>
    <n v="74950"/>
    <n v="74890"/>
    <n v="0.99919946631087386"/>
    <n v="-0.50475838926174399"/>
    <n v="-1.0189999999999999"/>
  </r>
  <r>
    <n v="188"/>
    <s v="Pakistan"/>
    <n v="8"/>
    <x v="4"/>
    <n v="805"/>
    <s v="Jacobabad"/>
    <n v="80503"/>
    <s v="Thul"/>
    <n v="546062.56200000003"/>
    <n v="530090.045341491"/>
    <n v="0.97074965806114166"/>
    <n v="1198.173"/>
    <n v="1117.9843440735699"/>
    <n v="0.93307422556973818"/>
    <n v="146338"/>
    <n v="145629"/>
    <n v="0.99515505200289744"/>
    <n v="-0.41294880546075102"/>
    <n v="-0.51300000000000001"/>
  </r>
  <r>
    <n v="188"/>
    <s v="Pakistan"/>
    <n v="8"/>
    <x v="4"/>
    <n v="806"/>
    <s v="Jamshoro"/>
    <n v="80601"/>
    <s v="Kotri"/>
    <n v="406737.25"/>
    <n v="24427.3809585571"/>
    <n v="6.0056906414539361E-2"/>
    <n v="1525.09"/>
    <n v="56.113727077841702"/>
    <n v="3.6793715176049742E-2"/>
    <n v="17001"/>
    <n v="4502"/>
    <n v="0.2648079524733839"/>
    <n v="-0.14996581196581199"/>
    <n v="-0.432"/>
  </r>
  <r>
    <n v="188"/>
    <s v="Pakistan"/>
    <n v="8"/>
    <x v="4"/>
    <n v="806"/>
    <s v="Jamshoro"/>
    <n v="80602"/>
    <s v="Sehwan"/>
    <n v="274577.06199999998"/>
    <n v="189954.06284713699"/>
    <n v="0.69180601417876997"/>
    <n v="960.53700000000003"/>
    <n v="621.58432986028402"/>
    <n v="0.6471216932406394"/>
    <n v="53736"/>
    <n v="33455"/>
    <n v="0.62258076522256955"/>
    <n v="-0.35778651685393198"/>
    <n v="-0.94899999999999995"/>
  </r>
  <r>
    <n v="188"/>
    <s v="Pakistan"/>
    <n v="8"/>
    <x v="4"/>
    <n v="806"/>
    <s v="Jamshoro"/>
    <n v="80603"/>
    <s v="Thano Bula"/>
    <n v="164473.859"/>
    <n v="0"/>
    <n v="0"/>
    <n v="478.45499999999998"/>
    <n v="0.215686280280351"/>
    <n v="4.5079742145102676E-4"/>
    <n v="56577"/>
    <n v="1105"/>
    <n v="1.9530904784629797E-2"/>
    <n v="-0.41002132701421801"/>
    <n v="-0.61599999999999999"/>
  </r>
  <r>
    <n v="188"/>
    <s v="Pakistan"/>
    <n v="8"/>
    <x v="4"/>
    <n v="806"/>
    <s v="Jamshoro"/>
    <n v="80604"/>
    <s v="Manjhand"/>
    <n v="95958.843999999997"/>
    <n v="63490.7477684021"/>
    <n v="0.66164560890710711"/>
    <n v="401.447"/>
    <n v="211.698045041412"/>
    <n v="0.52733746930830716"/>
    <n v="37945"/>
    <n v="28214"/>
    <n v="0.74354987481881674"/>
    <n v="-0.38012365591397801"/>
    <n v="-0.73499999999999999"/>
  </r>
  <r>
    <n v="188"/>
    <s v="Pakistan"/>
    <n v="8"/>
    <x v="4"/>
    <n v="807"/>
    <s v="Karachi City"/>
    <n v="80701"/>
    <s v="Malir"/>
    <n v="1599279.125"/>
    <n v="59583.808677673303"/>
    <n v="3.7256666298119349E-2"/>
    <n v="8770.9480000000003"/>
    <n v="144.09020033571801"/>
    <n v="1.6428121605066865E-2"/>
    <n v="35450"/>
    <n v="1037"/>
    <n v="2.9252468265162201E-2"/>
    <n v="4.96968749999998E-2"/>
    <n v="0.43099999999999999"/>
  </r>
  <r>
    <n v="188"/>
    <s v="Pakistan"/>
    <n v="8"/>
    <x v="4"/>
    <n v="807"/>
    <s v="Karachi City"/>
    <n v="80702"/>
    <s v="Karachi We"/>
    <n v="3321832.25"/>
    <n v="117383.40070343"/>
    <n v="3.5336944152863231E-2"/>
    <n v="6921.3789999999999"/>
    <n v="202.01961313187999"/>
    <n v="2.9187769248278414E-2"/>
    <n v="10812"/>
    <n v="88"/>
    <n v="8.1391046984831666E-3"/>
    <n v="0.20173015873015801"/>
    <n v="-0.221"/>
  </r>
  <r>
    <n v="188"/>
    <s v="Pakistan"/>
    <n v="8"/>
    <x v="4"/>
    <n v="807"/>
    <s v="Karachi City"/>
    <n v="80704"/>
    <s v="Karachi So"/>
    <n v="2683527"/>
    <n v="11760.8010253906"/>
    <n v="4.3825909056963465E-3"/>
    <n v="3648.7730000000001"/>
    <n v="17.090196501463598"/>
    <n v="4.6838201503528985E-3"/>
    <n v="4"/>
    <n v="0"/>
    <n v="0"/>
    <n v="1.06283333333333"/>
    <n v="0.68799999999999994"/>
  </r>
  <r>
    <n v="188"/>
    <s v="Pakistan"/>
    <n v="8"/>
    <x v="4"/>
    <n v="807"/>
    <s v="Karachi City"/>
    <n v="80705"/>
    <s v="Karachi Ea"/>
    <n v="4366263.5"/>
    <n v="744.15599060058503"/>
    <n v="1.7043313822003299E-4"/>
    <n v="7273.357"/>
    <n v="0.91372552141547203"/>
    <n v="1.256263815203175E-4"/>
    <n v="1079"/>
    <n v="0"/>
    <n v="0"/>
    <n v="1.0710909090909"/>
    <n v="0.44"/>
  </r>
  <r>
    <n v="188"/>
    <s v="Pakistan"/>
    <n v="8"/>
    <x v="4"/>
    <n v="808"/>
    <s v="Kashmore"/>
    <n v="80801"/>
    <s v="Kanhdkot"/>
    <n v="411742"/>
    <n v="319241.70480346598"/>
    <n v="0.77534403777964356"/>
    <n v="1039.596"/>
    <n v="793.38433488551505"/>
    <n v="0.76316601341820767"/>
    <n v="50112"/>
    <n v="47068"/>
    <n v="0.93925606641123882"/>
    <n v="-0.36617054263565801"/>
    <n v="-0.25700000000000001"/>
  </r>
  <r>
    <n v="188"/>
    <s v="Pakistan"/>
    <n v="8"/>
    <x v="4"/>
    <n v="808"/>
    <s v="Kashmore"/>
    <n v="80802"/>
    <s v="Kashmore"/>
    <n v="398158.71899999998"/>
    <n v="297514.84436416603"/>
    <n v="0.74722674693999613"/>
    <n v="1478.796"/>
    <n v="1103.2823826270101"/>
    <n v="0.74606800574724985"/>
    <n v="126206"/>
    <n v="106157"/>
    <n v="0.8411406747698208"/>
    <n v="-0.40501574803149598"/>
    <n v="-0.754"/>
  </r>
  <r>
    <n v="188"/>
    <s v="Pakistan"/>
    <n v="8"/>
    <x v="4"/>
    <n v="808"/>
    <s v="Kashmore"/>
    <n v="80803"/>
    <s v="Tangwani"/>
    <n v="193179.56200000001"/>
    <n v="193097.73003387399"/>
    <n v="0.99957639428685519"/>
    <n v="641.66300000000001"/>
    <n v="638.51374296471397"/>
    <n v="0.99509203891250386"/>
    <n v="79373"/>
    <n v="78346"/>
    <n v="0.98706109130308795"/>
    <n v="-0.49298113207547101"/>
    <n v="-0.64300000000000002"/>
  </r>
  <r>
    <n v="188"/>
    <s v="Pakistan"/>
    <n v="8"/>
    <x v="4"/>
    <n v="809"/>
    <s v="Khairpur"/>
    <n v="80901"/>
    <s v="Faiz Ganj"/>
    <n v="226711.609"/>
    <n v="110031.270767211"/>
    <n v="0.48533584694911236"/>
    <n v="680.27099999999996"/>
    <n v="352.52157846"/>
    <n v="0.51820756501453102"/>
    <n v="54802"/>
    <n v="30843"/>
    <n v="0.56280792671800295"/>
    <n v="-0.30886274509803902"/>
    <n v="-0.28399999999999997"/>
  </r>
  <r>
    <n v="188"/>
    <s v="Pakistan"/>
    <n v="8"/>
    <x v="4"/>
    <n v="809"/>
    <s v="Khairpur"/>
    <n v="80902"/>
    <s v="Gambat"/>
    <n v="242926.92199999999"/>
    <n v="126468.695640563"/>
    <n v="0.52060386967140271"/>
    <n v="1037.259"/>
    <n v="527.22746539209004"/>
    <n v="0.50828912103157464"/>
    <n v="54481"/>
    <n v="36362"/>
    <n v="0.66742534094454953"/>
    <n v="-0.450921052631578"/>
    <n v="-0.8"/>
  </r>
  <r>
    <n v="188"/>
    <s v="Pakistan"/>
    <n v="8"/>
    <x v="4"/>
    <n v="809"/>
    <s v="Khairpur"/>
    <n v="80903"/>
    <s v="Khairpur"/>
    <n v="469875.96899999998"/>
    <n v="177662.01133728001"/>
    <n v="0.37810405949336817"/>
    <n v="2277.7840000000001"/>
    <n v="900.14119984023205"/>
    <n v="0.39518286186935725"/>
    <n v="30201"/>
    <n v="22292"/>
    <n v="0.73812125426310382"/>
    <n v="-4.4252427184466002E-2"/>
    <n v="1.2E-2"/>
  </r>
  <r>
    <n v="188"/>
    <s v="Pakistan"/>
    <n v="8"/>
    <x v="4"/>
    <n v="809"/>
    <s v="Khairpur"/>
    <n v="80904"/>
    <s v="Kingri"/>
    <n v="335487.34399999998"/>
    <n v="133188.282081604"/>
    <n v="0.39699942326767479"/>
    <n v="1294.1959999999999"/>
    <n v="692.74511591810699"/>
    <n v="0.53527063591458102"/>
    <n v="41599"/>
    <n v="31842"/>
    <n v="0.76545109257434074"/>
    <n v="-0.33043119266054999"/>
    <n v="-0.72099999999999997"/>
  </r>
  <r>
    <n v="188"/>
    <s v="Pakistan"/>
    <n v="8"/>
    <x v="4"/>
    <n v="809"/>
    <s v="Khairpur"/>
    <n v="80905"/>
    <s v="Kot Diji"/>
    <n v="377399.25"/>
    <n v="265325.29491424502"/>
    <n v="0.70303609483655582"/>
    <n v="1571.7449999999999"/>
    <n v="969.45100606419101"/>
    <n v="0.61679916657230727"/>
    <n v="43684"/>
    <n v="27160"/>
    <n v="0.62173793608643901"/>
    <n v="-0.23683783783783699"/>
    <n v="-0.46800000000000003"/>
  </r>
  <r>
    <n v="188"/>
    <s v="Pakistan"/>
    <n v="8"/>
    <x v="4"/>
    <n v="809"/>
    <s v="Khairpur"/>
    <n v="80906"/>
    <s v="Mirwah"/>
    <n v="367794.46899999998"/>
    <n v="207166.66889953599"/>
    <n v="0.56326749410561694"/>
    <n v="1355.722"/>
    <n v="896.25884824804905"/>
    <n v="0.66109338658519157"/>
    <n v="60943"/>
    <n v="34181"/>
    <n v="0.56086835239486077"/>
    <n v="-0.19331944444444399"/>
    <n v="-1.4E-2"/>
  </r>
  <r>
    <n v="188"/>
    <s v="Pakistan"/>
    <n v="8"/>
    <x v="4"/>
    <n v="809"/>
    <s v="Khairpur"/>
    <n v="80907"/>
    <s v="Nara"/>
    <n v="155929.20300000001"/>
    <n v="10259.1452789306"/>
    <n v="6.5793610699918736E-2"/>
    <n v="287.07799999999997"/>
    <n v="63.164707763120497"/>
    <n v="0.22002629168072962"/>
    <n v="50636"/>
    <n v="9888"/>
    <n v="0.19527608815862232"/>
    <n v="-0.33197368421052598"/>
    <n v="-0.58799999999999997"/>
  </r>
  <r>
    <n v="188"/>
    <s v="Pakistan"/>
    <n v="8"/>
    <x v="4"/>
    <n v="809"/>
    <s v="Khairpur"/>
    <n v="80908"/>
    <s v="Sobodhero"/>
    <n v="294865.56199999998"/>
    <n v="111374.451904296"/>
    <n v="0.37771264690549389"/>
    <n v="1261.992"/>
    <n v="334.80785198043998"/>
    <n v="0.26530108905638072"/>
    <n v="55982"/>
    <n v="25899"/>
    <n v="0.46263084562895218"/>
    <n v="-0.30178640776699001"/>
    <n v="-0.38500000000000001"/>
  </r>
  <r>
    <n v="188"/>
    <s v="Pakistan"/>
    <n v="8"/>
    <x v="4"/>
    <n v="810"/>
    <s v="Larkana"/>
    <n v="81001"/>
    <s v="Bakrani"/>
    <n v="133125.70300000001"/>
    <n v="131385.45420455901"/>
    <n v="0.98692777761000061"/>
    <n v="550.98400000000004"/>
    <n v="541.30197540391202"/>
    <n v="0.98242775725594933"/>
    <n v="30835"/>
    <n v="30708"/>
    <n v="0.99588130371331285"/>
    <n v="-0.28464285714285698"/>
    <n v="-0.51800000000000002"/>
  </r>
  <r>
    <n v="188"/>
    <s v="Pakistan"/>
    <n v="8"/>
    <x v="4"/>
    <n v="810"/>
    <s v="Larkana"/>
    <n v="81002"/>
    <s v="Dokri"/>
    <n v="309553.81199999998"/>
    <n v="290211.74483108497"/>
    <n v="0.937516301143418"/>
    <n v="735.74900000000002"/>
    <n v="670.71374382264901"/>
    <n v="0.91160673520813351"/>
    <n v="38507"/>
    <n v="38503"/>
    <n v="0.99989612278287066"/>
    <n v="-0.29814606741573002"/>
    <n v="-0.58499999999999996"/>
  </r>
  <r>
    <n v="188"/>
    <s v="Pakistan"/>
    <n v="8"/>
    <x v="4"/>
    <n v="810"/>
    <s v="Larkana"/>
    <n v="81003"/>
    <s v="Larkana"/>
    <n v="787531.25"/>
    <n v="460727.53118514997"/>
    <n v="0.58502761786932256"/>
    <n v="2155.0349999999999"/>
    <n v="984.45492905005801"/>
    <n v="0.45681621368101127"/>
    <n v="55821"/>
    <n v="55327"/>
    <n v="0.99115028394331883"/>
    <n v="-0.113350427350427"/>
    <n v="-0.33400000000000002"/>
  </r>
  <r>
    <n v="188"/>
    <s v="Pakistan"/>
    <n v="8"/>
    <x v="4"/>
    <n v="810"/>
    <s v="Larkana"/>
    <n v="81004"/>
    <s v="Ratodero"/>
    <n v="369200.56199999998"/>
    <n v="274768.67888641299"/>
    <n v="0.74422605804812669"/>
    <n v="1151.2429999999999"/>
    <n v="873.37649435922503"/>
    <n v="0.75863783263761442"/>
    <n v="59244"/>
    <n v="58270"/>
    <n v="0.98355951657551821"/>
    <n v="-0.30986440677966098"/>
    <n v="-0.60799999999999998"/>
  </r>
  <r>
    <n v="188"/>
    <s v="Pakistan"/>
    <n v="8"/>
    <x v="4"/>
    <n v="811"/>
    <s v="Matiari"/>
    <n v="81101"/>
    <s v="Hala"/>
    <n v="381526.28100000002"/>
    <n v="67728.829189300493"/>
    <n v="0.17752074381817093"/>
    <n v="1554.9169999999999"/>
    <n v="303.47843935154299"/>
    <n v="0.19517340112143799"/>
    <n v="73517"/>
    <n v="40119"/>
    <n v="0.54571051593508979"/>
    <n v="-0.29967361111111102"/>
    <n v="-0.91200000000000003"/>
  </r>
  <r>
    <n v="188"/>
    <s v="Pakistan"/>
    <n v="8"/>
    <x v="4"/>
    <n v="811"/>
    <s v="Matiari"/>
    <n v="81102"/>
    <s v="Matiari"/>
    <n v="405328.875"/>
    <n v="31438.932025909398"/>
    <n v="7.7564007809484081E-2"/>
    <n v="1471.8510000000001"/>
    <n v="135.223533038981"/>
    <n v="9.1873112861954778E-2"/>
    <n v="62132"/>
    <n v="16929"/>
    <n v="0.27246829331101524"/>
    <n v="-0.224970802919708"/>
    <n v="-0.59599999999999997"/>
  </r>
  <r>
    <n v="188"/>
    <s v="Pakistan"/>
    <n v="8"/>
    <x v="4"/>
    <n v="812"/>
    <s v="Mirpur Khas"/>
    <n v="81201"/>
    <s v="Digri"/>
    <n v="314178.5"/>
    <n v="44591.810394287102"/>
    <n v="0.14193145105182914"/>
    <n v="880.40800000000002"/>
    <n v="154.28627876285401"/>
    <n v="0.17524406725388003"/>
    <n v="46147"/>
    <n v="14128"/>
    <n v="0.30615207922508503"/>
    <n v="-0.37317829457364299"/>
    <n v="-0.64400000000000002"/>
  </r>
  <r>
    <n v="188"/>
    <s v="Pakistan"/>
    <n v="8"/>
    <x v="4"/>
    <n v="812"/>
    <s v="Mirpur Khas"/>
    <n v="81202"/>
    <s v="Jhuddo"/>
    <n v="216215.06200000001"/>
    <n v="22418.3106002807"/>
    <n v="0.10368524002403079"/>
    <n v="778.28200000000004"/>
    <n v="128.72549373749601"/>
    <n v="0.16539698173347964"/>
    <n v="48441"/>
    <n v="19324"/>
    <n v="0.39891827171197952"/>
    <n v="-0.379079646017699"/>
    <n v="-0.56299999999999994"/>
  </r>
  <r>
    <n v="188"/>
    <s v="Pakistan"/>
    <n v="8"/>
    <x v="4"/>
    <n v="812"/>
    <s v="Mirpur Khas"/>
    <n v="81203"/>
    <s v="Kot Ghulam"/>
    <n v="289410.21899999998"/>
    <n v="49574.078704833897"/>
    <n v="0.17129346322368078"/>
    <n v="924.36099999999999"/>
    <n v="214.85490819718601"/>
    <n v="0.23243614583175407"/>
    <n v="64045"/>
    <n v="22471"/>
    <n v="0.35086267468186433"/>
    <n v="-0.42864374999999999"/>
    <n v="-0.501"/>
  </r>
  <r>
    <n v="188"/>
    <s v="Pakistan"/>
    <n v="8"/>
    <x v="4"/>
    <n v="812"/>
    <s v="Mirpur Khas"/>
    <n v="81204"/>
    <s v="Mirpur Kha"/>
    <n v="640465.25"/>
    <n v="9239.0206451415997"/>
    <n v="1.4425483108008747E-2"/>
    <n v="2274.0039999999999"/>
    <n v="54.188236800953703"/>
    <n v="2.3829437767459383E-2"/>
    <n v="86215"/>
    <n v="6755"/>
    <n v="7.8350635040306205E-2"/>
    <n v="-0.363076555023923"/>
    <n v="-0.51"/>
  </r>
  <r>
    <n v="188"/>
    <s v="Pakistan"/>
    <n v="8"/>
    <x v="4"/>
    <n v="813"/>
    <s v="Naushahro Feroze"/>
    <n v="81301"/>
    <s v="Bhiria"/>
    <n v="450105.28100000002"/>
    <n v="302483.493335723"/>
    <n v="0.67202831449498812"/>
    <n v="1932.521"/>
    <n v="1386.27454710099"/>
    <n v="0.71733996531007427"/>
    <n v="67398"/>
    <n v="53105"/>
    <n v="0.78793139262292644"/>
    <n v="-0.37115328467153202"/>
    <n v="-0.78900000000000003"/>
  </r>
  <r>
    <n v="188"/>
    <s v="Pakistan"/>
    <n v="8"/>
    <x v="4"/>
    <n v="813"/>
    <s v="Naushahro Feroze"/>
    <n v="81302"/>
    <s v="Kandiaro"/>
    <n v="457628.15600000002"/>
    <n v="210540.36360549901"/>
    <n v="0.46006864054382834"/>
    <n v="1914.5060000000001"/>
    <n v="720.10197958070705"/>
    <n v="0.37612939295082232"/>
    <n v="85171"/>
    <n v="51520"/>
    <n v="0.60490072912141457"/>
    <n v="-0.32426086956521699"/>
    <n v="-0.625"/>
  </r>
  <r>
    <n v="188"/>
    <s v="Pakistan"/>
    <n v="8"/>
    <x v="4"/>
    <n v="813"/>
    <s v="Naushahro Feroze"/>
    <n v="81303"/>
    <s v="Moro"/>
    <n v="403707.59399999998"/>
    <n v="59919.140586852998"/>
    <n v="0.14842212897994927"/>
    <n v="1442.71"/>
    <n v="314.69804750475998"/>
    <n v="0.21812980259702919"/>
    <n v="71541"/>
    <n v="35601"/>
    <n v="0.49763072923218854"/>
    <n v="-0.348323943661971"/>
    <n v="-0.57099999999999995"/>
  </r>
  <r>
    <n v="188"/>
    <s v="Pakistan"/>
    <n v="8"/>
    <x v="4"/>
    <n v="813"/>
    <s v="Naushahro Feroze"/>
    <n v="81304"/>
    <s v="Naushahro"/>
    <n v="419757.21899999998"/>
    <n v="128676.240520477"/>
    <n v="0.30654920200545022"/>
    <n v="2090.3020000000001"/>
    <n v="882.25100418738998"/>
    <n v="0.42206867916090113"/>
    <n v="76455"/>
    <n v="44013"/>
    <n v="0.57567196390033348"/>
    <n v="-0.356866666666666"/>
    <n v="-0.54600000000000004"/>
  </r>
  <r>
    <n v="188"/>
    <s v="Pakistan"/>
    <n v="8"/>
    <x v="4"/>
    <n v="814"/>
    <s v="Sanghar"/>
    <n v="81401"/>
    <s v="Jan Nawaz"/>
    <n v="144237.93799999999"/>
    <n v="18595.241043090798"/>
    <n v="0.1289205967648456"/>
    <n v="507.76900000000001"/>
    <n v="49.619609163142698"/>
    <n v="9.7720832038077743E-2"/>
    <n v="48358"/>
    <n v="8922"/>
    <n v="0.18449894536581332"/>
    <n v="-0.399931372549019"/>
    <n v="-0.75800000000000001"/>
  </r>
  <r>
    <n v="188"/>
    <s v="Pakistan"/>
    <n v="8"/>
    <x v="4"/>
    <n v="814"/>
    <s v="Sanghar"/>
    <n v="81402"/>
    <s v="Khipro"/>
    <n v="477142.93800000002"/>
    <n v="118462.664093017"/>
    <n v="0.24827500243337353"/>
    <n v="1307.702"/>
    <n v="102.97647350654"/>
    <n v="7.8746131386615612E-2"/>
    <n v="137566"/>
    <n v="21948"/>
    <n v="0.1595452364683134"/>
    <n v="-0.440420911528149"/>
    <n v="-0.72799999999999998"/>
  </r>
  <r>
    <n v="188"/>
    <s v="Pakistan"/>
    <n v="8"/>
    <x v="4"/>
    <n v="814"/>
    <s v="Sanghar"/>
    <n v="81403"/>
    <s v="Sanghar"/>
    <n v="419285.25"/>
    <n v="216370.22111511201"/>
    <n v="0.51604539180691911"/>
    <n v="1956.0509999999999"/>
    <n v="799.866688406094"/>
    <n v="0.40891913779655747"/>
    <n v="142425"/>
    <n v="71426"/>
    <n v="0.50149903457960332"/>
    <n v="-0.42639189189189097"/>
    <n v="-0.84899999999999998"/>
  </r>
  <r>
    <n v="188"/>
    <s v="Pakistan"/>
    <n v="8"/>
    <x v="4"/>
    <n v="814"/>
    <s v="Sanghar"/>
    <n v="81404"/>
    <s v="Shahdadpur"/>
    <n v="538884.18799999997"/>
    <n v="37863.223495483398"/>
    <n v="7.0262264766030577E-2"/>
    <n v="2536.8829999999998"/>
    <n v="278.12549751531299"/>
    <n v="0.10963276489901702"/>
    <n v="94051"/>
    <n v="17789"/>
    <n v="0.18914206122210289"/>
    <n v="-0.21134615384615299"/>
    <n v="-0.48699999999999999"/>
  </r>
  <r>
    <n v="188"/>
    <s v="Pakistan"/>
    <n v="8"/>
    <x v="4"/>
    <n v="814"/>
    <s v="Sanghar"/>
    <n v="81405"/>
    <s v="Sinjhoro"/>
    <n v="321364.78100000002"/>
    <n v="56019.4931640625"/>
    <n v="0.17431746251018868"/>
    <n v="1334.059"/>
    <n v="222.41961378417901"/>
    <n v="0.16672397081701709"/>
    <n v="83288"/>
    <n v="22902"/>
    <n v="0.27497358563058305"/>
    <n v="-0.40438823529411699"/>
    <n v="-0.55600000000000005"/>
  </r>
  <r>
    <n v="188"/>
    <s v="Pakistan"/>
    <n v="8"/>
    <x v="4"/>
    <n v="814"/>
    <s v="Sanghar"/>
    <n v="81406"/>
    <s v="Tando Adam"/>
    <n v="368012.21899999998"/>
    <n v="40700.5753250122"/>
    <n v="0.11059571727158386"/>
    <n v="1284.8040000000001"/>
    <n v="175.898044003173"/>
    <n v="0.13690651959611971"/>
    <n v="37966"/>
    <n v="9163"/>
    <n v="0.24134752146657534"/>
    <n v="-0.173717647058823"/>
    <n v="-0.36599999999999999"/>
  </r>
  <r>
    <n v="188"/>
    <s v="Pakistan"/>
    <n v="8"/>
    <x v="4"/>
    <n v="815"/>
    <s v="Qambar Shahdadkot"/>
    <n v="81501"/>
    <s v="Kambar Ali"/>
    <n v="466286.34399999998"/>
    <n v="361396.03571319499"/>
    <n v="0.77505172596947214"/>
    <n v="965.01599999999996"/>
    <n v="770.76472701318505"/>
    <n v="0.79870668156091207"/>
    <n v="114321"/>
    <n v="104987"/>
    <n v="0.91835270860121943"/>
    <n v="-0.42856578947368401"/>
    <n v="-0.92300000000000004"/>
  </r>
  <r>
    <n v="188"/>
    <s v="Pakistan"/>
    <n v="8"/>
    <x v="4"/>
    <n v="815"/>
    <s v="Qambar Shahdadkot"/>
    <n v="81502"/>
    <s v="Miro Khan"/>
    <n v="288536.90600000002"/>
    <n v="288536.897998809"/>
    <n v="0.99999997226978299"/>
    <n v="720.42"/>
    <n v="720.41962760873105"/>
    <n v="0.99999948309143427"/>
    <n v="88294"/>
    <n v="88294"/>
    <n v="1"/>
    <n v="-0.32742944785276001"/>
    <n v="-0.432"/>
  </r>
  <r>
    <n v="188"/>
    <s v="Pakistan"/>
    <n v="8"/>
    <x v="4"/>
    <n v="815"/>
    <s v="Qambar Shahdadkot"/>
    <n v="81503"/>
    <s v="Shahdadkot"/>
    <n v="248026.40599999999"/>
    <n v="215538.487644195"/>
    <n v="0.86901427602105807"/>
    <n v="616.64700000000005"/>
    <n v="507.47060161456398"/>
    <n v="0.82295154539722715"/>
    <n v="36724"/>
    <n v="36631"/>
    <n v="0.99746759612242675"/>
    <n v="-0.51844705882352904"/>
    <n v="-0.73899999999999999"/>
  </r>
  <r>
    <n v="188"/>
    <s v="Pakistan"/>
    <n v="8"/>
    <x v="4"/>
    <n v="815"/>
    <s v="Qambar Shahdadkot"/>
    <n v="81504"/>
    <s v="Warah"/>
    <n v="447785.75"/>
    <n v="442396.08667373599"/>
    <n v="0.98796374532627707"/>
    <n v="987.05899999999997"/>
    <n v="983.06669332925196"/>
    <n v="0.99595535153344628"/>
    <n v="103873"/>
    <n v="99450"/>
    <n v="0.95741915608483441"/>
    <n v="-0.359955445544554"/>
    <n v="-0.52600000000000002"/>
  </r>
  <r>
    <n v="188"/>
    <s v="Pakistan"/>
    <n v="8"/>
    <x v="4"/>
    <n v="815"/>
    <s v="Qambar Shahdadkot"/>
    <n v="81505"/>
    <s v="Qubo Saeed"/>
    <n v="21816.809000000001"/>
    <n v="21816.810058593699"/>
    <n v="1.0000000485219309"/>
    <n v="95.561000000000007"/>
    <n v="95.478434043936403"/>
    <n v="0.99913598689775529"/>
    <n v="59458"/>
    <n v="58332"/>
    <n v="0.98106226243735073"/>
    <n v="-0.56644247787610602"/>
    <n v="-0.82199999999999995"/>
  </r>
  <r>
    <n v="188"/>
    <s v="Pakistan"/>
    <n v="8"/>
    <x v="4"/>
    <n v="816"/>
    <s v="Shaheed Benazirabad"/>
    <n v="81601"/>
    <s v="Daur"/>
    <n v="298161.68800000002"/>
    <n v="205041.02909850999"/>
    <n v="0.68768402296712905"/>
    <n v="2377.9650000000001"/>
    <n v="1564.6471002809701"/>
    <n v="0.65797734629440296"/>
    <n v="125862"/>
    <n v="77740"/>
    <n v="0.61766061241677395"/>
    <n v="-0.38088328075709699"/>
    <n v="-0.51200000000000001"/>
  </r>
  <r>
    <n v="188"/>
    <s v="Pakistan"/>
    <n v="8"/>
    <x v="4"/>
    <n v="816"/>
    <s v="Shaheed Benazirabad"/>
    <n v="81602"/>
    <s v="Kazi Ahmed"/>
    <n v="384509.28100000002"/>
    <n v="165058.810180664"/>
    <n v="0.42927132929377587"/>
    <n v="2096.5729999999999"/>
    <n v="868.12159178499098"/>
    <n v="0.41406695201406823"/>
    <n v="105815"/>
    <n v="62369"/>
    <n v="0.58941548929735865"/>
    <n v="-0.32218181818181801"/>
    <n v="-0.57099999999999995"/>
  </r>
  <r>
    <n v="188"/>
    <s v="Pakistan"/>
    <n v="8"/>
    <x v="4"/>
    <n v="816"/>
    <s v="Shaheed Benazirabad"/>
    <n v="81603"/>
    <s v="Nawabshah"/>
    <n v="582848.75"/>
    <n v="249635.71480178801"/>
    <n v="0.42830273686233006"/>
    <n v="2056.134"/>
    <n v="874.92943504266395"/>
    <n v="0.42552160269839612"/>
    <n v="36580"/>
    <n v="22463"/>
    <n v="0.61407873154729364"/>
    <n v="-9.9436781609195404E-2"/>
    <n v="-0.41599999999999998"/>
  </r>
  <r>
    <n v="188"/>
    <s v="Pakistan"/>
    <n v="8"/>
    <x v="4"/>
    <n v="816"/>
    <s v="Shaheed Benazirabad"/>
    <n v="81604"/>
    <s v="Sakrand"/>
    <n v="434767.21899999998"/>
    <n v="74738.719879150303"/>
    <n v="0.17190514052797137"/>
    <n v="2172.8470000000002"/>
    <n v="507.682365881279"/>
    <n v="0.23364846483957635"/>
    <n v="77419"/>
    <n v="35708"/>
    <n v="0.46123044730621682"/>
    <n v="-0.227201183431952"/>
    <n v="-0.437"/>
  </r>
  <r>
    <n v="188"/>
    <s v="Pakistan"/>
    <n v="8"/>
    <x v="4"/>
    <n v="817"/>
    <s v="Shikarpur"/>
    <n v="81701"/>
    <s v="Garhi Yasi"/>
    <n v="366400.90600000002"/>
    <n v="348625.82806396403"/>
    <n v="0.95148735266490858"/>
    <n v="1144.6199999999999"/>
    <n v="1101.88630489911"/>
    <n v="0.96266560509086863"/>
    <n v="95561"/>
    <n v="94590"/>
    <n v="0.98983895103651076"/>
    <n v="-0.442130653266331"/>
    <n v="-0.65100000000000002"/>
  </r>
  <r>
    <n v="188"/>
    <s v="Pakistan"/>
    <n v="8"/>
    <x v="4"/>
    <n v="817"/>
    <s v="Shikarpur"/>
    <n v="81702"/>
    <s v="Khanpur (S"/>
    <n v="341995.09399999998"/>
    <n v="332805.753570556"/>
    <n v="0.97313019809154344"/>
    <n v="683.86699999999996"/>
    <n v="681.27845009043801"/>
    <n v="0.99621483430321689"/>
    <n v="65035"/>
    <n v="64688"/>
    <n v="0.99466441147074647"/>
    <n v="-0.28828057553956798"/>
    <n v="-0.55300000000000005"/>
  </r>
  <r>
    <n v="188"/>
    <s v="Pakistan"/>
    <n v="8"/>
    <x v="4"/>
    <n v="817"/>
    <s v="Shikarpur"/>
    <n v="81703"/>
    <s v="Lakhi"/>
    <n v="303320"/>
    <n v="303320.00917053199"/>
    <n v="1.0000000302338521"/>
    <n v="722.15300000000002"/>
    <n v="722.15296013373802"/>
    <n v="0.9999999447952691"/>
    <n v="40458"/>
    <n v="40458"/>
    <n v="1"/>
    <n v="-0.15922891566264999"/>
    <n v="-0.51100000000000001"/>
  </r>
  <r>
    <n v="188"/>
    <s v="Pakistan"/>
    <n v="8"/>
    <x v="4"/>
    <n v="817"/>
    <s v="Shikarpur"/>
    <n v="81704"/>
    <s v="Shikarpur"/>
    <n v="431812.34399999998"/>
    <n v="252223.127738952"/>
    <n v="0.5841035608258387"/>
    <n v="1139.4670000000001"/>
    <n v="579.05099641624804"/>
    <n v="0.50817706560720755"/>
    <n v="63097"/>
    <n v="62447"/>
    <n v="0.98969840087484351"/>
    <n v="-0.32702564102564002"/>
    <n v="-0.19400000000000001"/>
  </r>
  <r>
    <n v="188"/>
    <s v="Pakistan"/>
    <n v="8"/>
    <x v="4"/>
    <n v="818"/>
    <s v="Sukkur"/>
    <n v="81801"/>
    <s v="Pano Aqil"/>
    <n v="389611.15600000002"/>
    <n v="53157.1815185546"/>
    <n v="0.13643649751793707"/>
    <n v="2262.4749999999999"/>
    <n v="625.85491878446101"/>
    <n v="0.27662401519771979"/>
    <n v="78582"/>
    <n v="47776"/>
    <n v="0.60797638135959886"/>
    <n v="-0.15602688172043"/>
    <n v="-0.61599999999999999"/>
  </r>
  <r>
    <n v="188"/>
    <s v="Pakistan"/>
    <n v="8"/>
    <x v="4"/>
    <n v="818"/>
    <s v="Sukkur"/>
    <n v="81802"/>
    <s v="Rohri"/>
    <n v="395661.96899999998"/>
    <n v="73940.231719970703"/>
    <n v="0.18687727786132183"/>
    <n v="2695.6"/>
    <n v="605.84707554988495"/>
    <n v="0.22475407165376352"/>
    <n v="67376"/>
    <n v="30623"/>
    <n v="0.4545090239848017"/>
    <n v="-0.109364532019704"/>
    <n v="-0.20899999999999999"/>
  </r>
  <r>
    <n v="188"/>
    <s v="Pakistan"/>
    <n v="8"/>
    <x v="4"/>
    <n v="818"/>
    <s v="Sukkur"/>
    <n v="81803"/>
    <s v="Salehpat"/>
    <n v="85445.304999999993"/>
    <n v="1086.1173858642501"/>
    <n v="1.2711258808945093E-2"/>
    <n v="327.863"/>
    <n v="44.564707056619199"/>
    <n v="0.13592478278006118"/>
    <n v="32347"/>
    <n v="4056"/>
    <n v="0.12539029894580642"/>
    <n v="-0.28326717557251901"/>
    <n v="-0.20100000000000001"/>
  </r>
  <r>
    <n v="188"/>
    <s v="Pakistan"/>
    <n v="8"/>
    <x v="4"/>
    <n v="818"/>
    <s v="Sukkur"/>
    <n v="81804"/>
    <s v="Sukkur"/>
    <n v="570142"/>
    <n v="171535.29270172099"/>
    <n v="0.30086415787947735"/>
    <n v="1432.29"/>
    <n v="356.27451959252301"/>
    <n v="0.24874468130931796"/>
    <n v="21305"/>
    <n v="20115"/>
    <n v="0.94414456700305094"/>
    <n v="-8.7032786885245905E-2"/>
    <n v="-0.84699999999999998"/>
  </r>
  <r>
    <n v="188"/>
    <s v="Pakistan"/>
    <n v="8"/>
    <x v="4"/>
    <n v="819"/>
    <s v="Tando Allah Yar"/>
    <n v="81901"/>
    <s v="Tando Alla"/>
    <n v="787135.375"/>
    <n v="9566.7076110839807"/>
    <n v="1.2153827556135411E-2"/>
    <n v="2754.047"/>
    <n v="72.223531398922205"/>
    <n v="2.6224509385250942E-2"/>
    <n v="138362"/>
    <n v="11365"/>
    <n v="8.2139604804787436E-2"/>
    <n v="-0.259532710280374"/>
    <n v="-0.41199999999999998"/>
  </r>
  <r>
    <n v="188"/>
    <s v="Pakistan"/>
    <n v="8"/>
    <x v="4"/>
    <n v="820"/>
    <s v="Tando Muhammad Khan"/>
    <n v="82001"/>
    <s v="Tando Muha"/>
    <n v="284820.68800000002"/>
    <n v="34577.380558013901"/>
    <n v="0.12140052325838739"/>
    <n v="730.30600000000004"/>
    <n v="90.419610286131501"/>
    <n v="0.1238105811620492"/>
    <n v="35640"/>
    <n v="15230"/>
    <n v="0.42732884399551069"/>
    <n v="-0.225350649350649"/>
    <n v="-0.65400000000000003"/>
  </r>
  <r>
    <n v="188"/>
    <s v="Pakistan"/>
    <n v="8"/>
    <x v="4"/>
    <n v="820"/>
    <s v="Tando Muhammad Khan"/>
    <n v="82002"/>
    <s v="Tando Ghul"/>
    <n v="79287.351999999999"/>
    <n v="65357.779785156199"/>
    <n v="0.82431533071196783"/>
    <n v="428.23899999999998"/>
    <n v="382.96079448144798"/>
    <n v="0.89426884165488896"/>
    <n v="32898"/>
    <n v="30272"/>
    <n v="0.9201775183901757"/>
    <n v="-0.38772881355932198"/>
    <n v="0"/>
  </r>
  <r>
    <n v="188"/>
    <s v="Pakistan"/>
    <n v="8"/>
    <x v="4"/>
    <n v="820"/>
    <s v="Tando Muhammad Khan"/>
    <n v="82003"/>
    <s v="Bulri Shah"/>
    <n v="284714.93800000002"/>
    <n v="148197.49289703299"/>
    <n v="0.52051182820984609"/>
    <n v="1025.1179999999999"/>
    <n v="519.96864152047704"/>
    <n v="0.50722808644514783"/>
    <n v="88440"/>
    <n v="64394"/>
    <n v="0.72810945273631844"/>
    <n v="-0.52022346368715"/>
    <n v="-0.80700000000000005"/>
  </r>
  <r>
    <n v="188"/>
    <s v="Pakistan"/>
    <n v="8"/>
    <x v="4"/>
    <n v="821"/>
    <s v="Tharparkar"/>
    <n v="82102"/>
    <s v="Diplo"/>
    <n v="259224"/>
    <n v="7705.6908683776801"/>
    <n v="2.9725993227392833E-2"/>
    <n v="357.04300000000001"/>
    <n v="6.3882354721426902"/>
    <n v="1.7892061942518661E-2"/>
    <n v="30609"/>
    <n v="2131"/>
    <n v="6.9620046391584173E-2"/>
    <n v="-0.45738877755510998"/>
    <n v="-0.51300000000000001"/>
  </r>
  <r>
    <n v="188"/>
    <s v="Pakistan"/>
    <n v="8"/>
    <x v="4"/>
    <n v="821"/>
    <s v="Tharparkar"/>
    <n v="82103"/>
    <s v="Mithi"/>
    <n v="381486.75"/>
    <n v="2029.62477111816"/>
    <n v="5.3203021366224649E-3"/>
    <n v="74.792000000000002"/>
    <n v="0"/>
    <n v="0"/>
    <n v="49349"/>
    <n v="86"/>
    <n v="1.7426898214756125E-3"/>
    <n v="-0.57430769230769196"/>
    <n v="-0.86799999999999999"/>
  </r>
  <r>
    <n v="188"/>
    <s v="Pakistan"/>
    <n v="8"/>
    <x v="4"/>
    <n v="821"/>
    <s v="Tharparkar"/>
    <n v="82104"/>
    <s v="Nagarparka"/>
    <n v="241630.28099999999"/>
    <n v="4867.6539535522397"/>
    <n v="2.0145049425954357E-2"/>
    <n v="7.4080000000000004"/>
    <n v="0"/>
    <n v="0"/>
    <n v="118391"/>
    <n v="382"/>
    <n v="3.2265966162968469E-3"/>
    <n v="-0.54749579831932704"/>
    <n v="-0.73"/>
  </r>
  <r>
    <n v="188"/>
    <s v="Pakistan"/>
    <n v="8"/>
    <x v="4"/>
    <n v="822"/>
    <s v="Thatta"/>
    <n v="82201"/>
    <s v="Ghorabari"/>
    <n v="164027.641"/>
    <n v="89631.340423583897"/>
    <n v="0.54644046501640475"/>
    <n v="296.64299999999997"/>
    <n v="113.137258115224"/>
    <n v="0.38139196986014845"/>
    <n v="57219"/>
    <n v="37184"/>
    <n v="0.64985406945245461"/>
    <n v="-0.51758791208791199"/>
    <n v="-0.67400000000000004"/>
  </r>
  <r>
    <n v="188"/>
    <s v="Pakistan"/>
    <n v="8"/>
    <x v="4"/>
    <n v="822"/>
    <s v="Thatta"/>
    <n v="82203"/>
    <s v="Keti Bande"/>
    <n v="43319.296999999999"/>
    <n v="9976.0427856445294"/>
    <n v="0.23029096676348487"/>
    <n v="45.991999999999997"/>
    <n v="22.713726125657502"/>
    <n v="0.49386254404369245"/>
    <n v="8154"/>
    <n v="5663"/>
    <n v="0.69450576404218789"/>
    <n v="-0.40949999999999998"/>
    <n v="-0.83"/>
  </r>
  <r>
    <n v="188"/>
    <s v="Pakistan"/>
    <n v="8"/>
    <x v="4"/>
    <n v="822"/>
    <s v="Thatta"/>
    <n v="82206"/>
    <s v="Mirpur Sak"/>
    <n v="268135.43800000002"/>
    <n v="142989.42515563901"/>
    <n v="0.53327313324260772"/>
    <n v="626.447"/>
    <n v="231.600006810389"/>
    <n v="0.36970407202906075"/>
    <n v="71466"/>
    <n v="57492"/>
    <n v="0.80446645957518259"/>
    <n v="-0.39468503937007798"/>
    <n v="-0.71899999999999997"/>
  </r>
  <r>
    <n v="188"/>
    <s v="Pakistan"/>
    <n v="8"/>
    <x v="4"/>
    <n v="822"/>
    <s v="Thatta"/>
    <n v="82209"/>
    <s v="Thatta"/>
    <n v="410896.625"/>
    <n v="125293.36389923"/>
    <n v="0.30492672919674141"/>
    <n v="1315.326"/>
    <n v="328.52157750725701"/>
    <n v="0.2497643759092856"/>
    <n v="89634"/>
    <n v="36244"/>
    <n v="0.40435549010420152"/>
    <n v="-0.37229936305732397"/>
    <n v="-0.40799999999999997"/>
  </r>
  <r>
    <n v="188"/>
    <s v="Pakistan"/>
    <n v="8"/>
    <x v="4"/>
    <n v="823"/>
    <s v="Umerkot"/>
    <n v="82301"/>
    <s v="Kunri"/>
    <n v="253026.04699999999"/>
    <n v="7394.8513336181604"/>
    <n v="2.9225652541685406E-2"/>
    <n v="829.09"/>
    <n v="72.823531337082301"/>
    <n v="8.7835495949875525E-2"/>
    <n v="53558"/>
    <n v="10910"/>
    <n v="0.20370439523507225"/>
    <n v="-0.33460305343511398"/>
    <n v="-0.433"/>
  </r>
  <r>
    <n v="188"/>
    <s v="Pakistan"/>
    <n v="8"/>
    <x v="4"/>
    <n v="823"/>
    <s v="Umerkot"/>
    <n v="82302"/>
    <s v="Pithoro"/>
    <n v="121745.117"/>
    <n v="41570.994918823199"/>
    <n v="0.34145923831033981"/>
    <n v="334.12900000000002"/>
    <n v="67.662747009657295"/>
    <n v="0.20250486192356035"/>
    <n v="42208"/>
    <n v="17240"/>
    <n v="0.40845337376800606"/>
    <n v="-0.41766990291262102"/>
    <n v="-0.50900000000000001"/>
  </r>
  <r>
    <n v="188"/>
    <s v="Pakistan"/>
    <n v="8"/>
    <x v="4"/>
    <n v="823"/>
    <s v="Umerkot"/>
    <n v="82303"/>
    <s v="Samaro"/>
    <n v="180661.92199999999"/>
    <n v="69897.567955017003"/>
    <n v="0.38689706818804354"/>
    <n v="457.91399999999999"/>
    <n v="182.17647569347099"/>
    <n v="0.39783993434022763"/>
    <n v="55647"/>
    <n v="29992"/>
    <n v="0.53896885726094845"/>
    <n v="-0.43558064516129003"/>
    <n v="-0.71"/>
  </r>
  <r>
    <n v="188"/>
    <s v="Pakistan"/>
    <n v="8"/>
    <x v="4"/>
    <n v="823"/>
    <s v="Umerkot"/>
    <n v="82304"/>
    <s v="Umerkot"/>
    <n v="538961.25"/>
    <n v="15585.268627166701"/>
    <n v="2.8917234081609209E-2"/>
    <n v="1306.9459999999999"/>
    <n v="137.69019983056899"/>
    <n v="0.10535263111908907"/>
    <n v="100349"/>
    <n v="21576"/>
    <n v="0.21500961643862918"/>
    <n v="-0.43015816326530598"/>
    <n v="-0.58099999999999996"/>
  </r>
  <r>
    <n v="188"/>
    <s v="Pakistan"/>
    <n v="8"/>
    <x v="4"/>
    <n v="824"/>
    <s v="Sujawal"/>
    <n v="82401"/>
    <s v="Jati"/>
    <n v="190306.734"/>
    <n v="111117.45803833001"/>
    <n v="0.58388610693266385"/>
    <n v="1211.8589999999999"/>
    <n v="765.33727602474301"/>
    <n v="0.63153987058291683"/>
    <n v="121910"/>
    <n v="98488"/>
    <n v="0.80787466163563282"/>
    <n v="-0.55400696864111498"/>
    <n v="-0.49199999999999999"/>
  </r>
  <r>
    <n v="188"/>
    <s v="Pakistan"/>
    <n v="8"/>
    <x v="4"/>
    <n v="824"/>
    <s v="Sujawal"/>
    <n v="82402"/>
    <s v="Kharochan"/>
    <n v="40478.421999999999"/>
    <n v="16684.475234985301"/>
    <n v="0.41218195795738533"/>
    <n v="30.736999999999998"/>
    <n v="15.972549481317399"/>
    <n v="0.5196521938158376"/>
    <n v="2487"/>
    <n v="1255"/>
    <n v="0.50462404503417768"/>
    <n v="-0.47809090909090901"/>
    <n v="-0.999"/>
  </r>
  <r>
    <n v="188"/>
    <s v="Pakistan"/>
    <n v="8"/>
    <x v="4"/>
    <n v="824"/>
    <s v="Sujawal"/>
    <n v="82403"/>
    <s v="Mirpur Bat"/>
    <n v="242270.06200000001"/>
    <n v="118442.417266845"/>
    <n v="0.48888589984694436"/>
    <n v="1071.4780000000001"/>
    <n v="721.85100007057099"/>
    <n v="0.67369652019973436"/>
    <n v="70114"/>
    <n v="56725"/>
    <n v="0.80903956413840317"/>
    <n v="-0.44782706766917202"/>
    <n v="-0.23200000000000001"/>
  </r>
  <r>
    <n v="188"/>
    <s v="Pakistan"/>
    <n v="8"/>
    <x v="4"/>
    <n v="824"/>
    <s v="Sujawal"/>
    <n v="82404"/>
    <s v="Shah Bande"/>
    <n v="161969.06200000001"/>
    <n v="99506.547325134205"/>
    <n v="0.61435527313934934"/>
    <n v="359.553"/>
    <n v="228.91765334364001"/>
    <n v="0.6366729059238555"/>
    <n v="55628"/>
    <n v="42482"/>
    <n v="0.76368016106996472"/>
    <n v="-0.49862893081761001"/>
    <n v="-0.76100000000000001"/>
  </r>
  <r>
    <n v="188"/>
    <s v="Pakistan"/>
    <n v="8"/>
    <x v="4"/>
    <n v="824"/>
    <s v="Sujawal"/>
    <n v="82405"/>
    <s v="Sujawal"/>
    <n v="208742.45300000001"/>
    <n v="141340.421630859"/>
    <n v="0.67710434365193073"/>
    <n v="919.33"/>
    <n v="674.87452774308599"/>
    <n v="0.73409388113418028"/>
    <n v="59203"/>
    <n v="47608"/>
    <n v="0.80414843842372852"/>
    <n v="-0.44565671641790999"/>
    <n v="-0.666000000000000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">
  <r>
    <n v="188"/>
    <s v="Pakistan"/>
    <n v="2"/>
    <x v="0"/>
    <n v="201"/>
    <s v="Abbottabad"/>
    <n v="20101"/>
    <s v="Abbottabad"/>
    <n v="404.91690592352802"/>
    <n v="1140.18720098829"/>
    <n v="31912.7601890359"/>
    <n v="4724.1501400712796"/>
    <n v="1269.7227058815702"/>
    <n v="356.55346833300399"/>
    <n v="2074.42873633408"/>
    <n v="20390.702895354403"/>
    <n v="14951.800402253801"/>
    <n v="19457.2552561294"/>
    <n v="0"/>
    <n v="1.01319738926377"/>
    <n v="16.293954844175602"/>
    <n v="4.5570877536734802"/>
    <n v="0.53148537659933004"/>
    <n v="0.14613422170504101"/>
    <n v="0"/>
    <n v="0"/>
    <n v="0.68585940070441098"/>
    <n v="1.8484194866688399"/>
    <n v="25.0761384727905"/>
    <n v="0"/>
    <n v="8.886237175663366E-4"/>
    <n v="5.1057804927113863E-4"/>
    <n v="9.6463652054985729E-4"/>
    <n v="4.1858381687387327E-4"/>
    <n v="4.0985219520725172E-4"/>
    <n v="0"/>
    <n v="0"/>
    <n v="4.5871358783055052E-5"/>
    <n v="9.4998984303634152E-5"/>
    <n v="2.5936590597779176E-4"/>
    <n v="49986.298278164002"/>
    <n v="2309204.2214085101"/>
    <n v="71997.934634026795"/>
    <n v="29688.922212641701"/>
    <n v="131658.506689556"/>
    <n v="245.23908046857301"/>
    <n v="4206.2165991927704"/>
    <n v="9.09906384397663"/>
    <n v="1016.93884146918"/>
    <n v="29.890199181430201"/>
    <n v="31.652368475698999"/>
    <n v="51.770809295150201"/>
    <n v="0.30594027133028101"/>
    <n v="3.1210501430572299"/>
    <n v="1142.77827267982"/>
    <n v="1.820311596858426E-4"/>
    <n v="4.4038497420071981E-4"/>
    <n v="4.1515356424271448E-4"/>
    <n v="1.0661339690607311E-3"/>
    <n v="3.9322038960401632E-4"/>
    <n v="1.2475184246561663E-3"/>
    <n v="7.4200889789085081E-4"/>
    <n v="4.4003998616440597E-4"/>
  </r>
  <r>
    <n v="188"/>
    <s v="Pakistan"/>
    <n v="2"/>
    <x v="0"/>
    <n v="202"/>
    <s v="Bannu"/>
    <n v="20201"/>
    <s v="Bannu"/>
    <n v="19916.8978035449"/>
    <n v="6825.6915658712296"/>
    <n v="77918.469429016099"/>
    <n v="6238.8340234756397"/>
    <n v="1141.9634670019102"/>
    <n v="537.27080393582503"/>
    <n v="3919.7739288210796"/>
    <n v="124205.764532089"/>
    <n v="6879.3441951274799"/>
    <n v="44552.023887634197"/>
    <n v="139.11798628697301"/>
    <n v="43.438814120211902"/>
    <n v="537.20735680291796"/>
    <n v="44.736139797754397"/>
    <n v="5.0571968540358299"/>
    <n v="3.53727813634592"/>
    <n v="26.014682896389701"/>
    <n v="804.03246461602794"/>
    <n v="40.447423287784595"/>
    <n v="262.65910399042701"/>
    <n v="1906.2484467888701"/>
    <n v="6.9849224341660358E-3"/>
    <n v="6.3640165543676136E-3"/>
    <n v="6.8944803554222157E-3"/>
    <n v="7.1705930354005474E-3"/>
    <n v="4.4285101933364832E-3"/>
    <n v="6.5837899815759104E-3"/>
    <n v="6.6367814493357626E-3"/>
    <n v="6.4733908900685786E-3"/>
    <n v="5.8795463841499317E-3"/>
    <n v="5.8955594172979946E-3"/>
    <n v="6.5252082157063497E-3"/>
    <n v="17341.842672524199"/>
    <n v="2171974.1887916401"/>
    <n v="108719.716876431"/>
    <n v="25241.512103444398"/>
    <n v="124387.672761333"/>
    <n v="1042.63878339486"/>
    <n v="27909.382055013"/>
    <n v="136.783676697527"/>
    <n v="15647.457676698499"/>
    <n v="713.26279210923599"/>
    <n v="177.69108581976701"/>
    <n v="774.75259040653202"/>
    <n v="7.2407721944857801"/>
    <n v="161.76362379998599"/>
    <n v="17618.952217726099"/>
    <n v="7.8874938079240113E-3"/>
    <n v="7.2042558136493481E-3"/>
    <n v="6.5605652093439354E-3"/>
    <n v="7.0396371299609939E-3"/>
    <n v="6.2285319212706637E-3"/>
    <n v="6.9446603270498257E-3"/>
    <n v="5.796030291216372E-3"/>
    <n v="7.1141208126505621E-3"/>
  </r>
  <r>
    <n v="188"/>
    <s v="Pakistan"/>
    <n v="2"/>
    <x v="0"/>
    <n v="202"/>
    <s v="Bannu"/>
    <n v="20202"/>
    <s v="Domel"/>
    <n v="2773.3076959848399"/>
    <n v="2488.5693397445698"/>
    <n v="16726.841411553298"/>
    <n v="1284.80386683804"/>
    <n v="292.98218396433998"/>
    <n v="133.10471198019499"/>
    <n v="706.21912553906395"/>
    <n v="21937.263607978799"/>
    <n v="1557.04065565259"/>
    <n v="7159.0029072249299"/>
    <n v="51.483341858466098"/>
    <n v="25.704099732802"/>
    <n v="289.65754251001903"/>
    <n v="23.0458272265763"/>
    <n v="2.4190407820924"/>
    <n v="1.9764300334812399"/>
    <n v="13.0656285872272"/>
    <n v="412.54435122329204"/>
    <n v="16.368771727142999"/>
    <n v="118.83085520160901"/>
    <n v="955.09588888271003"/>
    <n v="1.8563876605903858E-2"/>
    <n v="1.0328866197250628E-2"/>
    <n v="1.7316930039759412E-2"/>
    <n v="1.7937233706568082E-2"/>
    <n v="8.2566139324936946E-3"/>
    <n v="1.4848685700738514E-2"/>
    <n v="1.8500813861779909E-2"/>
    <n v="1.8805643155659833E-2"/>
    <n v="1.0512745230973104E-2"/>
    <n v="1.6598799685034887E-2"/>
    <n v="1.7346728750774493E-2"/>
    <n v="13007.585326775001"/>
    <n v="733511.38672330696"/>
    <n v="54280.545381248397"/>
    <n v="9702.1706907224707"/>
    <n v="75498.8879066956"/>
    <n v="512.28227757451202"/>
    <n v="14096.553493298001"/>
    <n v="101.465661156046"/>
    <n v="8673.9024778139192"/>
    <n v="452.96991489873301"/>
    <n v="106.82973382062001"/>
    <n v="624.46532326846602"/>
    <n v="3.27227465874395"/>
    <n v="152.04707458386201"/>
    <n v="10114.9524602003"/>
    <n v="7.8004993707162249E-3"/>
    <n v="1.1825177679328738E-2"/>
    <n v="8.3449772237405469E-3"/>
    <n v="1.1010910571051285E-2"/>
    <n v="8.271185716539349E-3"/>
    <n v="6.3876397876520214E-3"/>
    <n v="1.0786116950937728E-2"/>
    <n v="1.1231231128251638E-2"/>
  </r>
  <r>
    <n v="188"/>
    <s v="Pakistan"/>
    <n v="2"/>
    <x v="0"/>
    <n v="203"/>
    <s v="Batagram"/>
    <n v="20301"/>
    <s v="Alai"/>
    <n v="622.28440959006502"/>
    <n v="378.26302368193797"/>
    <n v="8582.4883170425892"/>
    <n v="1799.4771227240501"/>
    <n v="334.39875300973597"/>
    <n v="114.390077069401"/>
    <n v="489.35707286000201"/>
    <n v="2662.30249404907"/>
    <n v="3830.4529506713097"/>
    <n v="7929.9321323633094"/>
    <n v="5.5671802986069494"/>
    <n v="1.07753826509009"/>
    <n v="31.9465148690592"/>
    <n v="3.5338414542663199"/>
    <n v="1.24464196885512"/>
    <n v="0.38525403063291097"/>
    <n v="2.4331329909253703"/>
    <n v="26.637938209518101"/>
    <n v="17.7910160377354"/>
    <n v="20.560385150606102"/>
    <n v="111.17744327529499"/>
    <n v="8.9463599164799502E-3"/>
    <n v="2.8486481565169765E-3"/>
    <n v="3.7222905163321611E-3"/>
    <n v="1.9638157160435511E-3"/>
    <n v="3.722029336690985E-3"/>
    <n v="3.3678972905943189E-3"/>
    <n v="4.9721014078843292E-3"/>
    <n v="1.0005601643337201E-2"/>
    <n v="4.6446246088513938E-3"/>
    <n v="2.5927567610189136E-3"/>
    <n v="4.1572001427027045E-3"/>
    <n v="28064.005941876501"/>
    <n v="787089.97613955406"/>
    <n v="100707.346220761"/>
    <n v="9677.9687026269003"/>
    <n v="114696.549318741"/>
    <n v="906.08790347430602"/>
    <n v="25348.532520179699"/>
    <n v="129.01399475779601"/>
    <n v="4365.30476820282"/>
    <n v="275.64508509732002"/>
    <n v="43.218688867148899"/>
    <n v="441.38539903587298"/>
    <n v="1.42655246071827"/>
    <n v="23.873463879318699"/>
    <n v="5279.8679523009896"/>
    <n v="4.5971339595992644E-3"/>
    <n v="5.5461318280450754E-3"/>
    <n v="2.7370901472577509E-3"/>
    <n v="4.4656776845556452E-3"/>
    <n v="3.8482883892981441E-3"/>
    <n v="1.5744084599830692E-3"/>
    <n v="9.4180851930238119E-4"/>
    <n v="4.9506939976730786E-3"/>
  </r>
  <r>
    <n v="188"/>
    <s v="Pakistan"/>
    <n v="2"/>
    <x v="0"/>
    <n v="203"/>
    <s v="Batagram"/>
    <n v="20302"/>
    <s v="Batagram"/>
    <n v="139.65490460395799"/>
    <n v="187.64113448560198"/>
    <n v="5739.4667863845798"/>
    <n v="413.80083560943598"/>
    <n v="263.14287632703696"/>
    <n v="59.535835869610302"/>
    <n v="360.67428439855496"/>
    <n v="1355.6139469146699"/>
    <n v="3778.0710160732197"/>
    <n v="4200.1868486404401"/>
    <n v="8.1712512749136295"/>
    <n v="1.9806578422456902"/>
    <n v="59.104007575290694"/>
    <n v="5.6097251510756401"/>
    <n v="2.3681329262070503"/>
    <n v="0.67870213392522993"/>
    <n v="4.6954928381090193"/>
    <n v="49.7790358273039"/>
    <n v="32.813173637437401"/>
    <n v="38.352141847237206"/>
    <n v="203.55232105374498"/>
    <n v="5.8510306516524925E-2"/>
    <n v="1.0555563137450916E-2"/>
    <n v="1.0297822040803489E-2"/>
    <n v="1.3556582462705207E-2"/>
    <n v="8.9994187160282752E-3"/>
    <n v="1.1399892585898323E-2"/>
    <n v="1.3018651567962553E-2"/>
    <n v="3.6720657780630876E-2"/>
    <n v="8.6851659214024352E-3"/>
    <n v="9.1310561242415739E-3"/>
    <n v="1.2338158016296471E-2"/>
    <n v="23384.435883382001"/>
    <n v="660002.93342343403"/>
    <n v="53615.045355324401"/>
    <n v="7174.4337700527103"/>
    <n v="75758.662086605094"/>
    <n v="362.90543245757198"/>
    <n v="4534.4622516519403"/>
    <n v="164.626838258194"/>
    <n v="6455.7205176969001"/>
    <n v="364.68565743385398"/>
    <n v="59.040315153711497"/>
    <n v="555.15099110301901"/>
    <n v="1.88285968515488"/>
    <n v="29.400868871423999"/>
    <n v="7630.5080482022504"/>
    <n v="7.0400175175996012E-3"/>
    <n v="9.781351249775647E-3"/>
    <n v="6.8019276122394962E-3"/>
    <n v="8.2292647818641342E-3"/>
    <n v="7.3278880039933467E-3"/>
    <n v="5.1882929180868875E-3"/>
    <n v="6.4838711273234283E-3"/>
    <n v="9.2509746517707991E-3"/>
  </r>
  <r>
    <n v="188"/>
    <s v="Pakistan"/>
    <n v="2"/>
    <x v="0"/>
    <n v="204"/>
    <s v="Buner"/>
    <n v="20401"/>
    <s v="Chagharzai"/>
    <n v="5.5578098981641197"/>
    <n v="11.3763690460473"/>
    <n v="145.25974541902499"/>
    <n v="11.126144323498"/>
    <n v="5.8625062520149998"/>
    <n v="0.74175235931761496"/>
    <n v="2.71806947421282"/>
    <n v="0"/>
    <n v="103.281260235235"/>
    <n v="102.4168876465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602.762861868599"/>
    <n v="154916.21799052"/>
    <n v="36264.266201053098"/>
    <n v="3613.6446894974301"/>
    <n v="46511.988373423999"/>
    <n v="182.222185996658"/>
    <n v="3173.03687861968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04"/>
    <s v="Buner"/>
    <n v="20402"/>
    <s v="Chamla"/>
    <n v="2862.80645430088"/>
    <n v="419.290179386734"/>
    <n v="7116.0256266593897"/>
    <n v="675.74457824230103"/>
    <n v="429.26075682044001"/>
    <n v="80.343210138380499"/>
    <n v="349.01009872555699"/>
    <n v="5443.53306293487"/>
    <n v="5082.71205425262"/>
    <n v="5665.63564538954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313.931332906999"/>
    <n v="315883.542466479"/>
    <n v="47673.441279255298"/>
    <n v="3568.7824586822298"/>
    <n v="69133.590983429094"/>
    <n v="162.34172126442101"/>
    <n v="4497.6324486106496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04"/>
    <s v="Buner"/>
    <n v="20403"/>
    <s v="Daggar"/>
    <n v="1285.8853340148898"/>
    <n v="718.01085025072098"/>
    <n v="5132.3853731155295"/>
    <n v="442.44845584034897"/>
    <n v="236.21787875890701"/>
    <n v="64.323388040065694"/>
    <n v="218.99184957146599"/>
    <n v="3043.9871549606301"/>
    <n v="2246.7542290687497"/>
    <n v="3579.03680205345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864.0440269856299"/>
    <n v="194732.673896619"/>
    <n v="27749.031980549498"/>
    <n v="2424.70468980745"/>
    <n v="36318.896445800201"/>
    <n v="105.017354307125"/>
    <n v="3328.9190093899701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04"/>
    <s v="Buner"/>
    <n v="20404"/>
    <s v="Gagra"/>
    <n v="3369.0902292728401"/>
    <n v="1034.0591073036101"/>
    <n v="10700.2899646759"/>
    <n v="993.30033361911694"/>
    <n v="551.97341740131299"/>
    <n v="130.56421279907198"/>
    <n v="489.059560000896"/>
    <n v="8147.8430032730103"/>
    <n v="6977.1119356155295"/>
    <n v="8238.97624015807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931.4245765580499"/>
    <n v="283485.70728426002"/>
    <n v="27338.432756772101"/>
    <n v="2879.6941594455898"/>
    <n v="39958.033452148498"/>
    <n v="88.632252584526299"/>
    <n v="3290.9183060178698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04"/>
    <s v="Buner"/>
    <n v="20405"/>
    <s v="Pir Baba/"/>
    <n v="2010.6358826160399"/>
    <n v="1091.85237064957"/>
    <n v="11688.684403896299"/>
    <n v="1244.14745345711"/>
    <n v="537.74874750524702"/>
    <n v="125.516050262376"/>
    <n v="519.57156602293196"/>
    <n v="5202.4731487035697"/>
    <n v="6007.7672898769297"/>
    <n v="9681.26690387724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525.236516956"/>
    <n v="297822.023511615"/>
    <n v="45174.857118880202"/>
    <n v="3701.41442436634"/>
    <n v="67051.486541427905"/>
    <n v="173.11635693526401"/>
    <n v="6017.2069456356103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04"/>
    <s v="Buner"/>
    <n v="20406"/>
    <s v="Totalai"/>
    <n v="3254.0051564574201"/>
    <n v="659.98932346701599"/>
    <n v="11903.665810823401"/>
    <n v="1566.6312612593101"/>
    <n v="499.27740357816202"/>
    <n v="159.84737081453201"/>
    <n v="895.43403685092903"/>
    <n v="16315.879166126202"/>
    <n v="2176.8730729818299"/>
    <n v="7503.95442545413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480.399477197403"/>
    <n v="408913.41696177702"/>
    <n v="49973.420626021703"/>
    <n v="2927.6144667613498"/>
    <n v="68623.856856463506"/>
    <n v="199.62520855682601"/>
    <n v="7591.5699444521297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05"/>
    <s v="Charsadda"/>
    <n v="20501"/>
    <s v="Charsadda"/>
    <n v="16713.609755039201"/>
    <n v="5992.1110570430701"/>
    <n v="86646.327018737793"/>
    <n v="9356.4965128898602"/>
    <n v="2646.8621864914799"/>
    <n v="872.85048887133598"/>
    <n v="5570.6988573074295"/>
    <n v="128267.04740524202"/>
    <n v="11022.061586379999"/>
    <n v="57140.9752368927"/>
    <n v="3108.4729928543998"/>
    <n v="964.42638279600999"/>
    <n v="13020.578868880801"/>
    <n v="1155.32690311602"/>
    <n v="469.09053787927104"/>
    <n v="147.725473656991"/>
    <n v="891.04743224970491"/>
    <n v="19087.0505645878"/>
    <n v="1979.3393150689699"/>
    <n v="8360.6663324348901"/>
    <n v="49183.724803524907"/>
    <n v="0.18598453825435204"/>
    <n v="0.16094935050685225"/>
    <n v="0.15027271572706161"/>
    <n v="0.12347857999245748"/>
    <n v="0.17722514616488932"/>
    <n v="0.16924487703273397"/>
    <n v="0.15995254008047177"/>
    <n v="0.14880712506217517"/>
    <n v="0.17957977276364037"/>
    <n v="0.14631647951008159"/>
    <n v="0.1516943848941259"/>
    <n v="28044.480244150502"/>
    <n v="2311583.7738746698"/>
    <n v="181838.679045308"/>
    <n v="29421.5990681736"/>
    <n v="75059.166227991707"/>
    <n v="88.613422574449302"/>
    <n v="8486.0721197487892"/>
    <n v="5842.5567986088099"/>
    <n v="385497.10173316399"/>
    <n v="25245.851750949601"/>
    <n v="5150.0745385916598"/>
    <n v="10411.633931636399"/>
    <n v="75.089465970894594"/>
    <n v="2274.78640684215"/>
    <n v="434497.09462576301"/>
    <n v="0.20833179105993402"/>
    <n v="0.16676752367360448"/>
    <n v="0.13883653292850415"/>
    <n v="0.17504400514255802"/>
    <n v="0.13871235792855907"/>
    <n v="0.84738252726676433"/>
    <n v="0.26806116831699633"/>
    <n v="0.16492442700966303"/>
  </r>
  <r>
    <n v="188"/>
    <s v="Pakistan"/>
    <n v="2"/>
    <x v="0"/>
    <n v="205"/>
    <s v="Charsadda"/>
    <n v="20502"/>
    <s v="Tangi"/>
    <n v="11315.6979084014"/>
    <n v="3203.7220597267101"/>
    <n v="54074.882507324197"/>
    <n v="7465.99352359771"/>
    <n v="2198.4643638133998"/>
    <n v="712.68755197525002"/>
    <n v="4578.9911746978696"/>
    <n v="81408.236503601001"/>
    <n v="9752.3205280303901"/>
    <n v="35855.377197265596"/>
    <n v="270.635500296033"/>
    <n v="67.696333264026606"/>
    <n v="1035.11782646342"/>
    <n v="90.208633975825904"/>
    <n v="60.764366428288099"/>
    <n v="15.039472876316601"/>
    <n v="78.868639668782109"/>
    <n v="1499.2809912395799"/>
    <n v="185.185805825492"/>
    <n v="645.42481540981305"/>
    <n v="3948.2223854475801"/>
    <n v="2.3916819138048766E-2"/>
    <n v="2.1130526307204491E-2"/>
    <n v="1.9142303754857311E-2"/>
    <n v="1.2082602762874647E-2"/>
    <n v="2.7639459355569353E-2"/>
    <n v="2.1102477284237579E-2"/>
    <n v="1.7224020894511992E-2"/>
    <n v="1.8416821879850706E-2"/>
    <n v="1.8988896570126649E-2"/>
    <n v="1.8000781636151202E-2"/>
    <n v="1.8750488614232792E-2"/>
    <n v="17795.382299073201"/>
    <n v="1287461.6193343699"/>
    <n v="114084.670961489"/>
    <n v="15235.1323971499"/>
    <n v="49317.921099032297"/>
    <n v="12.614793800986"/>
    <n v="2994.4846465068599"/>
    <n v="323.28267910665699"/>
    <n v="27858.0736145681"/>
    <n v="2243.8913115595801"/>
    <n v="331.16172276999299"/>
    <n v="930.03879261576105"/>
    <n v="0.32323225021695901"/>
    <n v="104.301387903939"/>
    <n v="31791.072740774202"/>
    <n v="1.8166661085077886E-2"/>
    <n v="2.1637983762941994E-2"/>
    <n v="1.9668648668119834E-2"/>
    <n v="2.1736714466094487E-2"/>
    <n v="1.8858029127955478E-2"/>
    <n v="2.5623268625420928E-2"/>
    <n v="3.4831164696606187E-2"/>
    <n v="2.138074766934394E-2"/>
  </r>
  <r>
    <n v="188"/>
    <s v="Pakistan"/>
    <n v="2"/>
    <x v="0"/>
    <n v="206"/>
    <s v="Chitral"/>
    <n v="20601"/>
    <s v="Chitral"/>
    <n v="696.01616449654102"/>
    <n v="5297.1781064989"/>
    <n v="9551.86286754906"/>
    <n v="10337.101459503099"/>
    <n v="559.082003455841"/>
    <n v="126.39339387533199"/>
    <n v="1157.9227773472601"/>
    <n v="0"/>
    <n v="4957.0387632975298"/>
    <n v="14358.5659270174"/>
    <n v="89.2519801855087"/>
    <n v="113.83532732725101"/>
    <n v="2393.3339118957501"/>
    <n v="743.79760026931694"/>
    <n v="47.188956290483397"/>
    <n v="23.0311695486307"/>
    <n v="202.84654200077"/>
    <n v="0"/>
    <n v="747.00444936752297"/>
    <n v="2061.1910820007301"/>
    <n v="6421.4810188859701"/>
    <n v="0.12823262553114489"/>
    <n v="2.1489805522602858E-2"/>
    <n v="0.25056200503325093"/>
    <n v="7.1954174309233399E-2"/>
    <n v="8.4404355709529838E-2"/>
    <n v="0.18221814323102575"/>
    <n v="0.17518140757666129"/>
    <n v="0"/>
    <n v="0.15069570464092949"/>
    <n v="0.14355131929452278"/>
    <n v="0.13650770557464156"/>
    <n v="572.85856552598"/>
    <n v="567453.04613803001"/>
    <n v="99662.161507501398"/>
    <n v="4481.9504895548698"/>
    <n v="195460.94670490501"/>
    <n v="209.64372928515601"/>
    <n v="74340.396887434705"/>
    <n v="17.840791502437099"/>
    <n v="31032.233446475399"/>
    <n v="5453.91485965221"/>
    <n v="201.947995255509"/>
    <n v="11796.8705668983"/>
    <n v="12.072032950857301"/>
    <n v="5162.1080389290901"/>
    <n v="53676.987731663801"/>
    <n v="3.1143448969915059E-2"/>
    <n v="5.468687437255728E-2"/>
    <n v="5.4724027425811984E-2"/>
    <n v="4.5058060263304181E-2"/>
    <n v="6.0354105338026903E-2"/>
    <n v="5.7583563276710277E-2"/>
    <n v="6.943880117758168E-2"/>
    <n v="5.6970993368060864E-2"/>
  </r>
  <r>
    <n v="188"/>
    <s v="Pakistan"/>
    <n v="2"/>
    <x v="0"/>
    <n v="206"/>
    <s v="Chitral"/>
    <n v="20602"/>
    <s v="Mastuj"/>
    <n v="0"/>
    <n v="15696.988947788799"/>
    <n v="6926.46372318267"/>
    <n v="7063.2619857787995"/>
    <n v="1374.7541075572301"/>
    <n v="22.017761482857097"/>
    <n v="424.42653328180302"/>
    <n v="0"/>
    <n v="4703.4232394071296"/>
    <n v="19095.436958596099"/>
    <n v="0"/>
    <n v="26.174761354923199"/>
    <n v="0"/>
    <n v="0"/>
    <n v="116.09917134046501"/>
    <n v="0"/>
    <n v="0"/>
    <n v="0"/>
    <n v="65.062791109084998"/>
    <n v="439.235210418701"/>
    <n v="646.57193422317505"/>
    <n v="0"/>
    <n v="1.667502056731102E-3"/>
    <n v="0"/>
    <n v="0"/>
    <n v="8.4450863396043269E-2"/>
    <n v="0"/>
    <n v="0"/>
    <n v="0"/>
    <n v="1.3833071743143025E-2"/>
    <n v="2.3002103139670372E-2"/>
    <n v="1.169064648226353E-2"/>
    <n v="213.536295174625"/>
    <n v="274099.62531540502"/>
    <n v="70113.206277788297"/>
    <n v="3651.9433020828001"/>
    <n v="167144.71972713299"/>
    <n v="139.87801510736401"/>
    <n v="81506.131111979194"/>
    <n v="2.16445904314743"/>
    <n v="13000.100345127799"/>
    <n v="4510.9122527303798"/>
    <n v="272.58859767997302"/>
    <n v="12156.688123755401"/>
    <n v="1.0320407068532"/>
    <n v="4130.9367303737999"/>
    <n v="34074.422549417402"/>
    <n v="1.0136258294532019E-2"/>
    <n v="4.7428376927435241E-2"/>
    <n v="6.4337554823240578E-2"/>
    <n v="7.4642067286342734E-2"/>
    <n v="7.2731511612221023E-2"/>
    <n v="7.3781480675219223E-3"/>
    <n v="5.0682527486164343E-2"/>
    <n v="5.7088607824033286E-2"/>
  </r>
  <r>
    <n v="188"/>
    <s v="Pakistan"/>
    <n v="2"/>
    <x v="0"/>
    <n v="207"/>
    <s v="Dera Ismail Khan"/>
    <n v="20701"/>
    <s v="Daraban"/>
    <n v="82.716397941112504"/>
    <n v="79604.313611984195"/>
    <n v="740.29558897018399"/>
    <n v="62.783122062683105"/>
    <n v="3.4642126411199499"/>
    <n v="4.6641635708510796"/>
    <n v="35.9579063951969"/>
    <n v="1152.1742343902499"/>
    <n v="46.672608703374799"/>
    <n v="474.01180863380398"/>
    <n v="0"/>
    <n v="34947.3546743392"/>
    <n v="0"/>
    <n v="0"/>
    <n v="0"/>
    <n v="0"/>
    <n v="0"/>
    <n v="0"/>
    <n v="0"/>
    <n v="0"/>
    <n v="34947.3546743392"/>
    <n v="0"/>
    <n v="0.43901332840684126"/>
    <n v="0"/>
    <n v="0"/>
    <n v="0"/>
    <n v="0"/>
    <n v="0"/>
    <n v="0"/>
    <n v="0"/>
    <n v="0"/>
    <n v="0.42511382077843357"/>
    <n v="16667.4627436191"/>
    <n v="286501.12894894002"/>
    <n v="81682.887601211696"/>
    <n v="3099.1991292479602"/>
    <n v="116058.39047509601"/>
    <n v="281.66915738424802"/>
    <n v="31228.2234123411"/>
    <n v="6140.8359448291103"/>
    <n v="89602.790951876494"/>
    <n v="28875.253193598001"/>
    <n v="1072.95449021128"/>
    <n v="35439.112859345601"/>
    <n v="114.011264116665"/>
    <n v="9082.6946074850293"/>
    <n v="170327.653311462"/>
    <n v="0.36843255864963859"/>
    <n v="0.3127484742576544"/>
    <n v="0.35350431457040776"/>
    <n v="0.34620379183948696"/>
    <n v="0.30535588779296557"/>
    <n v="0.40477013946235113"/>
    <n v="0.29084890573363947"/>
    <n v="0.31806091953233434"/>
  </r>
  <r>
    <n v="188"/>
    <s v="Pakistan"/>
    <n v="2"/>
    <x v="0"/>
    <n v="207"/>
    <s v="Dera Ismail Khan"/>
    <n v="20702"/>
    <s v="Dera Ismai"/>
    <n v="58710.615619551296"/>
    <n v="55820.5562289804"/>
    <n v="249919.841237366"/>
    <n v="36313.442348036901"/>
    <n v="3093.5655181819998"/>
    <n v="2301.1301667429498"/>
    <n v="36068.429168779403"/>
    <n v="447613.61865699198"/>
    <n v="18355.131769552798"/>
    <n v="203113.63280937"/>
    <n v="25205.1832899451"/>
    <n v="25226.760655641498"/>
    <n v="107295.51607370299"/>
    <n v="19466.596808284499"/>
    <n v="972.67542034387498"/>
    <n v="925.91016320511699"/>
    <n v="15604.2133718729"/>
    <n v="191705.510616302"/>
    <n v="8637.1719557791894"/>
    <n v="81006.274253129901"/>
    <n v="476045.81260820798"/>
    <n v="0.42931219548567451"/>
    <n v="0.45192599930676614"/>
    <n v="0.42931971924468809"/>
    <n v="0.53607137053303511"/>
    <n v="0.3144188848198336"/>
    <n v="0.40237191993170146"/>
    <n v="0.43262802765416258"/>
    <n v="0.42828346284791363"/>
    <n v="0.47055897305550232"/>
    <n v="0.39882243812338003"/>
    <n v="0.42836456815238338"/>
    <n v="73698.723644272206"/>
    <n v="1502924.33096442"/>
    <n v="215193.46613573001"/>
    <n v="17465.821302666001"/>
    <n v="250406.36754757099"/>
    <n v="1798.39897778728"/>
    <n v="80880.392995248796"/>
    <n v="28800.693785785199"/>
    <n v="597257.69758457702"/>
    <n v="82910.132129227204"/>
    <n v="7588.4154271802199"/>
    <n v="93166.174950181696"/>
    <n v="818.70766423291798"/>
    <n v="32265.440627319698"/>
    <n v="842807.26216850395"/>
    <n v="0.39078958714129047"/>
    <n v="0.39739705138802256"/>
    <n v="0.38528182857063559"/>
    <n v="0.43447229281006766"/>
    <n v="0.37205992747960948"/>
    <n v="0.45524250977958303"/>
    <n v="0.39892784187157804"/>
    <n v="0.39339994727878047"/>
  </r>
  <r>
    <n v="188"/>
    <s v="Pakistan"/>
    <n v="2"/>
    <x v="0"/>
    <n v="207"/>
    <s v="Dera Ismail Khan"/>
    <n v="20703"/>
    <s v="Kulachi"/>
    <n v="446.49020582437498"/>
    <n v="33636.644098907702"/>
    <n v="4106.1485409736597"/>
    <n v="348.58145564794501"/>
    <n v="608.74220915138699"/>
    <n v="274.72044737078198"/>
    <n v="195.30741125345199"/>
    <n v="7556.8470954895001"/>
    <n v="2555.0769735127597"/>
    <n v="2855.50086200237"/>
    <n v="99.387563765048895"/>
    <n v="19262.9990838468"/>
    <n v="963.37538957595802"/>
    <n v="72.952799499034796"/>
    <n v="214.269827585667"/>
    <n v="67.468483233824301"/>
    <n v="45.837245881557401"/>
    <n v="2159.0085029602001"/>
    <n v="601.28951258957295"/>
    <n v="636.88260316848698"/>
    <n v="24123.4710121061"/>
    <n v="0.22259741080220374"/>
    <n v="0.57267898150613472"/>
    <n v="0.23461776405865731"/>
    <n v="0.20928479790592922"/>
    <n v="0.35198779444646761"/>
    <n v="0.24558959436595595"/>
    <n v="0.23469281368987088"/>
    <n v="0.28570228769732026"/>
    <n v="0.23533127135614657"/>
    <n v="0.22303709014532891"/>
    <n v="0.4587601515207605"/>
    <n v="13039.449419695"/>
    <n v="233235.345369816"/>
    <n v="56019.752886965201"/>
    <n v="2417.4061453097902"/>
    <n v="74206.856767057296"/>
    <n v="207.58281352162101"/>
    <n v="18739.633004083"/>
    <n v="7914.7552349187199"/>
    <n v="133765.23347813799"/>
    <n v="31499.6608989694"/>
    <n v="1301.64168822376"/>
    <n v="38218.210285376001"/>
    <n v="114.15814192070199"/>
    <n v="8969.72056295535"/>
    <n v="221783.38029050201"/>
    <n v="0.60698538566851934"/>
    <n v="0.57352042104099177"/>
    <n v="0.56229560602540274"/>
    <n v="0.53844559415437199"/>
    <n v="0.51502262661989262"/>
    <n v="0.54994023823080962"/>
    <n v="0.47864974522185272"/>
    <n v="0.55743231532901683"/>
  </r>
  <r>
    <n v="188"/>
    <s v="Pakistan"/>
    <n v="2"/>
    <x v="0"/>
    <n v="207"/>
    <s v="Dera Ismail Khan"/>
    <n v="20704"/>
    <s v="Paharpur"/>
    <n v="22867.566760629401"/>
    <n v="13692.5209779292"/>
    <n v="116350.42163729599"/>
    <n v="11115.3182778507"/>
    <n v="1261.04837097227"/>
    <n v="808.76286746933999"/>
    <n v="8760.7728419825398"/>
    <n v="173163.52546214999"/>
    <n v="8889.7881545126402"/>
    <n v="78772.796571254701"/>
    <n v="9318.7686204910206"/>
    <n v="6081.1634063720703"/>
    <n v="46631.7596435546"/>
    <n v="4454.3612003326398"/>
    <n v="350.22847354411999"/>
    <n v="309.13288891315398"/>
    <n v="3520.7110047340298"/>
    <n v="69767.517089843692"/>
    <n v="3525.6661772727898"/>
    <n v="31875.385761260903"/>
    <n v="175834.69426631898"/>
    <n v="0.40751028380225152"/>
    <n v="0.44412299357979584"/>
    <n v="0.40078719945615432"/>
    <n v="0.40074076953862559"/>
    <n v="0.27772802503530719"/>
    <n v="0.38222932993999398"/>
    <n v="0.40187219418159253"/>
    <n v="0.40289961124112966"/>
    <n v="0.39659732223012412"/>
    <n v="0.4046496652232946"/>
    <n v="0.40358445753254174"/>
    <n v="38134.782607111098"/>
    <n v="685695.68962182198"/>
    <n v="82205.240116305606"/>
    <n v="6252.8369852901797"/>
    <n v="90300.208220434695"/>
    <n v="606.76334134625097"/>
    <n v="26323.394852830301"/>
    <n v="14882.51331154"/>
    <n v="213565.26301059499"/>
    <n v="25243.360916461599"/>
    <n v="2397.3042493542398"/>
    <n v="24894.345152419501"/>
    <n v="264.27838946829701"/>
    <n v="7863.9709952503599"/>
    <n v="289111.03602508898"/>
    <n v="0.39026086669666282"/>
    <n v="0.31145778840812238"/>
    <n v="0.30707727245546379"/>
    <n v="0.38339465029936109"/>
    <n v="0.27568424971567207"/>
    <n v="0.4355543116397434"/>
    <n v="0.29874455932513672"/>
    <n v="0.31103297751969444"/>
  </r>
  <r>
    <n v="188"/>
    <s v="Pakistan"/>
    <n v="2"/>
    <x v="0"/>
    <n v="208"/>
    <s v="Hangu"/>
    <n v="20801"/>
    <s v="Hangu"/>
    <n v="1414.25252705812"/>
    <n v="269.34240548871401"/>
    <n v="5473.2148051261902"/>
    <n v="549.12985023111105"/>
    <n v="2463.72526627965"/>
    <n v="85.746450233273194"/>
    <n v="221.17375023662999"/>
    <n v="7358.8554635643895"/>
    <n v="521.51588071137598"/>
    <n v="3985.81144958733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47.9130624973704"/>
    <n v="408807.32260513998"/>
    <n v="25701.342550833"/>
    <n v="5340.88485503827"/>
    <n v="48951.902584950702"/>
    <n v="143.41295721308899"/>
    <n v="731.40188497545796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08"/>
    <s v="Hangu"/>
    <n v="20802"/>
    <s v="Tall"/>
    <n v="4377.0816102623903"/>
    <n v="440.16678282059701"/>
    <n v="10291.8723467737"/>
    <n v="1181.6284710075699"/>
    <n v="1749.9669473618201"/>
    <n v="104.935821727849"/>
    <n v="465.39420075714497"/>
    <n v="14810.787484049699"/>
    <n v="1380.9408978558999"/>
    <n v="7884.71526093780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31.2448870173798"/>
    <n v="379493.83442428301"/>
    <n v="24777.900134026298"/>
    <n v="4293.7932753233299"/>
    <n v="55697.526789529598"/>
    <n v="65.045391292227606"/>
    <n v="7374.8608380533497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09"/>
    <s v="Haripur"/>
    <n v="20901"/>
    <s v="Ghazi"/>
    <n v="2282.1055635358698"/>
    <n v="1177.91760863474"/>
    <n v="8406.0599926160594"/>
    <n v="837.34667180397003"/>
    <n v="279.007618926698"/>
    <n v="128.514734054988"/>
    <n v="287.96139710175299"/>
    <n v="10708.4168067667"/>
    <n v="3582.9751589335501"/>
    <n v="5676.7041631974198"/>
    <n v="411.91069904578097"/>
    <n v="163.727207392732"/>
    <n v="897.24465321547302"/>
    <n v="165.68507747816798"/>
    <n v="31.760985179474901"/>
    <n v="17.038227099846701"/>
    <n v="131.60651988837898"/>
    <n v="2077.5070679129399"/>
    <n v="549.37469156974601"/>
    <n v="1086.4679570620399"/>
    <n v="5532.3230858445804"/>
    <n v="0.18049590063992085"/>
    <n v="0.138997164311432"/>
    <n v="0.10673783603776547"/>
    <n v="0.19786915390876034"/>
    <n v="0.1138355479382779"/>
    <n v="0.13257800535584116"/>
    <n v="0.45702834203806486"/>
    <n v="0.19400692981992942"/>
    <n v="0.1533291935334723"/>
    <n v="0.19139062488154812"/>
    <n v="0.16580218404356295"/>
    <n v="19138.288078012702"/>
    <n v="416473.01198551903"/>
    <n v="31802.5856769155"/>
    <n v="4699.0704864969002"/>
    <n v="46304.550980333202"/>
    <n v="1326.1642238056199"/>
    <n v="5030.4782692524604"/>
    <n v="2540.1875840207999"/>
    <n v="61966.808825651002"/>
    <n v="4748.0158328651096"/>
    <n v="766.59774314386698"/>
    <n v="4943.6728611922899"/>
    <n v="109.65970314753299"/>
    <n v="593.94258620305197"/>
    <n v="75668.885136223704"/>
    <n v="0.132728046190251"/>
    <n v="0.14878949425852742"/>
    <n v="0.14929653459943495"/>
    <n v="0.1631381664409457"/>
    <n v="0.10676429760202193"/>
    <n v="8.2689384300270619E-2"/>
    <n v="0.11806881064040718"/>
    <n v="0.14419324042434889"/>
  </r>
  <r>
    <n v="188"/>
    <s v="Pakistan"/>
    <n v="2"/>
    <x v="0"/>
    <n v="209"/>
    <s v="Haripur"/>
    <n v="20902"/>
    <s v="Haripur"/>
    <n v="14181.3353017641"/>
    <n v="2557.3809732304599"/>
    <n v="70338.998412480505"/>
    <n v="8521.8378882564102"/>
    <n v="2620.3096881217698"/>
    <n v="951.182917213373"/>
    <n v="4486.9173891929595"/>
    <n v="99394.414211390496"/>
    <n v="21093.012792058202"/>
    <n v="50155.190063058399"/>
    <n v="272.93427847325802"/>
    <n v="88.633041828870702"/>
    <n v="2457.5775265693596"/>
    <n v="281.56363591551695"/>
    <n v="128.901680931448"/>
    <n v="33.847894519567397"/>
    <n v="157.16118365526199"/>
    <n v="3479.7490239143299"/>
    <n v="1090.02837538719"/>
    <n v="1762.27289438247"/>
    <n v="9752.6695355772899"/>
    <n v="1.92460211020683E-2"/>
    <n v="3.4657738818205983E-2"/>
    <n v="3.4939046361702281E-2"/>
    <n v="3.3040247844133258E-2"/>
    <n v="4.9193300133864838E-2"/>
    <n v="3.5585052997723791E-2"/>
    <n v="3.5026538271864603E-2"/>
    <n v="3.5009502812840709E-2"/>
    <n v="5.1677225351022406E-2"/>
    <n v="3.5136401480421561E-2"/>
    <n v="3.5554680739253025E-2"/>
    <n v="79185.011086040002"/>
    <n v="1795366.65382683"/>
    <n v="110498.78196974201"/>
    <n v="21639.4839637347"/>
    <n v="141658.30887400999"/>
    <n v="4706.2898693438201"/>
    <n v="9991.7687393095293"/>
    <n v="5528.8234214868999"/>
    <n v="142369.259701028"/>
    <n v="11587.1755901955"/>
    <n v="1704.8901506116599"/>
    <n v="15862.838891626299"/>
    <n v="434.89978274273801"/>
    <n v="947.51620079011002"/>
    <n v="178435.40373848201"/>
    <n v="6.9821590546719131E-2"/>
    <n v="7.9298153052785869E-2"/>
    <n v="0.10486247344670667"/>
    <n v="7.8786081658363982E-2"/>
    <n v="0.11197958677972507"/>
    <n v="9.2408201538035403E-2"/>
    <n v="9.4829676858152259E-2"/>
    <n v="8.2492641917247159E-2"/>
  </r>
  <r>
    <n v="188"/>
    <s v="Pakistan"/>
    <n v="2"/>
    <x v="0"/>
    <n v="210"/>
    <s v="Karak"/>
    <n v="21001"/>
    <s v="Banda Daud"/>
    <n v="820.18893957137993"/>
    <n v="158.769990150176"/>
    <n v="3903.3297158311998"/>
    <n v="360.32585205248301"/>
    <n v="1163.8208705116899"/>
    <n v="47.284048630899598"/>
    <n v="95.644017681479397"/>
    <n v="3414.66873884201"/>
    <n v="95.855378887790692"/>
    <n v="2330.5704849481099"/>
    <n v="0.15951751076951701"/>
    <n v="0.37070456716237898"/>
    <n v="11.191732231043401"/>
    <n v="0.63453369904236401"/>
    <n v="5.5618430363530402"/>
    <n v="0.18549058106958402"/>
    <n v="1.89696263992995E-2"/>
    <n v="0.67611603827998101"/>
    <n v="0.102461724094247"/>
    <n v="4.5230191369560906"/>
    <n v="23.4243881511699"/>
    <n v="1.9448873676945557E-4"/>
    <n v="2.334852869939339E-3"/>
    <n v="2.8672269692339232E-3"/>
    <n v="1.7609996491451893E-3"/>
    <n v="4.778951106030346E-3"/>
    <n v="3.9228997186245172E-3"/>
    <n v="1.9833573347445021E-4"/>
    <n v="1.9800340530521475E-4"/>
    <n v="1.068919921689421E-3"/>
    <n v="1.9407347540732266E-3"/>
    <n v="1.8905183392751118E-3"/>
    <n v="899.04189949633599"/>
    <n v="587515.61941914796"/>
    <n v="42561.953922797002"/>
    <n v="5764.08866938558"/>
    <n v="122023.658490958"/>
    <n v="2.8159079333019998"/>
    <n v="4022.6318785160302"/>
    <n v="2.5603733618489301E-2"/>
    <n v="2705.8568431242502"/>
    <n v="193.168100845677"/>
    <n v="26.4950484789181"/>
    <n v="578.9545894849"/>
    <n v="5.6182444465605096E-3"/>
    <n v="17.303434864285901"/>
    <n v="3521.8092387760998"/>
    <n v="2.847891030755419E-5"/>
    <n v="4.6055913301495154E-3"/>
    <n v="4.5385158114701228E-3"/>
    <n v="4.5965719819057406E-3"/>
    <n v="4.7446093376048116E-3"/>
    <n v="1.9951804461065684E-3"/>
    <n v="4.3015208417900843E-3"/>
    <n v="4.6170113860160514E-3"/>
  </r>
  <r>
    <n v="188"/>
    <s v="Pakistan"/>
    <n v="2"/>
    <x v="0"/>
    <n v="210"/>
    <s v="Karak"/>
    <n v="21002"/>
    <s v="Karak"/>
    <n v="0"/>
    <n v="187.57941480726001"/>
    <n v="3694.6078911423597"/>
    <n v="159.32228282326798"/>
    <n v="907.91897568851698"/>
    <n v="63.570298138074492"/>
    <n v="0"/>
    <n v="0"/>
    <n v="44.272844817896797"/>
    <n v="1040.6871177256101"/>
    <n v="0"/>
    <n v="0.10683534233179701"/>
    <n v="2.6010236613530302"/>
    <n v="0.15226909917508799"/>
    <n v="1.7046514713880601"/>
    <n v="5.1009350906379397E-2"/>
    <n v="0"/>
    <n v="0"/>
    <n v="2.55936423812557E-2"/>
    <n v="1.03533031051665"/>
    <n v="5.6767128780522702"/>
    <n v="0"/>
    <n v="5.6954726317688718E-4"/>
    <n v="7.0400533371588799E-4"/>
    <n v="9.5573008669475382E-4"/>
    <n v="1.8775370016860192E-3"/>
    <n v="8.0240855242785303E-4"/>
    <n v="0"/>
    <n v="0"/>
    <n v="5.7808895015731539E-4"/>
    <n v="9.9485262465757508E-4"/>
    <n v="9.3092017195100716E-4"/>
    <n v="480.42157665284799"/>
    <n v="514234.14262221102"/>
    <n v="33761.032104616097"/>
    <n v="5322.6613478793497"/>
    <n v="86498.791257243807"/>
    <n v="37.668667133538399"/>
    <n v="7240.2858386135504"/>
    <n v="38.276491884436503"/>
    <n v="2520.4495164015598"/>
    <n v="240.62793972277001"/>
    <n v="26.5620626258812"/>
    <n v="515.26008608733298"/>
    <n v="0.26862853415245402"/>
    <n v="108.71119196299701"/>
    <n v="3450.1559172191301"/>
    <n v="7.9672716098875482E-2"/>
    <n v="4.9013655599551304E-3"/>
    <n v="7.1273869524228588E-3"/>
    <n v="4.9903724640426418E-3"/>
    <n v="5.956847241425269E-3"/>
    <n v="7.1313522509343016E-3"/>
    <n v="1.5014765215928854E-2"/>
    <n v="5.3278089781540741E-3"/>
  </r>
  <r>
    <n v="188"/>
    <s v="Pakistan"/>
    <n v="2"/>
    <x v="0"/>
    <n v="210"/>
    <s v="Karak"/>
    <n v="21003"/>
    <s v="Takht E Na"/>
    <n v="1699.7710466384801"/>
    <n v="431.67443806305499"/>
    <n v="7373.9219307899402"/>
    <n v="470.23277636617399"/>
    <n v="475.45370273291996"/>
    <n v="94.523387961089597"/>
    <n v="166.767701506614"/>
    <n v="6155.4474830627396"/>
    <n v="180.516387103125"/>
    <n v="3620.21350860594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97.45892826513898"/>
    <n v="323046.45053957799"/>
    <n v="36582.593226369798"/>
    <n v="4511.2982864577598"/>
    <n v="89231.919788409694"/>
    <n v="14.6278686507838"/>
    <n v="4845.4186322283704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11"/>
    <s v="Kohat"/>
    <n v="21101"/>
    <s v="Kohat"/>
    <n v="14107.3907278478"/>
    <n v="1857.91129874996"/>
    <n v="42234.546076506296"/>
    <n v="4213.8755235355302"/>
    <n v="5429.5694562606495"/>
    <n v="511.62279531126796"/>
    <n v="1515.8865149132901"/>
    <n v="61702.023327350602"/>
    <n v="1217.19411677622"/>
    <n v="27114.747306331901"/>
    <n v="782.34964609146095"/>
    <n v="129.592449404299"/>
    <n v="3389.8061513900698"/>
    <n v="292.804177850484"/>
    <n v="479.32303696870798"/>
    <n v="47.661259770393301"/>
    <n v="88.844791054725604"/>
    <n v="3872.7045059204102"/>
    <n v="70.271697361022206"/>
    <n v="1845.1513051986601"/>
    <n v="10998.509021010201"/>
    <n v="5.5456722024939259E-2"/>
    <n v="6.9751688087311484E-2"/>
    <n v="8.0261455758268666E-2"/>
    <n v="6.9485720737383128E-2"/>
    <n v="8.8280118862098189E-2"/>
    <n v="9.3157029372384598E-2"/>
    <n v="5.8609130815975095E-2"/>
    <n v="6.276462743165441E-2"/>
    <n v="5.7732531231040773E-2"/>
    <n v="6.8049732654811651E-2"/>
    <n v="6.8781620570037741E-2"/>
    <n v="1407.7294145667399"/>
    <n v="1176910.6886229001"/>
    <n v="16546.558434814899"/>
    <n v="12742.522286434099"/>
    <n v="34504.839367974302"/>
    <n v="0.52214043865776705"/>
    <n v="7284.6843274379198"/>
    <n v="8.7945939876538297"/>
    <n v="73741.512163251202"/>
    <n v="866.08496809000201"/>
    <n v="922.44119321890503"/>
    <n v="2052.4802751726202"/>
    <n v="3.2150577855385602E-2"/>
    <n v="837.830655620122"/>
    <n v="78429.1759999184"/>
    <n v="6.2473611026736707E-3"/>
    <n v="6.265684633176026E-2"/>
    <n v="5.234230257016529E-2"/>
    <n v="7.2390785158834001E-2"/>
    <n v="5.9483837999768564E-2"/>
    <n v="6.1574579318225249E-2"/>
    <n v="0.11501262346597708"/>
    <n v="6.2773595433444601E-2"/>
  </r>
  <r>
    <n v="188"/>
    <s v="Pakistan"/>
    <n v="2"/>
    <x v="0"/>
    <n v="211"/>
    <s v="Kohat"/>
    <n v="21102"/>
    <s v="Lachi"/>
    <n v="4280.8101503178395"/>
    <n v="538.14965314813799"/>
    <n v="10411.198286106799"/>
    <n v="1071.4579916020698"/>
    <n v="594.07139202812596"/>
    <n v="93.268395101404096"/>
    <n v="441.25558086670901"/>
    <n v="16231.8331189453"/>
    <n v="352.083613901413"/>
    <n v="7348.5427970299497"/>
    <n v="1.8041075630835099"/>
    <n v="7.0620402855339499"/>
    <n v="151.909878929755"/>
    <n v="24.1210469167765"/>
    <n v="36.962999549731904"/>
    <n v="4.9910904026420102"/>
    <n v="0.170118213264215"/>
    <n v="6.2469316486236197"/>
    <n v="0.72676905749369403"/>
    <n v="148.82267260133199"/>
    <n v="382.81765516823702"/>
    <n v="4.2144068522860316E-4"/>
    <n v="1.3122818614155944E-2"/>
    <n v="1.4591008139041094E-2"/>
    <n v="2.2512358959318721E-2"/>
    <n v="6.2219793859358094E-2"/>
    <n v="5.3513201306997431E-2"/>
    <n v="3.8553215107233504E-4"/>
    <n v="3.8485681825624438E-4"/>
    <n v="2.0641944947122613E-3"/>
    <n v="2.0251997805807356E-2"/>
    <n v="9.2551483283599655E-3"/>
    <n v="587.72740174787805"/>
    <n v="513052.39099741401"/>
    <n v="3758.5871246582401"/>
    <n v="5756.1379658614296"/>
    <n v="22041.3453238252"/>
    <n v="0.28941787785865197"/>
    <n v="2706.6669762583201"/>
    <n v="29.143021815695899"/>
    <n v="8569.9941662380497"/>
    <n v="381.28105039761698"/>
    <n v="95.811131464019894"/>
    <n v="861.09069519675199"/>
    <n v="1.1123634489931999"/>
    <n v="389.31274043476498"/>
    <n v="10327.7451689959"/>
    <n v="4.9585950440673182E-2"/>
    <n v="1.6703935731743322E-2"/>
    <n v="0.10144265325026515"/>
    <n v="1.6645037355299278E-2"/>
    <n v="3.9067066122591497E-2"/>
    <n v="3.8434510584604045"/>
    <n v="0.14383473986627957"/>
    <n v="1.8849581827244152E-2"/>
  </r>
  <r>
    <n v="188"/>
    <s v="Pakistan"/>
    <n v="2"/>
    <x v="0"/>
    <n v="212"/>
    <s v="Kohistan"/>
    <n v="21201"/>
    <s v="Dassu"/>
    <n v="3402.4437926709597"/>
    <n v="11206.391189247301"/>
    <n v="30082.147009670698"/>
    <n v="418.22364926338099"/>
    <n v="1931.6233135759799"/>
    <n v="428.67855075746701"/>
    <n v="2417.2331616282399"/>
    <n v="0"/>
    <n v="13191.0613700747"/>
    <n v="35313.350722193696"/>
    <n v="0.278155057527529"/>
    <n v="15.3361596399498"/>
    <n v="8.8801637806322784"/>
    <n v="0.68477234254595098"/>
    <n v="0.41757763067898601"/>
    <n v="0.114525915526766"/>
    <n v="1.0410898440255401"/>
    <n v="0"/>
    <n v="3.6200734433215001"/>
    <n v="10.744450929413899"/>
    <n v="41.116968583622302"/>
    <n v="8.175155108416174E-5"/>
    <n v="1.3685190335551622E-3"/>
    <n v="2.9519714060893045E-4"/>
    <n v="1.6373352959643561E-3"/>
    <n v="2.1617963903424419E-4"/>
    <n v="2.6716035902519695E-4"/>
    <n v="4.3069483761519532E-4"/>
    <n v="0"/>
    <n v="2.7443382619187981E-4"/>
    <n v="3.0426030692865512E-4"/>
    <n v="4.1789294495105729E-4"/>
    <n v="60882.199362396503"/>
    <n v="480885.14575145399"/>
    <n v="305857.05762700702"/>
    <n v="4428.0699122805299"/>
    <n v="894728.91906698304"/>
    <n v="20382.8959158994"/>
    <n v="265156.19443836203"/>
    <n v="180.27398057590301"/>
    <n v="1024.44438252842"/>
    <n v="1043.62934490611"/>
    <n v="11.7673893737422"/>
    <n v="3395.6976492205499"/>
    <n v="78.795233462687804"/>
    <n v="1017.8681426615"/>
    <n v="6752.47612272893"/>
    <n v="2.961029372523754E-3"/>
    <n v="2.1303306861923848E-3"/>
    <n v="3.4121473377240717E-3"/>
    <n v="2.6574533841724731E-3"/>
    <n v="3.7952250976324305E-3"/>
    <n v="3.8657526284684922E-3"/>
    <n v="3.8387492504841809E-3"/>
    <n v="3.3225449343681763E-3"/>
  </r>
  <r>
    <n v="188"/>
    <s v="Pakistan"/>
    <n v="2"/>
    <x v="0"/>
    <n v="212"/>
    <s v="Kohistan"/>
    <n v="21202"/>
    <s v="Palas"/>
    <n v="2016.7950689792601"/>
    <n v="726.48222371935799"/>
    <n v="9093.5064852237701"/>
    <n v="836.555898189544"/>
    <n v="390.08141681551899"/>
    <n v="161.64160287007601"/>
    <n v="850.25039315223603"/>
    <n v="0"/>
    <n v="5478.1351685523896"/>
    <n v="8252.4292767047791"/>
    <n v="12.684850530831701"/>
    <n v="2.3750542178163401"/>
    <n v="50.370991718426005"/>
    <n v="15.397484408139201"/>
    <n v="1.02137208036303"/>
    <n v="0.80045245139572108"/>
    <n v="4.3076429096359599"/>
    <n v="0"/>
    <n v="39.802504419669198"/>
    <n v="41.506127359472998"/>
    <n v="168.26648009574998"/>
    <n v="6.2896080647657253E-3"/>
    <n v="3.2692530391959457E-3"/>
    <n v="5.5392264579428065E-3"/>
    <n v="1.8405804610859958E-2"/>
    <n v="2.6183561593401076E-3"/>
    <n v="4.952020007120984E-3"/>
    <n v="5.0663227495440664E-3"/>
    <n v="0"/>
    <n v="7.2657032356846915E-3"/>
    <n v="5.0295647460606319E-3"/>
    <n v="6.0514716677705169E-3"/>
    <n v="40714.494198868102"/>
    <n v="464589.44114752999"/>
    <n v="159111.95281433"/>
    <n v="5519.3695823096295"/>
    <n v="489665.26470690302"/>
    <n v="7707.2500170249696"/>
    <n v="60689.152069985197"/>
    <n v="254.36190239493399"/>
    <n v="3155.03966335625"/>
    <n v="565.69815223382602"/>
    <n v="35.1898140189099"/>
    <n v="2582.3821597134802"/>
    <n v="18.355887956543899"/>
    <n v="137.137352094839"/>
    <n v="6748.1649317687898"/>
    <n v="6.2474533308092889E-3"/>
    <n v="6.7910274834558065E-3"/>
    <n v="3.5553466740110167E-3"/>
    <n v="6.3756944509927903E-3"/>
    <n v="5.2737703607773903E-3"/>
    <n v="2.3816390951372497E-3"/>
    <n v="2.2596682836612328E-3"/>
    <n v="5.4952620783748013E-3"/>
  </r>
  <r>
    <n v="188"/>
    <s v="Pakistan"/>
    <n v="2"/>
    <x v="0"/>
    <n v="212"/>
    <s v="Kohistan"/>
    <n v="21203"/>
    <s v="Pattan"/>
    <n v="0"/>
    <n v="10.5871027335524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145.8314662925"/>
    <n v="67826.487192244196"/>
    <n v="53640.518586724902"/>
    <n v="950.46118172154195"/>
    <n v="159110.886732466"/>
    <n v="2666.6083790827602"/>
    <n v="28796.8773174208"/>
    <n v="46.168167479484197"/>
    <n v="251.98783617250001"/>
    <n v="204.784792058823"/>
    <n v="2.30138707626904"/>
    <n v="788.28625333887896"/>
    <n v="10.8172601314283"/>
    <n v="158.34440083694199"/>
    <n v="1462.69009709432"/>
    <n v="3.8011533098916751E-3"/>
    <n v="3.7151833539348362E-3"/>
    <n v="3.8177258060570593E-3"/>
    <n v="2.4213372629280938E-3"/>
    <n v="4.9543200313145637E-3"/>
    <n v="4.056561216967727E-3"/>
    <n v="5.4986656744601551E-3"/>
    <n v="4.4986792617529164E-3"/>
  </r>
  <r>
    <n v="188"/>
    <s v="Pakistan"/>
    <n v="2"/>
    <x v="0"/>
    <n v="213"/>
    <s v="Lakki Marwat"/>
    <n v="21301"/>
    <s v="Lakki Marw"/>
    <n v="9179.9285411834699"/>
    <n v="6131.3439959776497"/>
    <n v="51042.839771602303"/>
    <n v="3418.6793502594801"/>
    <n v="877.18539178604203"/>
    <n v="458.20385882689101"/>
    <n v="2355.7422440498999"/>
    <n v="77873.9870786666"/>
    <n v="3911.3036008748099"/>
    <n v="23690.537563059403"/>
    <n v="181.81850047538302"/>
    <n v="124.211040908849"/>
    <n v="1012.2158775236201"/>
    <n v="62.127871947726895"/>
    <n v="8.7293443287452313"/>
    <n v="6.8095857010910095"/>
    <n v="46.746012719964895"/>
    <n v="1563.6127627037299"/>
    <n v="74.197344797285098"/>
    <n v="419.54049273531501"/>
    <n v="3500.0088338417199"/>
    <n v="1.9806091045229759E-2"/>
    <n v="2.0258370920035684E-2"/>
    <n v="1.983071243788373E-2"/>
    <n v="1.8173062046024101E-2"/>
    <n v="9.9515386490549793E-3"/>
    <n v="1.4861476109182365E-2"/>
    <n v="1.9843432717664807E-2"/>
    <n v="2.0078755709839313E-2"/>
    <n v="1.8969978393058001E-2"/>
    <n v="1.7709201052048033E-2"/>
    <n v="1.9559705468073844E-2"/>
    <n v="29847.733880832599"/>
    <n v="1012675.50203969"/>
    <n v="171339.86143123699"/>
    <n v="11977.347736510899"/>
    <n v="298949.942475522"/>
    <n v="1152.4141674698001"/>
    <n v="104607.913533685"/>
    <n v="349.21427001571902"/>
    <n v="17394.259613369999"/>
    <n v="1957.55386340871"/>
    <n v="170.849708333309"/>
    <n v="3453.78573980191"/>
    <n v="11.8148810129327"/>
    <n v="1318.8679225830001"/>
    <n v="24656.345998525601"/>
    <n v="1.1699858736678663E-2"/>
    <n v="1.7176538366273485E-2"/>
    <n v="1.1424976342672751E-2"/>
    <n v="1.4264402444666679E-2"/>
    <n v="1.1553057047618285E-2"/>
    <n v="1.0252287195386565E-2"/>
    <n v="1.2607726108200303E-2"/>
    <n v="1.5121483660518468E-2"/>
  </r>
  <r>
    <n v="188"/>
    <s v="Pakistan"/>
    <n v="2"/>
    <x v="0"/>
    <n v="213"/>
    <s v="Lakki Marwat"/>
    <n v="21302"/>
    <s v="Sarai Naur"/>
    <n v="9581.7578174173796"/>
    <n v="5617.1503043733501"/>
    <n v="51362.043902277896"/>
    <n v="3308.0373527482097"/>
    <n v="383.06685589486699"/>
    <n v="338.02144869696298"/>
    <n v="2466.0279243253099"/>
    <n v="77952.139072120102"/>
    <n v="4373.5573193989594"/>
    <n v="22087.485067546299"/>
    <n v="318.95534814212698"/>
    <n v="170.47147668735599"/>
    <n v="1731.6126134632"/>
    <n v="118.831934233496"/>
    <n v="11.664528220549601"/>
    <n v="10.7546982926709"/>
    <n v="81.556913627946798"/>
    <n v="2550.63014887708"/>
    <n v="128.52606465391301"/>
    <n v="735.07472129651092"/>
    <n v="5858.0784474948496"/>
    <n v="3.3287769762072386E-2"/>
    <n v="3.0348391524191876E-2"/>
    <n v="3.371385719691742E-2"/>
    <n v="3.592218634858349E-2"/>
    <n v="3.0450371889524527E-2"/>
    <n v="3.1816614993306278E-2"/>
    <n v="3.3072177660056414E-2"/>
    <n v="3.2720463854330882E-2"/>
    <n v="2.9387076758736943E-2"/>
    <n v="3.3280145704617806E-2"/>
    <n v="3.3008970421771568E-2"/>
    <n v="8369.6371452657895"/>
    <n v="500640.66160299"/>
    <n v="60408.580635090701"/>
    <n v="4484.47804438"/>
    <n v="87830.027265856799"/>
    <n v="380.604849221959"/>
    <n v="32576.496789724999"/>
    <n v="300.16561832645499"/>
    <n v="22403.982863564201"/>
    <n v="1936.65438500144"/>
    <n v="218.20866229758599"/>
    <n v="3011.0460688604198"/>
    <n v="12.740747694492701"/>
    <n v="1076.0729886158399"/>
    <n v="28958.871334360399"/>
    <n v="3.586363579647428E-2"/>
    <n v="4.4750625711921593E-2"/>
    <n v="3.2059259870715423E-2"/>
    <n v="4.8658653278734997E-2"/>
    <n v="3.4282649824827496E-2"/>
    <n v="3.3475000963696662E-2"/>
    <n v="3.3032188683813468E-2"/>
    <n v="4.1686005356489857E-2"/>
  </r>
  <r>
    <n v="188"/>
    <s v="Pakistan"/>
    <n v="2"/>
    <x v="0"/>
    <n v="214"/>
    <s v="Lower Dir"/>
    <n v="21401"/>
    <s v="Samar Bagh"/>
    <n v="6826.1593431234296"/>
    <n v="2677.8706312179497"/>
    <n v="32589.152812957698"/>
    <n v="3600.7021516561499"/>
    <n v="2170.9209717810099"/>
    <n v="399.46255274116896"/>
    <n v="1849.11468252539"/>
    <n v="20964.411735534599"/>
    <n v="19991.760134696899"/>
    <n v="27292.218506336201"/>
    <n v="31.656606307495899"/>
    <n v="7.2226803536347202"/>
    <n v="108.686808033866"/>
    <n v="8.9420219275267296"/>
    <n v="6.5012323265523797"/>
    <n v="1.3354277079243702"/>
    <n v="5.5389899922621302"/>
    <n v="86.183855086905496"/>
    <n v="42.260948536253203"/>
    <n v="88.92237395108819"/>
    <n v="387.25094422350998"/>
    <n v="4.6375428284407523E-3"/>
    <n v="2.6971729961240507E-3"/>
    <n v="3.3350608608227242E-3"/>
    <n v="2.4834106101816363E-3"/>
    <n v="2.9946886188209833E-3"/>
    <n v="3.3430610673277758E-3"/>
    <n v="2.9954821323993652E-3"/>
    <n v="4.1109598577871937E-3"/>
    <n v="2.1139183469346848E-3"/>
    <n v="3.2581585088234523E-3"/>
    <n v="3.2717568577972076E-3"/>
    <n v="5702.8385898300703"/>
    <n v="993410.30112062499"/>
    <n v="85951.847425197295"/>
    <n v="3454.6108486468202"/>
    <n v="87939.528357079893"/>
    <n v="8.8770360324209108"/>
    <n v="11148.5578589872"/>
    <n v="6.91995400374506"/>
    <n v="3429.8567058353501"/>
    <n v="205.55478829160899"/>
    <n v="5.9681738010542498"/>
    <n v="232.068328397317"/>
    <n v="9.5290826843841703E-4"/>
    <n v="56.541651258829098"/>
    <n v="3936.9105544961799"/>
    <n v="1.2134227358434244E-3"/>
    <n v="3.4526083552448277E-3"/>
    <n v="2.3915109965553733E-3"/>
    <n v="1.727596555019214E-3"/>
    <n v="2.6389535255977241E-3"/>
    <n v="1.0734531942398161E-4"/>
    <n v="5.0716560809027965E-3"/>
    <n v="3.3149677117987955E-3"/>
  </r>
  <r>
    <n v="188"/>
    <s v="Pakistan"/>
    <n v="2"/>
    <x v="0"/>
    <n v="214"/>
    <s v="Lower Dir"/>
    <n v="21402"/>
    <s v="Timergara"/>
    <n v="11590.180493891201"/>
    <n v="4136.7205865681099"/>
    <n v="45288.438409566799"/>
    <n v="5498.2958063483202"/>
    <n v="2326.6445323824796"/>
    <n v="551.09134828671802"/>
    <n v="2929.4981099665097"/>
    <n v="28503.075003623897"/>
    <n v="21034.496799111297"/>
    <n v="36958.7660431861"/>
    <n v="416.17644082987499"/>
    <n v="108.11152710745999"/>
    <n v="2027.41073628036"/>
    <n v="245.36572645765301"/>
    <n v="101.925685735911"/>
    <n v="25.012471091950399"/>
    <n v="165.52628736473"/>
    <n v="2526.10942936417"/>
    <n v="566.01925299308903"/>
    <n v="1410.2823077887301"/>
    <n v="7591.9398650139392"/>
    <n v="3.5907675557704022E-2"/>
    <n v="2.6134597405127392E-2"/>
    <n v="4.4766629353510376E-2"/>
    <n v="4.4625777713587958E-2"/>
    <n v="4.3808018078094334E-2"/>
    <n v="4.5387159805196364E-2"/>
    <n v="5.6503292083237532E-2"/>
    <n v="8.862585629946941E-2"/>
    <n v="2.6909094065754081E-2"/>
    <n v="3.8158262809446168E-2"/>
    <n v="4.7803005745211326E-2"/>
    <n v="10194.1868877699"/>
    <n v="1855233.26955153"/>
    <n v="172060.377279254"/>
    <n v="7187.2974341962799"/>
    <n v="182283.05213097599"/>
    <n v="95.910788102101193"/>
    <n v="20967.903644697901"/>
    <n v="46.828609664147898"/>
    <n v="18546.676928184901"/>
    <n v="1026.62735080675"/>
    <n v="122.37467543085801"/>
    <n v="1014.3081966344899"/>
    <n v="2.7137053233086501"/>
    <n v="96.874808677430394"/>
    <n v="20856.404274721899"/>
    <n v="4.5936581484815426E-3"/>
    <n v="9.9969514521848959E-3"/>
    <n v="5.9666691834607205E-3"/>
    <n v="1.7026521658699459E-2"/>
    <n v="5.5644679237962192E-3"/>
    <n v="2.829405718593192E-2"/>
    <n v="4.6201475511800571E-3"/>
    <n v="9.2776691224139337E-3"/>
  </r>
  <r>
    <n v="188"/>
    <s v="Pakistan"/>
    <n v="2"/>
    <x v="0"/>
    <n v="215"/>
    <s v="Malakand PA"/>
    <n v="21501"/>
    <s v="Sam Raniza"/>
    <n v="7220.10338306427"/>
    <n v="2430.45386672019"/>
    <n v="43218.190193176197"/>
    <n v="7466.2853479385294"/>
    <n v="1487.33673989772"/>
    <n v="516.91339910030297"/>
    <n v="3952.0975649356801"/>
    <n v="63055.716991424495"/>
    <n v="7972.8575944900504"/>
    <n v="30100.350856780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09.0794606127401"/>
    <n v="254494.94644289001"/>
    <n v="16071.3211466746"/>
    <n v="2111.08818889447"/>
    <n v="12640.425054125601"/>
    <n v="82.745004231097994"/>
    <n v="725.69799948751995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15"/>
    <s v="Malakand PA"/>
    <n v="21502"/>
    <s v="Swat Raniz"/>
    <n v="10936.670482158601"/>
    <n v="3007.6262205839098"/>
    <n v="51477.519154548601"/>
    <n v="5774.76719021797"/>
    <n v="2728.8995757698999"/>
    <n v="646.47696726024094"/>
    <n v="3739.8117966949899"/>
    <n v="63857.787787914196"/>
    <n v="16856.4451038837"/>
    <n v="36199.807405471802"/>
    <n v="620.16218948943299"/>
    <n v="165.98488525943199"/>
    <n v="3339.65418819962"/>
    <n v="428.93633411409598"/>
    <n v="155.384703806332"/>
    <n v="40.582240125764706"/>
    <n v="287.33366835103601"/>
    <n v="4410.83097254529"/>
    <n v="861.20908771481095"/>
    <n v="2281.08149366113"/>
    <n v="12591.1597632669"/>
    <n v="5.6704843626872246E-2"/>
    <n v="5.5188003124672577E-2"/>
    <n v="6.4875973882368515E-2"/>
    <n v="7.4277684274559594E-2"/>
    <n v="5.6940425798737419E-2"/>
    <n v="6.2774456293085881E-2"/>
    <n v="7.6831050323164229E-2"/>
    <n v="6.9072718071515923E-2"/>
    <n v="5.1090789452183469E-2"/>
    <n v="6.3013636180736479E-2"/>
    <n v="6.4495363879520887E-2"/>
    <n v="2215.127068283"/>
    <n v="314741.39745333599"/>
    <n v="24476.319184873701"/>
    <n v="3940.9382143422699"/>
    <n v="26110.195488605801"/>
    <n v="66.311496181829"/>
    <n v="283.14444823098898"/>
    <n v="31.4140178770642"/>
    <n v="19661.7993320735"/>
    <n v="1011.29240188439"/>
    <n v="200.36888471172901"/>
    <n v="797.58647816501104"/>
    <n v="5.3670353058122897"/>
    <n v="10.753013204892801"/>
    <n v="21718.581163222399"/>
    <n v="1.4181587289894835E-2"/>
    <n v="6.2469695728502278E-2"/>
    <n v="4.1317176583861755E-2"/>
    <n v="5.0842939882316814E-2"/>
    <n v="3.0546936292111214E-2"/>
    <n v="8.0936724623067557E-2"/>
    <n v="3.7977128889776085E-2"/>
    <n v="5.8409436094343917E-2"/>
  </r>
  <r>
    <n v="188"/>
    <s v="Pakistan"/>
    <n v="2"/>
    <x v="0"/>
    <n v="216"/>
    <s v="Mansehra"/>
    <n v="21601"/>
    <s v="Balakot"/>
    <n v="70.016263984143706"/>
    <n v="929.69106633927299"/>
    <n v="4786.8812857195699"/>
    <n v="674.57948625087704"/>
    <n v="179.36370459210499"/>
    <n v="50.368850876111502"/>
    <n v="313.17515671253199"/>
    <n v="1997.9421496391201"/>
    <n v="2495.5949067370898"/>
    <n v="3210.335803218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092.878340706899"/>
    <n v="696251.19383623195"/>
    <n v="41685.704335555303"/>
    <n v="16200.2287096871"/>
    <n v="64249.015796317501"/>
    <n v="530.93376367135295"/>
    <n v="28563.498241953199"/>
    <n v="10.466116844303601"/>
    <n v="282.34590863254999"/>
    <n v="20.133962287508002"/>
    <n v="5.7524541925727304"/>
    <n v="38.757746286649898"/>
    <n v="0.18485384845877101"/>
    <n v="16.129432335549499"/>
    <n v="373.77047442759198"/>
    <n v="4.5321837710695793E-4"/>
    <n v="4.055230513528738E-4"/>
    <n v="4.8299441279525148E-4"/>
    <n v="3.5508475192902607E-4"/>
    <n v="6.032426459188086E-4"/>
    <n v="3.4816743840234505E-4"/>
    <n v="5.6468686709595949E-4"/>
    <n v="4.2933824036239581E-4"/>
  </r>
  <r>
    <n v="188"/>
    <s v="Pakistan"/>
    <n v="2"/>
    <x v="0"/>
    <n v="216"/>
    <s v="Mansehra"/>
    <n v="21602"/>
    <s v="Mansehra"/>
    <n v="883.36902856826703"/>
    <n v="2318.8956398516798"/>
    <n v="39942.2564357519"/>
    <n v="5666.90271324478"/>
    <n v="1851.5315072436301"/>
    <n v="453.18281749496197"/>
    <n v="2223.8204265013301"/>
    <n v="23575.128823518698"/>
    <n v="35011.142841540197"/>
    <n v="32329.2600698769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2772.645491794101"/>
    <n v="2242827.7069395799"/>
    <n v="66499.881865287694"/>
    <n v="32415.920810910098"/>
    <n v="103480.668760115"/>
    <n v="328.149568692304"/>
    <n v="5413.0373589457904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16"/>
    <s v="Mansehra"/>
    <n v="21603"/>
    <s v="Oghi"/>
    <n v="9.7923897556029205E-2"/>
    <n v="649.73568270943304"/>
    <n v="2099.2772985482497"/>
    <n v="100.749730903771"/>
    <n v="19.2720188497332"/>
    <n v="8.1966228499368299"/>
    <n v="6.3546613091602894E-2"/>
    <n v="2.4835926014930001"/>
    <n v="301.69850797392399"/>
    <n v="307.52301390748397"/>
    <n v="4.4160412688494296E-3"/>
    <n v="4.7631290996789097E-3"/>
    <n v="8.3088351714918893E-2"/>
    <n v="2.7831344828661304E-3"/>
    <n v="5.6192677950145003E-3"/>
    <n v="9.4507978177265804E-4"/>
    <n v="2.8657403648334203E-3"/>
    <n v="0.11200174520143899"/>
    <n v="8.8337060825242592E-2"/>
    <n v="6.7226058898574595E-2"/>
    <n v="0.37204560943318998"/>
    <n v="4.5096665666546812E-2"/>
    <n v="7.3308719629132931E-6"/>
    <n v="3.9579502799548417E-5"/>
    <n v="2.762423738406193E-5"/>
    <n v="2.915764995265295E-4"/>
    <n v="1.1530111840877753E-4"/>
    <n v="4.5096665666546777E-2"/>
    <n v="4.5096665666546784E-2"/>
    <n v="2.9279913055744252E-4"/>
    <n v="2.1860496892372113E-4"/>
    <n v="1.0663088739644761E-4"/>
    <n v="26938.341930475101"/>
    <n v="779789.13411912799"/>
    <n v="24966.392212390001"/>
    <n v="10398.771925003401"/>
    <n v="45438.345301888403"/>
    <n v="121.732623104908"/>
    <n v="1419.8191383977501"/>
    <n v="252.616429568304"/>
    <n v="7787.8712282650804"/>
    <n v="212.37665115486601"/>
    <n v="59.930738035285401"/>
    <n v="335.14013919427799"/>
    <n v="0.98663599505037003"/>
    <n v="13.6249276353819"/>
    <n v="8662.5467498482503"/>
    <n v="9.3775789994899918E-3"/>
    <n v="9.9871502275579692E-3"/>
    <n v="8.5065014339344731E-3"/>
    <n v="5.763251513496946E-3"/>
    <n v="7.3757117907273283E-3"/>
    <n v="8.1049431934124734E-3"/>
    <n v="9.5962417091781677E-3"/>
    <n v="9.7433520741048787E-3"/>
  </r>
  <r>
    <n v="188"/>
    <s v="Pakistan"/>
    <n v="2"/>
    <x v="0"/>
    <n v="217"/>
    <s v="Mardan"/>
    <n v="21701"/>
    <s v="Katlang"/>
    <n v="2550.5415648221897"/>
    <n v="1221.4288711547802"/>
    <n v="18041.627407073898"/>
    <n v="1640.4634714126501"/>
    <n v="451.810263097286"/>
    <n v="282.44493156671501"/>
    <n v="852.24185883998803"/>
    <n v="18303.772926330497"/>
    <n v="3485.1769208907999"/>
    <n v="9088.37699890135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170.192129660199"/>
    <n v="383276.75547176"/>
    <n v="27122.067382036599"/>
    <n v="4075.2275761105998"/>
    <n v="32010.035134580601"/>
    <n v="133.04894770512601"/>
    <n v="1789.2893605204599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17"/>
    <s v="Mardan"/>
    <n v="21702"/>
    <s v="Mardan"/>
    <n v="20096.2126255035"/>
    <n v="6933.9822381734803"/>
    <n v="105794.675320386"/>
    <n v="10260.468345135401"/>
    <n v="1906.23944997787"/>
    <n v="908.94301654770902"/>
    <n v="6649.8035788535999"/>
    <n v="152579.116821289"/>
    <n v="12928.472548723199"/>
    <n v="73685.336403548703"/>
    <n v="834.2885871957551"/>
    <n v="375.39902580247195"/>
    <n v="6432.21635925805"/>
    <n v="801.46530558995801"/>
    <n v="22.299107018006097"/>
    <n v="40.898805121619304"/>
    <n v="325.73367126412001"/>
    <n v="9576.2361284130402"/>
    <n v="437.00782685915203"/>
    <n v="4544.0027752405595"/>
    <n v="23389.547591762701"/>
    <n v="4.1514717362065752E-2"/>
    <n v="5.4139023278109516E-2"/>
    <n v="6.0799055715978934E-2"/>
    <n v="7.8111961231276672E-2"/>
    <n v="1.16979569477827E-2"/>
    <n v="4.4996005664864017E-2"/>
    <n v="4.8983953796763909E-2"/>
    <n v="6.276242993088875E-2"/>
    <n v="3.3801968887833579E-2"/>
    <n v="6.1667666825250718E-2"/>
    <n v="5.9706319307292803E-2"/>
    <n v="59042.806365885699"/>
    <n v="2064106.0580360901"/>
    <n v="128837.222377903"/>
    <n v="24529.229488490699"/>
    <n v="113331.89311079201"/>
    <n v="712.46046083466297"/>
    <n v="10545.3990112922"/>
    <n v="2592.4416445340999"/>
    <n v="105244.984820596"/>
    <n v="6163.9389487996596"/>
    <n v="1140.53362094247"/>
    <n v="5164.9500895645297"/>
    <n v="36.854659907394002"/>
    <n v="909.54707473230201"/>
    <n v="121253.250859076"/>
    <n v="4.3907832369431292E-2"/>
    <n v="5.0988167207227791E-2"/>
    <n v="4.7842842581002763E-2"/>
    <n v="4.6496919989990594E-2"/>
    <n v="4.5573668168723977E-2"/>
    <n v="5.1728709077017362E-2"/>
    <n v="8.625060784882041E-2"/>
    <n v="5.0498935857515276E-2"/>
  </r>
  <r>
    <n v="188"/>
    <s v="Pakistan"/>
    <n v="2"/>
    <x v="0"/>
    <n v="217"/>
    <s v="Mardan"/>
    <n v="21703"/>
    <s v="Takht Bhai"/>
    <n v="12692.626237869201"/>
    <n v="3931.5235614776598"/>
    <n v="73001.157760620103"/>
    <n v="10215.02327919"/>
    <n v="2347.57083654403"/>
    <n v="897.33821153640702"/>
    <n v="6460.5766534805298"/>
    <n v="110947.971343994"/>
    <n v="12240.597963333099"/>
    <n v="50406.132698058995"/>
    <n v="178.37193603889102"/>
    <n v="51.056916455402202"/>
    <n v="866.37885746440907"/>
    <n v="116.93124600550101"/>
    <n v="30.848744077882703"/>
    <n v="10.640525154083202"/>
    <n v="76.788915117494298"/>
    <n v="1316.5175713676899"/>
    <n v="155.414101970047"/>
    <n v="624.57395857596293"/>
    <n v="3427.5227722273698"/>
    <n v="1.4053193775351851E-2"/>
    <n v="1.2986547239770961E-2"/>
    <n v="1.18680153033377E-2"/>
    <n v="1.144698771697494E-2"/>
    <n v="1.3140708513527369E-2"/>
    <n v="1.1857875901511737E-2"/>
    <n v="1.1885767979569676E-2"/>
    <n v="1.1866080608953448E-2"/>
    <n v="1.2696610282895685E-2"/>
    <n v="1.2390832725003194E-2"/>
    <n v="1.2105377181010082E-2"/>
    <n v="27336.440233984002"/>
    <n v="1239574.5557131099"/>
    <n v="67912.392093271104"/>
    <n v="15695.478981460201"/>
    <n v="40197.323359488597"/>
    <n v="291.52922699573202"/>
    <n v="4743.7415951216999"/>
    <n v="338.973175890687"/>
    <n v="16335.785719563501"/>
    <n v="846.16889507121596"/>
    <n v="210.22513958022699"/>
    <n v="502.19271898912001"/>
    <n v="3.8110935108394601"/>
    <n v="70.856750416716906"/>
    <n v="18308.013493022299"/>
    <n v="1.2400048177058684E-2"/>
    <n v="1.3178542302496482E-2"/>
    <n v="1.2459712712064166E-2"/>
    <n v="1.3393993252996544E-2"/>
    <n v="1.2493188028913303E-2"/>
    <n v="1.3072766494507443E-2"/>
    <n v="1.493689084784541E-2"/>
    <n v="1.3116958141843493E-2"/>
  </r>
  <r>
    <n v="188"/>
    <s v="Pakistan"/>
    <n v="2"/>
    <x v="0"/>
    <n v="218"/>
    <s v="Nowshera"/>
    <n v="21801"/>
    <s v="Nowshera"/>
    <n v="7587.4412767589001"/>
    <n v="6133.9045306667595"/>
    <n v="59694.123342633196"/>
    <n v="3291.5816366439599"/>
    <n v="672.562650870531"/>
    <n v="453.77738529350597"/>
    <n v="2444.0807998180298"/>
    <n v="77281.357318162904"/>
    <n v="4767.5053689163096"/>
    <n v="36193.761404603698"/>
    <n v="1768.1658267974801"/>
    <n v="2372.3899126052797"/>
    <n v="12823.736667633"/>
    <n v="659.16591882705598"/>
    <n v="180.10759353637602"/>
    <n v="111.420471221208"/>
    <n v="542.46108233928601"/>
    <n v="18105.751037597598"/>
    <n v="1286.43226623535"/>
    <n v="8017.9524421691895"/>
    <n v="45867.583218961896"/>
    <n v="0.23303848587448719"/>
    <n v="0.38676668356091931"/>
    <n v="0.21482410578386638"/>
    <n v="0.20025811041379191"/>
    <n v="0.26779303504774443"/>
    <n v="0.24553993837559923"/>
    <n v="0.22194891526486116"/>
    <n v="0.23428355383378247"/>
    <n v="0.26983341741422429"/>
    <n v="0.22152857650073746"/>
    <n v="0.23104755744706332"/>
    <n v="22899.928540837402"/>
    <n v="1506960.3632165999"/>
    <n v="60026.362246679899"/>
    <n v="18006.180926466099"/>
    <n v="90308.371221918598"/>
    <n v="365.17560881171403"/>
    <n v="16876.4703684714"/>
    <n v="2759.6069516060602"/>
    <n v="247033.795891455"/>
    <n v="8419.7943636863401"/>
    <n v="2530.8970823611398"/>
    <n v="7404.3238367357499"/>
    <n v="65.383105645804207"/>
    <n v="2818.5008389803902"/>
    <n v="271032.30207047"/>
    <n v="0.12050722982322229"/>
    <n v="0.16392852919114773"/>
    <n v="0.14026827627976149"/>
    <n v="0.14055712828260772"/>
    <n v="8.1989340927662066E-2"/>
    <n v="0.1790456538391533"/>
    <n v="0.16700772006484896"/>
    <n v="0.15799552968726033"/>
  </r>
  <r>
    <n v="188"/>
    <s v="Pakistan"/>
    <n v="2"/>
    <x v="0"/>
    <n v="218"/>
    <s v="Nowshera"/>
    <n v="21802"/>
    <s v="Pabbi"/>
    <n v="3991.3883954286498"/>
    <n v="2169.60882395505"/>
    <n v="32921.294607222"/>
    <n v="2828.83119396865"/>
    <n v="157.757733482867"/>
    <n v="197.46388006024"/>
    <n v="1493.96035075187"/>
    <n v="45809.451103210398"/>
    <n v="2416.0389238968396"/>
    <n v="22038.783013820597"/>
    <n v="1064.51939910906"/>
    <n v="552.63982799033795"/>
    <n v="7418.9759867582598"/>
    <n v="539.75199546987392"/>
    <n v="63.829126079664"/>
    <n v="50.828534295054695"/>
    <n v="363.55977604763302"/>
    <n v="10753.872467527099"/>
    <n v="609.16217142173207"/>
    <n v="4808.4743716859193"/>
    <n v="26225.613656384598"/>
    <n v="0.26670403720376035"/>
    <n v="0.25471864876679151"/>
    <n v="0.22535492833051426"/>
    <n v="0.19080388982583299"/>
    <n v="0.40460220028830507"/>
    <n v="0.25740674334743402"/>
    <n v="0.2433530286561241"/>
    <n v="0.23475226636744073"/>
    <n v="0.25213259827751938"/>
    <n v="0.21818239095464156"/>
    <n v="0.2299996554291239"/>
    <n v="4185.5163966464097"/>
    <n v="603880.68567603198"/>
    <n v="21179.556378512902"/>
    <n v="6779.2136806550798"/>
    <n v="21173.299580807201"/>
    <n v="132.84983987459799"/>
    <n v="6283.3457565025201"/>
    <n v="1284.2632887523"/>
    <n v="157962.950073516"/>
    <n v="6308.37527420284"/>
    <n v="1653.2319748667901"/>
    <n v="3050.7153451222498"/>
    <n v="31.381270833756801"/>
    <n v="905.41738216700503"/>
    <n v="171196.33460946"/>
    <n v="0.30683508725023734"/>
    <n v="0.26157973556759767"/>
    <n v="0.2978520966852175"/>
    <n v="0.24386780720371648"/>
    <n v="0.14408313326315983"/>
    <n v="0.23621609829096349"/>
    <n v="0.14409797220374274"/>
    <n v="0.2579755913153377"/>
  </r>
  <r>
    <n v="188"/>
    <s v="Pakistan"/>
    <n v="2"/>
    <x v="0"/>
    <n v="219"/>
    <s v="Peshawar"/>
    <n v="21901"/>
    <s v="Peshawar"/>
    <n v="26511.663869023301"/>
    <n v="10989.9879619479"/>
    <n v="147596.95124626099"/>
    <n v="9825.9486109018308"/>
    <n v="1873.79654124379"/>
    <n v="1122.73527681827"/>
    <n v="7804.2501620948296"/>
    <n v="212781.74835443401"/>
    <n v="15375.0734180212"/>
    <n v="96662.322461604999"/>
    <n v="1731.00688798239"/>
    <n v="518.94492289633104"/>
    <n v="8055.5696374080198"/>
    <n v="712.618528306043"/>
    <n v="217.624852531214"/>
    <n v="73.093002822897603"/>
    <n v="499.91626841375603"/>
    <n v="11608.865962046701"/>
    <n v="1020.38764201063"/>
    <n v="5325.2171201626197"/>
    <n v="29763.244824580601"/>
    <n v="6.5292276506452293E-2"/>
    <n v="4.7219789929992935E-2"/>
    <n v="5.4578157403587214E-2"/>
    <n v="7.2524145660134737E-2"/>
    <n v="0.11614113258356151"/>
    <n v="6.510261531109679E-2"/>
    <n v="6.405692514084757E-2"/>
    <n v="5.4557620904165258E-2"/>
    <n v="6.6366358993422983E-2"/>
    <n v="5.5090928756422505E-2"/>
    <n v="5.6099433816100622E-2"/>
    <n v="136367.96864817201"/>
    <n v="4408192.6126904096"/>
    <n v="273522.47068035399"/>
    <n v="54923.098966377198"/>
    <n v="194970.70920847499"/>
    <n v="6648.8149416733804"/>
    <n v="168510.772122075"/>
    <n v="6175.5795187887097"/>
    <n v="224040.379322105"/>
    <n v="11727.9398899519"/>
    <n v="2823.3876603682602"/>
    <n v="7577.9800564837997"/>
    <n v="175.422021199131"/>
    <n v="3665.5749179015902"/>
    <n v="256186.263386798"/>
    <n v="4.5286144393054964E-2"/>
    <n v="5.0823636580019718E-2"/>
    <n v="4.2877427440531926E-2"/>
    <n v="5.1406197274059144E-2"/>
    <n v="3.8867274408798225E-2"/>
    <n v="2.6383953040958093E-2"/>
    <n v="2.1752763171995447E-2"/>
    <n v="4.8861261949571848E-2"/>
  </r>
  <r>
    <n v="188"/>
    <s v="Pakistan"/>
    <n v="2"/>
    <x v="0"/>
    <n v="220"/>
    <s v="Shangla"/>
    <n v="22001"/>
    <s v="Alpuri"/>
    <n v="127.075342228636"/>
    <n v="618.84778684179696"/>
    <n v="6732.3244288563701"/>
    <n v="792.21393354237"/>
    <n v="167.66990465111999"/>
    <n v="84.951741242548394"/>
    <n v="122.15787544846501"/>
    <n v="0"/>
    <n v="997.43438623408997"/>
    <n v="2958.889747038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158.2470472643"/>
    <n v="558192.26458091999"/>
    <n v="81246.977516421"/>
    <n v="7487.5461998085402"/>
    <n v="66998.438826756697"/>
    <n v="971.67562249132698"/>
    <n v="20151.700202958498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20"/>
    <s v="Shangla"/>
    <n v="22002"/>
    <s v="Bisham"/>
    <n v="334.10347253084097"/>
    <n v="38.858653977513299"/>
    <n v="1207.9751491546599"/>
    <n v="174.42882806062602"/>
    <n v="45.998023822903598"/>
    <n v="14.020216651260801"/>
    <n v="83.498854190111103"/>
    <n v="0"/>
    <n v="418.73030364513295"/>
    <n v="759.36990976333595"/>
    <n v="12.520706011034299"/>
    <n v="2.2704914562099101"/>
    <n v="68.454445788045902"/>
    <n v="7.8305511004330191"/>
    <n v="2.624793522444"/>
    <n v="0.82792197336144802"/>
    <n v="5.0971755160503998"/>
    <n v="53.039397375511399"/>
    <n v="38.074392750751898"/>
    <n v="43.541682525643296"/>
    <n v="234.281558019485"/>
    <n v="3.7475533900290479E-2"/>
    <n v="5.8429493145176793E-2"/>
    <n v="5.6668753356350313E-2"/>
    <n v="4.4892528302210251E-2"/>
    <n v="5.7063180204212333E-2"/>
    <n v="5.9052009962128164E-2"/>
    <n v="6.1044855830537446E-2"/>
    <n v="0"/>
    <n v="9.0928199892165718E-2"/>
    <n v="5.7339225541888313E-2"/>
    <n v="7.6140013339463616E-2"/>
    <n v="10426.878824032799"/>
    <n v="184078.200949277"/>
    <n v="21018.810629855401"/>
    <n v="2674.8380976725298"/>
    <n v="25729.813926566399"/>
    <n v="141.05365346445501"/>
    <n v="2753.5324528112601"/>
    <n v="297.71248269639301"/>
    <n v="9612.2643730105901"/>
    <n v="627.629830047052"/>
    <n v="97.167949669431295"/>
    <n v="1019.0604287403399"/>
    <n v="3.2582336286645002"/>
    <n v="55.537605709373501"/>
    <n v="11712.6309035018"/>
    <n v="2.8552406498692472E-2"/>
    <n v="5.2218374166201585E-2"/>
    <n v="2.9860387492884975E-2"/>
    <n v="3.6326665809785094E-2"/>
    <n v="3.9606210587016549E-2"/>
    <n v="2.309925016926671E-2"/>
    <n v="2.0169584583131225E-2"/>
    <n v="4.7453538787405707E-2"/>
  </r>
  <r>
    <n v="188"/>
    <s v="Pakistan"/>
    <n v="2"/>
    <x v="0"/>
    <n v="220"/>
    <s v="Shangla"/>
    <n v="22003"/>
    <s v="Chiksar"/>
    <n v="549.85951003618504"/>
    <n v="594.607695937156"/>
    <n v="6848.0108678340903"/>
    <n v="370.43970916420199"/>
    <n v="236.43092531710801"/>
    <n v="68.242456763982702"/>
    <n v="356.21968377381501"/>
    <n v="521.07250690460205"/>
    <n v="2667.62242466211"/>
    <n v="3600.7174551486896"/>
    <n v="1.1166529605003199"/>
    <n v="0.86576916089883105"/>
    <n v="9.7077734510604401"/>
    <n v="0.45614953834137001"/>
    <n v="0.36995635933179599"/>
    <n v="9.6789954020186794E-2"/>
    <n v="0.54683901330265106"/>
    <n v="2.69973720284885"/>
    <n v="4.4462371169054"/>
    <n v="5.7092189311387997"/>
    <n v="26.015123688348602"/>
    <n v="2.0307968492294247E-3"/>
    <n v="1.4560342336879778E-3"/>
    <n v="1.417604854667943E-3"/>
    <n v="1.2313732222999237E-3"/>
    <n v="1.5647545211591918E-3"/>
    <n v="1.4183245828170567E-3"/>
    <n v="1.5351173396972403E-3"/>
    <n v="5.1811161922291132E-3"/>
    <n v="1.6667415432559108E-3"/>
    <n v="1.5855781527581816E-3"/>
    <n v="1.6451499672676963E-3"/>
    <n v="29155.193341276801"/>
    <n v="584646.09193252097"/>
    <n v="58644.4198770449"/>
    <n v="6062.0773137334199"/>
    <n v="74933.056657880094"/>
    <n v="426.48232209524298"/>
    <n v="6859.9317198374401"/>
    <n v="46.581557407995597"/>
    <n v="910.30787733186105"/>
    <n v="89.880141583430003"/>
    <n v="8.4156043205468798"/>
    <n v="119.229719800431"/>
    <n v="0.57850416287345097"/>
    <n v="9.7458742523146604"/>
    <n v="1184.73927885945"/>
    <n v="1.5977104614856804E-3"/>
    <n v="1.5570237959222132E-3"/>
    <n v="1.5326290510141384E-3"/>
    <n v="1.3882377087935894E-3"/>
    <n v="1.591149822498167E-3"/>
    <n v="1.3564551984976722E-3"/>
    <n v="1.4206955186057753E-3"/>
    <n v="1.5573771991621215E-3"/>
  </r>
  <r>
    <n v="188"/>
    <s v="Pakistan"/>
    <n v="2"/>
    <x v="0"/>
    <n v="220"/>
    <s v="Shangla"/>
    <n v="22004"/>
    <s v="Martung"/>
    <n v="9.1958383563905901"/>
    <n v="8.8538709096610493"/>
    <n v="173.84726554155299"/>
    <n v="6.0759312473237497"/>
    <n v="12.572764419019199"/>
    <n v="1.8519717268645701"/>
    <n v="5.5774813517928097"/>
    <n v="127.50278413295699"/>
    <n v="190.33410400152201"/>
    <n v="128.837917000055"/>
    <n v="6.8780826341684396"/>
    <n v="1.80289800648052"/>
    <n v="39.550621885420099"/>
    <n v="1.7299625526867299"/>
    <n v="2.6359262845500799"/>
    <n v="0.48580434094321701"/>
    <n v="2.2785145952281698"/>
    <n v="35.886163058422504"/>
    <n v="37.759030716200101"/>
    <n v="31.487323504668296"/>
    <n v="160.49432757876801"/>
    <n v="0.74795601745093299"/>
    <n v="0.20362822373130127"/>
    <n v="0.22750212240736514"/>
    <n v="0.28472385256971466"/>
    <n v="0.20965367652659067"/>
    <n v="0.26231736364879321"/>
    <n v="0.40852034305695539"/>
    <n v="0.28145395649557919"/>
    <n v="0.19838289577309887"/>
    <n v="0.24439485081596635"/>
    <n v="0.2414719699072069"/>
    <n v="13946.1137847067"/>
    <n v="287567.02233820001"/>
    <n v="27131.364303829501"/>
    <n v="2457.1561214715398"/>
    <n v="29710.537508607998"/>
    <n v="173.15118777792199"/>
    <n v="2513.4788337437899"/>
    <n v="1041.46924918832"/>
    <n v="33556.321259421697"/>
    <n v="1611.2770091025"/>
    <n v="249.69472149002399"/>
    <n v="2126.5774113617399"/>
    <n v="8.7220127461397201"/>
    <n v="167.03052648681501"/>
    <n v="38761.092189797302"/>
    <n v="7.4678097803159649E-2"/>
    <n v="0.11669043615146173"/>
    <n v="5.9387983260210532E-2"/>
    <n v="0.10161939622317812"/>
    <n v="7.1576537810721499E-2"/>
    <n v="5.037223745370021E-2"/>
    <n v="6.645392204796309E-2"/>
    <n v="0.10663333585212346"/>
  </r>
  <r>
    <n v="188"/>
    <s v="Pakistan"/>
    <n v="2"/>
    <x v="0"/>
    <n v="220"/>
    <s v="Shangla"/>
    <n v="22005"/>
    <s v="Puran"/>
    <n v="15.6712024472653"/>
    <n v="315.28804264962599"/>
    <n v="1766.0726904869"/>
    <n v="279.420498758554"/>
    <n v="78.101079910993505"/>
    <n v="17.434637527912798"/>
    <n v="47.809707000851603"/>
    <n v="154.02348339557599"/>
    <n v="702.07814872264794"/>
    <n v="1051.44996941089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358.1085017441"/>
    <n v="245820.26721000799"/>
    <n v="34429.205838736598"/>
    <n v="2980.5001558341201"/>
    <n v="40241.762197188102"/>
    <n v="286.61859207926398"/>
    <n v="3689.3793849926201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21"/>
    <s v="Swabi"/>
    <n v="22101"/>
    <s v="Lahor"/>
    <n v="12758.548974990801"/>
    <n v="4464.8655652999796"/>
    <n v="56878.316760063099"/>
    <n v="8123.8414645195007"/>
    <n v="1053.2327257096701"/>
    <n v="616.16469547152496"/>
    <n v="4651.1227190494501"/>
    <n v="91596.052169799805"/>
    <n v="13476.399898529"/>
    <n v="46561.731338500897"/>
    <n v="1846.0189573236401"/>
    <n v="633.73547821910506"/>
    <n v="5535.9025639110696"/>
    <n v="876.290195864206"/>
    <n v="115.600375937054"/>
    <n v="76.146682833876099"/>
    <n v="657.91542457098592"/>
    <n v="10871.694928516201"/>
    <n v="2333.0876341438902"/>
    <n v="5768.7162923617298"/>
    <n v="28715.1085336818"/>
    <n v="0.14468878560894274"/>
    <n v="0.14193831123256373"/>
    <n v="9.7328874679323898E-2"/>
    <n v="0.10786648160126741"/>
    <n v="0.10975767569239006"/>
    <n v="0.12358170371251835"/>
    <n v="0.14145303495785724"/>
    <n v="0.11869174130302436"/>
    <n v="0.17312395385347354"/>
    <n v="0.1238939387889922"/>
    <n v="0.11955648055125101"/>
    <n v="26760.691421991702"/>
    <n v="1113658.6949027199"/>
    <n v="94518.236216056801"/>
    <n v="12423.260265111699"/>
    <n v="45086.392502127099"/>
    <n v="448.50357807021902"/>
    <n v="12084.058140215"/>
    <n v="4309.6544823037802"/>
    <n v="156161.91706004101"/>
    <n v="12601.1338222587"/>
    <n v="1655.93534342865"/>
    <n v="6945.2075893818501"/>
    <n v="63.7675141364399"/>
    <n v="1990.91076741804"/>
    <n v="183728.526578969"/>
    <n v="0.16104421273518157"/>
    <n v="0.14022421570881916"/>
    <n v="0.13331960399106574"/>
    <n v="0.13329313787935532"/>
    <n v="0.15404221105190855"/>
    <n v="0.14217838441961386"/>
    <n v="0.16475514635206956"/>
    <n v="0.14079031826088456"/>
  </r>
  <r>
    <n v="188"/>
    <s v="Pakistan"/>
    <n v="2"/>
    <x v="0"/>
    <n v="221"/>
    <s v="Swabi"/>
    <n v="22102"/>
    <s v="Swabi"/>
    <n v="12270.415067672699"/>
    <n v="2910.6797873973801"/>
    <n v="53703.024864196697"/>
    <n v="8580.0538659095691"/>
    <n v="2132.93668627738"/>
    <n v="734.42573845386505"/>
    <n v="4254.8322230577396"/>
    <n v="77437.457561492905"/>
    <n v="8209.1711759567206"/>
    <n v="35094.079494476297"/>
    <n v="986.91524771785396"/>
    <n v="193.32288919301698"/>
    <n v="2700.3016461856"/>
    <n v="249.82570754690201"/>
    <n v="64.493740765901293"/>
    <n v="33.430715145654602"/>
    <n v="158.50976791966701"/>
    <n v="4302.3905024083297"/>
    <n v="1188.2626670421498"/>
    <n v="2257.5303942454598"/>
    <n v="12134.983278170501"/>
    <n v="8.0430469733493701E-2"/>
    <n v="6.6418466926545364E-2"/>
    <n v="5.0282114518019741E-2"/>
    <n v="2.9117032532804274E-2"/>
    <n v="3.0237062909946186E-2"/>
    <n v="4.5519530968555023E-2"/>
    <n v="3.725405835291757E-2"/>
    <n v="5.5559552675032126E-2"/>
    <n v="0.14474818974689807"/>
    <n v="6.4327955790970046E-2"/>
    <n v="5.9100745440387424E-2"/>
    <n v="23516.4110966562"/>
    <n v="994422.72364564601"/>
    <n v="83777.666931914297"/>
    <n v="11505.762974511699"/>
    <n v="42298.169156525502"/>
    <n v="474.348419497571"/>
    <n v="6044.5456890237201"/>
    <n v="2018.3550158963301"/>
    <n v="63687.287620679999"/>
    <n v="5237.8617108848102"/>
    <n v="672.96790599411202"/>
    <n v="2087.5880317522501"/>
    <n v="30.375271454167802"/>
    <n v="467.236080860198"/>
    <n v="74201.671637521795"/>
    <n v="8.5827510311865571E-2"/>
    <n v="6.4044481392376562E-2"/>
    <n v="6.2520978474389782E-2"/>
    <n v="5.8489637539458572E-2"/>
    <n v="4.9354099087056819E-2"/>
    <n v="6.4035780885158711E-2"/>
    <n v="7.729879215052525E-2"/>
    <n v="6.3854682624496242E-2"/>
  </r>
  <r>
    <n v="188"/>
    <s v="Pakistan"/>
    <n v="2"/>
    <x v="0"/>
    <n v="221"/>
    <s v="Swabi"/>
    <n v="22103"/>
    <s v="Topi"/>
    <n v="5075.8904516696903"/>
    <n v="1630.8907764032401"/>
    <n v="13417.5225198268"/>
    <n v="973.23962952941599"/>
    <n v="317.33686244115199"/>
    <n v="194.062184280483"/>
    <n v="553.74287953600196"/>
    <n v="19404.491931199998"/>
    <n v="6199.0993348881602"/>
    <n v="9589.8223035037499"/>
    <n v="853.26427466993607"/>
    <n v="239.454516073093"/>
    <n v="1970.88635850737"/>
    <n v="237.91302272182699"/>
    <n v="49.818659727598195"/>
    <n v="28.876102134532101"/>
    <n v="174.034156957313"/>
    <n v="3649.3691970631403"/>
    <n v="984.21141522346704"/>
    <n v="1874.33182053418"/>
    <n v="10062.159523612401"/>
    <n v="0.16810139674887167"/>
    <n v="0.14682437324293723"/>
    <n v="0.14688899203224973"/>
    <n v="0.2444547216360923"/>
    <n v="0.15698982886627844"/>
    <n v="0.14879819188676521"/>
    <n v="0.31428694325269074"/>
    <n v="0.18806826841961322"/>
    <n v="0.15876684048025883"/>
    <n v="0.19545010962813897"/>
    <n v="0.17543312256720101"/>
    <n v="28261.8372573245"/>
    <n v="681061.39479553397"/>
    <n v="89502.325259722493"/>
    <n v="9598.8849928555301"/>
    <n v="43803.308772984798"/>
    <n v="496.89301115238499"/>
    <n v="3499.0794120804098"/>
    <n v="2441.38598359973"/>
    <n v="71666.941294198899"/>
    <n v="6282.3575305805598"/>
    <n v="866.62498759342895"/>
    <n v="3272.8097077933498"/>
    <n v="42.372592387200498"/>
    <n v="482.02233329951002"/>
    <n v="85054.514429452698"/>
    <n v="8.6384546106145543E-2"/>
    <n v="0.10522831251610512"/>
    <n v="7.0192115259018001E-2"/>
    <n v="9.0283922376240541E-2"/>
    <n v="7.4716038570397186E-2"/>
    <n v="8.5275082233357988E-2"/>
    <n v="0.13775690018218797"/>
    <n v="9.9336787915207059E-2"/>
  </r>
  <r>
    <n v="188"/>
    <s v="Pakistan"/>
    <n v="2"/>
    <x v="0"/>
    <n v="222"/>
    <s v="Swat"/>
    <n v="22201"/>
    <s v="Babuzai"/>
    <n v="4209.1550156474095"/>
    <n v="1006.27944618463"/>
    <n v="28078.403711318897"/>
    <n v="3364.3470108509"/>
    <n v="1296.3560074567699"/>
    <n v="280.88017180562002"/>
    <n v="2203.1870633363701"/>
    <n v="7073.8830566406195"/>
    <n v="15728.552103042601"/>
    <n v="21898.190975189198"/>
    <n v="322.60102481505396"/>
    <n v="69.323735967339601"/>
    <n v="1394.04857918275"/>
    <n v="130.65414094188901"/>
    <n v="66.661065249764391"/>
    <n v="15.288552744038999"/>
    <n v="121.523260845241"/>
    <n v="902.31035489389603"/>
    <n v="812.8730794482359"/>
    <n v="1011.9205671459399"/>
    <n v="4847.2043612341604"/>
    <n v="7.6642704679631468E-2"/>
    <n v="6.8891137775083031E-2"/>
    <n v="4.9648427079947731E-2"/>
    <n v="3.8834918193781792E-2"/>
    <n v="5.1421881694783879E-2"/>
    <n v="5.4430872231946904E-2"/>
    <n v="5.5157940452506875E-2"/>
    <n v="0.12755516986485246"/>
    <n v="5.1681367370807779E-2"/>
    <n v="4.6210235735566145E-2"/>
    <n v="5.6932674884859778E-2"/>
    <n v="11709.5015797581"/>
    <n v="336718.573202573"/>
    <n v="14397.736125630499"/>
    <n v="3565.7668216980601"/>
    <n v="14983.3340402634"/>
    <n v="136.44851930877499"/>
    <n v="1194.29130734314"/>
    <n v="395.29621901265898"/>
    <n v="15729.719677528499"/>
    <n v="479.43577261990202"/>
    <n v="88.7498102417577"/>
    <n v="375.51506593533998"/>
    <n v="4.7702105654710403"/>
    <n v="41.578194810937802"/>
    <n v="17115.064950714601"/>
    <n v="3.3758586248965279E-2"/>
    <n v="4.6714737259430462E-2"/>
    <n v="3.3299385989330792E-2"/>
    <n v="2.4889403788746343E-2"/>
    <n v="2.5062183418340087E-2"/>
    <n v="3.4959782558551138E-2"/>
    <n v="3.4814114910903964E-2"/>
    <n v="4.4721223424095818E-2"/>
  </r>
  <r>
    <n v="188"/>
    <s v="Pakistan"/>
    <n v="2"/>
    <x v="0"/>
    <n v="222"/>
    <s v="Swat"/>
    <n v="22202"/>
    <s v="Bahrain"/>
    <n v="2425.5376160144801"/>
    <n v="2200.9873315691898"/>
    <n v="19466.072522103703"/>
    <n v="1860.73975265026"/>
    <n v="767.53460243344296"/>
    <n v="203.20739515591399"/>
    <n v="1482.2227656841201"/>
    <n v="0"/>
    <n v="9308.6062446236592"/>
    <n v="17714.57051485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16.68886970329"/>
    <n v="206193.36782652501"/>
    <n v="23851.475916742998"/>
    <n v="3820.0986658646402"/>
    <n v="16345.918929571701"/>
    <n v="476.02314646558"/>
    <n v="9060.41508513382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22"/>
    <s v="Swat"/>
    <n v="22203"/>
    <s v="Barikot"/>
    <n v="10477.757453918401"/>
    <n v="1803.1574264168698"/>
    <n v="43052.660465240398"/>
    <n v="6345.88941931724"/>
    <n v="2027.0846188068301"/>
    <n v="493.14134940504999"/>
    <n v="3812.5370740890498"/>
    <n v="24905.606985092098"/>
    <n v="19268.699049949599"/>
    <n v="30672.651767730698"/>
    <n v="624.94314991220597"/>
    <n v="110.783195306229"/>
    <n v="2358.6324369592799"/>
    <n v="350.195265059684"/>
    <n v="115.092179022279"/>
    <n v="27.4083707873965"/>
    <n v="204.31464388780802"/>
    <n v="1614.5351340253899"/>
    <n v="1306.4038303832699"/>
    <n v="1692.90216536498"/>
    <n v="8405.2103707085316"/>
    <n v="5.9644742938623187E-2"/>
    <n v="6.1438448847126431E-2"/>
    <n v="5.4784824247123554E-2"/>
    <n v="5.5184583581565437E-2"/>
    <n v="5.6777195167128168E-2"/>
    <n v="5.5579137341582305E-2"/>
    <n v="5.3590205135677541E-2"/>
    <n v="6.4826170869548061E-2"/>
    <n v="6.7799275238910703E-2"/>
    <n v="5.5192559749464028E-2"/>
    <n v="5.8835631288396216E-2"/>
    <n v="14873.947763828101"/>
    <n v="557481.12936577306"/>
    <n v="31818.2569648797"/>
    <n v="2959.2393441529798"/>
    <n v="30971.382347298899"/>
    <n v="133.79503232694199"/>
    <n v="4542.5856092104204"/>
    <n v="621.799961691607"/>
    <n v="35611.898241873598"/>
    <n v="1550.83582175931"/>
    <n v="140.26868465238999"/>
    <n v="1618.5283689394"/>
    <n v="5.5477044985450501"/>
    <n v="267.62809944590902"/>
    <n v="39816.506882860798"/>
    <n v="4.1804635296875253E-2"/>
    <n v="6.3880006633386888E-2"/>
    <n v="4.8740439285253394E-2"/>
    <n v="4.7400249976244813E-2"/>
    <n v="5.2258835294788072E-2"/>
    <n v="4.1464203880071278E-2"/>
    <n v="5.8915367253238711E-2"/>
    <n v="6.1944189369821531E-2"/>
  </r>
  <r>
    <n v="188"/>
    <s v="Pakistan"/>
    <n v="2"/>
    <x v="0"/>
    <n v="222"/>
    <s v="Swat"/>
    <n v="22204"/>
    <s v="Charbagh"/>
    <n v="2341.7873978614798"/>
    <n v="571.05243951082196"/>
    <n v="16201.956510543798"/>
    <n v="2456.0631215572298"/>
    <n v="757.43131339549996"/>
    <n v="201.201122254133"/>
    <n v="1361.2805232405601"/>
    <n v="5217.6065444946198"/>
    <n v="8365.0612831115704"/>
    <n v="14221.336364745999"/>
    <n v="83.593655667588905"/>
    <n v="12.7350608287289"/>
    <n v="452.97206511021795"/>
    <n v="68.668789012289096"/>
    <n v="23.627680952545802"/>
    <n v="5.3456930865543404"/>
    <n v="38.318970846011496"/>
    <n v="251.30390656458403"/>
    <n v="260.659034538985"/>
    <n v="331.36022444342098"/>
    <n v="1528.5850810509201"/>
    <n v="3.5696517858079958E-2"/>
    <n v="2.2301035680082335E-2"/>
    <n v="2.7957862052983288E-2"/>
    <n v="2.7958886076490854E-2"/>
    <n v="3.1194486595259606E-2"/>
    <n v="2.656890292988677E-2"/>
    <n v="2.8149209653563757E-2"/>
    <n v="4.8164595091929351E-2"/>
    <n v="3.1160445299454768E-2"/>
    <n v="2.3300217078392638E-2"/>
    <n v="2.9569430046407597E-2"/>
    <n v="7876.6710919470897"/>
    <n v="174677.15046854"/>
    <n v="9694.0719338655999"/>
    <n v="2754.23033392773"/>
    <n v="9507.8840034190307"/>
    <n v="101.85007643703101"/>
    <n v="989.93001259204595"/>
    <n v="165.202201687469"/>
    <n v="4790.31575614557"/>
    <n v="174.285907282907"/>
    <n v="58.0968069508383"/>
    <n v="206.26885168382901"/>
    <n v="1.33940949423206"/>
    <n v="13.0484639059981"/>
    <n v="5408.5573971508502"/>
    <n v="2.0973606712659052E-2"/>
    <n v="2.7423825859858662E-2"/>
    <n v="1.7978606768333408E-2"/>
    <n v="2.1093663167955922E-2"/>
    <n v="2.1694506538958071E-2"/>
    <n v="1.315079517942387E-2"/>
    <n v="1.3181198407988285E-2"/>
    <n v="2.6305984261363352E-2"/>
  </r>
  <r>
    <n v="188"/>
    <s v="Pakistan"/>
    <n v="2"/>
    <x v="0"/>
    <n v="222"/>
    <s v="Swat"/>
    <n v="22205"/>
    <s v="Kabal"/>
    <n v="7516.7743712663596"/>
    <n v="1621.4000582695001"/>
    <n v="37585.44921875"/>
    <n v="4405.9942364692597"/>
    <n v="1458.4844298660701"/>
    <n v="427.251819521188"/>
    <n v="3118.83074045181"/>
    <n v="7531.9328308105396"/>
    <n v="17875.776350498199"/>
    <n v="31184.156894683798"/>
    <n v="454.879958682405"/>
    <n v="92.950551826300298"/>
    <n v="2137.3962510614901"/>
    <n v="237.257521867386"/>
    <n v="103.981789893878"/>
    <n v="23.640037689374502"/>
    <n v="184.40798142685998"/>
    <n v="1210.07208368789"/>
    <n v="1235.32432097838"/>
    <n v="1557.4549597768"/>
    <n v="7237.3654568907796"/>
    <n v="6.0515313645867867E-2"/>
    <n v="5.7327339636033599E-2"/>
    <n v="5.6867652123078039E-2"/>
    <n v="5.3848804409129716E-2"/>
    <n v="7.1294412037999244E-2"/>
    <n v="5.533045527077541E-2"/>
    <n v="5.9127280950214592E-2"/>
    <n v="0.16065890533939739"/>
    <n v="6.9106051494314619E-2"/>
    <n v="4.9943789246465448E-2"/>
    <n v="6.4203131360143773E-2"/>
    <n v="17645.903850101899"/>
    <n v="458220.59767301299"/>
    <n v="19947.6807420062"/>
    <n v="3482.8164639520501"/>
    <n v="20950.7523857124"/>
    <n v="169.77835229868799"/>
    <n v="1410.83719067066"/>
    <n v="660.00391997611598"/>
    <n v="24034.2572524674"/>
    <n v="789.25109926052403"/>
    <n v="177.859110946935"/>
    <n v="719.02831907083896"/>
    <n v="7.2819855852420803"/>
    <n v="66.675251089157598"/>
    <n v="26454.356938396199"/>
    <n v="3.7402670080416693E-2"/>
    <n v="5.2451280833993169E-2"/>
    <n v="3.9566058303635486E-2"/>
    <n v="5.1067609444200586E-2"/>
    <n v="3.4319928269554101E-2"/>
    <n v="4.2891131211068738E-2"/>
    <n v="4.7259351773582495E-2"/>
    <n v="5.0695513369334491E-2"/>
  </r>
  <r>
    <n v="188"/>
    <s v="Pakistan"/>
    <n v="2"/>
    <x v="0"/>
    <n v="222"/>
    <s v="Swat"/>
    <n v="22206"/>
    <s v="Kalam"/>
    <n v="0"/>
    <n v="751.33387837558894"/>
    <n v="1318.7113068997801"/>
    <n v="0"/>
    <n v="222.539923153817"/>
    <n v="54.778959369286795"/>
    <n v="0"/>
    <n v="0"/>
    <n v="1266.5258152410299"/>
    <n v="3035.817861557"/>
    <n v="0"/>
    <n v="1.7085805276256E-2"/>
    <n v="0.18062400255681602"/>
    <n v="0"/>
    <n v="2.39102547833435E-2"/>
    <n v="9.0432292641180502E-3"/>
    <n v="0"/>
    <n v="0"/>
    <n v="1.9801422033634601E-2"/>
    <n v="0.48216545507265701"/>
    <n v="0.73263016898682598"/>
    <n v="0"/>
    <n v="2.2740629389953945E-5"/>
    <n v="1.3697008709317388E-4"/>
    <n v="0"/>
    <n v="1.0744254084610701E-4"/>
    <n v="1.6508581704070057E-4"/>
    <n v="0"/>
    <n v="0"/>
    <n v="1.5634440131696988E-5"/>
    <n v="1.5882555445054456E-4"/>
    <n v="1.101747922052898E-4"/>
    <n v="8656.5071286994898"/>
    <n v="129480.537556205"/>
    <n v="21893.691856854999"/>
    <n v="2121.44679867169"/>
    <n v="18006.886078491199"/>
    <n v="548.75653397249198"/>
    <n v="17670.0438085485"/>
    <n v="40.132646015486699"/>
    <n v="332.16017798403999"/>
    <n v="111.03745818637501"/>
    <n v="6.3571546168750501"/>
    <n v="213.408590359464"/>
    <n v="4.0285117865300597"/>
    <n v="97.397106704781294"/>
    <n v="804.52164565355201"/>
    <n v="4.6361246422858349E-3"/>
    <n v="2.5653290004287762E-3"/>
    <n v="5.0716644279255605E-3"/>
    <n v="2.9966127931445093E-3"/>
    <n v="1.1851498889326319E-2"/>
    <n v="7.3411641358825273E-3"/>
    <n v="5.5119901093658892E-3"/>
    <n v="4.0555009821459358E-3"/>
  </r>
  <r>
    <n v="188"/>
    <s v="Pakistan"/>
    <n v="2"/>
    <x v="0"/>
    <n v="222"/>
    <s v="Swat"/>
    <n v="22207"/>
    <s v="Khwazakhel"/>
    <n v="1056.5977096557599"/>
    <n v="457.67679810523896"/>
    <n v="9152.9052257537805"/>
    <n v="1338.8100266456599"/>
    <n v="214.229181408882"/>
    <n v="130.49454614520002"/>
    <n v="789.97990489005997"/>
    <n v="0"/>
    <n v="5099.3828773498499"/>
    <n v="7570.1878070831299"/>
    <n v="131.098887846173"/>
    <n v="26.829141225480701"/>
    <n v="675.70990098960704"/>
    <n v="99.868358450952996"/>
    <n v="31.602865797971198"/>
    <n v="8.2160792401324301"/>
    <n v="58.989742869603404"/>
    <n v="300.04093080440504"/>
    <n v="374.99250923884802"/>
    <n v="538.281455512403"/>
    <n v="2245.62987197557"/>
    <n v="0.12407644522425199"/>
    <n v="5.8620278188783265E-2"/>
    <n v="7.3824636475896585E-2"/>
    <n v="7.459486892338979E-2"/>
    <n v="0.14751895885581223"/>
    <n v="6.2961092879624855E-2"/>
    <n v="7.4672460026452059E-2"/>
    <n v="0"/>
    <n v="7.3536841272395626E-2"/>
    <n v="7.1105429512429527E-2"/>
    <n v="8.7005303985766808E-2"/>
    <n v="4374.1699776479099"/>
    <n v="87000.510060871005"/>
    <n v="5671.5538015104403"/>
    <n v="1458.2392319218"/>
    <n v="7071.6766423542103"/>
    <n v="80.361331015074697"/>
    <n v="613.98282520858697"/>
    <n v="209.84519991356501"/>
    <n v="7006.9013132892296"/>
    <n v="214.87106150426399"/>
    <n v="94.225669567235101"/>
    <n v="250.985302427589"/>
    <n v="1.92410580312257"/>
    <n v="11.7480168298765"/>
    <n v="7790.5006693348796"/>
    <n v="4.7973718667970816E-2"/>
    <n v="8.0538623375733809E-2"/>
    <n v="3.7885748601563088E-2"/>
    <n v="6.4616057163032134E-2"/>
    <n v="3.5491625977970939E-2"/>
    <n v="2.3943179870448309E-2"/>
    <n v="1.913411311771689E-2"/>
    <n v="7.3308219295810995E-2"/>
  </r>
  <r>
    <n v="188"/>
    <s v="Pakistan"/>
    <n v="2"/>
    <x v="0"/>
    <n v="222"/>
    <s v="Swat"/>
    <n v="22208"/>
    <s v="Matta Khar"/>
    <n v="7465.1610851287796"/>
    <n v="1858.23537409305"/>
    <n v="37039.886951446497"/>
    <n v="5491.4030432701102"/>
    <n v="1745.15510350465"/>
    <n v="464.77255783975102"/>
    <n v="3486.26804351806"/>
    <n v="6397.4962234496998"/>
    <n v="20292.419433593699"/>
    <n v="31766.927957534703"/>
    <n v="325.374125890926"/>
    <n v="65.151123498118992"/>
    <n v="1650.9808248960401"/>
    <n v="248.31013203156098"/>
    <n v="80.875178395044998"/>
    <n v="19.681528731786202"/>
    <n v="142.55571678452301"/>
    <n v="849.82302306241593"/>
    <n v="940.28362788265292"/>
    <n v="1256.26827856404"/>
    <n v="5579.3035597371199"/>
    <n v="4.3585680493767008E-2"/>
    <n v="3.5060748711619669E-2"/>
    <n v="4.4573052478810694E-2"/>
    <n v="4.5217976184769935E-2"/>
    <n v="4.634268795514513E-2"/>
    <n v="4.2346580923936991E-2"/>
    <n v="4.0890635775861717E-2"/>
    <n v="0.13283681511955137"/>
    <n v="4.6336693904820044E-2"/>
    <n v="3.9546420108465964E-2"/>
    <n v="4.8094241332135801E-2"/>
    <n v="14532.606487564301"/>
    <n v="408563.68536368897"/>
    <n v="15958.401316291"/>
    <n v="5581.1879304508602"/>
    <n v="17958.049781792801"/>
    <n v="177.835680926972"/>
    <n v="1372.64586697246"/>
    <n v="506.22599401499201"/>
    <n v="16980.320517017801"/>
    <n v="516.88046524537197"/>
    <n v="229.01689540570101"/>
    <n v="596.66165193797997"/>
    <n v="4.6449610528286698"/>
    <n v="29.282088676242299"/>
    <n v="18863.032573350902"/>
    <n v="3.4833805927943808E-2"/>
    <n v="4.1561012702101802E-2"/>
    <n v="3.2389238433158017E-2"/>
    <n v="4.1033718674153397E-2"/>
    <n v="3.3225303370242334E-2"/>
    <n v="2.6119398697813163E-2"/>
    <n v="2.133258794624688E-2"/>
    <n v="4.0640438769236981E-2"/>
  </r>
  <r>
    <n v="188"/>
    <s v="Pakistan"/>
    <n v="2"/>
    <x v="0"/>
    <n v="222"/>
    <s v="Swat"/>
    <n v="22209"/>
    <s v="Matta Sebu"/>
    <n v="2441.66040420532"/>
    <n v="718.02636981010403"/>
    <n v="13798.805356025599"/>
    <n v="2635.5772614478997"/>
    <n v="494.27950754761599"/>
    <n v="194.721218198537"/>
    <n v="1211.57866716384"/>
    <n v="0"/>
    <n v="5086.2747430801301"/>
    <n v="14099.014520645102"/>
    <n v="60.853089499096498"/>
    <n v="9.3439856476843897"/>
    <n v="331.58486592173398"/>
    <n v="49.773966517119597"/>
    <n v="17.277884320131299"/>
    <n v="3.9050414590467399"/>
    <n v="28.146113613677802"/>
    <n v="172.594307577146"/>
    <n v="190.25238956721898"/>
    <n v="241.62435683909899"/>
    <n v="1105.35600096195"/>
    <n v="2.4922830953185798E-2"/>
    <n v="1.3013429646261582E-2"/>
    <n v="2.402996907097751E-2"/>
    <n v="1.888541354685061E-2"/>
    <n v="3.495569623320232E-2"/>
    <n v="2.0054524592513459E-2"/>
    <n v="2.3230941891346165E-2"/>
    <n v="0"/>
    <n v="3.7405055601067778E-2"/>
    <n v="1.7137676997586598E-2"/>
    <n v="2.7172017805295566E-2"/>
    <n v="6977.4809673440204"/>
    <n v="127336.517297668"/>
    <n v="8282.51048989624"/>
    <n v="1978.5899994010199"/>
    <n v="8561.6701150618301"/>
    <n v="152.20716376469801"/>
    <n v="1369.4892260265799"/>
    <n v="125.653610643748"/>
    <n v="3539.2030261190998"/>
    <n v="132.794681444037"/>
    <n v="41.394404880904602"/>
    <n v="153.500233231191"/>
    <n v="0.99835628139299903"/>
    <n v="9.5719525892571902"/>
    <n v="4003.1162651896402"/>
    <n v="1.8008449070922809E-2"/>
    <n v="2.7794093173175827E-2"/>
    <n v="1.6033143767947174E-2"/>
    <n v="2.0921163502006967E-2"/>
    <n v="1.7928772210126488E-2"/>
    <n v="6.5591937770839116E-3"/>
    <n v="6.9894325616778616E-3"/>
    <n v="2.5883589743901751E-2"/>
  </r>
  <r>
    <n v="188"/>
    <s v="Pakistan"/>
    <n v="2"/>
    <x v="0"/>
    <n v="229"/>
    <s v="Tank"/>
    <n v="22901"/>
    <s v="Tank"/>
    <n v="6663.5960433632099"/>
    <n v="10548.348458250899"/>
    <n v="41170.219942927295"/>
    <n v="4056.3235175795799"/>
    <n v="1959.3792408122599"/>
    <n v="671.81523102044503"/>
    <n v="1838.22379133198"/>
    <n v="64783.321727067203"/>
    <n v="4973.8666580524296"/>
    <n v="29061.6322308778"/>
    <n v="0"/>
    <n v="1162.54244744777"/>
    <n v="0"/>
    <n v="0"/>
    <n v="81.896461779251695"/>
    <n v="70.981938391923904"/>
    <n v="0"/>
    <n v="0"/>
    <n v="192.411065101623"/>
    <n v="394.09437030553801"/>
    <n v="1901.92628302611"/>
    <n v="0"/>
    <n v="0.11021084978837908"/>
    <n v="0"/>
    <n v="0"/>
    <n v="4.1797146807221221E-2"/>
    <n v="0.10565693529172718"/>
    <n v="0"/>
    <n v="0"/>
    <n v="3.8684403569629183E-2"/>
    <n v="1.3560641301035226E-2"/>
    <n v="1.1476279772589667E-2"/>
    <n v="9883.8629096156292"/>
    <n v="431415.52158980002"/>
    <n v="94945.269227672004"/>
    <n v="4501.2883837608097"/>
    <n v="135487.763569367"/>
    <n v="466.364413568082"/>
    <n v="47062.276686270598"/>
    <n v="1717.70952717662"/>
    <n v="42558.844223146902"/>
    <n v="13031.944090970999"/>
    <n v="514.26521617068101"/>
    <n v="16247.4953442599"/>
    <n v="68.7356193741049"/>
    <n v="4535.2385955703203"/>
    <n v="78674.2326166696"/>
    <n v="0.17378929097706591"/>
    <n v="9.8649311611029258E-2"/>
    <n v="0.13725743469873494"/>
    <n v="0.11424844896096489"/>
    <n v="0.11991854405317946"/>
    <n v="0.14738607272415857"/>
    <n v="9.6366748804002894E-2"/>
    <n v="0.10870174853207458"/>
  </r>
  <r>
    <n v="188"/>
    <s v="Pakistan"/>
    <n v="2"/>
    <x v="0"/>
    <n v="230"/>
    <s v="Upper Dir"/>
    <n v="23001"/>
    <s v="Barawal"/>
    <n v="1337.0985388755701"/>
    <n v="632.96306924894395"/>
    <n v="6198.05491715669"/>
    <n v="1062.85069836303"/>
    <n v="327.67869625240496"/>
    <n v="121.74299429170699"/>
    <n v="777.57809311151505"/>
    <n v="0"/>
    <n v="3502.33172625303"/>
    <n v="8204.99391853808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87.81654685410001"/>
    <n v="148786.924334907"/>
    <n v="32420.4231508636"/>
    <n v="1859.0332360370101"/>
    <n v="73305.212510520301"/>
    <n v="3.8834861257584201"/>
    <n v="6692.00457407254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30"/>
    <s v="Upper Dir"/>
    <n v="23002"/>
    <s v="Dir"/>
    <n v="2833.9643031358701"/>
    <n v="1882.04817846417"/>
    <n v="18332.8216485679"/>
    <n v="2636.2531159538698"/>
    <n v="1020.69977438077"/>
    <n v="249.98058954952199"/>
    <n v="1924.4011417031199"/>
    <n v="0"/>
    <n v="8171.1721755564195"/>
    <n v="21687.003545463002"/>
    <n v="2.2090314863029796"/>
    <n v="0.68850205367242401"/>
    <n v="8.0217748336685712"/>
    <n v="1.24230215301972"/>
    <n v="0.49660169423266598"/>
    <n v="0.14656646888631999"/>
    <n v="1.0568032490822199"/>
    <n v="0"/>
    <n v="3.9753534078733401"/>
    <n v="11.4396969694772"/>
    <n v="29.276632316215402"/>
    <n v="7.7948458414194466E-4"/>
    <n v="3.6582594513296171E-4"/>
    <n v="4.3756356699707518E-4"/>
    <n v="4.7123781305431306E-4"/>
    <n v="4.8653062016589584E-4"/>
    <n v="5.8631139781868821E-4"/>
    <n v="5.4915954172991984E-4"/>
    <n v="0"/>
    <n v="4.8650956343391903E-4"/>
    <n v="5.2749089773955547E-4"/>
    <n v="4.9842453986399273E-4"/>
    <n v="1113.2204835638199"/>
    <n v="703762.14288823097"/>
    <n v="139561.31688725899"/>
    <n v="8173.25261806043"/>
    <n v="244750.805734789"/>
    <n v="155.58286892285599"/>
    <n v="33363.544918956803"/>
    <n v="0.38118441906522299"/>
    <n v="500.67980688520601"/>
    <n v="56.755403851556601"/>
    <n v="4.3725174331473502"/>
    <n v="127.775220313632"/>
    <n v="9.3372234354978796E-5"/>
    <n v="10.763060819185799"/>
    <n v="700.72728709402804"/>
    <n v="3.4241592271543037E-4"/>
    <n v="7.1143327606458398E-4"/>
    <n v="4.066700223057152E-4"/>
    <n v="5.3497886795832075E-4"/>
    <n v="5.2206251141860885E-4"/>
    <n v="6.0014470102923972E-7"/>
    <n v="3.2259943735985755E-4"/>
    <n v="6.1963017285366587E-4"/>
  </r>
  <r>
    <n v="188"/>
    <s v="Pakistan"/>
    <n v="2"/>
    <x v="0"/>
    <n v="230"/>
    <s v="Upper Dir"/>
    <n v="23003"/>
    <s v="Kalkot"/>
    <n v="0"/>
    <n v="202.35750824213"/>
    <n v="436.82760000228797"/>
    <n v="0"/>
    <n v="69.864535704255104"/>
    <n v="11.971381958574"/>
    <n v="0"/>
    <n v="0"/>
    <n v="456.919848918914"/>
    <n v="795.977026224136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5.282640194734"/>
    <n v="56295.318885833301"/>
    <n v="35083.752784050499"/>
    <n v="908.02602330927402"/>
    <n v="41191.941130312298"/>
    <n v="1.7543932369306099"/>
    <n v="12351.3397982681"/>
    <n v="1.6963027157291799"/>
    <n v="63.093978539447001"/>
    <n v="31.462511021185801"/>
    <n v="0.94554606939519903"/>
    <n v="54.002488494710001"/>
    <n v="0.129168025518442"/>
    <n v="15.929984598492"/>
    <n v="167.259979464477"/>
    <n v="9.6775283270758364E-3"/>
    <n v="1.1207677616570813E-3"/>
    <n v="8.9678294151841818E-4"/>
    <n v="1.0413204524130093E-3"/>
    <n v="1.3109964476757975E-3"/>
    <n v="7.3625469364227203E-2"/>
    <n v="1.2897373773755052E-3"/>
    <n v="1.1455581123321814E-3"/>
  </r>
  <r>
    <n v="188"/>
    <s v="Pakistan"/>
    <n v="2"/>
    <x v="0"/>
    <n v="230"/>
    <s v="Upper Dir"/>
    <n v="23004"/>
    <s v="Wari"/>
    <n v="2129.4848788529598"/>
    <n v="705.39333857595898"/>
    <n v="8061.7599040269797"/>
    <n v="1001.7341827042401"/>
    <n v="350.69734789430998"/>
    <n v="103.237660601735"/>
    <n v="508.21996107697396"/>
    <n v="923.76303672790505"/>
    <n v="4038.9652922749501"/>
    <n v="8042.3413813114094"/>
    <n v="1.7171180465677902"/>
    <n v="0.55712257162211798"/>
    <n v="6.5687493539074602"/>
    <n v="1.3245039347409799"/>
    <n v="0.39459400484176199"/>
    <n v="0.129965645491916"/>
    <n v="0.846746290277402"/>
    <n v="0"/>
    <n v="2.27902362435221"/>
    <n v="9.2374188242857898"/>
    <n v="23.0552422960874"/>
    <n v="8.063537166287418E-4"/>
    <n v="7.8980412934835968E-4"/>
    <n v="8.1480339679010578E-4"/>
    <n v="1.3222109793292708E-3"/>
    <n v="1.125169629057706E-3"/>
    <n v="1.2588976225768119E-3"/>
    <n v="1.6661019934814318E-3"/>
    <n v="0"/>
    <n v="5.6425927420350474E-4"/>
    <n v="1.1485981987473786E-3"/>
    <n v="8.9134777404545102E-4"/>
    <n v="2133.29833077598"/>
    <n v="510993.25767710601"/>
    <n v="65046.6692387285"/>
    <n v="4424.1364985844702"/>
    <n v="178169.58407869199"/>
    <n v="14.259707625288"/>
    <n v="7968.521154213"/>
    <n v="9.2234485258926899E-2"/>
    <n v="140.647029987666"/>
    <n v="11.310250370443301"/>
    <n v="1.23216330498194"/>
    <n v="32.980572133202202"/>
    <n v="6.0997108947937801E-7"/>
    <n v="1.3235717190871601"/>
    <n v="187.58582261061099"/>
    <n v="4.3235624351413108E-5"/>
    <n v="2.7524243788856436E-4"/>
    <n v="1.7387900876113157E-4"/>
    <n v="2.7850933292319945E-4"/>
    <n v="1.8510775732986896E-4"/>
    <n v="4.2775848250749714E-8"/>
    <n v="1.6610004459703047E-4"/>
    <n v="2.4401416494720715E-4"/>
  </r>
  <r>
    <n v="188"/>
    <s v="Pakistan"/>
    <n v="2"/>
    <x v="0"/>
    <n v="231"/>
    <s v="Tor Ghar"/>
    <n v="23101"/>
    <s v="Tor Ghar"/>
    <n v="7.4583403766155199"/>
    <n v="7.2453506290912602"/>
    <n v="132.95255601406001"/>
    <n v="6.3516520895063797"/>
    <n v="9.5698488876223493"/>
    <n v="1.6049464466050201"/>
    <n v="4.5449510216712898"/>
    <n v="159.606665372848"/>
    <n v="142.81907677650398"/>
    <n v="105.838663876056"/>
    <n v="7.2832947105088097"/>
    <n v="2.48293501238813"/>
    <n v="75.232072365434306"/>
    <n v="5.4256996050847492"/>
    <n v="3.3436857072946804"/>
    <n v="0.78613505876095091"/>
    <n v="4.6353068361685601"/>
    <n v="25.6476739617828"/>
    <n v="48.464738803455802"/>
    <n v="48.474493921555201"/>
    <n v="221.776035982434"/>
    <n v="0.97653021218292224"/>
    <n v="0.34269356163644343"/>
    <n v="0.56585653274299108"/>
    <n v="0.85421863928104558"/>
    <n v="0.34939796297300019"/>
    <n v="0.48982011856151364"/>
    <n v="1.0198804814543512"/>
    <n v="0.16069300052017713"/>
    <n v="0.33934359398848196"/>
    <n v="0.45800364579736197"/>
    <n v="0.38370084054010306"/>
    <n v="23159.510077995401"/>
    <n v="772356.49867984699"/>
    <n v="23754.563884880699"/>
    <n v="9370.3466115432893"/>
    <n v="44629.625734795103"/>
    <n v="90.535193399976606"/>
    <n v="1774.4992780793"/>
    <n v="2639.0508884348001"/>
    <n v="71999.107013474102"/>
    <n v="3739.50398741258"/>
    <n v="612.196334272635"/>
    <n v="4996.8348500629399"/>
    <n v="19.121313345418599"/>
    <n v="354.34451006620901"/>
    <n v="84360.158897068701"/>
    <n v="0.11395106716623715"/>
    <n v="9.3220044288536225E-2"/>
    <n v="0.15742254859044999"/>
    <n v="6.5333371288365472E-2"/>
    <n v="0.11196228441967866"/>
    <n v="0.21120309823542655"/>
    <n v="0.19968704098304729"/>
    <n v="9.6396673700629085E-2"/>
  </r>
  <r>
    <n v="188"/>
    <s v="Pakistan"/>
    <n v="2"/>
    <x v="0"/>
    <n v="232"/>
    <s v="Bajaur"/>
    <n v="23201"/>
    <s v="Barang"/>
    <n v="0"/>
    <n v="25.161057710647501"/>
    <n v="55.346768349409103"/>
    <n v="3.2111229375004697"/>
    <n v="3.1242414843291"/>
    <n v="0.57498965179547601"/>
    <n v="0"/>
    <n v="0"/>
    <n v="20.248809829354201"/>
    <n v="17.1978697180747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499.3800004182704"/>
    <n v="160154.23204605599"/>
    <n v="26343.7404632496"/>
    <n v="2226.1017353745201"/>
    <n v="40662.576143456499"/>
    <n v="31.703758100566102"/>
    <n v="12890.3967306578"/>
    <n v="0.39455040034797501"/>
    <n v="41.067588266484698"/>
    <n v="4.9788492869380203"/>
    <n v="0.72862224418712895"/>
    <n v="7.4210012100736504"/>
    <n v="6.97808796846281E-3"/>
    <n v="1.05287960843978"/>
    <n v="55.650469104439701"/>
    <n v="7.1744523985970495E-5"/>
    <n v="2.5642524547634044E-4"/>
    <n v="1.8899553364047454E-4"/>
    <n v="3.2730860077450383E-4"/>
    <n v="1.8250199357494108E-4"/>
    <n v="2.2010286434585838E-4"/>
    <n v="8.1679379652890738E-5"/>
    <n v="2.2457079558859012E-4"/>
  </r>
  <r>
    <n v="188"/>
    <s v="Pakistan"/>
    <n v="2"/>
    <x v="0"/>
    <n v="232"/>
    <s v="Bajaur"/>
    <n v="23202"/>
    <s v="Bar Chamar"/>
    <n v="48.559384542205798"/>
    <n v="73.429343041136505"/>
    <n v="4.6721322794879602E-2"/>
    <n v="0"/>
    <n v="31.5483267380562"/>
    <n v="6.2106648944284704"/>
    <n v="0"/>
    <n v="0"/>
    <n v="226.366044812853"/>
    <n v="0.789760398042532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1.52506000178602"/>
    <n v="7716.9787695351497"/>
    <n v="2068.2316137155499"/>
    <n v="114.899432049883"/>
    <n v="2429.1939233765602"/>
    <n v="0.74830434217962405"/>
    <n v="1435.9918302440799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32"/>
    <s v="Bajaur"/>
    <n v="23203"/>
    <s v="Khar"/>
    <n v="4811.9131326675397"/>
    <n v="2947.04139232635"/>
    <n v="14553.288936614899"/>
    <n v="2003.3746361732399"/>
    <n v="2314.8142993450097"/>
    <n v="463.87814357876698"/>
    <n v="671.55615240335396"/>
    <n v="11079.632282257"/>
    <n v="22223.5112190246"/>
    <n v="11757.94315338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397.22068117443"/>
    <n v="370071.65830896999"/>
    <n v="33777.2880459429"/>
    <n v="2863.65599833949"/>
    <n v="46771.045042235703"/>
    <n v="51.536611570472701"/>
    <n v="28297.217935358101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32"/>
    <s v="Bajaur"/>
    <n v="23204"/>
    <s v="Mamund"/>
    <n v="4686.2731873989096"/>
    <n v="2988.8486862182599"/>
    <n v="2823.3754634857096"/>
    <n v="0"/>
    <n v="1663.28465938568"/>
    <n v="350.63639283180197"/>
    <n v="127.195790410041"/>
    <n v="1926.06115341186"/>
    <n v="17922.9335784912"/>
    <n v="2308.14027786253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535.856897011499"/>
    <n v="272691.49297453999"/>
    <n v="41101.476463586201"/>
    <n v="4263.9292963459102"/>
    <n v="51077.1174508845"/>
    <n v="154.77813513450201"/>
    <n v="20098.289723832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32"/>
    <s v="Bajaur"/>
    <n v="23205"/>
    <s v="Nawagai"/>
    <n v="1654.0205224113299"/>
    <n v="994.31291360666"/>
    <n v="3.0710692318927801"/>
    <n v="0"/>
    <n v="706.3714288267729"/>
    <n v="133.41012977701399"/>
    <n v="0"/>
    <n v="0"/>
    <n v="6550.2926771715402"/>
    <n v="51.9122472119223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52.4729585610003"/>
    <n v="105922.32380429099"/>
    <n v="16491.1304310741"/>
    <n v="1444.2355334879701"/>
    <n v="21855.438563346401"/>
    <n v="30.870238404838702"/>
    <n v="11054.308239555899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32"/>
    <s v="Bajaur"/>
    <n v="23206"/>
    <s v="Salarzai T"/>
    <n v="938.88024985790196"/>
    <n v="1834.2708945274301"/>
    <n v="6701.5707492828296"/>
    <n v="650.93445777892998"/>
    <n v="965.68006277084294"/>
    <n v="140.23749157786301"/>
    <n v="331.31318166851997"/>
    <n v="4215.2099609375"/>
    <n v="5983.57093334198"/>
    <n v="5301.50872468948"/>
    <n v="4.8480723641664802"/>
    <n v="4.3691374127163201"/>
    <n v="36.396394759678799"/>
    <n v="3.66243904470746"/>
    <n v="6.0218298123545999"/>
    <n v="0.64325371694622702"/>
    <n v="1.7718114737194199"/>
    <n v="27.760529512621499"/>
    <n v="30.922929750879902"/>
    <n v="28.799411384604301"/>
    <n v="145.19580923239499"/>
    <n v="5.1636748828194313E-3"/>
    <n v="2.3819477405173334E-3"/>
    <n v="5.4310244749074341E-3"/>
    <n v="5.6264328934193487E-3"/>
    <n v="6.2358435723277299E-3"/>
    <n v="4.5868883542392663E-3"/>
    <n v="5.3478447938486301E-3"/>
    <n v="6.5857999411368141E-3"/>
    <n v="5.1679724524647096E-3"/>
    <n v="5.4323048173972668E-3"/>
    <n v="5.3650689572551187E-3"/>
    <n v="8986.1876365305507"/>
    <n v="262838.51226749399"/>
    <n v="30045.971015371601"/>
    <n v="3499.8169893203399"/>
    <n v="35951.086520548997"/>
    <n v="78.811432199539098"/>
    <n v="13268.5146401648"/>
    <n v="19.6900591649229"/>
    <n v="1168.02035286041"/>
    <n v="114.30075694401"/>
    <n v="8.7750770097239297"/>
    <n v="134.70591590543"/>
    <n v="0.33652711955082099"/>
    <n v="78.161585052145398"/>
    <n v="1523.9902740561899"/>
    <n v="2.1911471205964018E-3"/>
    <n v="4.4438706595314363E-3"/>
    <n v="3.8041958066701662E-3"/>
    <n v="2.5072959633320822E-3"/>
    <n v="3.746921969338382E-3"/>
    <n v="4.2700292350833467E-3"/>
    <n v="5.8907562128728674E-3"/>
    <n v="4.2969379945654038E-3"/>
  </r>
  <r>
    <n v="188"/>
    <s v="Pakistan"/>
    <n v="2"/>
    <x v="0"/>
    <n v="232"/>
    <s v="Bajaur"/>
    <n v="23207"/>
    <s v="Utman Khel"/>
    <n v="1938.6913776397701"/>
    <n v="639.27750289440098"/>
    <n v="9092.9090976714997"/>
    <n v="952.99847424030304"/>
    <n v="593.37273240089405"/>
    <n v="103.330384939908"/>
    <n v="461.61428838968197"/>
    <n v="5853.7044525146393"/>
    <n v="5233.6372137069702"/>
    <n v="7445.8664655685398"/>
    <n v="3.9181384746344001"/>
    <n v="0.89395121854426707"/>
    <n v="13.4521673013907"/>
    <n v="1.1067541420878899"/>
    <n v="0.8046575891228781"/>
    <n v="0.165285900569585"/>
    <n v="0.68556084592548905"/>
    <n v="10.6669765933931"/>
    <n v="5.2306380167866999"/>
    <n v="11.005923100199299"/>
    <n v="47.930053182654397"/>
    <n v="2.0210222832911535E-3"/>
    <n v="1.3983774096488647E-3"/>
    <n v="1.479412931207628E-3"/>
    <n v="1.1613388394668266E-3"/>
    <n v="1.3560744287441169E-3"/>
    <n v="1.5995866140023321E-3"/>
    <n v="1.4851378372992597E-3"/>
    <n v="1.8222608742760784E-3"/>
    <n v="9.9942693832266098E-4"/>
    <n v="1.4781252324485416E-3"/>
    <n v="1.4831953257934368E-3"/>
    <n v="4526.5269467437101"/>
    <n v="212133.69919774501"/>
    <n v="27309.4560801929"/>
    <n v="2215.6572757857102"/>
    <n v="36348.897284500199"/>
    <n v="27.865774368156298"/>
    <n v="13991.715565318"/>
    <n v="0.85648277523524896"/>
    <n v="424.51339828028699"/>
    <n v="25.4415181724635"/>
    <n v="0.73868093016902303"/>
    <n v="28.723099292620901"/>
    <n v="1.17941465774924E-4"/>
    <n v="6.9981607334871097"/>
    <n v="487.271458125729"/>
    <n v="1.8921411168255277E-4"/>
    <n v="2.0011596454770145E-3"/>
    <n v="9.3160105780780509E-4"/>
    <n v="3.3339133188235265E-4"/>
    <n v="7.9020552034377478E-4"/>
    <n v="4.2324847756501605E-6"/>
    <n v="5.0016459388538585E-4"/>
    <n v="1.6431130821620676E-3"/>
  </r>
  <r>
    <n v="188"/>
    <s v="Pakistan"/>
    <n v="2"/>
    <x v="0"/>
    <n v="233"/>
    <s v="Khyber"/>
    <n v="23301"/>
    <s v="Bara"/>
    <n v="1188.72448708862"/>
    <n v="537.87604998797099"/>
    <n v="7423.8994875922799"/>
    <n v="877.40072794258595"/>
    <n v="179.42419438622801"/>
    <n v="82.053924677893505"/>
    <n v="345.14343366026799"/>
    <n v="9148.1338739395105"/>
    <n v="606.775999825913"/>
    <n v="5646.7794552445403"/>
    <n v="7.3862930238667497"/>
    <n v="4.8915500737198796"/>
    <n v="51.461217642303296"/>
    <n v="2.6906914944324201"/>
    <n v="0.79403242653607897"/>
    <n v="0.51010268136838099"/>
    <n v="2.3638544766102401"/>
    <n v="82.408525162213195"/>
    <n v="4.5327571897811794"/>
    <n v="29.921346343397303"/>
    <n v="186.960370514228"/>
    <n v="6.2136290655179357E-3"/>
    <n v="9.0941957237718127E-3"/>
    <n v="6.9318311391892515E-3"/>
    <n v="3.0666620265312676E-3"/>
    <n v="4.4254479127092917E-3"/>
    <n v="6.2166762086129672E-3"/>
    <n v="6.8489046757790337E-3"/>
    <n v="9.0082334056098765E-3"/>
    <n v="7.4702315040173798E-3"/>
    <n v="5.2988338893964334E-3"/>
    <n v="7.1807824095114596E-3"/>
    <n v="5102.5482541475703"/>
    <n v="1374487.05437656"/>
    <n v="73184.819235182207"/>
    <n v="21962.762077392199"/>
    <n v="222032.192750494"/>
    <n v="1162.04781054859"/>
    <n v="44822.078524956902"/>
    <n v="8.3079213620794903"/>
    <n v="7375.4411126282303"/>
    <n v="170.79284256624999"/>
    <n v="28.728533983878599"/>
    <n v="842.29713504546305"/>
    <n v="1.47893235873893"/>
    <n v="331.83516396916298"/>
    <n v="8758.8816419138093"/>
    <n v="1.6281906506864399E-3"/>
    <n v="5.3659589511183747E-3"/>
    <n v="2.3337195384387117E-3"/>
    <n v="1.3080565132311331E-3"/>
    <n v="3.7935811226797382E-3"/>
    <n v="1.2726949315800891E-3"/>
    <n v="7.4033863419430091E-3"/>
    <n v="5.025886694067166E-3"/>
  </r>
  <r>
    <n v="188"/>
    <s v="Pakistan"/>
    <n v="2"/>
    <x v="0"/>
    <n v="233"/>
    <s v="Khyber"/>
    <n v="23302"/>
    <s v="Jamrud"/>
    <n v="1451.8446624278999"/>
    <n v="788.51560736074998"/>
    <n v="10146.709185093601"/>
    <n v="815.922543872147"/>
    <n v="186.19720451533701"/>
    <n v="73.892309505026702"/>
    <n v="466.16972028277797"/>
    <n v="14962.6942500472"/>
    <n v="788.20266551338102"/>
    <n v="6637.95229792594"/>
    <n v="11.0537581483251"/>
    <n v="5.1403095992956001"/>
    <n v="78.989732415572902"/>
    <n v="9.5754010768469797"/>
    <n v="2.7424012784048699"/>
    <n v="0.54374992754450602"/>
    <n v="3.57202489509779"/>
    <n v="116.46111259851"/>
    <n v="5.0835601325977704"/>
    <n v="56.224778370524696"/>
    <n v="289.38682844272"/>
    <n v="7.6135956100427792E-3"/>
    <n v="6.5189700131628231E-3"/>
    <n v="7.784763609034513E-3"/>
    <n v="1.173567411362937E-2"/>
    <n v="1.4728477183871894E-2"/>
    <n v="7.3586809126261797E-3"/>
    <n v="7.6624987417265198E-3"/>
    <n v="7.783431957659806E-3"/>
    <n v="6.4495596818195085E-3"/>
    <n v="8.4701992191315387E-3"/>
    <n v="7.9681157572837023E-3"/>
    <n v="845.89362649126303"/>
    <n v="697816.62070653099"/>
    <n v="20260.086193795501"/>
    <n v="3279.1391876940602"/>
    <n v="94829.056423135102"/>
    <n v="173.812138888487"/>
    <n v="30379.947478863"/>
    <n v="15.8666606910258"/>
    <n v="14088.6179091384"/>
    <n v="481.68961110901699"/>
    <n v="76.860039757376498"/>
    <n v="2618.9209658669301"/>
    <n v="4.4744581049461303"/>
    <n v="799.47572459664798"/>
    <n v="18085.905369264299"/>
    <n v="1.8757276558330566E-2"/>
    <n v="2.018957057066632E-2"/>
    <n v="2.377529920166533E-2"/>
    <n v="2.3439090370368093E-2"/>
    <n v="2.7617283822598506E-2"/>
    <n v="2.5743070268623859E-2"/>
    <n v="2.6315902130933148E-2"/>
    <n v="2.1338172394075157E-2"/>
  </r>
  <r>
    <n v="188"/>
    <s v="Pakistan"/>
    <n v="2"/>
    <x v="0"/>
    <n v="233"/>
    <s v="Khyber"/>
    <n v="23303"/>
    <s v="Landi Kota"/>
    <n v="54.272818379104102"/>
    <n v="15.724312113888999"/>
    <n v="20.942086353897999"/>
    <n v="363.59885334968499"/>
    <n v="73.528962209820705"/>
    <n v="1.57452293206006"/>
    <n v="8.8737793266773206"/>
    <n v="0"/>
    <n v="19.504809963109398"/>
    <n v="274.08078312873801"/>
    <n v="0.74720690441450199"/>
    <n v="3.8768620286050299"/>
    <n v="1.3520365013558999"/>
    <n v="0"/>
    <n v="5.6132584100224401"/>
    <n v="1.0824351717996199"/>
    <n v="0"/>
    <n v="7.8697405887619007"/>
    <n v="0.112773706101693"/>
    <n v="14.021579893275"/>
    <n v="34.675893204336106"/>
    <n v="1.3767608293255478E-2"/>
    <n v="0.24655209083395566"/>
    <n v="6.4560735664440719E-2"/>
    <n v="0"/>
    <n v="7.6340781119752024E-2"/>
    <n v="0.68746866098888326"/>
    <n v="0"/>
    <n v="0"/>
    <n v="5.7818408031141341E-3"/>
    <n v="5.1158566219832155E-2"/>
    <n v="4.1672701048187433E-2"/>
    <n v="876.98251570254695"/>
    <n v="730351.48426200601"/>
    <n v="31173.440504416401"/>
    <n v="5317.3837372238104"/>
    <n v="137512.87102438"/>
    <n v="376.35412510324898"/>
    <n v="49787.431763107699"/>
    <n v="6.0895214647834797"/>
    <n v="7219.7671286832301"/>
    <n v="390.962757072236"/>
    <n v="60.6922334968652"/>
    <n v="1383.8053727460899"/>
    <n v="2.77852462799417"/>
    <n v="692.50982959831197"/>
    <n v="9756.6053676895208"/>
    <n v="6.9437204912861806E-3"/>
    <n v="9.8853323149997382E-3"/>
    <n v="1.2541533778308736E-2"/>
    <n v="1.1413927693800867E-2"/>
    <n v="1.0063097093658612E-2"/>
    <n v="7.3827399320571009E-3"/>
    <n v="1.390933022802472E-2"/>
    <n v="1.0212106706971884E-2"/>
  </r>
  <r>
    <n v="188"/>
    <s v="Pakistan"/>
    <n v="2"/>
    <x v="0"/>
    <n v="234"/>
    <s v="Kurram"/>
    <n v="23401"/>
    <s v="Central Ku"/>
    <n v="508.61316919326703"/>
    <n v="445.85287624886399"/>
    <n v="130.04087470471799"/>
    <n v="10.566312470473301"/>
    <n v="356.21785139665002"/>
    <n v="46.6970074339769"/>
    <n v="0"/>
    <n v="0"/>
    <n v="163.61914499429901"/>
    <n v="69.39927302300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383.1604543799"/>
    <n v="774497.82505693706"/>
    <n v="81516.328416380202"/>
    <n v="12562.0646719958"/>
    <n v="63121.950973974403"/>
    <n v="1001.00149213828"/>
    <n v="37217.462622259904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34"/>
    <s v="Kurram"/>
    <n v="23402"/>
    <s v="Lower Kurr"/>
    <n v="869.39240247011094"/>
    <n v="446.90164783969499"/>
    <n v="566.71522557735398"/>
    <n v="15.450594946742001"/>
    <n v="2899.2030806839398"/>
    <n v="570.73995098471596"/>
    <n v="0"/>
    <n v="0"/>
    <n v="487.55120742134699"/>
    <n v="301.476918160914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112.8438842089399"/>
    <n v="651237.50954289804"/>
    <n v="47987.478818233998"/>
    <n v="4405.47645281736"/>
    <n v="51407.770228231901"/>
    <n v="409.54883803507499"/>
    <n v="44519.152876715001"/>
    <n v="0.57007638748245504"/>
    <n v="166.541920459045"/>
    <n v="8.2004497911798708"/>
    <n v="0.66156188115914405"/>
    <n v="13.5274840118983"/>
    <n v="8.0945750439868694E-2"/>
    <n v="14.6841184632425"/>
    <n v="204.266556744447"/>
    <n v="1.1149888406394348E-4"/>
    <n v="2.5573146205282366E-4"/>
    <n v="1.7088728128938319E-4"/>
    <n v="1.5016806655181791E-4"/>
    <n v="2.6314084333635103E-4"/>
    <n v="1.9764614845015446E-4"/>
    <n v="3.2983822724360018E-4"/>
    <n v="2.537221299754609E-4"/>
  </r>
  <r>
    <n v="188"/>
    <s v="Pakistan"/>
    <n v="2"/>
    <x v="0"/>
    <n v="234"/>
    <s v="Kurram"/>
    <n v="23403"/>
    <s v="Upper Kurr"/>
    <n v="15266.7006850242"/>
    <n v="4366.11802875995"/>
    <n v="107.99096524715399"/>
    <n v="4963.3355140685999"/>
    <n v="3225.8293521590499"/>
    <n v="1423.1467172503401"/>
    <n v="0"/>
    <n v="0"/>
    <n v="29607.5378780951"/>
    <n v="2043.17116737365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77.0888350372602"/>
    <n v="626066.07239150198"/>
    <n v="51260.3365873082"/>
    <n v="6134.87506867702"/>
    <n v="37863.545064650803"/>
    <n v="471.681777325133"/>
    <n v="27940.684837725101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35"/>
    <s v="Mohmand"/>
    <n v="23501"/>
    <s v="Ambar Utma"/>
    <n v="34.494437277316997"/>
    <n v="412.57780045270897"/>
    <n v="1626.30974501371"/>
    <n v="444.74274013191399"/>
    <n v="141.245704144239"/>
    <n v="53.421604505274402"/>
    <n v="20.726425573229701"/>
    <n v="780.50011396408001"/>
    <n v="555.78722804784695"/>
    <n v="555.490583181381"/>
    <n v="0"/>
    <n v="4.0535033771717299E-2"/>
    <n v="6.5249331344857595E-2"/>
    <n v="9.59559345071157E-3"/>
    <n v="4.2712213357753602E-3"/>
    <n v="7.8204463984237198E-4"/>
    <n v="0"/>
    <n v="0"/>
    <n v="2.7781080000095E-2"/>
    <n v="2.0841939135336801E-2"/>
    <n v="0.16905624367833599"/>
    <n v="0"/>
    <n v="9.8248218220271306E-5"/>
    <n v="4.0121097192532367E-5"/>
    <n v="2.1575604467125075E-5"/>
    <n v="3.023965480333209E-5"/>
    <n v="1.463910803662139E-5"/>
    <n v="0"/>
    <n v="0"/>
    <n v="4.9985099689450518E-5"/>
    <n v="3.751987840364777E-5"/>
    <n v="3.6550359091707223E-5"/>
    <n v="321.41243822139103"/>
    <n v="221574.77265068301"/>
    <n v="16520.339344179702"/>
    <n v="2909.6917141611002"/>
    <n v="41694.445756292502"/>
    <n v="93.694929973542799"/>
    <n v="10844.2929616494"/>
    <n v="6.1807959367381399E-2"/>
    <n v="57.288515533214003"/>
    <n v="4.9559602652583896"/>
    <n v="0.87757979037364298"/>
    <n v="12.601454208611401"/>
    <n v="2.1923765727537799E-2"/>
    <n v="2.2026333912429901"/>
    <n v="78.0098749137954"/>
    <n v="1.9230108115731248E-4"/>
    <n v="2.5855161599795695E-4"/>
    <n v="2.9999143250071492E-4"/>
    <n v="3.016057632850152E-4"/>
    <n v="3.02233402556013E-4"/>
    <n v="2.3399095056401178E-4"/>
    <n v="2.0311452291380856E-4"/>
    <n v="2.6537703506311194E-4"/>
  </r>
  <r>
    <n v="188"/>
    <s v="Pakistan"/>
    <n v="2"/>
    <x v="0"/>
    <n v="235"/>
    <s v="Mohmand"/>
    <n v="23502"/>
    <s v="Halimzai"/>
    <n v="0"/>
    <n v="72.671517729759202"/>
    <n v="1178.78922820091"/>
    <n v="157.330203801393"/>
    <n v="759.36973094940095"/>
    <n v="79.2290307581424"/>
    <n v="0"/>
    <n v="0"/>
    <n v="17.812160076573402"/>
    <n v="588.64586055278698"/>
    <n v="0"/>
    <n v="9.9904822854769301E-2"/>
    <n v="2.1983402199272302"/>
    <n v="0.39921154874790898"/>
    <n v="1.3651047987759901"/>
    <n v="0.14536533709643398"/>
    <n v="0"/>
    <n v="0"/>
    <n v="3.3131565399645298E-2"/>
    <n v="1.05049570660194"/>
    <n v="5.2915539994039307"/>
    <n v="0"/>
    <n v="1.3747452368654464E-3"/>
    <n v="1.8649137329515453E-3"/>
    <n v="2.537412010549842E-3"/>
    <n v="1.797681344329158E-3"/>
    <n v="1.8347483959532691E-3"/>
    <n v="0"/>
    <n v="0"/>
    <n v="1.8600532028240648E-3"/>
    <n v="1.7845971185721716E-3"/>
    <n v="1.8541823167165579E-3"/>
    <n v="490.848444781056"/>
    <n v="289034.42193789699"/>
    <n v="15061.950697644999"/>
    <n v="3194.9453775296201"/>
    <n v="36529.915432344103"/>
    <n v="71.269437110461894"/>
    <n v="14468.179516248299"/>
    <n v="0.53810312901159196"/>
    <n v="239.90618134741101"/>
    <n v="13.8289334103905"/>
    <n v="3.2432919670859701"/>
    <n v="31.209297425985898"/>
    <n v="8.9022798322319102E-2"/>
    <n v="16.198317465186602"/>
    <n v="305.01314754339398"/>
    <n v="1.0962714351710212E-3"/>
    <n v="8.3002633298451267E-4"/>
    <n v="9.1813694573789257E-4"/>
    <n v="1.0151322116166294E-3"/>
    <n v="8.5434901933423985E-4"/>
    <n v="1.2491020265017799E-3"/>
    <n v="1.1195822837970246E-3"/>
    <n v="8.499703117509262E-4"/>
  </r>
  <r>
    <n v="188"/>
    <s v="Pakistan"/>
    <n v="2"/>
    <x v="0"/>
    <n v="235"/>
    <s v="Mohmand"/>
    <n v="23503"/>
    <s v="Pindiali"/>
    <n v="25.231890380382499"/>
    <n v="347.63442573603197"/>
    <n v="1029.6986256726"/>
    <n v="470.31890050857299"/>
    <n v="458.39854772202597"/>
    <n v="117.893214322975"/>
    <n v="0"/>
    <n v="0"/>
    <n v="471.01814955385601"/>
    <n v="400.45586926862597"/>
    <n v="0"/>
    <n v="0.58836693842475407"/>
    <n v="2.2158385830255503"/>
    <n v="1.02292870177442"/>
    <n v="0.63823109931420596"/>
    <n v="0.2093483096223"/>
    <n v="0"/>
    <n v="0"/>
    <n v="0.11691120649766699"/>
    <n v="0.7514673909109969"/>
    <n v="5.5430922295698997"/>
    <n v="0"/>
    <n v="1.6924875526324217E-3"/>
    <n v="2.151929241993659E-3"/>
    <n v="2.1749683048422883E-3"/>
    <n v="1.3923061111031942E-3"/>
    <n v="1.7757452014903817E-3"/>
    <n v="0"/>
    <n v="0"/>
    <n v="2.4820955754763208E-4"/>
    <n v="1.8765298465557318E-3"/>
    <n v="1.6692794659517595E-3"/>
    <n v="391.66960854093099"/>
    <n v="335171.29225741298"/>
    <n v="26001.4001143077"/>
    <n v="3965.3595513394698"/>
    <n v="68808.118992522403"/>
    <n v="107.01551244350701"/>
    <n v="20483.860199024701"/>
    <n v="3.01385218241247"/>
    <n v="1258.2453025628499"/>
    <n v="145.63634815431701"/>
    <n v="18.550384710959801"/>
    <n v="490.48837907865101"/>
    <n v="0.667429730031603"/>
    <n v="65.592690482977702"/>
    <n v="1982.1943869022"/>
    <n v="7.6948839447610875E-3"/>
    <n v="3.7540366124092519E-3"/>
    <n v="5.6010963838127393E-3"/>
    <n v="4.6781091275048727E-3"/>
    <n v="7.1283503496433892E-3"/>
    <n v="6.2367568476012865E-3"/>
    <n v="3.2021645259080987E-3"/>
    <n v="4.3571538048956457E-3"/>
  </r>
  <r>
    <n v="188"/>
    <s v="Pakistan"/>
    <n v="2"/>
    <x v="0"/>
    <n v="235"/>
    <s v="Mohmand"/>
    <n v="23504"/>
    <s v="Prang Ghar"/>
    <n v="854.39610481262196"/>
    <n v="341.74946323037096"/>
    <n v="6077.7975097298604"/>
    <n v="1078.78629537299"/>
    <n v="374.67323825694598"/>
    <n v="89.535460108891101"/>
    <n v="474.16609525680497"/>
    <n v="9084.8550796508698"/>
    <n v="957.064447400625"/>
    <n v="3792.6819054409798"/>
    <n v="0"/>
    <n v="0.49820091724913196"/>
    <n v="0.74456246667855197"/>
    <n v="0.18018284141923799"/>
    <n v="0.16830205987461702"/>
    <n v="1.8664824597896097E-2"/>
    <n v="0"/>
    <n v="0"/>
    <n v="9.6305499635848599E-2"/>
    <n v="0.28648893957990001"/>
    <n v="1.99270754903518"/>
    <n v="0"/>
    <n v="1.457795756399764E-3"/>
    <n v="1.2250530977489665E-4"/>
    <n v="1.6702366556940718E-4"/>
    <n v="4.491969073040591E-4"/>
    <n v="2.0846293273297907E-4"/>
    <n v="0"/>
    <n v="0"/>
    <n v="1.0062592952586748E-4"/>
    <n v="7.5537297016368049E-5"/>
    <n v="8.6168508047549565E-5"/>
    <n v="1535.37838102142"/>
    <n v="286091.43813671602"/>
    <n v="28058.382236831501"/>
    <n v="3664.5900265567302"/>
    <n v="73365.026213390796"/>
    <n v="116.125896381153"/>
    <n v="10357.1259857028"/>
    <n v="6.3162489803309798"/>
    <n v="1264.24624147855"/>
    <n v="158.649325347428"/>
    <n v="18.9740972530251"/>
    <n v="494.16795630303602"/>
    <n v="0.63302007557621998"/>
    <n v="69.949284023467797"/>
    <n v="2012.9361734614099"/>
    <n v="4.1138061199800513E-3"/>
    <n v="4.4190285795075003E-3"/>
    <n v="5.6542577547173479E-3"/>
    <n v="5.1776862119698747E-3"/>
    <n v="6.7357429255963256E-3"/>
    <n v="5.4511534059422584E-3"/>
    <n v="6.7537349762885283E-3"/>
    <n v="4.9925489835429288E-3"/>
  </r>
  <r>
    <n v="188"/>
    <s v="Pakistan"/>
    <n v="2"/>
    <x v="0"/>
    <n v="235"/>
    <s v="Mohmand"/>
    <n v="23505"/>
    <s v="Safi"/>
    <n v="168.23750734329198"/>
    <n v="1198.2946395873998"/>
    <n v="63.164517283439594"/>
    <n v="1188.95924091339"/>
    <n v="2135.7674216851497"/>
    <n v="602.805696427822"/>
    <n v="26.417562738060898"/>
    <n v="0"/>
    <n v="1591.70729108154"/>
    <n v="885.662972927092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45.5802465397101"/>
    <n v="450919.11799611902"/>
    <n v="29817.804428015399"/>
    <n v="4273.5669697349504"/>
    <n v="55058.334910072299"/>
    <n v="126.200222559469"/>
    <n v="30470.8208630027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35"/>
    <s v="Mohmand"/>
    <n v="23506"/>
    <s v="Upper Moma"/>
    <n v="285.401724278926"/>
    <n v="297.03860041627098"/>
    <n v="0"/>
    <n v="0"/>
    <n v="1203.80755094811"/>
    <n v="255.50008076243103"/>
    <n v="0"/>
    <n v="0"/>
    <n v="442.864689524867"/>
    <n v="0"/>
    <n v="0"/>
    <n v="0.15970498123909502"/>
    <n v="0"/>
    <n v="0"/>
    <n v="7.26002648405301"/>
    <n v="1.47532063406056"/>
    <n v="0"/>
    <n v="0"/>
    <n v="0.153706549755489"/>
    <n v="0"/>
    <n v="9.0487586491081604"/>
    <n v="0"/>
    <n v="5.3765733145552089E-4"/>
    <n v="0"/>
    <n v="0"/>
    <n v="6.0308863142909067E-3"/>
    <n v="5.7742472317742315E-3"/>
    <n v="0"/>
    <n v="0"/>
    <n v="3.4707339146951413E-4"/>
    <n v="0"/>
    <n v="3.6419192601022006E-3"/>
    <n v="503.865596845857"/>
    <n v="398384.48707037902"/>
    <n v="43783.365077323797"/>
    <n v="5888.1419768921296"/>
    <n v="92122.014075783794"/>
    <n v="124.081442719018"/>
    <n v="28988.736096488199"/>
    <n v="0.76254819813122698"/>
    <n v="771.60908210921502"/>
    <n v="51.009540745562603"/>
    <n v="7.67578377293919"/>
    <n v="123.10012144472"/>
    <n v="0.17919306784785799"/>
    <n v="61.829482646889701"/>
    <n v="1016.1657519852999"/>
    <n v="1.5133960383576384E-3"/>
    <n v="1.9368452014370272E-3"/>
    <n v="1.1650438621032665E-3"/>
    <n v="1.3036003213004403E-3"/>
    <n v="1.3362725802266134E-3"/>
    <n v="1.4441568692398273E-3"/>
    <n v="2.1328795584978936E-3"/>
    <n v="1.7833892934346611E-3"/>
  </r>
  <r>
    <n v="188"/>
    <s v="Pakistan"/>
    <n v="2"/>
    <x v="0"/>
    <n v="235"/>
    <s v="Mohmand"/>
    <n v="23507"/>
    <s v="Yaka Ghund"/>
    <n v="1743.1561350822401"/>
    <n v="483.919514343142"/>
    <n v="7390.9602090716298"/>
    <n v="711.43386512994698"/>
    <n v="334.395037963986"/>
    <n v="56.817845324985598"/>
    <n v="361.707836389541"/>
    <n v="11532.237291336"/>
    <n v="436.33371213218197"/>
    <n v="5524.7991215437596"/>
    <n v="10.705478238061501"/>
    <n v="2.8287804410192301"/>
    <n v="42.247970921110401"/>
    <n v="3.9216526009968895"/>
    <n v="3.63236183255921"/>
    <n v="0.52075596088754594"/>
    <n v="2.05952960339462"/>
    <n v="70.615046820421497"/>
    <n v="2.3288055513280299"/>
    <n v="31.998316211790002"/>
    <n v="170.85869818156903"/>
    <n v="6.141433932742019E-3"/>
    <n v="5.8455597618519949E-3"/>
    <n v="5.7161680926458569E-3"/>
    <n v="5.5123220768814258E-3"/>
    <n v="1.0862487238672518E-2"/>
    <n v="9.1653591914465649E-3"/>
    <n v="5.6939037427339865E-3"/>
    <n v="6.1232738311301962E-3"/>
    <n v="5.3372120617224891E-3"/>
    <n v="5.7917610229508065E-3"/>
    <n v="5.979147878604635E-3"/>
    <n v="729.83307476078005"/>
    <n v="503064.09636534698"/>
    <n v="26673.2292569155"/>
    <n v="4095.3190121344901"/>
    <n v="56376.238343036603"/>
    <n v="92.830403186915106"/>
    <n v="20878.387836821701"/>
    <n v="7.3643803982618099"/>
    <n v="6644.7597016713999"/>
    <n v="349.42518949597098"/>
    <n v="53.444249345334001"/>
    <n v="1121.23430178939"/>
    <n v="1.77858442323979"/>
    <n v="427.39018676162999"/>
    <n v="8605.3965938852307"/>
    <n v="1.0090499667578998E-2"/>
    <n v="1.3208574711811052E-2"/>
    <n v="1.3100220679330622E-2"/>
    <n v="1.305008210275632E-2"/>
    <n v="1.9888419922005685E-2"/>
    <n v="1.9159503375834632E-2"/>
    <n v="2.0470459218497362E-2"/>
    <n v="1.4063175169461995E-2"/>
  </r>
  <r>
    <n v="188"/>
    <s v="Pakistan"/>
    <n v="2"/>
    <x v="0"/>
    <n v="236"/>
    <s v="North Waziristan"/>
    <n v="23601"/>
    <s v="Data Khel"/>
    <n v="28.338425501715303"/>
    <n v="120.18615237320699"/>
    <n v="26.8657468259334"/>
    <n v="732.98376798629704"/>
    <n v="33.096338971517895"/>
    <n v="18.8905646718922"/>
    <n v="7.7955499291419894"/>
    <n v="0"/>
    <n v="133.131683454848"/>
    <n v="379.73967194557099"/>
    <n v="8.6836408879883299E-3"/>
    <n v="2.3553183913778197E-2"/>
    <n v="0"/>
    <n v="0"/>
    <n v="6.7805815083959798E-3"/>
    <n v="0"/>
    <n v="0"/>
    <n v="0"/>
    <n v="8.2664593167690203E-2"/>
    <n v="0"/>
    <n v="0.12168199947785201"/>
    <n v="3.0642637105800799E-4"/>
    <n v="1.9597252635761132E-4"/>
    <n v="0"/>
    <n v="0"/>
    <n v="2.0487406520193138E-4"/>
    <n v="0"/>
    <n v="0"/>
    <n v="0"/>
    <n v="6.2092351739641402E-4"/>
    <n v="0"/>
    <n v="8.2160504431722994E-5"/>
    <n v="4836.5925230633402"/>
    <n v="222578.516575291"/>
    <n v="55238.640001966"/>
    <n v="4044.3589657411999"/>
    <n v="71403.1414983625"/>
    <n v="908.67757080182196"/>
    <n v="69671.348417725894"/>
    <n v="6.4775729776049804"/>
    <n v="437.24249184172203"/>
    <n v="87.554932361989501"/>
    <n v="6.1672812729488697"/>
    <n v="187.520236311887"/>
    <n v="1.4155381525194299"/>
    <n v="217.16405768211101"/>
    <n v="943.54211060078399"/>
    <n v="1.339284412882956E-3"/>
    <n v="1.9644415758059796E-3"/>
    <n v="1.5850305575747941E-3"/>
    <n v="1.5249094665410361E-3"/>
    <n v="2.6262182920367368E-3"/>
    <n v="1.5578002561132344E-3"/>
    <n v="3.1169779631659861E-3"/>
    <n v="2.2010341118438598E-3"/>
  </r>
  <r>
    <n v="188"/>
    <s v="Pakistan"/>
    <n v="2"/>
    <x v="0"/>
    <n v="236"/>
    <s v="North Waziristan"/>
    <n v="23602"/>
    <s v="Dossali"/>
    <n v="57.396471034735399"/>
    <n v="27.587478514760701"/>
    <n v="16.640424728393498"/>
    <n v="0"/>
    <n v="6.5745614701881996"/>
    <n v="2.5595013285055699"/>
    <n v="0"/>
    <n v="0"/>
    <n v="14.6681715268641"/>
    <n v="42.70405694842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38.49857434209"/>
    <n v="62909.2969775331"/>
    <n v="14205.895798372199"/>
    <n v="681.344647478816"/>
    <n v="19381.8797862266"/>
    <n v="129.97884446388699"/>
    <n v="17601.5858380303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36"/>
    <s v="North Waziristan"/>
    <n v="23603"/>
    <s v="Garyum"/>
    <n v="15.627781394868999"/>
    <n v="8.3910794928669894"/>
    <n v="20.0189729221165"/>
    <n v="2.0619849674403596"/>
    <n v="2.4428416509181199"/>
    <n v="0.438943316112272"/>
    <n v="0"/>
    <n v="0"/>
    <n v="3.5781214828602899"/>
    <n v="33.0715938471256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53.61489147674"/>
    <n v="58682.986541081198"/>
    <n v="10614.582213932699"/>
    <n v="515.00589514238698"/>
    <n v="15817.932669752099"/>
    <n v="97.236380451529897"/>
    <n v="16273.492642056999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36"/>
    <s v="North Waziristan"/>
    <n v="23604"/>
    <s v="Ghulam Kha"/>
    <n v="0.37663191324099898"/>
    <n v="6.1108736554160696"/>
    <n v="3.7574847228824999"/>
    <n v="25.523848831653503"/>
    <n v="51.8232602626085"/>
    <n v="3.9901039563119403"/>
    <n v="0"/>
    <n v="0"/>
    <n v="2.39530787803232"/>
    <n v="44.5490777492522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0.86353497789798"/>
    <n v="31365.645077528799"/>
    <n v="8351.72658475752"/>
    <n v="292.023191992031"/>
    <n v="12187.2995477449"/>
    <n v="70.949482113200105"/>
    <n v="11707.906233499099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36"/>
    <s v="North Waziristan"/>
    <n v="23605"/>
    <s v="Mir Ali"/>
    <n v="7312.2915851417902"/>
    <n v="839.71243294945396"/>
    <n v="12188.2417611777"/>
    <n v="1793.5820166021501"/>
    <n v="1025.64232936128"/>
    <n v="129.84333263011598"/>
    <n v="599.86193571239698"/>
    <n v="19154.859960079102"/>
    <n v="799.67346997727793"/>
    <n v="10051.2205995618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74.6459077479599"/>
    <n v="291346.15296458203"/>
    <n v="33967.1547055181"/>
    <n v="2108.1832415414701"/>
    <n v="53338.341775936897"/>
    <n v="228.972110255659"/>
    <n v="54099.848101172298"/>
    <n v="4.5373628917953299"/>
    <n v="1143.0938259657601"/>
    <n v="78.949467654979799"/>
    <n v="12.5872159685679"/>
    <n v="197.78319161232801"/>
    <n v="6.2778078069674906E-2"/>
    <n v="154.61575873080901"/>
    <n v="1591.6296009023099"/>
    <n v="1.5784075804139534E-3"/>
    <n v="3.9234903716223847E-3"/>
    <n v="2.3242885175234927E-3"/>
    <n v="5.9706460617552047E-3"/>
    <n v="3.7080866226245541E-3"/>
    <n v="2.7417347029548702E-4"/>
    <n v="2.8579702930341244E-3"/>
    <n v="3.6341620524796428E-3"/>
  </r>
  <r>
    <n v="188"/>
    <s v="Pakistan"/>
    <n v="2"/>
    <x v="0"/>
    <n v="236"/>
    <s v="North Waziristan"/>
    <n v="23606"/>
    <s v="Miran Shah"/>
    <n v="2750.0790357589699"/>
    <n v="370.204931590706"/>
    <n v="0"/>
    <n v="0"/>
    <n v="1116.1177605390501"/>
    <n v="228.93545217812002"/>
    <n v="0"/>
    <n v="0"/>
    <n v="868.075919803231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67.7025805358301"/>
    <n v="97109.135763493803"/>
    <n v="11660.0039573175"/>
    <n v="674.54210571969304"/>
    <n v="17048.7929187474"/>
    <n v="105.237564855749"/>
    <n v="20279.457960016302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36"/>
    <s v="North Waziristan"/>
    <n v="23607"/>
    <s v="Razmak"/>
    <n v="10.9005303820595"/>
    <n v="9.4090797938406396"/>
    <n v="10.817846050485899"/>
    <n v="0"/>
    <n v="2.7395330835133698"/>
    <n v="0.82697768812067796"/>
    <n v="0"/>
    <n v="0"/>
    <n v="6.6029488225467503"/>
    <n v="13.13701784238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89.9285647044198"/>
    <n v="67980.777893257706"/>
    <n v="13720.9947041695"/>
    <n v="1151.4192052057299"/>
    <n v="13518.503438833901"/>
    <n v="141.97015194259399"/>
    <n v="8731.3881416153108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36"/>
    <s v="North Waziristan"/>
    <n v="23608"/>
    <s v="Shewa"/>
    <n v="1024.5717455982199"/>
    <n v="154.24193674698401"/>
    <n v="2969.87763047218"/>
    <n v="358.92283916473298"/>
    <n v="784.71540240570903"/>
    <n v="42.2315243922639"/>
    <n v="134.89220105111599"/>
    <n v="5078.7388086318897"/>
    <n v="124.82467968948099"/>
    <n v="2271.2768837809499"/>
    <n v="3.3992416872050204"/>
    <n v="0.54438552353829495"/>
    <n v="9.84230997836341"/>
    <n v="1.3229866850590302"/>
    <n v="3.6729977456002301"/>
    <n v="0.16611614222290602"/>
    <n v="0.44604922628168803"/>
    <n v="17.435206406543401"/>
    <n v="0.418315445579996"/>
    <n v="7.4197208294229702"/>
    <n v="44.667329669817001"/>
    <n v="3.3177195270208183E-3"/>
    <n v="3.5294261406435541E-3"/>
    <n v="3.314045628472101E-3"/>
    <n v="3.6859919199842997E-3"/>
    <n v="4.6806749738056474E-3"/>
    <n v="3.93346308506296E-3"/>
    <n v="3.3067087852815327E-3"/>
    <n v="3.4329795375399696E-3"/>
    <n v="3.3512238655097272E-3"/>
    <n v="3.2667619181116778E-3"/>
    <n v="3.4507351942795975E-3"/>
    <n v="2350.4616427979199"/>
    <n v="186510.09847729601"/>
    <n v="20720.462424470301"/>
    <n v="1576.1104169064899"/>
    <n v="42570.128227203997"/>
    <n v="102.252906582528"/>
    <n v="24823.444962010799"/>
    <n v="3.1807959845292801"/>
    <n v="231.00833049038499"/>
    <n v="28.695568343650201"/>
    <n v="1.41712248838386"/>
    <n v="53.0960278506546"/>
    <n v="0.19561992564813899"/>
    <n v="50.886518015798899"/>
    <n v="368.47998309905"/>
    <n v="1.3532643658642966E-3"/>
    <n v="1.2385834996409366E-3"/>
    <n v="1.3848903444240472E-3"/>
    <n v="8.9912640204822488E-4"/>
    <n v="1.2472602282819561E-3"/>
    <n v="1.9130989248726613E-3"/>
    <n v="2.0499377944388619E-3"/>
    <n v="1.3223616370186149E-3"/>
  </r>
  <r>
    <n v="188"/>
    <s v="Pakistan"/>
    <n v="2"/>
    <x v="0"/>
    <n v="236"/>
    <s v="North Waziristan"/>
    <n v="23609"/>
    <s v="Spinwam"/>
    <n v="28.125820681452698"/>
    <n v="87.2950728517025"/>
    <n v="52.719914470799196"/>
    <n v="24.348969804122998"/>
    <n v="149.050275096669"/>
    <n v="9.7233041306026191"/>
    <n v="0"/>
    <n v="0"/>
    <n v="16.126558126415997"/>
    <n v="34.7809782251714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43.6415221378902"/>
    <n v="273359.84313050099"/>
    <n v="31347.383087169601"/>
    <n v="2493.6924102145999"/>
    <n v="66283.470351567506"/>
    <n v="175.76730468399299"/>
    <n v="44795.6958871889"/>
    <n v="4.6513769782391297"/>
    <n v="343.28213607797198"/>
    <n v="51.350180837322"/>
    <n v="1.929971938402"/>
    <n v="115.776539454207"/>
    <n v="0.35529928854461201"/>
    <n v="125.74504268177699"/>
    <n v="643.09054725646604"/>
    <n v="1.9846793693926806E-3"/>
    <n v="1.2557884587096808E-3"/>
    <n v="1.6381010400303396E-3"/>
    <n v="7.7394145745341228E-4"/>
    <n v="1.7466879576480874E-3"/>
    <n v="2.0214185407427987E-3"/>
    <n v="2.8070786755595143E-3"/>
    <n v="1.5282588427374233E-3"/>
  </r>
  <r>
    <n v="188"/>
    <s v="Pakistan"/>
    <n v="2"/>
    <x v="0"/>
    <n v="237"/>
    <s v="Orakzai"/>
    <n v="23701"/>
    <s v="Central Or"/>
    <n v="24.996919557452198"/>
    <n v="6.5944837406277594"/>
    <n v="179.09905314445402"/>
    <n v="11.1441775225102"/>
    <n v="107.05048427916999"/>
    <n v="3.0416736844926997"/>
    <n v="5.4988297633826697"/>
    <n v="0"/>
    <n v="13.968234299681999"/>
    <n v="171.97243124246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23.5043012807701"/>
    <n v="190669.205540736"/>
    <n v="22156.993260728799"/>
    <n v="2183.4472517335398"/>
    <n v="17848.150548768801"/>
    <n v="296.818275038499"/>
    <n v="6939.5436329918102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37"/>
    <s v="Orakzai"/>
    <n v="23702"/>
    <s v="Ismailza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DIV/0!"/>
    <n v="1202.3557540086799"/>
    <n v="85587.259747003802"/>
    <n v="8094.5054767927604"/>
    <n v="854.25715611700605"/>
    <n v="6796.48021258885"/>
    <n v="77.184406754716804"/>
    <n v="2589.4246083332901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37"/>
    <s v="Orakzai"/>
    <n v="23703"/>
    <s v="Lower Orak"/>
    <n v="88.026516139507294"/>
    <n v="7.9249106347560794"/>
    <n v="232.62797296047199"/>
    <n v="32.2538800537586"/>
    <n v="10.346645489335"/>
    <n v="2.7175636496394797"/>
    <n v="11.513390578329501"/>
    <n v="0"/>
    <n v="30.5972713977098"/>
    <n v="202.690944075583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28.1302401847502"/>
    <n v="155191.10484877601"/>
    <n v="18424.283427931899"/>
    <n v="1872.2348885695101"/>
    <n v="16417.9732957901"/>
    <n v="213.14071201242999"/>
    <n v="6993.4416173811296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37"/>
    <s v="Orakzai"/>
    <n v="23704"/>
    <s v="Upper Orak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DIV/0!"/>
    <n v="3019.2703057522399"/>
    <n v="237730.92958910699"/>
    <n v="18568.552703943002"/>
    <n v="4464.7106538961098"/>
    <n v="17038.108533529499"/>
    <n v="343.44961967062898"/>
    <n v="5728.5469142070297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38"/>
    <s v="South Waziristan"/>
    <n v="23801"/>
    <s v="Birmal"/>
    <n v="1117.2548532485901"/>
    <n v="1063.0976409884101"/>
    <n v="0"/>
    <n v="0"/>
    <n v="205.00055782031203"/>
    <n v="72.147868399042594"/>
    <n v="0"/>
    <n v="0"/>
    <n v="6404.00783125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54.10137266624"/>
    <n v="156037.28543625801"/>
    <n v="27384.574633190601"/>
    <n v="1784.3600865969199"/>
    <n v="30425.985603565801"/>
    <n v="435.95953951504703"/>
    <n v="31097.158240065699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38"/>
    <s v="South Waziristan"/>
    <n v="23802"/>
    <s v="Ladha"/>
    <n v="1.32166140247136"/>
    <n v="0.97179267322644503"/>
    <n v="3.3927415497601001"/>
    <n v="0"/>
    <n v="0.140267555252648"/>
    <n v="1.5505778719670999E-2"/>
    <n v="0"/>
    <n v="0"/>
    <n v="0.49584789667278495"/>
    <n v="4.23810956999659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34.5277076651601"/>
    <n v="116578.06871563"/>
    <n v="19910.292077817401"/>
    <n v="1496.4312254860599"/>
    <n v="21277.7005926766"/>
    <n v="279.74571896008803"/>
    <n v="15775.743501900901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38"/>
    <s v="South Waziristan"/>
    <n v="23803"/>
    <s v="Maki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DIV/0!"/>
    <n v="1539.87018989795"/>
    <n v="63126.400751009904"/>
    <n v="9736.4503194700192"/>
    <n v="776.73336080585898"/>
    <n v="10805.793617478699"/>
    <n v="92.427139706150498"/>
    <n v="7120.1884765231198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38"/>
    <s v="South Waziristan"/>
    <n v="23804"/>
    <s v="Sararogh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DIV/0!"/>
    <n v="2198.3595150599799"/>
    <n v="258967.57930132799"/>
    <n v="20999.491210563701"/>
    <n v="2079.9664950113902"/>
    <n v="40288.105138840401"/>
    <n v="213.11177620607"/>
    <n v="38177.390552032499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38"/>
    <s v="South Waziristan"/>
    <n v="23805"/>
    <s v="Serwekai"/>
    <n v="49.034874886274302"/>
    <n v="203.71434092521602"/>
    <n v="0"/>
    <n v="0"/>
    <n v="6.1678932979702896"/>
    <n v="2.32296250760555"/>
    <n v="0"/>
    <n v="0"/>
    <n v="11.30605302751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20.3531555693901"/>
    <n v="90514.204448029093"/>
    <n v="12128.621068779999"/>
    <n v="619.99862132036105"/>
    <n v="21504.863247470901"/>
    <n v="139.754098093484"/>
    <n v="23078.773381110899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38"/>
    <s v="South Waziristan"/>
    <n v="23806"/>
    <s v="Tiarz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DIV/0!"/>
    <n v="4815.9584562359296"/>
    <n v="192701.55225773301"/>
    <n v="27626.9107868914"/>
    <n v="2387.44640357552"/>
    <n v="32769.705780246397"/>
    <n v="338.08097448250697"/>
    <n v="24429.0462240661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38"/>
    <s v="South Waziristan"/>
    <n v="23807"/>
    <s v="Toi Khulla"/>
    <n v="54.266408085822995"/>
    <n v="227.29371572495398"/>
    <n v="0"/>
    <n v="0"/>
    <n v="7.59127596393226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6.59952838961198"/>
    <n v="28154.343248308502"/>
    <n v="3416.70051475936"/>
    <n v="247.090491611863"/>
    <n v="14321.167768789401"/>
    <n v="81.161029145670597"/>
    <n v="17448.035049876002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38"/>
    <s v="South Waziristan"/>
    <n v="23808"/>
    <s v="Wana"/>
    <n v="1052.3107703775102"/>
    <n v="9402.8943963348793"/>
    <n v="0"/>
    <n v="0"/>
    <n v="184.12995478138299"/>
    <n v="59.1234448365867"/>
    <n v="0"/>
    <n v="0"/>
    <n v="5327.04240921883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01.4059391332298"/>
    <n v="193285.24381375799"/>
    <n v="31460.48458973"/>
    <n v="2018.5354384657301"/>
    <n v="100978.696024301"/>
    <n v="585.03925619532799"/>
    <n v="104668.313977239"/>
    <n v="18.333485665435099"/>
    <n v="1000.11781384226"/>
    <n v="230.632095131445"/>
    <n v="15.4011358007333"/>
    <n v="1333.04128611802"/>
    <n v="6.4910141003685498"/>
    <n v="1171.5420517448299"/>
    <n v="3775.5588824031001"/>
    <n v="7.3292724617851886E-3"/>
    <n v="5.1743102272511499E-3"/>
    <n v="7.3308500532993327E-3"/>
    <n v="7.6298565322388198E-3"/>
    <n v="1.3201213113281016E-2"/>
    <n v="1.1095006072893994E-2"/>
    <n v="1.1192900766506964E-2"/>
    <n v="8.6695261934690623E-3"/>
  </r>
  <r>
    <n v="188"/>
    <s v="Pakistan"/>
    <n v="2"/>
    <x v="0"/>
    <n v="239"/>
    <s v="FR Bannu"/>
    <n v="23901"/>
    <s v="Wazir"/>
    <n v="1251.9295280799201"/>
    <n v="256.103065737988"/>
    <n v="4292.7871737629102"/>
    <n v="582.53224234795198"/>
    <n v="268.87613371945901"/>
    <n v="33.4109998948406"/>
    <n v="196.27486541867199"/>
    <n v="6850.84044933319"/>
    <n v="238.68286570359402"/>
    <n v="3208.8607447221798"/>
    <n v="62.278423583017897"/>
    <n v="7.51532087937073"/>
    <n v="140.89270125914101"/>
    <n v="14.038712981367199"/>
    <n v="6.30990673103212"/>
    <n v="1.0965361543196901"/>
    <n v="6.8410640150737096"/>
    <n v="250.51368760415599"/>
    <n v="5.7045220922027298"/>
    <n v="112.66380983437"/>
    <n v="607.85468513405203"/>
    <n v="4.9745949900657824E-2"/>
    <n v="2.9344907909300267E-2"/>
    <n v="3.2820798133264849E-2"/>
    <n v="2.409946087238506E-2"/>
    <n v="2.3467708508542354E-2"/>
    <n v="3.281961503010928E-2"/>
    <n v="3.4854508754756257E-2"/>
    <n v="3.6566854746783534E-2"/>
    <n v="2.3900006711360819E-2"/>
    <n v="3.5110220977858084E-2"/>
    <n v="3.5380916134437862E-2"/>
    <n v="13057.9682837732"/>
    <n v="903479.19669026101"/>
    <n v="117917.24037975899"/>
    <n v="10820.791187115799"/>
    <n v="205733.700352132"/>
    <n v="172.83691277105001"/>
    <n v="63998.977257273204"/>
    <n v="82.937367931127895"/>
    <n v="6091.1775600270103"/>
    <n v="665.28862304072902"/>
    <n v="117.92947656840499"/>
    <n v="1758.50145294452"/>
    <n v="2.3112956793583299"/>
    <n v="809.73807314244505"/>
    <n v="9527.8838493336007"/>
    <n v="6.3514756759052646E-3"/>
    <n v="6.7419123565224089E-3"/>
    <n v="5.6419962076633594E-3"/>
    <n v="1.0898415331110202E-2"/>
    <n v="8.5474642702419897E-3"/>
    <n v="1.3372697083637503E-2"/>
    <n v="1.2652359582049756E-2"/>
    <n v="7.2445434830260202E-3"/>
  </r>
  <r>
    <n v="188"/>
    <s v="Pakistan"/>
    <n v="2"/>
    <x v="0"/>
    <n v="240"/>
    <s v="FR Dera Ismail Khan"/>
    <n v="24001"/>
    <s v="Drazanda"/>
    <n v="227.70373406819999"/>
    <n v="1198.53081926703"/>
    <n v="1370.6442490220002"/>
    <n v="178.75778162851898"/>
    <n v="41.549559682607601"/>
    <n v="18.7034168629907"/>
    <n v="495.296258945018"/>
    <n v="1920.2368333935699"/>
    <n v="129.58132103085501"/>
    <n v="1425.4699423909101"/>
    <n v="0"/>
    <n v="1.2710170920513599"/>
    <n v="0"/>
    <n v="0"/>
    <n v="0"/>
    <n v="0"/>
    <n v="0"/>
    <n v="0"/>
    <n v="0"/>
    <n v="0"/>
    <n v="1.2710170920513599"/>
    <n v="0"/>
    <n v="1.0604792731393085E-3"/>
    <n v="0"/>
    <n v="0"/>
    <n v="0"/>
    <n v="0"/>
    <n v="0"/>
    <n v="0"/>
    <n v="0"/>
    <n v="0"/>
    <n v="1.8140609773711509E-4"/>
    <n v="102.01260121141701"/>
    <n v="123922.55399612901"/>
    <n v="17059.2949988849"/>
    <n v="1207.0153136732399"/>
    <n v="64128.403121548203"/>
    <n v="59.467243885302899"/>
    <n v="35922.8106048107"/>
    <n v="0"/>
    <n v="11.205708198790701"/>
    <n v="3.6714589001626798"/>
    <n v="0.39778418355775502"/>
    <n v="5.0688518034647201"/>
    <n v="2.64777728934218E-3"/>
    <n v="1.0540276136194999"/>
    <n v="21.4004784768847"/>
    <n v="0"/>
    <n v="9.0425090812288586E-5"/>
    <n v="2.1521750461567544E-4"/>
    <n v="3.2956017960302544E-4"/>
    <n v="7.9042227105784611E-5"/>
    <n v="4.4524970661984352E-5"/>
    <n v="2.9341457304522462E-5"/>
    <n v="8.8285234897154935E-5"/>
  </r>
  <r>
    <n v="188"/>
    <s v="Pakistan"/>
    <n v="2"/>
    <x v="0"/>
    <n v="241"/>
    <s v="FR Kohat"/>
    <n v="24101"/>
    <s v="Darra Adam"/>
    <n v="1108.3462173119101"/>
    <n v="324.620570987463"/>
    <n v="3938.9158487319901"/>
    <n v="473.83518517017296"/>
    <n v="188.876979984343"/>
    <n v="38.756207097321699"/>
    <n v="180.854981765151"/>
    <n v="6725.7156074046998"/>
    <n v="212.219196371734"/>
    <n v="2805.1502704620298"/>
    <n v="1.6346999872315301E-2"/>
    <n v="2.5042368632597102E-3"/>
    <n v="4.6301615782123801E-2"/>
    <n v="5.0388094559100302E-3"/>
    <n v="7.7559011330290391E-3"/>
    <n v="6.2855356681286998E-4"/>
    <n v="1.8563896529937098E-3"/>
    <n v="8.0919190518039905E-2"/>
    <n v="1.40790417597883E-3"/>
    <n v="3.1154635603918096E-2"/>
    <n v="0.19391423662438101"/>
    <n v="1.4749001365261066E-5"/>
    <n v="7.7143504973886108E-6"/>
    <n v="1.175491367682535E-5"/>
    <n v="1.0634097284481721E-5"/>
    <n v="4.106324197724872E-5"/>
    <n v="1.621813933531971E-5"/>
    <n v="1.026452041782472E-5"/>
    <n v="1.2031313133274866E-5"/>
    <n v="6.634198036979996E-6"/>
    <n v="1.1106226975422136E-5"/>
    <n v="1.2121692093554736E-5"/>
    <n v="31.399256565973701"/>
    <n v="165479.86154364"/>
    <n v="12220.4333964874"/>
    <n v="1585.37737593321"/>
    <n v="32346.2878727321"/>
    <n v="0"/>
    <n v="3017.0848119533798"/>
    <n v="2.8854008857366601E-5"/>
    <n v="1.0035957748486"/>
    <n v="1.2927594468174E-2"/>
    <n v="1.2264650300175799E-2"/>
    <n v="2.20766691467758E-2"/>
    <n v="3.96806353716055E-7"/>
    <n v="8.5791357461006308E-3"/>
    <n v="1.0594730753250401"/>
    <n v="9.1893923656252107E-7"/>
    <n v="6.0647607841026248E-6"/>
    <n v="1.057867102478531E-6"/>
    <n v="7.7361078102659231E-6"/>
    <n v="6.8251013017745439E-7"/>
    <n v="0"/>
    <n v="2.8435182571305181E-6"/>
    <n v="4.9351168383794427E-6"/>
  </r>
  <r>
    <n v="188"/>
    <s v="Pakistan"/>
    <n v="2"/>
    <x v="0"/>
    <n v="242"/>
    <s v="FR Lakki Marwat"/>
    <n v="24201"/>
    <s v="Bettani"/>
    <n v="167.06747934222199"/>
    <n v="38.028301671147297"/>
    <n v="713.95719051360993"/>
    <n v="114.73417468369"/>
    <n v="18.123230896890099"/>
    <n v="5.5443744640797297"/>
    <n v="35.465406253933899"/>
    <n v="1075.3898322582199"/>
    <n v="44.414123520254996"/>
    <n v="535.879179835318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7.86296704837901"/>
    <n v="61711.438147437599"/>
    <n v="1356.6276642661701"/>
    <n v="548.75572986422299"/>
    <n v="5474.3115164784404"/>
    <n v="1.2316888760320199"/>
    <n v="3488.8677473770499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43"/>
    <s v="FR Peshawar"/>
    <n v="24301"/>
    <s v="Hassan Khe"/>
    <n v="129.51713800430201"/>
    <n v="222.70299494266499"/>
    <n v="1017.99748837947"/>
    <n v="112.59277537465"/>
    <n v="427.36113816499699"/>
    <n v="28.887925436720199"/>
    <n v="0"/>
    <n v="0"/>
    <n v="90.437908424064503"/>
    <n v="1426.648251712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4.35487077773701"/>
    <n v="515393.89491357497"/>
    <n v="39459.045494414902"/>
    <n v="5656.1004503026697"/>
    <n v="96379.164540744503"/>
    <n v="116.151071381509"/>
    <n v="49670.5109888406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2"/>
    <x v="0"/>
    <n v="244"/>
    <s v="FR Tank"/>
    <n v="24401"/>
    <s v="Jandola"/>
    <n v="858.92024310305703"/>
    <n v="177.17725154943702"/>
    <n v="2940.0794282555498"/>
    <n v="382.55847943946702"/>
    <n v="52.201247657649198"/>
    <n v="27.508728206157603"/>
    <n v="137.92997319251299"/>
    <n v="5141.7166367173095"/>
    <n v="151.786524802446"/>
    <n v="2227.2828444838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73.25172204596799"/>
    <n v="346619.12782259198"/>
    <n v="8729.0305827618104"/>
    <n v="3839.8052924265098"/>
    <n v="36050.6953684705"/>
    <n v="63.802789976503199"/>
    <n v="23208.3164183273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5"/>
    <x v="1"/>
    <n v="501"/>
    <s v="Islamabad"/>
    <n v="50101"/>
    <s v="Islamabad"/>
    <n v="90.695254504680605"/>
    <n v="121.28187261987399"/>
    <n v="4517.1830372419199"/>
    <n v="805.04810763522903"/>
    <n v="408.56507958960702"/>
    <n v="136.46934175631"/>
    <n v="158.54279696941302"/>
    <n v="860.76533794402997"/>
    <n v="203.06143995549002"/>
    <n v="1989.89406437613"/>
    <n v="0.29699708276272802"/>
    <n v="2.0435271003298099"/>
    <n v="217.659408634578"/>
    <n v="19.718172707006097"/>
    <n v="11.781060154091"/>
    <n v="3.4517211329595301"/>
    <n v="0.51917543481317796"/>
    <n v="2.8187229388000401"/>
    <n v="4.2704174601944604"/>
    <n v="40.430819345420801"/>
    <n v="302.990021990956"/>
    <n v="3.2746705920253037E-3"/>
    <n v="1.6849402603921742E-2"/>
    <n v="4.8184766222684534E-2"/>
    <n v="2.4493160744053933E-2"/>
    <n v="2.8835210698684204E-2"/>
    <n v="2.5293015182290428E-2"/>
    <n v="3.2746705920253206E-3"/>
    <n v="3.2746705920253072E-3"/>
    <n v="2.1030174222789483E-2"/>
    <n v="2.031807625804273E-2"/>
    <n v="3.2609354301156704E-2"/>
    <n v="48958.195324947403"/>
    <n v="1401743.1874560399"/>
    <n v="52614.124636303"/>
    <n v="19462.313574702501"/>
    <n v="95440.433348044506"/>
    <n v="446.47565840387801"/>
    <n v="1413.72093513393"/>
    <n v="282.93504307438099"/>
    <n v="11049.1230794192"/>
    <n v="443.97581642605502"/>
    <n v="168.37398405765299"/>
    <n v="696.90972136687799"/>
    <n v="4.2676494830299303"/>
    <n v="10.884761466315"/>
    <n v="12656.470055293499"/>
    <n v="5.7791150428742845E-3"/>
    <n v="7.8824161075266228E-3"/>
    <n v="8.4383389345551903E-3"/>
    <n v="8.6512830764636749E-3"/>
    <n v="7.3020385272711784E-3"/>
    <n v="9.5585266580635216E-3"/>
    <n v="7.6993706436722063E-3"/>
    <n v="7.8122575162950713E-3"/>
  </r>
  <r>
    <n v="188"/>
    <s v="Pakistan"/>
    <n v="6"/>
    <x v="2"/>
    <n v="601"/>
    <s v="Attock"/>
    <n v="60101"/>
    <s v="Attock"/>
    <n v="1046.52263224124"/>
    <n v="1793.26717427466"/>
    <n v="8972.91672416031"/>
    <n v="4204.8224862664902"/>
    <n v="1176.52936186641"/>
    <n v="574.31634655222297"/>
    <n v="1234.8802089691101"/>
    <n v="12199.167609214699"/>
    <n v="598.54516020277504"/>
    <n v="17845.5067891627"/>
    <n v="31.6634038888661"/>
    <n v="50.0359632731478"/>
    <n v="369.59563207474599"/>
    <n v="64.876057810298306"/>
    <n v="33.861024292126203"/>
    <n v="12.1573434102345"/>
    <n v="32.623657530958901"/>
    <n v="303.60497970924098"/>
    <n v="19.5607713915226"/>
    <n v="458.79760129832596"/>
    <n v="1376.77643467946"/>
    <n v="3.025582334617603E-2"/>
    <n v="2.7902124117889084E-2"/>
    <n v="4.1190132867229182E-2"/>
    <n v="1.5428964723764711E-2"/>
    <n v="2.8780432847345275E-2"/>
    <n v="2.1168374334490623E-2"/>
    <n v="2.6418479536726439E-2"/>
    <n v="2.4887352107525067E-2"/>
    <n v="3.2680527205158259E-2"/>
    <n v="2.5709418438984687E-2"/>
    <n v="2.7731605290040484E-2"/>
    <n v="16374.9794847543"/>
    <n v="600709.775260197"/>
    <n v="78861.855071756101"/>
    <n v="6825.98653809396"/>
    <n v="72850.588366424199"/>
    <n v="315.67576466872799"/>
    <n v="23635.941112188899"/>
    <n v="378.91914041420603"/>
    <n v="18112.837531450099"/>
    <n v="1392.9284496308101"/>
    <n v="198.122720306389"/>
    <n v="1611.4634836474199"/>
    <n v="6.1541497306484301"/>
    <n v="523.70005437155305"/>
    <n v="22224.1255295511"/>
    <n v="2.3140129168833064E-2"/>
    <n v="3.0152393514163368E-2"/>
    <n v="1.7662892260946559E-2"/>
    <n v="2.9024774543682498E-2"/>
    <n v="2.2120116251389405E-2"/>
    <n v="1.9495160602862976E-2"/>
    <n v="2.2156936839781021E-2"/>
    <n v="2.7794929861637074E-2"/>
  </r>
  <r>
    <n v="188"/>
    <s v="Pakistan"/>
    <n v="6"/>
    <x v="2"/>
    <n v="601"/>
    <s v="Attock"/>
    <n v="60102"/>
    <s v="Fateh Jang"/>
    <n v="3749.63624030351"/>
    <n v="787.51895856112196"/>
    <n v="6058.9670278131898"/>
    <n v="6957.8777030110296"/>
    <n v="2452.4842649698198"/>
    <n v="530.91471618972696"/>
    <n v="1861.0261939466"/>
    <n v="19172.302246093699"/>
    <n v="441.114646033383"/>
    <n v="18379.976503550999"/>
    <n v="46.005348376620901"/>
    <n v="12.5611022782553"/>
    <n v="103.35993924582999"/>
    <n v="102.74757592917399"/>
    <n v="53.605279715887399"/>
    <n v="8.9166850449797899"/>
    <n v="25.6352128097712"/>
    <n v="263.43251826540097"/>
    <n v="6.6902713530137801"/>
    <n v="302.08034121344804"/>
    <n v="925.03427423238304"/>
    <n v="1.2269283052613406E-2"/>
    <n v="1.595022207618433E-2"/>
    <n v="1.705900341945495E-2"/>
    <n v="1.4767085642323069E-2"/>
    <n v="2.1857542770635091E-2"/>
    <n v="1.6794947988959748E-2"/>
    <n v="1.3774772699683331E-2"/>
    <n v="1.3740265247439159E-2"/>
    <n v="1.5166740467981353E-2"/>
    <n v="1.6435295287514994E-2"/>
    <n v="1.5317211787969869E-2"/>
    <n v="39198.937531715703"/>
    <n v="955108.77316346404"/>
    <n v="129784.985621951"/>
    <n v="11030.7513077362"/>
    <n v="120331.17467319799"/>
    <n v="580.29530708920697"/>
    <n v="29918.598412415999"/>
    <n v="777.98776732803901"/>
    <n v="22188.602780322901"/>
    <n v="2767.72847826216"/>
    <n v="247.939010873955"/>
    <n v="2548.4782003953901"/>
    <n v="10.842260798372701"/>
    <n v="578.94788755183799"/>
    <n v="29120.526385532699"/>
    <n v="1.9847164650791164E-2"/>
    <n v="2.3231493002447152E-2"/>
    <n v="2.1325490502608988E-2"/>
    <n v="2.2477073769224393E-2"/>
    <n v="2.1178869127777462E-2"/>
    <n v="1.8684040118742428E-2"/>
    <n v="1.9350769029059158E-2"/>
    <n v="2.2645084773915598E-2"/>
  </r>
  <r>
    <n v="188"/>
    <s v="Pakistan"/>
    <n v="6"/>
    <x v="2"/>
    <n v="601"/>
    <s v="Attock"/>
    <n v="60103"/>
    <s v="Hassan Abd"/>
    <n v="5536.5746989846202"/>
    <n v="1099.4347110390602"/>
    <n v="6213.0684256553595"/>
    <n v="2917.6240563392598"/>
    <n v="552.62573435902596"/>
    <n v="516.03874564170803"/>
    <n v="2727.5255583226599"/>
    <n v="25672.5918352603"/>
    <n v="1227.87305712699"/>
    <n v="18091.7394161224"/>
    <n v="20.4360780246902"/>
    <n v="4.9937605729194701"/>
    <n v="37.09840911005"/>
    <n v="13.1117160909929"/>
    <n v="4.0459306638213803"/>
    <n v="3.9186780415049296"/>
    <n v="10.853439479891101"/>
    <n v="104.42404286216799"/>
    <n v="11.685652373878"/>
    <n v="71.937714388813404"/>
    <n v="282.50542160872999"/>
    <n v="3.6911049043442099E-3"/>
    <n v="4.5421165284111669E-3"/>
    <n v="5.9710285753269855E-3"/>
    <n v="4.4939703806268164E-3"/>
    <n v="7.3212852972077639E-3"/>
    <n v="7.5937670855159298E-3"/>
    <n v="3.979225582973314E-3"/>
    <n v="4.0675302101264924E-3"/>
    <n v="9.5169873677498872E-3"/>
    <n v="3.9762740737193198E-3"/>
    <n v="4.3761908519734946E-3"/>
    <n v="14720.996682856699"/>
    <n v="571707.05376486504"/>
    <n v="46127.958716515197"/>
    <n v="5253.4165661745201"/>
    <n v="38091.366719322599"/>
    <n v="232.05475231919701"/>
    <n v="7999.3879055062898"/>
    <n v="89.687379567822802"/>
    <n v="3612.6203344191499"/>
    <n v="265.269438698903"/>
    <n v="31.952851130779901"/>
    <n v="214.12198447793099"/>
    <n v="1.1836640612484901"/>
    <n v="47.399113644346599"/>
    <n v="4262.2347660001797"/>
    <n v="6.0924801153082265E-3"/>
    <n v="6.3190060549873309E-3"/>
    <n v="5.7507300578624682E-3"/>
    <n v="6.0822991529962782E-3"/>
    <n v="5.6212733466797183E-3"/>
    <n v="5.1007964690174979E-3"/>
    <n v="5.9253425642379395E-3"/>
    <n v="6.2301329293891101E-3"/>
  </r>
  <r>
    <n v="188"/>
    <s v="Pakistan"/>
    <n v="6"/>
    <x v="2"/>
    <n v="601"/>
    <s v="Attock"/>
    <n v="60104"/>
    <s v="Hazro"/>
    <n v="12078.872144222199"/>
    <n v="2985.7164621353099"/>
    <n v="5692.9991245269703"/>
    <n v="5033.8577032089197"/>
    <n v="468.44035759568197"/>
    <n v="435.140945017337"/>
    <n v="7475.8027791976901"/>
    <n v="63589.734077453599"/>
    <n v="8704.3812274932807"/>
    <n v="36438.6091232299"/>
    <n v="1576.88317508982"/>
    <n v="413.30835685320102"/>
    <n v="1406.68824453147"/>
    <n v="802.04738403805493"/>
    <n v="75.119831163104493"/>
    <n v="63.065734831920601"/>
    <n v="980.30516177273591"/>
    <n v="9159.3206070807501"/>
    <n v="1794.9299521022299"/>
    <n v="5305.3903224169408"/>
    <n v="21577.058769880201"/>
    <n v="0.13054887544646337"/>
    <n v="0.13842853535985569"/>
    <n v="0.2470908942302624"/>
    <n v="0.15933056342192112"/>
    <n v="0.16036156993104672"/>
    <n v="0.14493174120722635"/>
    <n v="0.13113042046809362"/>
    <n v="0.14403772464159875"/>
    <n v="0.20620994246355412"/>
    <n v="0.14559804696372761"/>
    <n v="0.15099035800273691"/>
    <n v="11465.556824720799"/>
    <n v="420996.973852886"/>
    <n v="36140.222530131403"/>
    <n v="4174.1971734714598"/>
    <n v="30257.793190092099"/>
    <n v="256.17213187783699"/>
    <n v="11509.833466229"/>
    <n v="2342.8717613082599"/>
    <n v="86986.566216906402"/>
    <n v="6978.2995054220801"/>
    <n v="882.49336851790497"/>
    <n v="5231.8333850311701"/>
    <n v="43.146603846620401"/>
    <n v="1804.62147083829"/>
    <n v="104269.83231187001"/>
    <n v="0.20433998951161378"/>
    <n v="0.20662040731747197"/>
    <n v="0.19308955553895721"/>
    <n v="0.21141631117151607"/>
    <n v="0.17290862397540385"/>
    <n v="0.16842817183250866"/>
    <n v="0.15678953793147654"/>
    <n v="0.20254405705528084"/>
  </r>
  <r>
    <n v="188"/>
    <s v="Pakistan"/>
    <n v="6"/>
    <x v="2"/>
    <n v="601"/>
    <s v="Attock"/>
    <n v="60105"/>
    <s v="Jand"/>
    <n v="3171.77777923643"/>
    <n v="2045.2409448334899"/>
    <n v="27328.170617110998"/>
    <n v="8995.9113653749191"/>
    <n v="13439.010892063299"/>
    <n v="2085.9299631556401"/>
    <n v="1744.8299080133399"/>
    <n v="24067.8536891937"/>
    <n v="622.77828453807103"/>
    <n v="55509.1019421815"/>
    <n v="164.68125219208099"/>
    <n v="37.559617796572198"/>
    <n v="570.19692012046596"/>
    <n v="170.541634444967"/>
    <n v="161.41674660375699"/>
    <n v="27.031401626197599"/>
    <n v="82.701395708422496"/>
    <n v="987.18083507758502"/>
    <n v="17.905074340476901"/>
    <n v="911.44447091467396"/>
    <n v="3130.6593488252001"/>
    <n v="5.192080393214879E-2"/>
    <n v="1.8364397550054944E-2"/>
    <n v="2.0864803872508331E-2"/>
    <n v="1.8957682831489235E-2"/>
    <n v="1.2011058544426448E-2"/>
    <n v="1.2958921010609536E-2"/>
    <n v="4.7397970042011801E-2"/>
    <n v="4.1016571225078638E-2"/>
    <n v="2.8750318989939582E-2"/>
    <n v="1.6419730080735915E-2"/>
    <n v="2.2521010826036005E-2"/>
    <n v="26439.67193375"/>
    <n v="837091.825735174"/>
    <n v="144944.69257770799"/>
    <n v="9579.0094318198007"/>
    <n v="178148.446163844"/>
    <n v="320.812700472286"/>
    <n v="88686.712810209603"/>
    <n v="459.38755378061398"/>
    <n v="21711.302995943999"/>
    <n v="2404.3141286228401"/>
    <n v="264.78327263803402"/>
    <n v="3122.3307644706101"/>
    <n v="7.1366247822426701"/>
    <n v="1336.51320741274"/>
    <n v="29305.7685476511"/>
    <n v="1.7374933960289045E-2"/>
    <n v="2.5936584647539829E-2"/>
    <n v="1.6587803843413136E-2"/>
    <n v="2.7642030684140482E-2"/>
    <n v="1.7526567487425555E-2"/>
    <n v="2.2245455905381715E-2"/>
    <n v="1.5070050124339266E-2"/>
    <n v="2.2802298331098456E-2"/>
  </r>
  <r>
    <n v="188"/>
    <s v="Pakistan"/>
    <n v="6"/>
    <x v="2"/>
    <n v="601"/>
    <s v="Attock"/>
    <n v="60106"/>
    <s v="Pindi Gheb"/>
    <n v="564.00678679347004"/>
    <n v="1774.3438080651599"/>
    <n v="13782.3659810237"/>
    <n v="4893.7123506329899"/>
    <n v="4099.1221119184002"/>
    <n v="802.76926493388601"/>
    <n v="309.82020497321997"/>
    <n v="3801.2098073959301"/>
    <n v="264.37159137276399"/>
    <n v="23756.6720549948"/>
    <n v="1.3108266858809499E-4"/>
    <n v="19.381901966952601"/>
    <n v="170.00815287900201"/>
    <n v="35.9415378100407"/>
    <n v="43.3113919522199"/>
    <n v="6.9020819387372798"/>
    <n v="3.6869413281824401E-4"/>
    <n v="5.9690005320835095E-3"/>
    <n v="1.38766869233019"/>
    <n v="219.575574292211"/>
    <n v="496.51477830882703"/>
    <n v="2.3241328235309923E-7"/>
    <n v="1.0923419620737241E-2"/>
    <n v="1.2335193617197392E-2"/>
    <n v="7.3444320456211012E-3"/>
    <n v="1.0566016520047032E-2"/>
    <n v="8.5978403013544837E-3"/>
    <n v="1.1900261083686034E-6"/>
    <n v="1.570289680003918E-6"/>
    <n v="5.2489327053812556E-3"/>
    <n v="9.242690802142281E-3"/>
    <n v="9.1864853312191869E-3"/>
    <n v="28143.473516095499"/>
    <n v="502378.93117633002"/>
    <n v="108251.559296044"/>
    <n v="6763.7527215677101"/>
    <n v="127129.682188537"/>
    <n v="251.066181091543"/>
    <n v="53888.909030544302"/>
    <n v="239.304717442254"/>
    <n v="5708.1039280367204"/>
    <n v="1010.72348469141"/>
    <n v="75.533757912983006"/>
    <n v="1268.9424655904099"/>
    <n v="2.49799692477082"/>
    <n v="587.29914367273"/>
    <n v="8892.4054942712792"/>
    <n v="8.5030270803422171E-3"/>
    <n v="1.1362148318344251E-2"/>
    <n v="9.3368030101747129E-3"/>
    <n v="1.1167433379420723E-2"/>
    <n v="9.9814806719058062E-3"/>
    <n v="9.9495555869390778E-3"/>
    <n v="1.0898330551465574E-2"/>
    <n v="1.0755111496001193E-2"/>
  </r>
  <r>
    <n v="188"/>
    <s v="Pakistan"/>
    <n v="6"/>
    <x v="2"/>
    <n v="602"/>
    <s v="Bahawalnagar"/>
    <n v="60201"/>
    <s v="Bahawalnag"/>
    <n v="40824.879884719798"/>
    <n v="53599.523425102198"/>
    <n v="44157.368540763797"/>
    <n v="41945.326447486797"/>
    <n v="2178.2233193516699"/>
    <n v="2740.11106789112"/>
    <n v="62216.839313507"/>
    <n v="549155.21621704102"/>
    <n v="24905.359089374499"/>
    <n v="234743.00098419102"/>
    <n v="5178.3256530761701"/>
    <n v="6954.0635347366297"/>
    <n v="5398.72241020202"/>
    <n v="5131.9118738174402"/>
    <n v="235.30400544404901"/>
    <n v="238.89287561178199"/>
    <n v="7690.0824308395295"/>
    <n v="67962.085723876895"/>
    <n v="3182.7364563941896"/>
    <n v="25208.103179931601"/>
    <n v="127180.22814393"/>
    <n v="0.12684239776573961"/>
    <n v="0.12974114489010255"/>
    <n v="0.12226096320069886"/>
    <n v="0.12234764414677538"/>
    <n v="0.10802565712779408"/>
    <n v="8.7183646827733094E-2"/>
    <n v="0.12360130337206067"/>
    <n v="0.12375751648513239"/>
    <n v="0.12779323698858278"/>
    <n v="0.10738596283698897"/>
    <n v="0.12038271596744295"/>
    <n v="195330.11621082501"/>
    <n v="991833.07222871005"/>
    <n v="172718.372467243"/>
    <n v="10152.9359631525"/>
    <n v="274230.632864588"/>
    <n v="278.73885145639002"/>
    <n v="47153.636451325903"/>
    <n v="26905.276783601999"/>
    <n v="140463.31436635001"/>
    <n v="23649.448683526"/>
    <n v="1472.6810655506199"/>
    <n v="36527.010696497302"/>
    <n v="32.081548793611901"/>
    <n v="6045.2234144939102"/>
    <n v="235095.03655881301"/>
    <n v="0.13774259343890635"/>
    <n v="0.14161991397475815"/>
    <n v="0.13692491624196637"/>
    <n v="0.14504977386790791"/>
    <n v="0.13319814170626929"/>
    <n v="0.11509536121709681"/>
    <n v="0.12820269801956974"/>
    <n v="0.13896990204145826"/>
  </r>
  <r>
    <n v="188"/>
    <s v="Pakistan"/>
    <n v="6"/>
    <x v="2"/>
    <n v="602"/>
    <s v="Bahawalnagar"/>
    <n v="60202"/>
    <s v="Chishtian"/>
    <n v="38959.3017883598"/>
    <n v="46213.703200220996"/>
    <n v="39741.007726639502"/>
    <n v="39221.845977008299"/>
    <n v="2352.9203573707396"/>
    <n v="1716.49857098236"/>
    <n v="55753.933336585702"/>
    <n v="500440.96854329098"/>
    <n v="30092.402130365299"/>
    <n v="205482.24844038402"/>
    <n v="436.70098128683497"/>
    <n v="455.53903409726098"/>
    <n v="463.155482231154"/>
    <n v="495.244053293636"/>
    <n v="43.564362686488998"/>
    <n v="19.582283495501297"/>
    <n v="672.44950821550992"/>
    <n v="5927.5289614960302"/>
    <n v="265.60137506940004"/>
    <n v="3205.9191551116801"/>
    <n v="11985.285196983501"/>
    <n v="1.1209158307280337E-2"/>
    <n v="9.8572285394147464E-3"/>
    <n v="1.1654346699434298E-2"/>
    <n v="1.2626740046451312E-2"/>
    <n v="1.8515017964811101E-2"/>
    <n v="1.140827253022079E-2"/>
    <n v="1.2061023643945295E-2"/>
    <n v="1.1844611720639464E-2"/>
    <n v="8.8261938651082294E-3"/>
    <n v="1.5601927560383904E-2"/>
    <n v="1.2484999420343628E-2"/>
    <n v="187121.69064032601"/>
    <n v="884691.15867540205"/>
    <n v="165313.311782645"/>
    <n v="9485.9058582343405"/>
    <n v="277370.73567249498"/>
    <n v="249.50357776401299"/>
    <n v="49842.444391716999"/>
    <n v="2449.13814448011"/>
    <n v="13599.488892981501"/>
    <n v="2192.7870332494699"/>
    <n v="152.73863454619601"/>
    <n v="3261.6636966544302"/>
    <n v="5.90602485813797"/>
    <n v="516.40611587002297"/>
    <n v="22178.128542639901"/>
    <n v="1.3088478070603237E-2"/>
    <n v="1.5372018539603408E-2"/>
    <n v="1.3264431095135039E-2"/>
    <n v="1.6101639298223652E-2"/>
    <n v="1.1759220700577562E-2"/>
    <n v="2.3671102879831419E-2"/>
    <n v="1.0360770266633255E-2"/>
    <n v="1.4089628547949254E-2"/>
  </r>
  <r>
    <n v="188"/>
    <s v="Pakistan"/>
    <n v="6"/>
    <x v="2"/>
    <n v="602"/>
    <s v="Bahawalnagar"/>
    <n v="60203"/>
    <s v="Fort Abbas"/>
    <n v="10825.6369829177"/>
    <n v="19901.146454038098"/>
    <n v="12941.0609602928"/>
    <n v="11841.2404954433"/>
    <n v="658.46501337364305"/>
    <n v="569.90038650110296"/>
    <n v="18353.281147777998"/>
    <n v="169426.315665245"/>
    <n v="57185.206830501498"/>
    <n v="78357.273519039096"/>
    <n v="84.692382058221497"/>
    <n v="177.607349229676"/>
    <n v="103.272973596189"/>
    <n v="87.905453602489601"/>
    <n v="4.1009506439731203"/>
    <n v="4.5044555147423093"/>
    <n v="146.91860443076098"/>
    <n v="1341.22928925373"/>
    <n v="444.73319236937198"/>
    <n v="614.73533635633009"/>
    <n v="3009.6999870554801"/>
    <n v="7.8233162807751395E-3"/>
    <n v="8.9244782776641534E-3"/>
    <n v="7.9802555534714357E-3"/>
    <n v="7.4236693052824182E-3"/>
    <n v="6.2280463816322068E-3"/>
    <n v="7.9039348304312685E-3"/>
    <n v="8.0050320837889068E-3"/>
    <n v="7.9162985040868768E-3"/>
    <n v="7.7770671300984046E-3"/>
    <n v="7.845287472986958E-3"/>
    <n v="7.9190225994553044E-3"/>
    <n v="58945.201852366001"/>
    <n v="474097.26626935101"/>
    <n v="87565.666127705394"/>
    <n v="5751.7697378585399"/>
    <n v="190881.79369033399"/>
    <n v="37.186920457314699"/>
    <n v="65467.0087780709"/>
    <n v="554.02242890333798"/>
    <n v="4722.6768849166901"/>
    <n v="994.52853224422199"/>
    <n v="72.093324202276307"/>
    <n v="2510.0633973732402"/>
    <n v="0.46043000193413303"/>
    <n v="835.24222564890499"/>
    <n v="9689.0872232906095"/>
    <n v="9.3989402274156451E-3"/>
    <n v="9.9614092316524239E-3"/>
    <n v="1.1357516892451956E-2"/>
    <n v="1.253411167136145E-2"/>
    <n v="1.3149831363410677E-2"/>
    <n v="1.23815039339609E-2"/>
    <n v="1.2758215798133138E-2"/>
    <n v="1.0976077369483762E-2"/>
  </r>
  <r>
    <n v="188"/>
    <s v="Pakistan"/>
    <n v="6"/>
    <x v="2"/>
    <n v="602"/>
    <s v="Bahawalnagar"/>
    <n v="60204"/>
    <s v="Haroonabad"/>
    <n v="22710.9032273292"/>
    <n v="34786.951720714496"/>
    <n v="25989.347517490303"/>
    <n v="24524.006038904103"/>
    <n v="994.871282950043"/>
    <n v="1143.3893665671301"/>
    <n v="38538.847446441599"/>
    <n v="326658.89310836699"/>
    <n v="79102.218449115695"/>
    <n v="139078.250408172"/>
    <n v="600.930623181545"/>
    <n v="954.50624815367905"/>
    <n v="673.04241352822805"/>
    <n v="652.46586204487994"/>
    <n v="27.8722355193716"/>
    <n v="31.226998511050301"/>
    <n v="1005.83788434607"/>
    <n v="8483.1093595271395"/>
    <n v="2433.1769266586098"/>
    <n v="3757.4447051679299"/>
    <n v="18619.613256638502"/>
    <n v="2.6460005450528019E-2"/>
    <n v="2.7438628593183165E-2"/>
    <n v="2.5896856897822625E-2"/>
    <n v="2.6605190889686981E-2"/>
    <n v="2.8015921252368878E-2"/>
    <n v="2.7310905124826451E-2"/>
    <n v="2.609932447367317E-2"/>
    <n v="2.5969320102707024E-2"/>
    <n v="3.0759907552072085E-2"/>
    <n v="2.7016767137495921E-2"/>
    <n v="2.6847685870500078E-2"/>
    <n v="119862.32779253001"/>
    <n v="489708.30911570002"/>
    <n v="96722.392308807801"/>
    <n v="5017.3054543817198"/>
    <n v="180482.593812443"/>
    <n v="85.172376379730593"/>
    <n v="29203.5622704858"/>
    <n v="3235.0303945867499"/>
    <n v="14132.252041740299"/>
    <n v="2726.5253918162498"/>
    <n v="149.213260642801"/>
    <n v="4967.7648959173002"/>
    <n v="2.2854003536996199"/>
    <n v="837.91259201025696"/>
    <n v="26050.983977067401"/>
    <n v="2.6989550880292194E-2"/>
    <n v="2.8858509808134314E-2"/>
    <n v="2.8189184807497415E-2"/>
    <n v="2.9739720254123633E-2"/>
    <n v="2.7524897503854513E-2"/>
    <n v="2.6832647518374299E-2"/>
    <n v="2.8692136399300933E-2"/>
    <n v="2.8283033980419186E-2"/>
  </r>
  <r>
    <n v="188"/>
    <s v="Pakistan"/>
    <n v="6"/>
    <x v="2"/>
    <n v="602"/>
    <s v="Bahawalnagar"/>
    <n v="60205"/>
    <s v="Minchinaba"/>
    <n v="25057.049334049199"/>
    <n v="36912.9008650779"/>
    <n v="26832.326263189301"/>
    <n v="26167.5576269626"/>
    <n v="1623.5969327390101"/>
    <n v="1159.8661988973599"/>
    <n v="38409.479051828297"/>
    <n v="345003.50189208897"/>
    <n v="14572.912633418999"/>
    <n v="154019.92392539902"/>
    <n v="11406.515121459901"/>
    <n v="13134.320974349899"/>
    <n v="12604.4816970825"/>
    <n v="12690.8552646636"/>
    <n v="727.74912416934899"/>
    <n v="538.31630945205598"/>
    <n v="17970.445275306702"/>
    <n v="159138.84925842201"/>
    <n v="7487.3765110969498"/>
    <n v="79302.454471588106"/>
    <n v="315001.36400759197"/>
    <n v="0.45522180083510322"/>
    <n v="0.355819257401573"/>
    <n v="0.46974986713598216"/>
    <n v="0.48498432469628583"/>
    <n v="0.44823263058377139"/>
    <n v="0.46411931821430136"/>
    <n v="0.46786485312800163"/>
    <n v="0.46126734478248238"/>
    <n v="0.51378723659721215"/>
    <n v="0.51488438930796376"/>
    <n v="0.47032038397501275"/>
    <n v="140550.500207014"/>
    <n v="729371.72903384105"/>
    <n v="113365.117749546"/>
    <n v="8302.5300225941701"/>
    <n v="161383.763145854"/>
    <n v="365.33854787321599"/>
    <n v="40220.4920250004"/>
    <n v="61338.928964528699"/>
    <n v="313594.82207260397"/>
    <n v="40176.573511289003"/>
    <n v="3376.1105272387899"/>
    <n v="54328.663732377099"/>
    <n v="202.32042212909701"/>
    <n v="10679.1496120994"/>
    <n v="483696.56884226599"/>
    <n v="0.43641914382505809"/>
    <n v="0.42995198413846658"/>
    <n v="0.35439978636153185"/>
    <n v="0.40663635278055954"/>
    <n v="0.33664268742622155"/>
    <n v="0.55378887146425237"/>
    <n v="0.26551514102466511"/>
    <n v="0.40525552408857446"/>
  </r>
  <r>
    <n v="188"/>
    <s v="Pakistan"/>
    <n v="6"/>
    <x v="2"/>
    <n v="603"/>
    <s v="Bahawalpur"/>
    <n v="60301"/>
    <s v="Bahawalpur"/>
    <n v="25020.785331725998"/>
    <n v="28393.0876255035"/>
    <n v="27644.866406917499"/>
    <n v="28494.119524955699"/>
    <n v="2254.5403204858299"/>
    <n v="1323.15238751471"/>
    <n v="57608.954071998494"/>
    <n v="360843.64414215001"/>
    <n v="18346.140742301897"/>
    <n v="163894.23179626401"/>
    <n v="254.88762361382001"/>
    <n v="348.361371038453"/>
    <n v="305.75409783323198"/>
    <n v="346.08885036574401"/>
    <n v="27.6559557857477"/>
    <n v="14.8932114519771"/>
    <n v="685.94543434028003"/>
    <n v="4049.5919596815797"/>
    <n v="182.292970975434"/>
    <n v="1933.87475000992"/>
    <n v="8149.3462250962011"/>
    <n v="1.0187035308225364E-2"/>
    <n v="1.226923170995833E-2"/>
    <n v="1.1060067838010024E-2"/>
    <n v="1.214597454266424E-2"/>
    <n v="1.2266782516352661E-2"/>
    <n v="1.1255855026608964E-2"/>
    <n v="1.1906923938993919E-2"/>
    <n v="1.1222566963341861E-2"/>
    <n v="9.9363115946837343E-3"/>
    <n v="1.1799529054896262E-2"/>
    <n v="1.141647195691951E-2"/>
    <n v="112614.392970464"/>
    <n v="848253.81993161305"/>
    <n v="151169.720661848"/>
    <n v="5806.3992098059198"/>
    <n v="154596.61492424601"/>
    <n v="582.75231398306005"/>
    <n v="25769.906995944799"/>
    <n v="1306.14823190569"/>
    <n v="9805.1620901397691"/>
    <n v="1629.5064092017101"/>
    <n v="67.212099066713506"/>
    <n v="1758.1210896687201"/>
    <n v="6.4869100060942797"/>
    <n v="243.199270052815"/>
    <n v="14815.836100041501"/>
    <n v="1.1598412933311824E-2"/>
    <n v="1.1559231281658443E-2"/>
    <n v="1.0779317458995363E-2"/>
    <n v="1.1575521530315186E-2"/>
    <n v="1.1372312974189107E-2"/>
    <n v="1.1131504501040638E-2"/>
    <n v="9.4373359628765943E-3"/>
    <n v="1.1407382989952863E-2"/>
  </r>
  <r>
    <n v="188"/>
    <s v="Pakistan"/>
    <n v="6"/>
    <x v="2"/>
    <n v="603"/>
    <s v="Bahawalpur"/>
    <n v="60302"/>
    <s v="Hasilpur"/>
    <n v="12741.648599505399"/>
    <n v="16691.778853535598"/>
    <n v="14587.365776300399"/>
    <n v="14410.415202379199"/>
    <n v="1046.6559869237199"/>
    <n v="690.06903655827"/>
    <n v="20083.353459834998"/>
    <n v="185124.348342418"/>
    <n v="12107.7788546681"/>
    <n v="76527.993828058199"/>
    <n v="278.51899062577303"/>
    <n v="304.77102034265903"/>
    <n v="282.80969658383299"/>
    <n v="299.15186334229401"/>
    <n v="26.945679271806402"/>
    <n v="14.436609781540099"/>
    <n v="404.57025875737503"/>
    <n v="3721.4308209208702"/>
    <n v="187.13957844191"/>
    <n v="1918.7789747659301"/>
    <n v="7438.5534928340003"/>
    <n v="2.1858944582460425E-2"/>
    <n v="1.8258750191751039E-2"/>
    <n v="1.9387304117876057E-2"/>
    <n v="2.0759420123641074E-2"/>
    <n v="2.5744542245445732E-2"/>
    <n v="2.0920529710393779E-2"/>
    <n v="2.0144557011680404E-2"/>
    <n v="2.0102330429476897E-2"/>
    <n v="1.5456144408332926E-2"/>
    <n v="2.5072903114081498E-2"/>
    <n v="2.1012185839194512E-2"/>
    <n v="59716.410303684803"/>
    <n v="515220.279015615"/>
    <n v="76101.688023490802"/>
    <n v="3653.7371297060099"/>
    <n v="85878.610270037505"/>
    <n v="329.72123064072798"/>
    <n v="22185.1305279113"/>
    <n v="1387.5805615465199"/>
    <n v="10612.754780560501"/>
    <n v="1388.5127596485499"/>
    <n v="82.974758737036197"/>
    <n v="1405.89079512696"/>
    <n v="7.3759645464563004"/>
    <n v="180.60150835551099"/>
    <n v="15065.691128521599"/>
    <n v="2.3236168324419514E-2"/>
    <n v="2.0598480325419909E-2"/>
    <n v="1.8245492257937153E-2"/>
    <n v="2.2709558950594944E-2"/>
    <n v="1.6370674731534009E-2"/>
    <n v="2.2370305157854167E-2"/>
    <n v="8.1406556580000608E-3"/>
    <n v="1.9743121338501875E-2"/>
  </r>
  <r>
    <n v="188"/>
    <s v="Pakistan"/>
    <n v="6"/>
    <x v="2"/>
    <n v="603"/>
    <s v="Bahawalpur"/>
    <n v="60303"/>
    <s v="Kairpur Ta"/>
    <n v="12058.056324720299"/>
    <n v="13605.911970138501"/>
    <n v="13297.174751758501"/>
    <n v="14675.782084465"/>
    <n v="1097.0334857702201"/>
    <n v="682.72773548960595"/>
    <n v="24948.4740495681"/>
    <n v="174150.33912658601"/>
    <n v="7572.1179842948895"/>
    <n v="87696.022272109898"/>
    <n v="235.52450349432101"/>
    <n v="259.41240009910996"/>
    <n v="279.95429510823101"/>
    <n v="335.80813125902"/>
    <n v="21.514381540494998"/>
    <n v="14.639729285206199"/>
    <n v="641.18754520963705"/>
    <n v="3666.9653447237297"/>
    <n v="135.11260688714398"/>
    <n v="1912.7620830521801"/>
    <n v="7502.8810206590797"/>
    <n v="1.9532542986341068E-2"/>
    <n v="1.9066153056734005E-2"/>
    <n v="2.1053667439484326E-2"/>
    <n v="2.2881787786593572E-2"/>
    <n v="1.9611417353764631E-2"/>
    <n v="2.1442997734239667E-2"/>
    <n v="2.5700471457120524E-2"/>
    <n v="2.1056320436208247E-2"/>
    <n v="1.7843436561260289E-2"/>
    <n v="2.1811275283582603E-2"/>
    <n v="2.1450062745281526E-2"/>
    <n v="44053.757754024002"/>
    <n v="487755.33302568202"/>
    <n v="68326.371885693094"/>
    <n v="3122.2161013435302"/>
    <n v="69506.819624701297"/>
    <n v="267.00202925628003"/>
    <n v="13189.726062314699"/>
    <n v="939.78988560688595"/>
    <n v="8915.3303322833399"/>
    <n v="1369.26362081808"/>
    <n v="64.066800246315793"/>
    <n v="1620.9837784304"/>
    <n v="5.2612212302784602"/>
    <n v="235.17549289021599"/>
    <n v="13149.871131505501"/>
    <n v="2.133279732580912E-2"/>
    <n v="1.8278283657052124E-2"/>
    <n v="2.0040045783622108E-2"/>
    <n v="2.0519655964475685E-2"/>
    <n v="2.332121922975074E-2"/>
    <n v="1.9704798667385833E-2"/>
    <n v="1.7830202976099142E-2"/>
    <n v="1.9162728612900148E-2"/>
  </r>
  <r>
    <n v="188"/>
    <s v="Pakistan"/>
    <n v="6"/>
    <x v="2"/>
    <n v="603"/>
    <s v="Bahawalpur"/>
    <n v="60304"/>
    <s v="Yazman"/>
    <n v="24795.7931302371"/>
    <n v="33341.2964462768"/>
    <n v="33542.953554773703"/>
    <n v="30799.759704619599"/>
    <n v="1559.8112768129699"/>
    <n v="1469.1300637987199"/>
    <n v="46626.210761023598"/>
    <n v="435801.12838000001"/>
    <n v="46189.7064251825"/>
    <n v="197956.720783375"/>
    <n v="144.00142813771799"/>
    <n v="216.45190488550099"/>
    <n v="180.20387216198699"/>
    <n v="172.047469988903"/>
    <n v="8.8567049067471704"/>
    <n v="8.8277365479796792"/>
    <n v="254.47560275254099"/>
    <n v="2368.42388054102"/>
    <n v="441.34570139459299"/>
    <n v="1112.4272938642198"/>
    <n v="4907.0615951812097"/>
    <n v="5.8074943350820349E-3"/>
    <n v="6.4920062491952693E-3"/>
    <n v="5.3723316841411857E-3"/>
    <n v="5.5860003986686274E-3"/>
    <n v="5.6780618517153717E-3"/>
    <n v="6.0088189368025452E-3"/>
    <n v="5.4577800468672355E-3"/>
    <n v="5.434643754469253E-3"/>
    <n v="9.5550661727949963E-3"/>
    <n v="5.6195479974713988E-3"/>
    <n v="5.7589042546495293E-3"/>
    <n v="120160.047861081"/>
    <n v="1319967.86963011"/>
    <n v="417339.324293994"/>
    <n v="24321.642955302901"/>
    <n v="709399.06699658302"/>
    <n v="1707.3463570993599"/>
    <n v="217860.42237122299"/>
    <n v="581.40347752478704"/>
    <n v="6781.6449341732396"/>
    <n v="1432.68692183083"/>
    <n v="75.4759726738654"/>
    <n v="2102.1768018939201"/>
    <n v="5.6959509571276001"/>
    <n v="686.14262855596996"/>
    <n v="11665.2266876097"/>
    <n v="4.8385756153905427E-3"/>
    <n v="5.1377348571928771E-3"/>
    <n v="3.4329066024498954E-3"/>
    <n v="3.1032431819088607E-3"/>
    <n v="2.9633205056133036E-3"/>
    <n v="3.3361426247481203E-3"/>
    <n v="3.149459737055031E-3"/>
    <n v="4.1502100672335266E-3"/>
  </r>
  <r>
    <n v="188"/>
    <s v="Pakistan"/>
    <n v="6"/>
    <x v="2"/>
    <n v="603"/>
    <s v="Bahawalpur"/>
    <n v="60305"/>
    <s v="Ahmadupr E"/>
    <n v="35982.375264167698"/>
    <n v="27867.007017135598"/>
    <n v="27706.885635852799"/>
    <n v="27902.476429939197"/>
    <n v="3317.4640201032098"/>
    <n v="1315.3460137546001"/>
    <n v="57014.899969100901"/>
    <n v="362984.241485595"/>
    <n v="19338.5800421237"/>
    <n v="153173.036575317"/>
    <n v="2359.0359163221801"/>
    <n v="727.71429542161206"/>
    <n v="1079.2004125025001"/>
    <n v="1194.6085860707801"/>
    <n v="513.60984460827694"/>
    <n v="55.945749636987799"/>
    <n v="2875.9947288281401"/>
    <n v="15109.754016090501"/>
    <n v="451.12930337496999"/>
    <n v="7641.14390955198"/>
    <n v="32008.136762408001"/>
    <n v="6.5560872482795129E-2"/>
    <n v="2.6113830415090359E-2"/>
    <n v="3.8950621397376081E-2"/>
    <n v="4.2813711860678144E-2"/>
    <n v="0.15482001959807179"/>
    <n v="4.2533104637077962E-2"/>
    <n v="5.044286196041349E-2"/>
    <n v="4.1626473794703647E-2"/>
    <n v="2.3327943540441477E-2"/>
    <n v="4.9885698425745702E-2"/>
    <n v="4.4666527313925349E-2"/>
    <n v="112069.275319049"/>
    <n v="1132881.9631614599"/>
    <n v="150934.636107623"/>
    <n v="7981.3637987802003"/>
    <n v="148087.59428151799"/>
    <n v="770.12121971853298"/>
    <n v="22796.995107601801"/>
    <n v="5475.2909146928296"/>
    <n v="68147.557775471098"/>
    <n v="9165.9778157110995"/>
    <n v="480.155067044514"/>
    <n v="9552.3963440361804"/>
    <n v="41.347021322820503"/>
    <n v="1585.4644027612301"/>
    <n v="94448.189341039804"/>
    <n v="4.8856306950368633E-2"/>
    <n v="6.0154155500274843E-2"/>
    <n v="6.0728127433754546E-2"/>
    <n v="6.0159526510731982E-2"/>
    <n v="6.4505041022388757E-2"/>
    <n v="5.3688978129874387E-2"/>
    <n v="6.9547078256491229E-2"/>
    <n v="5.9947238057357306E-2"/>
  </r>
  <r>
    <n v="188"/>
    <s v="Pakistan"/>
    <n v="6"/>
    <x v="2"/>
    <n v="604"/>
    <s v="Bhakkar"/>
    <n v="60401"/>
    <s v="Bhakkar"/>
    <n v="41853.7907153368"/>
    <n v="71643.627464771198"/>
    <n v="38385.058894753398"/>
    <n v="37266.901567578301"/>
    <n v="10013.309594243699"/>
    <n v="1778.6661777645302"/>
    <n v="70951.005026698098"/>
    <n v="498674.74150657601"/>
    <n v="24914.075002074198"/>
    <n v="263435.02390384598"/>
    <n v="1614.46400726301"/>
    <n v="578.57546708712903"/>
    <n v="1156.90967069983"/>
    <n v="852.24013963027801"/>
    <n v="59.620163946776302"/>
    <n v="42.344467250989602"/>
    <n v="1771.9964350459202"/>
    <n v="9350.1826322924808"/>
    <n v="329.85223046496799"/>
    <n v="5168.5385190401503"/>
    <n v="20924.723732721501"/>
    <n v="3.8573901662661343E-2"/>
    <n v="8.0757422196639575E-3"/>
    <n v="3.0139583056832574E-2"/>
    <n v="2.2868553697303222E-2"/>
    <n v="5.954091740162498E-3"/>
    <n v="2.3806865942775802E-2"/>
    <n v="2.4974930719855723E-2"/>
    <n v="1.8750062624074533E-2"/>
    <n v="1.3239593701050769E-2"/>
    <n v="1.9619784956637625E-2"/>
    <n v="1.9760509599922638E-2"/>
    <n v="122496.730673239"/>
    <n v="986230.54159420601"/>
    <n v="330199.862254031"/>
    <n v="9462.9999811182097"/>
    <n v="451252.55618350999"/>
    <n v="1121.8928673891601"/>
    <n v="275227.06503606099"/>
    <n v="1899.9453158553099"/>
    <n v="24101.372632295599"/>
    <n v="4208.2855943226396"/>
    <n v="281.541443251207"/>
    <n v="5764.7135412696098"/>
    <n v="36.349427526552802"/>
    <n v="3956.8096997232901"/>
    <n v="40249.017654244199"/>
    <n v="1.5510171621832334E-2"/>
    <n v="2.4437868850965213E-2"/>
    <n v="1.2744661871133975E-2"/>
    <n v="2.9751816951598283E-2"/>
    <n v="1.277491609139004E-2"/>
    <n v="3.24000879078091E-2"/>
    <n v="1.4376528337446967E-2"/>
    <n v="1.8496862191696838E-2"/>
  </r>
  <r>
    <n v="188"/>
    <s v="Pakistan"/>
    <n v="6"/>
    <x v="2"/>
    <n v="604"/>
    <s v="Bhakkar"/>
    <n v="60402"/>
    <s v="Darya Khan"/>
    <n v="14811.132639646499"/>
    <n v="38721.7047810554"/>
    <n v="17430.940210819201"/>
    <n v="17446.6463327407"/>
    <n v="4925.6889820098795"/>
    <n v="790.65144807100296"/>
    <n v="28754.131078720002"/>
    <n v="228100.70705413801"/>
    <n v="9172.0829606056195"/>
    <n v="116789.08443450899"/>
    <n v="52.945910695046202"/>
    <n v="255.65653080764599"/>
    <n v="56.402924937722496"/>
    <n v="153.647551322585"/>
    <n v="15.3093311020294"/>
    <n v="2.19044795307593"/>
    <n v="122.857559140544"/>
    <n v="872.35386641713694"/>
    <n v="23.244677337998397"/>
    <n v="340.29484088320197"/>
    <n v="1894.9036405969798"/>
    <n v="3.5747374615578268E-3"/>
    <n v="6.602408965545494E-3"/>
    <n v="3.2357936092692117E-3"/>
    <n v="8.806709804981095E-3"/>
    <n v="3.1080588234343974E-3"/>
    <n v="2.7704343784104735E-3"/>
    <n v="4.2726924630133193E-3"/>
    <n v="3.824424210180507E-3"/>
    <n v="2.5342855530019743E-3"/>
    <n v="2.9137555322991402E-3"/>
    <n v="3.9730209997849899E-3"/>
    <n v="46781.558202100401"/>
    <n v="390890.19634908799"/>
    <n v="166347.84178478501"/>
    <n v="3722.0416928945301"/>
    <n v="215310.96361422201"/>
    <n v="443.30308707670901"/>
    <n v="165570.60362362399"/>
    <n v="87.085894214095106"/>
    <n v="861.59196246910096"/>
    <n v="465.015320842557"/>
    <n v="11.1651037708189"/>
    <n v="608.97859747540394"/>
    <n v="1.5976765476888599"/>
    <n v="436.88624719047903"/>
    <n v="2472.3208025101399"/>
    <n v="1.861543256808088E-3"/>
    <n v="2.2041790009480018E-3"/>
    <n v="2.7954394589872556E-3"/>
    <n v="2.999725605474372E-3"/>
    <n v="2.8283678046535799E-3"/>
    <n v="3.6040275699961424E-3"/>
    <n v="2.638670377645124E-3"/>
    <n v="2.4996507126958411E-3"/>
  </r>
  <r>
    <n v="188"/>
    <s v="Pakistan"/>
    <n v="6"/>
    <x v="2"/>
    <n v="604"/>
    <s v="Bhakkar"/>
    <n v="60403"/>
    <s v="Kalurkot"/>
    <n v="28312.8080964088"/>
    <n v="17817.955479025801"/>
    <n v="29685.625985264702"/>
    <n v="31404.242113232598"/>
    <n v="8369.8421716689991"/>
    <n v="1392.3634961247399"/>
    <n v="48782.545864581996"/>
    <n v="376459.30314063997"/>
    <n v="17294.888690113999"/>
    <n v="198598.21999072999"/>
    <n v="2445.4997292553703"/>
    <n v="785.47500211539"/>
    <n v="1302.03708936316"/>
    <n v="1350.3645498531801"/>
    <n v="112.86797218067899"/>
    <n v="72.138844375100902"/>
    <n v="2947.8453039821202"/>
    <n v="14886.568550624199"/>
    <n v="482.85629524759497"/>
    <n v="8103.8152834439397"/>
    <n v="32489.468620440697"/>
    <n v="8.6374326450704753E-2"/>
    <n v="4.40833407087588E-2"/>
    <n v="4.3860860135119362E-2"/>
    <n v="4.2999431254677083E-2"/>
    <n v="1.3485077718995077E-2"/>
    <n v="5.1810353098080707E-2"/>
    <n v="6.042827924900019E-2"/>
    <n v="3.9543633073832643E-2"/>
    <n v="2.7919017225222293E-2"/>
    <n v="4.080507511004984E-2"/>
    <n v="4.2855435967242624E-2"/>
    <n v="59954.598373378401"/>
    <n v="450933.140136423"/>
    <n v="249250.068241453"/>
    <n v="4851.1805470967302"/>
    <n v="304273.62522885198"/>
    <n v="671.375112836173"/>
    <n v="228148.00989452301"/>
    <n v="2405.0915370007901"/>
    <n v="29695.417337085499"/>
    <n v="9236.7618800081891"/>
    <n v="315.46181798811199"/>
    <n v="10644.4775632973"/>
    <n v="57.685110501482697"/>
    <n v="8932.6614096133599"/>
    <n v="61287.556655494802"/>
    <n v="4.0115213882722316E-2"/>
    <n v="6.5853260037844197E-2"/>
    <n v="3.7058212040529406E-2"/>
    <n v="6.5027845268901679E-2"/>
    <n v="3.4983241006483277E-2"/>
    <n v="8.5920835310377155E-2"/>
    <n v="3.9152922761601525E-2"/>
    <n v="4.7213933150523475E-2"/>
  </r>
  <r>
    <n v="188"/>
    <s v="Pakistan"/>
    <n v="6"/>
    <x v="2"/>
    <n v="604"/>
    <s v="Bhakkar"/>
    <n v="60404"/>
    <s v="Mankera"/>
    <n v="4530.4934568703102"/>
    <n v="50718.120776116797"/>
    <n v="7499.3602707982"/>
    <n v="9108.9840978384"/>
    <n v="2321.1638510692796"/>
    <n v="315.05510490387599"/>
    <n v="9505.9383958578092"/>
    <n v="101373.613715171"/>
    <n v="4953.3677063882296"/>
    <n v="48607.979118823998"/>
    <n v="12.754927600662"/>
    <n v="122.640934417499"/>
    <n v="19.328010242207899"/>
    <n v="16.3796126709437"/>
    <n v="6.0061058149526803"/>
    <n v="0.86256204843119499"/>
    <n v="24.315017393953401"/>
    <n v="271.42403081532001"/>
    <n v="12.7645860695034"/>
    <n v="125.934250391262"/>
    <n v="612.41003746473598"/>
    <n v="2.8153506283779459E-3"/>
    <n v="2.4180890880967087E-3"/>
    <n v="2.5772878678024503E-3"/>
    <n v="1.7981821567600114E-3"/>
    <n v="2.587540647846069E-3"/>
    <n v="2.7378132745837099E-3"/>
    <n v="2.5578766010674564E-3"/>
    <n v="2.6774623185273727E-3"/>
    <n v="2.5769510414179924E-3"/>
    <n v="2.5908143616382626E-3"/>
    <n v="2.5630920731414797E-3"/>
    <n v="30417.131468548199"/>
    <n v="414051.64725525002"/>
    <n v="183672.33432494599"/>
    <n v="5602.7279954841497"/>
    <n v="381395.90692690399"/>
    <n v="1057.3413916273701"/>
    <n v="351877.10729638702"/>
    <n v="71.849153811180699"/>
    <n v="885.69485865727995"/>
    <n v="426.44967011111203"/>
    <n v="11.675797152232599"/>
    <n v="779.48966420796"/>
    <n v="2.1439259497163601"/>
    <n v="760.20753057501702"/>
    <n v="2937.5106004644999"/>
    <n v="2.3621278648670034E-3"/>
    <n v="2.1390927062567063E-3"/>
    <n v="2.3217958854742588E-3"/>
    <n v="2.0839485981906311E-3"/>
    <n v="2.0437808850354345E-3"/>
    <n v="2.0276572606474919E-3"/>
    <n v="2.1604347506889447E-3"/>
    <n v="2.1471866128591091E-3"/>
  </r>
  <r>
    <n v="188"/>
    <s v="Pakistan"/>
    <n v="6"/>
    <x v="2"/>
    <n v="605"/>
    <s v="Chakwal"/>
    <n v="60501"/>
    <s v="Chakwal"/>
    <n v="3920.9244782104997"/>
    <n v="1463.8422087300501"/>
    <n v="11839.6599963307"/>
    <n v="4229.4183885678594"/>
    <n v="1689.5001819357201"/>
    <n v="746.80398846976402"/>
    <n v="1988.6195259168699"/>
    <n v="22200.374051928498"/>
    <n v="628.65566939581095"/>
    <n v="23929.112594574603"/>
    <n v="36.318256526056103"/>
    <n v="11.750650274184"/>
    <n v="99.643679151461697"/>
    <n v="28.407977265458701"/>
    <n v="11.214443351950299"/>
    <n v="6.7031252158383499"/>
    <n v="19.746279019945497"/>
    <n v="236.62381656868399"/>
    <n v="4.7484901640724999"/>
    <n v="158.303396871481"/>
    <n v="613.46011440913298"/>
    <n v="9.2626768834455243E-3"/>
    <n v="8.0272656466015054E-3"/>
    <n v="8.416092960637625E-3"/>
    <n v="6.7167574015012596E-3"/>
    <n v="6.6377284074047955E-3"/>
    <n v="8.9757490845400606E-3"/>
    <n v="9.9296415239819736E-3"/>
    <n v="1.0658550888160779E-2"/>
    <n v="7.5534038667561592E-3"/>
    <n v="6.6155147310967477E-3"/>
    <n v="8.4455699623459373E-3"/>
    <n v="46979.582884779702"/>
    <n v="5406589.9869894404"/>
    <n v="130996.250052531"/>
    <n v="67253.896452272194"/>
    <n v="202014.81609945299"/>
    <n v="1912.33753501973"/>
    <n v="60965.973025809697"/>
    <n v="333.63189868032498"/>
    <n v="45453.393474046999"/>
    <n v="1203.27969321604"/>
    <n v="522.05279184983397"/>
    <n v="1706.2812358388001"/>
    <n v="15.068576997702401"/>
    <n v="584.08659214664499"/>
    <n v="49817.794262776399"/>
    <n v="7.1016360340741555E-3"/>
    <n v="8.4070354111236908E-3"/>
    <n v="9.1856041125872763E-3"/>
    <n v="7.7624170403318878E-3"/>
    <n v="8.4463172988202429E-3"/>
    <n v="7.8796638782425692E-3"/>
    <n v="9.5805342416067779E-3"/>
    <n v="8.4198431771763844E-3"/>
  </r>
  <r>
    <n v="188"/>
    <s v="Pakistan"/>
    <n v="6"/>
    <x v="2"/>
    <n v="605"/>
    <s v="Chakwal"/>
    <n v="60502"/>
    <s v="Choa Saida"/>
    <n v="0"/>
    <n v="75.043069140519904"/>
    <n v="274.822019040584"/>
    <n v="208.618861855939"/>
    <n v="219.99298594891999"/>
    <n v="20.131258381297801"/>
    <n v="0"/>
    <n v="0"/>
    <n v="31.972104334272402"/>
    <n v="477.70804539322796"/>
    <n v="0.301668721057546"/>
    <n v="9.0146410894120205E-2"/>
    <n v="0.933582004348115"/>
    <n v="0.27496089746174601"/>
    <n v="0.15030479762770202"/>
    <n v="7.68412421224028E-2"/>
    <n v="0.18006038319975198"/>
    <n v="2.7842414246186298"/>
    <n v="6.2522225268078893E-2"/>
    <n v="1.19407541048027"/>
    <n v="6.0484035170783699"/>
    <n v="0"/>
    <n v="1.2012623141161637E-3"/>
    <n v="3.3970422297576143E-3"/>
    <n v="1.3180059320408873E-3"/>
    <n v="6.8322540820733792E-4"/>
    <n v="3.8170113694327872E-3"/>
    <n v="0"/>
    <n v="0"/>
    <n v="1.9555242474627601E-3"/>
    <n v="2.4995924226006291E-3"/>
    <n v="4.6231425544522586E-3"/>
    <n v="9157.3904662741006"/>
    <n v="1245841.5636014701"/>
    <n v="26284.5111386877"/>
    <n v="10732.7773823433"/>
    <n v="28128.0777629517"/>
    <n v="417.497099403498"/>
    <n v="8339.4209081776098"/>
    <n v="13.2968886343963"/>
    <n v="2367.3859780218199"/>
    <n v="41.604187534341001"/>
    <n v="19.334317760329299"/>
    <n v="50.980280279138199"/>
    <n v="0.58361248334460503"/>
    <n v="18.127137198047201"/>
    <n v="2511.3124019114098"/>
    <n v="1.4520390588746458E-3"/>
    <n v="1.9002303721335136E-3"/>
    <n v="1.5828404536352416E-3"/>
    <n v="1.8014272607700371E-3"/>
    <n v="1.8124338502180121E-3"/>
    <n v="1.3978839234534697E-3"/>
    <n v="2.1736685793460535E-3"/>
    <n v="1.8897660182873592E-3"/>
  </r>
  <r>
    <n v="188"/>
    <s v="Pakistan"/>
    <n v="6"/>
    <x v="2"/>
    <n v="605"/>
    <s v="Chakwal"/>
    <n v="60503"/>
    <s v="Kallar Kah"/>
    <n v="1088.03591132164"/>
    <n v="899.09313526004496"/>
    <n v="2244.56679821014"/>
    <n v="1112.9117468371901"/>
    <n v="711.73215657472599"/>
    <n v="144.83511936850797"/>
    <n v="686.87761574983597"/>
    <n v="8548.230707645409"/>
    <n v="234.66666578315102"/>
    <n v="4912.68043220043"/>
    <n v="6.9829938919227601"/>
    <n v="4.5765461535571603"/>
    <n v="10.4721587755981"/>
    <n v="5.6572570235308701"/>
    <n v="1.8963986331718001"/>
    <n v="0.73592205511768105"/>
    <n v="4.4876869259156802"/>
    <n v="56.608640307496501"/>
    <n v="1.29725096168511"/>
    <n v="27.585837165076498"/>
    <n v="120.30069189307201"/>
    <n v="6.4179810788051097E-3"/>
    <n v="5.0901802873108189E-3"/>
    <n v="4.6655589773264032E-3"/>
    <n v="5.0832934773205165E-3"/>
    <n v="2.6644835640114765E-3"/>
    <n v="5.0811022791043816E-3"/>
    <n v="6.5334592699117988E-3"/>
    <n v="6.6222639799445966E-3"/>
    <n v="5.5280580961757208E-3"/>
    <n v="5.615231347893837E-3"/>
    <n v="5.8444837088648689E-3"/>
    <n v="17735.7353099713"/>
    <n v="2911274.5944634899"/>
    <n v="61744.8887048459"/>
    <n v="29146.786277183099"/>
    <n v="82678.766290996995"/>
    <n v="849.33785791920604"/>
    <n v="31496.948227507801"/>
    <n v="73.635570034542198"/>
    <n v="12202.798263752"/>
    <n v="257.24258902037201"/>
    <n v="118.956761117768"/>
    <n v="341.78412052141499"/>
    <n v="3.2938521416746398"/>
    <n v="138.150966365812"/>
    <n v="13135.8621229536"/>
    <n v="4.1518194057137943E-3"/>
    <n v="4.1915655386677176E-3"/>
    <n v="4.1662167414382749E-3"/>
    <n v="4.0812993922040254E-3"/>
    <n v="4.133880267618753E-3"/>
    <n v="3.8781412025412978E-3"/>
    <n v="4.3861699034434742E-3"/>
    <n v="4.1901651564969266E-3"/>
  </r>
  <r>
    <n v="188"/>
    <s v="Pakistan"/>
    <n v="6"/>
    <x v="2"/>
    <n v="605"/>
    <s v="Chakwal"/>
    <n v="60504"/>
    <s v="Talagang"/>
    <n v="1269.3938650190798"/>
    <n v="1786.2060443731"/>
    <n v="8411.1514845571892"/>
    <n v="3060.7289456384001"/>
    <n v="1749.6433967025901"/>
    <n v="480.25187789607998"/>
    <n v="2022.7687582373601"/>
    <n v="20709.179431199998"/>
    <n v="440.932608532421"/>
    <n v="18593.332730000799"/>
    <n v="16.105752262775798"/>
    <n v="49.631017682085997"/>
    <n v="339.57063047374095"/>
    <n v="66.886879919250603"/>
    <n v="78.753856326441905"/>
    <n v="18.139696516251"/>
    <n v="30.093614372024398"/>
    <n v="375.19373075607598"/>
    <n v="6.9457447485959705"/>
    <n v="411.09936133556204"/>
    <n v="1392.4202843927999"/>
    <n v="1.2687750198425387E-2"/>
    <n v="2.7785718136176647E-2"/>
    <n v="4.0371479588400004E-2"/>
    <n v="2.1853251662341987E-2"/>
    <n v="4.501137573225656E-2"/>
    <n v="3.7771214129799169E-2"/>
    <n v="1.4877436805108639E-2"/>
    <n v="1.8117266886529423E-2"/>
    <n v="1.5752395296219655E-2"/>
    <n v="2.2110041664141423E-2"/>
    <n v="2.3792462232802136E-2"/>
    <n v="34838.692999939201"/>
    <n v="4672776.5985971"/>
    <n v="160146.85945257699"/>
    <n v="63350.373960967598"/>
    <n v="277509.19819397101"/>
    <n v="1761.6453711138499"/>
    <n v="117155.9921066"/>
    <n v="348.03395434054602"/>
    <n v="55687.507388839003"/>
    <n v="1950.22652962455"/>
    <n v="644.69205382764301"/>
    <n v="3422.4741028182402"/>
    <n v="17.940308500380802"/>
    <n v="1620.07116509809"/>
    <n v="63690.945503048497"/>
    <n v="9.9898682864237587E-3"/>
    <n v="1.191743414516285E-2"/>
    <n v="1.2177738210358443E-2"/>
    <n v="1.0176610073759952E-2"/>
    <n v="1.233283121817832E-2"/>
    <n v="1.0183836539721689E-2"/>
    <n v="1.3828325260768486E-2"/>
    <n v="1.1955039876963378E-2"/>
  </r>
  <r>
    <n v="188"/>
    <s v="Pakistan"/>
    <n v="6"/>
    <x v="2"/>
    <n v="606"/>
    <s v="Chiniot"/>
    <n v="60601"/>
    <s v="Chiniot"/>
    <n v="84245.0838238"/>
    <n v="36472.208440303802"/>
    <n v="68321.707129478396"/>
    <n v="78540.39645195"/>
    <n v="3296.0052341222699"/>
    <n v="3238.7123554944897"/>
    <n v="153963.44017982401"/>
    <n v="862061.15531921294"/>
    <n v="29854.3484993278"/>
    <n v="462342.08917617798"/>
    <n v="13609.572291374199"/>
    <n v="5874.0715980529694"/>
    <n v="10599.574804305999"/>
    <n v="13081.876039504999"/>
    <n v="576.33185759186699"/>
    <n v="510.92043519020001"/>
    <n v="25550.746202468799"/>
    <n v="137816.04957580502"/>
    <n v="4535.7282161712601"/>
    <n v="75002.666473388599"/>
    <n v="287157.537493854"/>
    <n v="0.16154737669724262"/>
    <n v="0.16105609858167502"/>
    <n v="0.15514212465766475"/>
    <n v="0.16656238866209852"/>
    <n v="0.17485768882443684"/>
    <n v="0.1577541871921479"/>
    <n v="0.16595333393841033"/>
    <n v="0.15986806588538729"/>
    <n v="0.15192856130400523"/>
    <n v="0.16222331522321867"/>
    <n v="0.16111309819596895"/>
    <n v="381607.10254732001"/>
    <n v="1800200.71853736"/>
    <n v="406127.06945650798"/>
    <n v="18021.5454524044"/>
    <n v="317453.58808256901"/>
    <n v="3849.2583732224098"/>
    <n v="139980.06273126201"/>
    <n v="66996.909926420107"/>
    <n v="293710.51689540799"/>
    <n v="66277.888262521607"/>
    <n v="2860.9737883130001"/>
    <n v="53136.393091859602"/>
    <n v="665.98048879732403"/>
    <n v="24522.862553395302"/>
    <n v="508171.52500671498"/>
    <n v="0.17556515452463928"/>
    <n v="0.16315431599985364"/>
    <n v="0.16319495361689818"/>
    <n v="0.15875296576916462"/>
    <n v="0.16738318635113028"/>
    <n v="0.17301527313163911"/>
    <n v="0.17518825234758639"/>
    <n v="0.16567716693031209"/>
  </r>
  <r>
    <n v="188"/>
    <s v="Pakistan"/>
    <n v="6"/>
    <x v="2"/>
    <n v="607"/>
    <s v="Dera Ghazi Khan"/>
    <n v="60701"/>
    <s v="De-exclude"/>
    <n v="814.81291772797704"/>
    <n v="7395.3899201005697"/>
    <n v="549.09205250441994"/>
    <n v="497.32202384620899"/>
    <n v="61.617602244950803"/>
    <n v="75.186831876635495"/>
    <n v="3159.4749102368901"/>
    <n v="7147.3738253116599"/>
    <n v="381.49441918358201"/>
    <n v="6582.0762962102799"/>
    <n v="0.47306230327877602"/>
    <n v="0.50828122186206104"/>
    <n v="0.55441557884668302"/>
    <n v="0.53071172786530296"/>
    <n v="2.9119911535837803E-2"/>
    <n v="2.4522792466630399E-2"/>
    <n v="0.79835820617339492"/>
    <n v="6.7291213570736295"/>
    <n v="0.25144030452869104"/>
    <n v="3.29590005214513"/>
    <n v="13.1949334557761"/>
    <n v="5.8057781484105843E-4"/>
    <n v="6.8729468946668998E-5"/>
    <n v="1.0096951436794294E-3"/>
    <n v="1.0671390013272755E-3"/>
    <n v="4.7259079345665395E-4"/>
    <n v="3.261580765481212E-4"/>
    <n v="2.5268699035610822E-4"/>
    <n v="9.4148165767448256E-4"/>
    <n v="6.5909300866520259E-4"/>
    <n v="5.0073865811047944E-4"/>
    <n v="4.94862445178964E-4"/>
    <n v="14620.0904650296"/>
    <n v="981413.41958429699"/>
    <n v="240789.925304845"/>
    <n v="10486.044296824401"/>
    <n v="573630.17800745997"/>
    <n v="1477.42399239059"/>
    <n v="359701.03269975702"/>
    <n v="1.6186017596140101"/>
    <n v="70.607272985715895"/>
    <n v="18.705327141059101"/>
    <n v="0.618954022978215"/>
    <n v="39.714838320102899"/>
    <n v="7.2826643084451304E-2"/>
    <n v="25.4453272643938"/>
    <n v="156.783148136948"/>
    <n v="1.1071078961416899E-4"/>
    <n v="7.1944474751143536E-5"/>
    <n v="7.7683180130471704E-5"/>
    <n v="5.9026455110976344E-5"/>
    <n v="6.9234220657732573E-5"/>
    <n v="4.9292987970644756E-5"/>
    <n v="7.0740211873767544E-5"/>
    <n v="7.1849065871306669E-5"/>
  </r>
  <r>
    <n v="188"/>
    <s v="Pakistan"/>
    <n v="6"/>
    <x v="2"/>
    <n v="607"/>
    <s v="Dera Ghazi Khan"/>
    <n v="60702"/>
    <s v="Dera Ghazi"/>
    <n v="64536.568223731505"/>
    <n v="56947.234187915397"/>
    <n v="51637.828535691297"/>
    <n v="52225.445861753498"/>
    <n v="5277.39267455763"/>
    <n v="2396.3061852482401"/>
    <n v="107137.839659466"/>
    <n v="664920.63342593599"/>
    <n v="19497.4070600292"/>
    <n v="283185.55646343098"/>
    <n v="27454.503551125501"/>
    <n v="21852.411165833397"/>
    <n v="21278.468549251498"/>
    <n v="21260.018020868301"/>
    <n v="2466.30402654409"/>
    <n v="961.47330664098195"/>
    <n v="42117.574989795598"/>
    <n v="272424.94869232096"/>
    <n v="8187.0050653815197"/>
    <n v="109968.05691719"/>
    <n v="527970.76428495301"/>
    <n v="0.42541003196742466"/>
    <n v="0.38373086028593523"/>
    <n v="0.41207132740959734"/>
    <n v="0.40708159921019932"/>
    <n v="0.46733381020407477"/>
    <n v="0.40123140880737668"/>
    <n v="0.39311577612228216"/>
    <n v="0.40971047520164788"/>
    <n v="0.41990224854900571"/>
    <n v="0.38832509076567495"/>
    <n v="0.40372076768097931"/>
    <n v="187730.56891618701"/>
    <n v="1995124.1946469401"/>
    <n v="462026.40723420703"/>
    <n v="21236.417025009501"/>
    <n v="548451.56999166904"/>
    <n v="2095.4673833043798"/>
    <n v="207542.226225472"/>
    <n v="79367.9167986924"/>
    <n v="728815.24479315698"/>
    <n v="172284.62149950201"/>
    <n v="7963.4749952014199"/>
    <n v="184660.01787207599"/>
    <n v="870.63614907156"/>
    <n v="61273.769132218797"/>
    <n v="1235235.68123992"/>
    <n v="0.42277566864524069"/>
    <n v="0.36529818381663659"/>
    <n v="0.37288912235739108"/>
    <n v="0.37499145857905647"/>
    <n v="0.33669338912619207"/>
    <n v="0.4154854215381002"/>
    <n v="0.29523519259956055"/>
    <n v="0.36073629159601389"/>
  </r>
  <r>
    <n v="188"/>
    <s v="Pakistan"/>
    <n v="6"/>
    <x v="2"/>
    <n v="607"/>
    <s v="Dera Ghazi Khan"/>
    <n v="60703"/>
    <s v="Taunsa"/>
    <n v="46572.101548314"/>
    <n v="46396.224193274895"/>
    <n v="29738.533625379201"/>
    <n v="33168.122891336599"/>
    <n v="2344.93547875899"/>
    <n v="1903.52552500553"/>
    <n v="74871.982511132897"/>
    <n v="396709.28770303697"/>
    <n v="13848.018275573801"/>
    <n v="206265.28193056502"/>
    <n v="18046.199470758398"/>
    <n v="7481.47325962781"/>
    <n v="9666.0178825259209"/>
    <n v="11105.9918701648"/>
    <n v="827.42655882611803"/>
    <n v="713.44294026494003"/>
    <n v="25069.8660910129"/>
    <n v="128471.62687778399"/>
    <n v="4710.2230265736498"/>
    <n v="68457.861065864505"/>
    <n v="274550.12904340401"/>
    <n v="0.38748948127318739"/>
    <n v="0.16125176972293889"/>
    <n v="0.32503343992310474"/>
    <n v="0.3348393246898409"/>
    <n v="0.35285685526154303"/>
    <n v="0.37480082662031411"/>
    <n v="0.33483641343789983"/>
    <n v="0.32384325464533481"/>
    <n v="0.34013697359729106"/>
    <n v="0.33189231083934639"/>
    <n v="0.32231078074591762"/>
    <n v="71360.577205566005"/>
    <n v="950864.04870502104"/>
    <n v="306789.02857059601"/>
    <n v="10555.8945400008"/>
    <n v="354043.64060117299"/>
    <n v="1150.3464519911599"/>
    <n v="168368.97811849901"/>
    <n v="24736.0201806531"/>
    <n v="362226.25372590998"/>
    <n v="106379.25468566699"/>
    <n v="4800.0519684265801"/>
    <n v="105805.81223337899"/>
    <n v="556.47823702116398"/>
    <n v="54763.114524992801"/>
    <n v="659266.98555604997"/>
    <n v="0.34663425030037076"/>
    <n v="0.38094431503559828"/>
    <n v="0.34675051836538473"/>
    <n v="0.45472716217816783"/>
    <n v="0.29884963349071508"/>
    <n v="0.48374838385248514"/>
    <n v="0.325256559355312"/>
    <n v="0.35384868254615803"/>
  </r>
  <r>
    <n v="188"/>
    <s v="Pakistan"/>
    <n v="6"/>
    <x v="2"/>
    <n v="608"/>
    <s v="Faisalabad"/>
    <n v="60801"/>
    <s v="Chak Jhumr"/>
    <n v="9673.792108893389"/>
    <n v="4951.0341584682401"/>
    <n v="12703.062057495099"/>
    <n v="13737.1034622192"/>
    <n v="381.91994279622998"/>
    <n v="551.590695977211"/>
    <n v="20446.0453987121"/>
    <n v="173532.07969665498"/>
    <n v="1924.36368018388"/>
    <n v="97062.989234924302"/>
    <n v="471.19433394474504"/>
    <n v="280.02612462405699"/>
    <n v="558.626067367156"/>
    <n v="664.28714517946298"/>
    <n v="18.230752713925302"/>
    <n v="27.1240629165701"/>
    <n v="827.17844753485406"/>
    <n v="7772.8406240880404"/>
    <n v="194.00334267752402"/>
    <n v="4339.9340013938199"/>
    <n v="15153.4449024401"/>
    <n v="4.8708337810108908E-2"/>
    <n v="5.6559117885523126E-2"/>
    <n v="4.397570167246044E-2"/>
    <n v="4.8357147997497053E-2"/>
    <n v="4.7734487443752471E-2"/>
    <n v="4.9174257496342418E-2"/>
    <n v="4.0456647307794698E-2"/>
    <n v="4.4791952229671056E-2"/>
    <n v="0.10081428197552882"/>
    <n v="4.4712552494027918E-2"/>
    <n v="4.5239028037286862E-2"/>
    <n v="72746.780305829103"/>
    <n v="900597.38935663004"/>
    <n v="35485.309525800301"/>
    <n v="9744.2957283390897"/>
    <n v="63174.817098003499"/>
    <n v="379.98961740327297"/>
    <n v="31996.9425461758"/>
    <n v="3477.0808945677099"/>
    <n v="35649.3240888769"/>
    <n v="1998.3053781854001"/>
    <n v="350.22279175595298"/>
    <n v="2448.0374534080902"/>
    <n v="17.7346821236731"/>
    <n v="1729.32548897369"/>
    <n v="45670.030777891501"/>
    <n v="4.7797041737792152E-2"/>
    <n v="3.9584085530543357E-2"/>
    <n v="5.6313595820053151E-2"/>
    <n v="3.5941313925583029E-2"/>
    <n v="3.8750210382254596E-2"/>
    <n v="4.6671491302489321E-2"/>
    <n v="5.4046585434781642E-2"/>
    <n v="4.0991818055312344E-2"/>
  </r>
  <r>
    <n v="188"/>
    <s v="Pakistan"/>
    <n v="6"/>
    <x v="2"/>
    <n v="608"/>
    <s v="Faisalabad"/>
    <n v="60802"/>
    <s v="Faisalabad"/>
    <n v="4416.6880883276399"/>
    <n v="9723.3453094959204"/>
    <n v="24268.280744552601"/>
    <n v="2399.4302749633698"/>
    <n v="105.17744091339399"/>
    <n v="99.663659930229102"/>
    <n v="60204.017162322998"/>
    <n v="282168.69640350301"/>
    <n v="2635.3752780705599"/>
    <n v="138693.87435913002"/>
    <n v="5.2240820185671497"/>
    <n v="14.316498719852499"/>
    <n v="42.442817318692398"/>
    <n v="0"/>
    <n v="2.3899457779298399E-2"/>
    <n v="0"/>
    <n v="110.927432465219"/>
    <n v="495.62814618750099"/>
    <n v="1.9687176267048798"/>
    <n v="243.10684590986801"/>
    <n v="913.63843970418498"/>
    <n v="1.1828052862445232E-3"/>
    <n v="1.472384067844516E-3"/>
    <n v="1.7489008704590398E-3"/>
    <n v="0"/>
    <n v="2.2722988477137291E-4"/>
    <n v="0"/>
    <n v="1.8425254275995363E-3"/>
    <n v="1.7564958569279054E-3"/>
    <n v="7.4703502119297376E-4"/>
    <n v="1.7528304478709276E-3"/>
    <n v="1.7412104198955944E-3"/>
    <n v="194198.27136807499"/>
    <n v="2123232.1913972199"/>
    <n v="92486.410998531297"/>
    <n v="27789.728729590999"/>
    <n v="162953.40659108001"/>
    <n v="1040.64824973347"/>
    <n v="78789.034299551597"/>
    <n v="316.00000694679102"/>
    <n v="3709.0445744994699"/>
    <n v="162.56204665392701"/>
    <n v="46.6527107427545"/>
    <n v="281.81020329889498"/>
    <n v="1.7357552511852199"/>
    <n v="117.19492810884201"/>
    <n v="4635.0002255018699"/>
    <n v="1.6272029854882606E-3"/>
    <n v="1.7468859927461282E-3"/>
    <n v="1.7576857497098523E-3"/>
    <n v="1.6787753200727671E-3"/>
    <n v="1.7293912977595961E-3"/>
    <n v="1.6679557685603951E-3"/>
    <n v="1.4874522723971118E-3"/>
    <n v="1.7291617423370118E-3"/>
  </r>
  <r>
    <n v="188"/>
    <s v="Pakistan"/>
    <n v="6"/>
    <x v="2"/>
    <n v="608"/>
    <s v="Faisalabad"/>
    <n v="60803"/>
    <s v="Faisalabad"/>
    <n v="103.34240668453199"/>
    <n v="1791.8667793273898"/>
    <n v="1460.60198545455"/>
    <n v="0"/>
    <n v="35.414032638072896"/>
    <n v="0"/>
    <n v="2185.17433851957"/>
    <n v="10343.960762023898"/>
    <n v="38.394590606912899"/>
    <n v="4741.0002499818802"/>
    <n v="0.146868327039688"/>
    <n v="3.3559903687390999"/>
    <n v="1.9274899775582299"/>
    <n v="0"/>
    <n v="6.6267040611225694E-2"/>
    <n v="0"/>
    <n v="2.98141675384566"/>
    <n v="16.508864841193301"/>
    <n v="5.3313568066210501E-2"/>
    <n v="6.5782614406334297"/>
    <n v="31.618472317686898"/>
    <n v="1.42118160154742E-3"/>
    <n v="1.8729017176147618E-3"/>
    <n v="1.3196544964016196E-3"/>
    <n v="0"/>
    <n v="1.8712085485566353E-3"/>
    <n v="0"/>
    <n v="1.3643839309707138E-3"/>
    <n v="1.5959906675016406E-3"/>
    <n v="1.3885697756759374E-3"/>
    <n v="1.3875260691366914E-3"/>
    <n v="1.5274804989643842E-3"/>
    <n v="9180.5426729814899"/>
    <n v="156864.804410421"/>
    <n v="5525.3496464959699"/>
    <n v="2146.0608530538998"/>
    <n v="11857.906360663201"/>
    <n v="45.962156017607001"/>
    <n v="8233.9659029554205"/>
    <n v="17.3978682766828"/>
    <n v="293.66790655631303"/>
    <n v="10.247936107126799"/>
    <n v="4.28140437773909"/>
    <n v="20.292731095116601"/>
    <n v="0.12884238121142899"/>
    <n v="13.6862888185361"/>
    <n v="359.70297761272599"/>
    <n v="1.8950805956041198E-3"/>
    <n v="1.8721083270404014E-3"/>
    <n v="1.8547126901961341E-3"/>
    <n v="1.9950060463786671E-3"/>
    <n v="1.7113249571977264E-3"/>
    <n v="2.8032275327134907E-3"/>
    <n v="1.6621745802498011E-3"/>
    <n v="1.8555298272631209E-3"/>
  </r>
  <r>
    <n v="188"/>
    <s v="Pakistan"/>
    <n v="6"/>
    <x v="2"/>
    <n v="608"/>
    <s v="Faisalabad"/>
    <n v="60804"/>
    <s v="Jaranwala"/>
    <n v="38947.282984852696"/>
    <n v="25991.248577833099"/>
    <n v="45476.434111595096"/>
    <n v="51288.584828376697"/>
    <n v="1948.9566981792402"/>
    <n v="2080.37157356739"/>
    <n v="90556.8399429321"/>
    <n v="589897.465705871"/>
    <n v="25893.935371190299"/>
    <n v="315666.07761382998"/>
    <n v="6086.4545106887799"/>
    <n v="3596.2917804717999"/>
    <n v="6172.3482608795102"/>
    <n v="6966.4952754974302"/>
    <n v="296.156898140907"/>
    <n v="284.15820002555802"/>
    <n v="13850.334882736201"/>
    <n v="78383.228302001895"/>
    <n v="3582.1132063865598"/>
    <n v="41741.7478561401"/>
    <n v="160959.32917296802"/>
    <n v="0.15627417483925418"/>
    <n v="0.1383654875102435"/>
    <n v="0.13572630267652738"/>
    <n v="0.13582935264852622"/>
    <n v="0.1519566332169327"/>
    <n v="0.13659011862880235"/>
    <n v="0.15294631406600015"/>
    <n v="0.13287602144248672"/>
    <n v="0.13833792179662402"/>
    <n v="0.13223387248852522"/>
    <n v="0.13551648829329668"/>
    <n v="273703.33046997699"/>
    <n v="2659908.46793635"/>
    <n v="106977.085556038"/>
    <n v="31135.1680429101"/>
    <n v="181174.35750479801"/>
    <n v="1242.23733339402"/>
    <n v="80801.504126828702"/>
    <n v="42618.352215305204"/>
    <n v="311795.92720379098"/>
    <n v="9864.5273318847394"/>
    <n v="3540.94450781464"/>
    <n v="18202.670158738401"/>
    <n v="171.480249180811"/>
    <n v="5644.2372858049903"/>
    <n v="391838.13895251998"/>
    <n v="0.15571002421536148"/>
    <n v="0.11722054760993079"/>
    <n v="9.2211591675091825E-2"/>
    <n v="0.11372813221802928"/>
    <n v="0.10047045514294893"/>
    <n v="0.13804145518014302"/>
    <n v="6.9853121508055213E-2"/>
    <n v="0.11749473340594986"/>
  </r>
  <r>
    <n v="188"/>
    <s v="Pakistan"/>
    <n v="6"/>
    <x v="2"/>
    <n v="608"/>
    <s v="Faisalabad"/>
    <n v="60805"/>
    <s v="Summundari"/>
    <n v="1835.1980447769101"/>
    <n v="5256.4399540424301"/>
    <n v="15643.369317054701"/>
    <n v="0"/>
    <n v="0"/>
    <n v="0"/>
    <n v="40706.349372863697"/>
    <n v="181615.737915039"/>
    <n v="520.07635682821194"/>
    <n v="89423.852920532197"/>
    <n v="25.6333798632295"/>
    <n v="53.914049490437201"/>
    <n v="154.02860507113499"/>
    <n v="11.473708955414999"/>
    <n v="0.35025957930211299"/>
    <n v="0.49038981963157996"/>
    <n v="391.52966772453703"/>
    <n v="1810.3133881654201"/>
    <n v="14.504668991306099"/>
    <n v="894.39681864187003"/>
    <n v="3356.63493630228"/>
    <n v="1.3967636864143203E-2"/>
    <n v="1.0256761222769216E-2"/>
    <n v="9.8462551097102877E-3"/>
    <n v="0"/>
    <n v="0"/>
    <n v="0"/>
    <n v="9.6183930457184319E-3"/>
    <n v="9.9678222215097683E-3"/>
    <n v="2.7889498918515887E-2"/>
    <n v="1.0001770103069577E-2"/>
    <n v="1.0019775155950745E-2"/>
    <n v="171117.702952475"/>
    <n v="1227548.49164962"/>
    <n v="58036.056710997"/>
    <n v="15803.880130895201"/>
    <n v="112540.40413575601"/>
    <n v="572.01162264051095"/>
    <n v="35689.136816466897"/>
    <n v="1347.21790652154"/>
    <n v="10949.9503636442"/>
    <n v="532.46374791434903"/>
    <n v="132.76828422808001"/>
    <n v="964.016042963166"/>
    <n v="4.82023345948806"/>
    <n v="374.29463976360898"/>
    <n v="14305.5312184944"/>
    <n v="7.8730481024263561E-3"/>
    <n v="8.9201774415683544E-3"/>
    <n v="9.1747058309951442E-3"/>
    <n v="8.4009928655767035E-3"/>
    <n v="8.5659550484667377E-3"/>
    <n v="8.4268103456306975E-3"/>
    <n v="1.04876349822759E-2"/>
    <n v="8.8234524263983392E-3"/>
  </r>
  <r>
    <n v="188"/>
    <s v="Pakistan"/>
    <n v="6"/>
    <x v="2"/>
    <n v="608"/>
    <s v="Faisalabad"/>
    <n v="60806"/>
    <s v="Tandlianwa"/>
    <n v="49674.901440739603"/>
    <n v="20742.431938648198"/>
    <n v="31950.5828619003"/>
    <n v="30755.764245986898"/>
    <n v="1443.7503900649001"/>
    <n v="1407.2290658950799"/>
    <n v="79613.708257675098"/>
    <n v="390961.82441711397"/>
    <n v="13935.3521391749"/>
    <n v="213914.764881134"/>
    <n v="8084.5732688903809"/>
    <n v="3718.1979417800899"/>
    <n v="4315.4239654540997"/>
    <n v="5227.0761728286698"/>
    <n v="295.86250334978098"/>
    <n v="273.91962707042597"/>
    <n v="11620.6049919128"/>
    <n v="56450.965881347598"/>
    <n v="1528.7292599677999"/>
    <n v="31285.449981689399"/>
    <n v="122800.80359429099"/>
    <n v="0.16274965897083843"/>
    <n v="0.17925564142033809"/>
    <n v="0.13506557874410666"/>
    <n v="0.16995435818216462"/>
    <n v="0.20492635388066024"/>
    <n v="0.19465176900407261"/>
    <n v="0.14596236309332475"/>
    <n v="0.14438996944397448"/>
    <n v="0.10970151630903205"/>
    <n v="0.14625194291321492"/>
    <n v="0.14717252879198767"/>
    <n v="233062.352609781"/>
    <n v="2067045.71220046"/>
    <n v="105940.605906047"/>
    <n v="24352.949578817599"/>
    <n v="185867.77362884299"/>
    <n v="1058.8918165336099"/>
    <n v="61000.324269242097"/>
    <n v="26540.008749265598"/>
    <n v="287826.46724604402"/>
    <n v="15310.8492775797"/>
    <n v="3451.8519977834599"/>
    <n v="29811.8908549441"/>
    <n v="121.62706720999"/>
    <n v="11962.235659506099"/>
    <n v="375024.93085233303"/>
    <n v="0.11387514307684796"/>
    <n v="0.13924533238292067"/>
    <n v="0.1445229536553535"/>
    <n v="0.14174266598021909"/>
    <n v="0.16039300559157227"/>
    <n v="0.11486260004175741"/>
    <n v="0.19610118147417391"/>
    <n v="0.14002200082945437"/>
  </r>
  <r>
    <n v="188"/>
    <s v="Pakistan"/>
    <n v="6"/>
    <x v="2"/>
    <n v="609"/>
    <s v="Gujranwala"/>
    <n v="60901"/>
    <s v="Gujranwala"/>
    <n v="42340.515613555901"/>
    <n v="7940.82206487655"/>
    <n v="19803.685486316601"/>
    <n v="23718.926012516"/>
    <n v="5103.9296239614396"/>
    <n v="1440.5130967497798"/>
    <n v="51077.012300491297"/>
    <n v="258871.90341949402"/>
    <n v="22423.490226268699"/>
    <n v="135091.92848205502"/>
    <n v="20817.003250121998"/>
    <n v="3732.61111974716"/>
    <n v="9301.6232252120899"/>
    <n v="11562.058687209999"/>
    <n v="2185.6687664985598"/>
    <n v="666.249319911003"/>
    <n v="24469.319820403998"/>
    <n v="123229.72679138099"/>
    <n v="10604.4685840606"/>
    <n v="64883.153915405201"/>
    <n v="271451.883479952"/>
    <n v="0.49165681967881247"/>
    <n v="0.4700534893304133"/>
    <n v="0.46969152442049572"/>
    <n v="0.48746130752753869"/>
    <n v="0.42823254384964315"/>
    <n v="0.46250833915655259"/>
    <n v="0.47906717167496959"/>
    <n v="0.4760258844765049"/>
    <n v="0.47291784093618322"/>
    <n v="0.48028890137595431"/>
    <n v="0.47806586730845152"/>
    <n v="170055.35343237201"/>
    <n v="2612148.2937695598"/>
    <n v="58206.6234735131"/>
    <n v="32661.502864235299"/>
    <n v="40516.1621704258"/>
    <n v="1729.7487909891599"/>
    <n v="28900.347221827298"/>
    <n v="82433.689630390101"/>
    <n v="1078416.08809516"/>
    <n v="22687.697129548102"/>
    <n v="12716.528742255799"/>
    <n v="13984.8298050754"/>
    <n v="779.59147517062001"/>
    <n v="10570.1600937926"/>
    <n v="1221588.58497139"/>
    <n v="0.48474621919604849"/>
    <n v="0.41284642631789892"/>
    <n v="0.38977861582835377"/>
    <n v="0.38934303773818496"/>
    <n v="0.34516669536097938"/>
    <n v="0.45069635500355471"/>
    <n v="0.36574508993474558"/>
    <n v="0.41491104660361394"/>
  </r>
  <r>
    <n v="188"/>
    <s v="Pakistan"/>
    <n v="6"/>
    <x v="2"/>
    <n v="609"/>
    <s v="Gujranwala"/>
    <n v="60902"/>
    <s v="Kamoke"/>
    <n v="32849.184274673396"/>
    <n v="5967.9608345031702"/>
    <n v="14501.868605613699"/>
    <n v="18533.717155456499"/>
    <n v="3507.2513222694301"/>
    <n v="926.75889283418599"/>
    <n v="38742.704868316599"/>
    <n v="192521.56066894499"/>
    <n v="16944.9548721313"/>
    <n v="99931.880950927705"/>
    <n v="20551.050424575798"/>
    <n v="3712.4052047729397"/>
    <n v="9008.4874629974292"/>
    <n v="11791.248321533199"/>
    <n v="2201.49412751197"/>
    <n v="620.45497447252194"/>
    <n v="24265.076637267997"/>
    <n v="118821.92993164"/>
    <n v="10765.677928924501"/>
    <n v="62495.7628250122"/>
    <n v="264233.58783870901"/>
    <n v="0.62561828789217711"/>
    <n v="0.62205589274481143"/>
    <n v="0.62119494445772505"/>
    <n v="0.63620525891438595"/>
    <n v="0.62769785373905096"/>
    <n v="0.66948909718585525"/>
    <n v="0.62631343680682805"/>
    <n v="0.61718765170392043"/>
    <n v="0.63533234583176068"/>
    <n v="0.62538363363440752"/>
    <n v="0.62256421802142325"/>
    <n v="125414.91158014099"/>
    <n v="1477533.5869151"/>
    <n v="38841.7422535316"/>
    <n v="16609.978074594099"/>
    <n v="24827.7228885031"/>
    <n v="1207.6073303314499"/>
    <n v="18597.870335064399"/>
    <n v="77216.364107072106"/>
    <n v="847019.77854726999"/>
    <n v="23794.236338797102"/>
    <n v="9877.2890703589692"/>
    <n v="15477.088292971899"/>
    <n v="751.52152817127399"/>
    <n v="11219.677211234801"/>
    <n v="985355.95509587601"/>
    <n v="0.61568726664317197"/>
    <n v="0.57326600630158142"/>
    <n v="0.61259446560056563"/>
    <n v="0.5946599704106077"/>
    <n v="0.62337929106413659"/>
    <n v="0.62232276112882257"/>
    <n v="0.60327752635640419"/>
    <n v="0.57858873694691393"/>
  </r>
  <r>
    <n v="188"/>
    <s v="Pakistan"/>
    <n v="6"/>
    <x v="2"/>
    <n v="609"/>
    <s v="Gujranwala"/>
    <n v="60903"/>
    <s v="Nowshera V"/>
    <n v="46791.6679382324"/>
    <n v="9722.5663661956696"/>
    <n v="21603.0706167221"/>
    <n v="26344.149231910698"/>
    <n v="5312.2070133686002"/>
    <n v="1103.53104025125"/>
    <n v="58453.014373779297"/>
    <n v="290040.41481017997"/>
    <n v="25545.2353954315"/>
    <n v="153454.992294311"/>
    <n v="22751.321554183898"/>
    <n v="4878.8784146308899"/>
    <n v="10664.4620895385"/>
    <n v="13002.689003944299"/>
    <n v="2679.9710094928701"/>
    <n v="550.80626904964402"/>
    <n v="29212.191581725998"/>
    <n v="143807.63053893999"/>
    <n v="12911.593198776201"/>
    <n v="76439.517021179199"/>
    <n v="316899.060681462"/>
    <n v="0.48622591492606987"/>
    <n v="0.50180973118314032"/>
    <n v="0.49365491965218838"/>
    <n v="0.4935702758696085"/>
    <n v="0.50449295419935736"/>
    <n v="0.49913074391114309"/>
    <n v="0.49975509209718239"/>
    <n v="0.49581928309217332"/>
    <n v="0.50544036877754928"/>
    <n v="0.49812336424074111"/>
    <n v="0.49641843943528596"/>
    <n v="202709.042826719"/>
    <n v="2419059.2494017598"/>
    <n v="49295.132173407997"/>
    <n v="30550.267846236198"/>
    <n v="32496.9301637198"/>
    <n v="1756.31088347939"/>
    <n v="28697.776190991699"/>
    <n v="100179.587476425"/>
    <n v="1178318.6680495599"/>
    <n v="24242.3753619044"/>
    <n v="14326.2845742396"/>
    <n v="15823.2832380953"/>
    <n v="876.78749542560502"/>
    <n v="14216.024660564801"/>
    <n v="1347983.01085622"/>
    <n v="0.49420384053641425"/>
    <n v="0.48709789491140471"/>
    <n v="0.49178030959782726"/>
    <n v="0.46894137381530693"/>
    <n v="0.48691624588468724"/>
    <n v="0.49922112518520639"/>
    <n v="0.49537025328907697"/>
    <n v="0.48759322081728024"/>
  </r>
  <r>
    <n v="188"/>
    <s v="Pakistan"/>
    <n v="6"/>
    <x v="2"/>
    <n v="609"/>
    <s v="Gujranwala"/>
    <n v="60904"/>
    <s v="Wazirabad"/>
    <n v="58323.539853096001"/>
    <n v="11327.014327049201"/>
    <n v="26562.197208404497"/>
    <n v="34894.189119338895"/>
    <n v="6482.4576526880201"/>
    <n v="1921.86552286148"/>
    <n v="71461.364030837998"/>
    <n v="346212.85629272397"/>
    <n v="31721.265166997899"/>
    <n v="184826.10797882001"/>
    <n v="32306.178450584397"/>
    <n v="6440.8613741397803"/>
    <n v="14884.752273559499"/>
    <n v="19841.839075088501"/>
    <n v="3633.2463771104799"/>
    <n v="1076.7407417297302"/>
    <n v="40042.577266693101"/>
    <n v="193741.692543029"/>
    <n v="17124.513119459098"/>
    <n v="103500.306129455"/>
    <n v="432592.70735084999"/>
    <n v="0.55391319751778545"/>
    <n v="0.5686283417827801"/>
    <n v="0.56037353223361508"/>
    <n v="0.56862874810556496"/>
    <n v="0.56047359994768586"/>
    <n v="0.56025810803170184"/>
    <n v="0.5603388321752909"/>
    <n v="0.55960282531859484"/>
    <n v="0.53984332053927853"/>
    <n v="0.55998747829130036"/>
    <n v="0.55909827707550719"/>
    <n v="235594.237673492"/>
    <n v="3766967.7121983999"/>
    <n v="85259.319953430793"/>
    <n v="45917.585169391903"/>
    <n v="68791.882325399099"/>
    <n v="2343.2365487904499"/>
    <n v="47728.350193748302"/>
    <n v="126912.30408197601"/>
    <n v="2152854.2132226201"/>
    <n v="50671.3710224686"/>
    <n v="26708.7025929103"/>
    <n v="43489.388916500699"/>
    <n v="1335.1378124570399"/>
    <n v="29797.922085922299"/>
    <n v="2431769.0397348502"/>
    <n v="0.53869018756673781"/>
    <n v="0.57150853888424114"/>
    <n v="0.59432060976026602"/>
    <n v="0.5816660979531213"/>
    <n v="0.63218780249081363"/>
    <n v="0.56978362391377935"/>
    <n v="0.62432332072993757"/>
    <n v="0.57183081191840668"/>
  </r>
  <r>
    <n v="188"/>
    <s v="Pakistan"/>
    <n v="6"/>
    <x v="2"/>
    <n v="610"/>
    <s v="Gujrat"/>
    <n v="61001"/>
    <s v="Gujrat"/>
    <n v="52420.280158519701"/>
    <n v="12320.088095962999"/>
    <n v="30980.1685810089"/>
    <n v="40428.430140018398"/>
    <n v="6485.8794510364496"/>
    <n v="2405.80535307526"/>
    <n v="55938.202172517696"/>
    <n v="296155.48467636103"/>
    <n v="27141.9937983155"/>
    <n v="154011.394739151"/>
    <n v="17047.027945518403"/>
    <n v="4208.0656886100696"/>
    <n v="9082.2675228118896"/>
    <n v="11508.2498788833"/>
    <n v="2248.7407326698299"/>
    <n v="747.72284924983899"/>
    <n v="22272.082209587003"/>
    <n v="102959.756851196"/>
    <n v="10744.1218793392"/>
    <n v="57251.252174377398"/>
    <n v="238069.28773224298"/>
    <n v="0.32519910030942106"/>
    <n v="0.34156133104185782"/>
    <n v="0.29316391545975623"/>
    <n v="0.28465735224014471"/>
    <n v="0.34671330999074906"/>
    <n v="0.31079939542658763"/>
    <n v="0.39815513092283866"/>
    <n v="0.34765439837695566"/>
    <n v="0.39584866016755216"/>
    <n v="0.37173387249264123"/>
    <n v="0.35098569264543239"/>
    <n v="186172.78692222"/>
    <n v="2854192.7235339698"/>
    <n v="91217.569385600698"/>
    <n v="35628.527301026203"/>
    <n v="135724.50292158901"/>
    <n v="2415.4189328566299"/>
    <n v="10581.9530707177"/>
    <n v="60097.103017782698"/>
    <n v="984472.75782649196"/>
    <n v="30579.2572099592"/>
    <n v="11947.7465671026"/>
    <n v="43682.993419224797"/>
    <n v="768.73983008263497"/>
    <n v="3866.7895642317299"/>
    <n v="1135415.38743487"/>
    <n v="0.3228028328484458"/>
    <n v="0.34492161293423429"/>
    <n v="0.33523429111219377"/>
    <n v="0.3353421393524304"/>
    <n v="0.32185045794171308"/>
    <n v="0.31826356067080824"/>
    <n v="0.36541359977600735"/>
    <n v="0.3424119915477824"/>
  </r>
  <r>
    <n v="188"/>
    <s v="Pakistan"/>
    <n v="6"/>
    <x v="2"/>
    <n v="610"/>
    <s v="Gujrat"/>
    <n v="61002"/>
    <s v="Kharian"/>
    <n v="23345.076605677601"/>
    <n v="8074.3366405367797"/>
    <n v="21319.794118404301"/>
    <n v="20121.0493892431"/>
    <n v="6600.3568284213497"/>
    <n v="1884.6556041389699"/>
    <n v="23112.603411078398"/>
    <n v="140670.77755927999"/>
    <n v="13427.0537532866"/>
    <n v="71324.108958244295"/>
    <n v="11222.7419614791"/>
    <n v="3393.9782977104096"/>
    <n v="5765.0132179260199"/>
    <n v="6758.6959600448599"/>
    <n v="1418.9489483833299"/>
    <n v="430.64734339713999"/>
    <n v="13572.7286934852"/>
    <n v="71244.014739990205"/>
    <n v="8461.7368876933997"/>
    <n v="35863.727807998599"/>
    <n v="158132.233858108"/>
    <n v="0.48073271084275182"/>
    <n v="0.42034144088953651"/>
    <n v="0.27040660833349112"/>
    <n v="0.33590176284036766"/>
    <n v="0.21498064199700384"/>
    <n v="0.22850187718720472"/>
    <n v="0.58724361129216107"/>
    <n v="0.5064592374913639"/>
    <n v="0.63020056694285465"/>
    <n v="0.50282756184160005"/>
    <n v="0.47936317316038568"/>
    <n v="123046.82525309399"/>
    <n v="1784517.39865252"/>
    <n v="69301.371929184796"/>
    <n v="20340.739968735401"/>
    <n v="121818.866310721"/>
    <n v="1654.91733485687"/>
    <n v="5391.8018494871403"/>
    <n v="34326.956726082797"/>
    <n v="457736.58737371"/>
    <n v="17020.085215512401"/>
    <n v="6376.2361072945696"/>
    <n v="30784.363058879499"/>
    <n v="444.74795436281102"/>
    <n v="2394.74803707928"/>
    <n v="549083.72447292099"/>
    <n v="0.27897474522789162"/>
    <n v="0.25650441274450142"/>
    <n v="0.24559521322181438"/>
    <n v="0.31347119707026988"/>
    <n v="0.25270603799873187"/>
    <n v="0.26874330517619255"/>
    <n v="0.4441461507542353"/>
    <n v="0.25826206487762748"/>
  </r>
  <r>
    <n v="188"/>
    <s v="Pakistan"/>
    <n v="6"/>
    <x v="2"/>
    <n v="610"/>
    <s v="Gujrat"/>
    <n v="61003"/>
    <s v="Sarai Alam"/>
    <n v="2505.9922337531998"/>
    <n v="1630.83370774984"/>
    <n v="12225.735425949"/>
    <n v="8396.4743018150293"/>
    <n v="3752.6122108101799"/>
    <n v="1331.47349953651"/>
    <n v="3767.0033108442999"/>
    <n v="22838.7291431427"/>
    <n v="2575.1449726521896"/>
    <n v="22670.419991016301"/>
    <n v="1937.4051690101599"/>
    <n v="612.89748549461297"/>
    <n v="3223.2782840728701"/>
    <n v="2455.2689790725699"/>
    <n v="1144.2684531211801"/>
    <n v="401.63718163967098"/>
    <n v="2896.5384364128099"/>
    <n v="15367.4538135528"/>
    <n v="1848.13782572746"/>
    <n v="8793.3635711669904"/>
    <n v="38680.249199271202"/>
    <n v="0.77310900764785184"/>
    <n v="0.37581850472067119"/>
    <n v="0.26364698496840477"/>
    <n v="0.29241666094801544"/>
    <n v="0.30492584600798261"/>
    <n v="0.30164864849317852"/>
    <n v="0.76892378301722486"/>
    <n v="0.67286816692980744"/>
    <n v="0.71768302187042643"/>
    <n v="0.38787828256607387"/>
    <n v="0.47347480732140468"/>
    <n v="47777.215043200697"/>
    <n v="915416.79378680605"/>
    <n v="30042.818875115801"/>
    <n v="8808.56485562138"/>
    <n v="52218.163723509198"/>
    <n v="675.18153443896301"/>
    <n v="1927.30318130265"/>
    <n v="13983.177754672601"/>
    <n v="290615.44530588802"/>
    <n v="8878.8388210856192"/>
    <n v="2955.2991249474298"/>
    <n v="14373.1745069013"/>
    <n v="218.35996551580101"/>
    <n v="765.59506312781002"/>
    <n v="331789.89054213901"/>
    <n v="0.29267460947710855"/>
    <n v="0.31746789798742786"/>
    <n v="0.29553947177839168"/>
    <n v="0.33550290806582872"/>
    <n v="0.27525239269243656"/>
    <n v="0.32340926754942367"/>
    <n v="0.39723644445517386"/>
    <n v="0.31393750737624526"/>
  </r>
  <r>
    <n v="188"/>
    <s v="Pakistan"/>
    <n v="6"/>
    <x v="2"/>
    <n v="611"/>
    <s v="Hafizabad"/>
    <n v="61101"/>
    <s v="Hafizabad"/>
    <n v="37211.149096488902"/>
    <n v="8870.9930479526502"/>
    <n v="18274.3772268295"/>
    <n v="21023.554563522299"/>
    <n v="3211.0372260212898"/>
    <n v="967.65870600938797"/>
    <n v="39386.136293411197"/>
    <n v="238833.07266235299"/>
    <n v="12774.052709341"/>
    <n v="128618.43776702801"/>
    <n v="23118.817448615999"/>
    <n v="5341.37362241745"/>
    <n v="11254.8263072967"/>
    <n v="13037.167429924"/>
    <n v="1997.4119886755898"/>
    <n v="583.69392901659"/>
    <n v="24873.682975768999"/>
    <n v="147999.92084503101"/>
    <n v="7478.9517223834901"/>
    <n v="80110.699176788301"/>
    <n v="315796.54544591898"/>
    <n v="0.6212873832159459"/>
    <n v="0.6021167634270882"/>
    <n v="0.61588015654908035"/>
    <n v="0.62012193944332439"/>
    <n v="0.62204572793151003"/>
    <n v="0.60320227099876589"/>
    <n v="0.63153396896994063"/>
    <n v="0.61967934003120195"/>
    <n v="0.5854799484986094"/>
    <n v="0.62285548298989746"/>
    <n v="0.62021771584812868"/>
    <n v="140528.134324807"/>
    <n v="850900.84354780696"/>
    <n v="66348.264095816601"/>
    <n v="9825.7864857840596"/>
    <n v="22257.076389944799"/>
    <n v="1267.93238881908"/>
    <n v="3087.50389658624"/>
    <n v="90410.822701150901"/>
    <n v="517752.95748538902"/>
    <n v="40472.036755348803"/>
    <n v="5608.1441504764798"/>
    <n v="11961.529307626801"/>
    <n v="785.37884362421698"/>
    <n v="1529.01277444824"/>
    <n v="668519.88201806496"/>
    <n v="0.64336456991723512"/>
    <n v="0.60847625362155333"/>
    <n v="0.60999390574712342"/>
    <n v="0.5707577870321463"/>
    <n v="0.5374258998828223"/>
    <n v="0.61941697408305729"/>
    <n v="0.49522618453658418"/>
    <n v="0.61095813108992059"/>
  </r>
  <r>
    <n v="188"/>
    <s v="Pakistan"/>
    <n v="6"/>
    <x v="2"/>
    <n v="611"/>
    <s v="Hafizabad"/>
    <n v="61102"/>
    <s v="Pindi Bhat"/>
    <n v="43888.567328452998"/>
    <n v="17214.1732573509"/>
    <n v="27207.9455852508"/>
    <n v="30765.690803527799"/>
    <n v="2108.1301420926998"/>
    <n v="1308.78357589244"/>
    <n v="45663.238525390596"/>
    <n v="353504.804611206"/>
    <n v="10176.6997873783"/>
    <n v="185756.234169006"/>
    <n v="30155.987739562901"/>
    <n v="11675.3386259078"/>
    <n v="19622.663378715501"/>
    <n v="22237.355589866598"/>
    <n v="1640.24444669485"/>
    <n v="950.54860413074402"/>
    <n v="35243.160247802698"/>
    <n v="255164.11972045799"/>
    <n v="7226.3867855072003"/>
    <n v="133052.41298675499"/>
    <n v="516968.218125402"/>
    <n v="0.68710348902213414"/>
    <n v="0.67823986963313077"/>
    <n v="0.72121076974487863"/>
    <n v="0.7227972136844304"/>
    <n v="0.77805654117094081"/>
    <n v="0.72628402559420802"/>
    <n v="0.77180597316167321"/>
    <n v="0.72181231030535575"/>
    <n v="0.71009137898218833"/>
    <n v="0.71627428054823905"/>
    <n v="0.7204185447589122"/>
    <n v="180563.33006753001"/>
    <n v="1166982.2740794299"/>
    <n v="115331.164818095"/>
    <n v="13040.8354336787"/>
    <n v="54367.9889693644"/>
    <n v="1567.83159185203"/>
    <n v="13504.116717896701"/>
    <n v="124374.27149401599"/>
    <n v="787540.65822681505"/>
    <n v="79362.406010503997"/>
    <n v="8883.3298418080394"/>
    <n v="36602.854665855601"/>
    <n v="1085.2735738199499"/>
    <n v="8863.4076260758993"/>
    <n v="1046712.20143889"/>
    <n v="0.68881245958135839"/>
    <n v="0.67485228843605516"/>
    <n v="0.68812628516912677"/>
    <n v="0.68119330904723596"/>
    <n v="0.67324275478500406"/>
    <n v="0.69221310468552966"/>
    <n v="0.65634856475502956"/>
    <n v="0.67732687951452275"/>
  </r>
  <r>
    <n v="188"/>
    <s v="Pakistan"/>
    <n v="6"/>
    <x v="2"/>
    <n v="612"/>
    <s v="Jhang"/>
    <n v="61201"/>
    <s v="Ahmedpur S"/>
    <n v="21701.732635498"/>
    <n v="13693.255722522699"/>
    <n v="14852.2261381149"/>
    <n v="17177.325725555398"/>
    <n v="933.91808867454495"/>
    <n v="760.88223606348004"/>
    <n v="39118.125200271599"/>
    <n v="190910.41851043701"/>
    <n v="6372.05770611763"/>
    <n v="104851.02462768501"/>
    <n v="7296.8811242945203"/>
    <n v="5186.0146444944303"/>
    <n v="5283.4092668592693"/>
    <n v="6052.7037631681005"/>
    <n v="454.38511706043897"/>
    <n v="274.55438807606401"/>
    <n v="13293.3674277883"/>
    <n v="68250.392277458697"/>
    <n v="2460.8178373993601"/>
    <n v="37040.093098928504"/>
    <n v="145592.61894552701"/>
    <n v="0.33623495629832117"/>
    <n v="0.37872765612377057"/>
    <n v="0.35573180866810172"/>
    <n v="0.35236589559242332"/>
    <n v="0.48653637034198693"/>
    <n v="0.36083690098550031"/>
    <n v="0.33982629176962714"/>
    <n v="0.35749956869811939"/>
    <n v="0.3861888813462564"/>
    <n v="0.3532640070085532"/>
    <n v="0.35478294226076285"/>
    <n v="138781.69253437701"/>
    <n v="276421.38759174099"/>
    <n v="98967.457022899704"/>
    <n v="3301.11786516135"/>
    <n v="97597.852765380798"/>
    <n v="742.92921257284399"/>
    <n v="24826.287524339299"/>
    <n v="43707.394414992697"/>
    <n v="106081.211845393"/>
    <n v="36053.893702524503"/>
    <n v="1320.2805399879401"/>
    <n v="35804.644452320899"/>
    <n v="253.164108573974"/>
    <n v="10928.2243395611"/>
    <n v="234148.813403354"/>
    <n v="0.31493631196467881"/>
    <n v="0.38376629525523204"/>
    <n v="0.36430049621444888"/>
    <n v="0.39994953040654557"/>
    <n v="0.36685893631689881"/>
    <n v="0.34076477851401132"/>
    <n v="0.44018761680928903"/>
    <n v="0.36549275659238362"/>
  </r>
  <r>
    <n v="188"/>
    <s v="Pakistan"/>
    <n v="6"/>
    <x v="2"/>
    <n v="612"/>
    <s v="Jhang"/>
    <n v="61202"/>
    <s v="Jhang"/>
    <n v="103291.457042098"/>
    <n v="62614.750682376296"/>
    <n v="83093.928128480897"/>
    <n v="106234.337165951"/>
    <n v="5015.5331336427398"/>
    <n v="3857.7219699509401"/>
    <n v="195341.08201973099"/>
    <n v="1064400.5896151001"/>
    <n v="37278.654830530199"/>
    <n v="552237.88296431303"/>
    <n v="36359.399080276395"/>
    <n v="17907.640278339302"/>
    <n v="26199.8795270919"/>
    <n v="42887.1302604675"/>
    <n v="1823.8306716084401"/>
    <n v="1199.65863972902"/>
    <n v="67952.592611312793"/>
    <n v="347648.880004882"/>
    <n v="11730.594664811999"/>
    <n v="171811.31744384702"/>
    <n v="725520.92318236805"/>
    <n v="0.35200780511264906"/>
    <n v="0.28599715056247332"/>
    <n v="0.31530438044259157"/>
    <n v="0.40370309077631433"/>
    <n v="0.36363645160166791"/>
    <n v="0.31097592026422693"/>
    <n v="0.34786636742622856"/>
    <n v="0.32661470070267057"/>
    <n v="0.31467322836995082"/>
    <n v="0.31111831104667242"/>
    <n v="0.32779076919596162"/>
    <n v="524409.48660434596"/>
    <n v="1571085.30943945"/>
    <n v="528163.29075377597"/>
    <n v="18536.930037865201"/>
    <n v="475234.57510337402"/>
    <n v="4711.3491679497602"/>
    <n v="218541.03370750399"/>
    <n v="129057.149486978"/>
    <n v="395572.34795206098"/>
    <n v="140112.71673493"/>
    <n v="5095.56621518465"/>
    <n v="111800.903228474"/>
    <n v="1333.4541920853001"/>
    <n v="55492.4116038348"/>
    <n v="838464.54941354902"/>
    <n v="0.24609995201011389"/>
    <n v="0.25178285709590009"/>
    <n v="0.26528295167005278"/>
    <n v="0.27488727662973256"/>
    <n v="0.23525414413325216"/>
    <n v="0.28303022012388435"/>
    <n v="0.2539221612638019"/>
    <n v="0.25098604289028914"/>
  </r>
  <r>
    <n v="188"/>
    <s v="Pakistan"/>
    <n v="6"/>
    <x v="2"/>
    <n v="612"/>
    <s v="Jhang"/>
    <n v="61203"/>
    <s v="Shorkot"/>
    <n v="36414.300620555798"/>
    <n v="25664.5560264587"/>
    <n v="26469.644784927299"/>
    <n v="29529.146194458001"/>
    <n v="1586.6073369979802"/>
    <n v="1311.3254718482401"/>
    <n v="65498.093128204302"/>
    <n v="339438.891410827"/>
    <n v="12410.0960195064"/>
    <n v="183253.58486175499"/>
    <n v="3071.5360641479397"/>
    <n v="3367.24913120269"/>
    <n v="3641.1241292953396"/>
    <n v="3656.3177108764598"/>
    <n v="215.282492339611"/>
    <n v="178.88944596052102"/>
    <n v="9001.6369819641095"/>
    <n v="46240.631103515596"/>
    <n v="1138.8554871082299"/>
    <n v="24081.017494201598"/>
    <n v="94592.540040612206"/>
    <n v="8.4349720077118925E-2"/>
    <n v="0.13120231371745716"/>
    <n v="0.13755848100268869"/>
    <n v="0.1238206376438569"/>
    <n v="0.13568731677930282"/>
    <n v="0.13641879899456716"/>
    <n v="0.13743357328501968"/>
    <n v="0.13622667370649053"/>
    <n v="9.1768467006069693E-2"/>
    <n v="0.13140816597049451"/>
    <n v="0.13109153825935374"/>
    <n v="234276.19974034801"/>
    <n v="521150.58528439002"/>
    <n v="190512.57126224099"/>
    <n v="5571.1136085266498"/>
    <n v="182185.732229185"/>
    <n v="1164.7776872361901"/>
    <n v="52392.360966489003"/>
    <n v="23217.982441305401"/>
    <n v="48906.412585042497"/>
    <n v="22904.9327329839"/>
    <n v="694.85711775289701"/>
    <n v="20758.714068942401"/>
    <n v="150.982429029169"/>
    <n v="6083.9597574397503"/>
    <n v="122717.841132496"/>
    <n v="9.9105169313136621E-2"/>
    <n v="9.3843150072170492E-2"/>
    <n v="0.12022793341786987"/>
    <n v="0.12472499514090157"/>
    <n v="0.11394258932872124"/>
    <n v="0.12962338709236729"/>
    <n v="0.11612303101460056"/>
    <n v="0.10336280970330794"/>
  </r>
  <r>
    <n v="188"/>
    <s v="Pakistan"/>
    <n v="6"/>
    <x v="2"/>
    <n v="613"/>
    <s v="Jhelum"/>
    <n v="61301"/>
    <s v="Dina"/>
    <n v="0"/>
    <n v="29.460937483236101"/>
    <n v="499.86584857106197"/>
    <n v="1482.5443094596201"/>
    <n v="173.229719512164"/>
    <n v="28.460836852900602"/>
    <n v="0"/>
    <n v="0"/>
    <n v="41.980175767093897"/>
    <n v="501.89483305439296"/>
    <n v="5.7116447713541501"/>
    <n v="8.5415857417318701"/>
    <n v="80.598278872269191"/>
    <n v="297.98108214709299"/>
    <n v="50.640142043382106"/>
    <n v="6.0771795660843502"/>
    <n v="2.4161428987015801"/>
    <n v="34.868893572220294"/>
    <n v="13.7902793086256"/>
    <n v="53.476328269632205"/>
    <n v="554.101557191094"/>
    <n v="0"/>
    <n v="0.28992919001957129"/>
    <n v="0.16123981884873892"/>
    <n v="0.20099303625920334"/>
    <n v="0.29232941198537366"/>
    <n v="0.2135277889927889"/>
    <n v="0"/>
    <n v="0"/>
    <n v="0.32849503501686361"/>
    <n v="0.10654887189053149"/>
    <n v="0.20094806349979258"/>
    <n v="24057.352409178198"/>
    <n v="597674.45102980605"/>
    <n v="31375.4136193784"/>
    <n v="6413.4681603670097"/>
    <n v="32691.569250530501"/>
    <n v="397.07238336777601"/>
    <n v="243.31832699827899"/>
    <n v="860.45457001367095"/>
    <n v="19683.512486127602"/>
    <n v="1100.6836608088499"/>
    <n v="224.30195297436799"/>
    <n v="987.50729793901996"/>
    <n v="12.6669042324903"/>
    <n v="5.6043476940984096"/>
    <n v="22874.731219790101"/>
    <n v="3.5766802405296942E-2"/>
    <n v="3.2933501594743564E-2"/>
    <n v="3.5081088465046865E-2"/>
    <n v="3.4973581744815636E-2"/>
    <n v="3.0206787883790411E-2"/>
    <n v="3.1900743448979606E-2"/>
    <n v="2.3032986307431128E-2"/>
    <n v="3.3015290305862505E-2"/>
  </r>
  <r>
    <n v="188"/>
    <s v="Pakistan"/>
    <n v="6"/>
    <x v="2"/>
    <n v="613"/>
    <s v="Jhelum"/>
    <n v="61302"/>
    <s v="Jhelum"/>
    <n v="3298.0319922789899"/>
    <n v="1209.13333445787"/>
    <n v="5235.8536571264194"/>
    <n v="2276.9663147628298"/>
    <n v="1193.17875988781"/>
    <n v="476.03528993204202"/>
    <n v="2068.12880560755"/>
    <n v="19037.354782223701"/>
    <n v="866.56843498349099"/>
    <n v="10184.1672062873"/>
    <n v="1330.4688781499801"/>
    <n v="384.186893701553"/>
    <n v="2262.3112201690597"/>
    <n v="851.66338086128201"/>
    <n v="725.00664740800801"/>
    <n v="282.498531043529"/>
    <n v="951.53468847274701"/>
    <n v="9008.970975875849"/>
    <n v="372.18897044658598"/>
    <n v="4832.3597908020001"/>
    <n v="21001.1899769306"/>
    <n v="0.40341296908724222"/>
    <n v="0.31773740972397224"/>
    <n v="0.43208068221881479"/>
    <n v="0.3740342469449276"/>
    <n v="0.60762617621200166"/>
    <n v="0.59344031213286308"/>
    <n v="0.4600944998651651"/>
    <n v="0.47322598538154342"/>
    <n v="0.42949749312491003"/>
    <n v="0.47449729495983661"/>
    <n v="0.45808699382702484"/>
    <n v="21538.930668197099"/>
    <n v="540760.22692731605"/>
    <n v="23372.6630135587"/>
    <n v="5799.1173330457004"/>
    <n v="25929.557597383598"/>
    <n v="265.67625457028402"/>
    <n v="1052.99808086952"/>
    <n v="6722.2299321465498"/>
    <n v="193867.19479395199"/>
    <n v="6773.2897231163397"/>
    <n v="2035.2497142192999"/>
    <n v="5286.5209329076397"/>
    <n v="79.785006187851806"/>
    <n v="206.50340449720301"/>
    <n v="214970.77350702701"/>
    <n v="0.31209673477765221"/>
    <n v="0.35850860536755008"/>
    <n v="0.28979537843792513"/>
    <n v="0.35095853339983818"/>
    <n v="0.20388010528344194"/>
    <n v="0.30030913495411715"/>
    <n v="0.19610995333123635"/>
    <n v="0.34744482468593646"/>
  </r>
  <r>
    <n v="188"/>
    <s v="Pakistan"/>
    <n v="6"/>
    <x v="2"/>
    <n v="613"/>
    <s v="Jhelum"/>
    <n v="61303"/>
    <s v="Pind Dadan"/>
    <n v="14810.5063457041"/>
    <n v="17006.718948483398"/>
    <n v="10741.765975952101"/>
    <n v="8857.5844243168794"/>
    <n v="1000.12153293937"/>
    <n v="540.70585127919901"/>
    <n v="10477.261770516599"/>
    <n v="100211.750805377"/>
    <n v="2951.4181031845501"/>
    <n v="49912.690758705096"/>
    <n v="1355.02612590789"/>
    <n v="2118.9492344856199"/>
    <n v="1216.4386510848999"/>
    <n v="781.12143278121903"/>
    <n v="115.05913734436001"/>
    <n v="71.625180542468996"/>
    <n v="1280.3628444671599"/>
    <n v="13094.7785377502"/>
    <n v="376.10350549220999"/>
    <n v="5429.0828704833893"/>
    <n v="25838.547520339402"/>
    <n v="9.1490871026224274E-2"/>
    <n v="0.12459482872059696"/>
    <n v="0.11324382357688446"/>
    <n v="8.818673301456692E-2"/>
    <n v="0.1150451555684435"/>
    <n v="0.13246607258460127"/>
    <n v="0.12220395676952046"/>
    <n v="0.13067108829564109"/>
    <n v="0.12743145577591944"/>
    <n v="0.10877159271435435"/>
    <n v="0.11934083840979867"/>
    <n v="36098.522439533903"/>
    <n v="1010131.44158193"/>
    <n v="55288.032251453602"/>
    <n v="11273.5336210111"/>
    <n v="66145.266194860204"/>
    <n v="492.89785475507898"/>
    <n v="21086.1572762615"/>
    <n v="4315.9489584254798"/>
    <n v="98133.631733799601"/>
    <n v="5534.9079710449996"/>
    <n v="1044.59425476253"/>
    <n v="6991.8613886569601"/>
    <n v="47.166902460770402"/>
    <n v="3018.8188896223101"/>
    <n v="119086.93009877201"/>
    <n v="0.11956026636976132"/>
    <n v="9.7149368581296802E-2"/>
    <n v="0.10011041713099636"/>
    <n v="9.2658991393405055E-2"/>
    <n v="0.10570463754820085"/>
    <n v="9.5693056899603751E-2"/>
    <n v="0.14316590975164803"/>
    <n v="9.9196466233887393E-2"/>
  </r>
  <r>
    <n v="188"/>
    <s v="Pakistan"/>
    <n v="6"/>
    <x v="2"/>
    <n v="613"/>
    <s v="Jhelum"/>
    <n v="61304"/>
    <s v="Sohawa"/>
    <n v="0"/>
    <n v="106.194024061551"/>
    <n v="1115.77203334309"/>
    <n v="804.79517462663296"/>
    <n v="390.65848971949799"/>
    <n v="82.866198528790804"/>
    <n v="0"/>
    <n v="0"/>
    <n v="35.997000952192998"/>
    <n v="2532.2879143059199"/>
    <n v="0"/>
    <n v="0.145522432940454"/>
    <n v="2.3239587253065799"/>
    <n v="15.084459018125798"/>
    <n v="1.1707569111320599"/>
    <n v="7.9328029194879399E-2"/>
    <n v="0"/>
    <n v="0"/>
    <n v="0.30261672969975195"/>
    <n v="0.79788282884783301"/>
    <n v="19.904524675247398"/>
    <n v="0"/>
    <n v="1.3703448402718772E-3"/>
    <n v="2.0828257528049936E-3"/>
    <n v="1.8743227461725156E-2"/>
    <n v="2.9968807588763549E-3"/>
    <n v="9.5730262282175147E-4"/>
    <n v="0"/>
    <n v="0"/>
    <n v="8.4067206071320229E-3"/>
    <n v="3.1508377240213083E-4"/>
    <n v="3.9270487324926419E-3"/>
    <n v="22377.997389724602"/>
    <n v="663951.06083984801"/>
    <n v="38875.653889444897"/>
    <n v="7995.3803910732004"/>
    <n v="52668.790297367901"/>
    <n v="317.81581976574603"/>
    <n v="1002.02182223404"/>
    <n v="325.59293939984002"/>
    <n v="11828.9542678463"/>
    <n v="873.47266318375898"/>
    <n v="122.97382752141699"/>
    <n v="986.51092940255796"/>
    <n v="2.7023697139929199"/>
    <n v="11.9674221342095"/>
    <n v="14152.1744192021"/>
    <n v="1.4549690650573759E-2"/>
    <n v="1.7816003265185787E-2"/>
    <n v="2.2468372253435329E-2"/>
    <n v="1.5380609990578636E-2"/>
    <n v="1.8730464926813753E-2"/>
    <n v="8.5029427294864308E-3"/>
    <n v="1.1943274955357505E-2"/>
    <n v="1.7978121448592E-2"/>
  </r>
  <r>
    <n v="188"/>
    <s v="Pakistan"/>
    <n v="6"/>
    <x v="2"/>
    <n v="614"/>
    <s v="Kasur"/>
    <n v="61401"/>
    <s v="Chunian"/>
    <n v="52965.791702270501"/>
    <n v="16614.851832389799"/>
    <n v="29784.370779991099"/>
    <n v="48922.142982482903"/>
    <n v="1743.11948567628"/>
    <n v="1296.3718678802202"/>
    <n v="79428.350210189805"/>
    <n v="369254.05502319301"/>
    <n v="9934.1177344322205"/>
    <n v="197928.29442024199"/>
    <n v="4416.63515567779"/>
    <n v="2438.71974945068"/>
    <n v="3738.98351192474"/>
    <n v="4345.6664085388102"/>
    <n v="225.18644481897297"/>
    <n v="184.41709876060401"/>
    <n v="9683.3124160766602"/>
    <n v="47273.687362670898"/>
    <n v="1110.3031635284399"/>
    <n v="25973.2236862182"/>
    <n v="99390.134997665795"/>
    <n v="8.338655977247407E-2"/>
    <n v="0.1467795063147371"/>
    <n v="0.12553508481154685"/>
    <n v="8.8828210368765384E-2"/>
    <n v="0.12918589154065199"/>
    <n v="0.14225632577337249"/>
    <n v="0.12191254621872273"/>
    <n v="0.12802482929998321"/>
    <n v="0.11176666043327287"/>
    <n v="0.13122542061152595"/>
    <n v="0.12302716357220464"/>
    <n v="287328.381825761"/>
    <n v="2120985.4081055401"/>
    <n v="120094.774192019"/>
    <n v="20965.558530433002"/>
    <n v="115924.363182246"/>
    <n v="887.29937393340003"/>
    <n v="37776.0949987145"/>
    <n v="38673.786902953201"/>
    <n v="187408.72472994099"/>
    <n v="14938.4651584443"/>
    <n v="2574.46455632072"/>
    <n v="16462.040467148901"/>
    <n v="117.322787656581"/>
    <n v="4736.8427333403597"/>
    <n v="264911.647335805"/>
    <n v="0.13459786554049993"/>
    <n v="8.8359271126402558E-2"/>
    <n v="0.12438896911999896"/>
    <n v="0.12279494259996467"/>
    <n v="0.14200673624808913"/>
    <n v="0.13222458068068821"/>
    <n v="0.12539259903654817"/>
    <n v="9.7971664939064701E-2"/>
  </r>
  <r>
    <n v="188"/>
    <s v="Pakistan"/>
    <n v="6"/>
    <x v="2"/>
    <n v="614"/>
    <s v="Kasur"/>
    <n v="61402"/>
    <s v="Kasur"/>
    <n v="83089.564695954294"/>
    <n v="23473.465532064398"/>
    <n v="39966.420859098398"/>
    <n v="67667.147397994995"/>
    <n v="2791.5144972503099"/>
    <n v="1850.8001202717398"/>
    <n v="110820.20151615101"/>
    <n v="530404.36267852702"/>
    <n v="16237.291216850199"/>
    <n v="304980.58271408"/>
    <n v="30144.916534423799"/>
    <n v="7268.6744630336698"/>
    <n v="13191.328138113"/>
    <n v="17141.3224935531"/>
    <n v="939.05455991625695"/>
    <n v="643.89684982597794"/>
    <n v="36498.456120490999"/>
    <n v="170439.23091888399"/>
    <n v="4446.4113116264298"/>
    <n v="105610.170364379"/>
    <n v="386323.46175424696"/>
    <n v="0.36280027034359447"/>
    <n v="0.30965493582976789"/>
    <n v="0.33006028197068288"/>
    <n v="0.25331823717547469"/>
    <n v="0.33639608923444314"/>
    <n v="0.34790188458137722"/>
    <n v="0.3293484005727213"/>
    <n v="0.32133829001362413"/>
    <n v="0.27383947557780947"/>
    <n v="0.34628489926976358"/>
    <n v="0.3270376370138795"/>
    <n v="353770.89660784102"/>
    <n v="4412807.2294053799"/>
    <n v="178216.552194124"/>
    <n v="57906.308008537999"/>
    <n v="172392.81628741001"/>
    <n v="1647.2989646234"/>
    <n v="79246.113680374605"/>
    <n v="137808.875593768"/>
    <n v="1322379.47081588"/>
    <n v="55582.246337644203"/>
    <n v="17503.5958518359"/>
    <n v="55836.608579485903"/>
    <n v="578.54893141419802"/>
    <n v="25201.5563486174"/>
    <n v="1614890.9024586501"/>
    <n v="0.38954271511636152"/>
    <n v="0.29966853344601435"/>
    <n v="0.31188038177902094"/>
    <n v="0.30227442318123754"/>
    <n v="0.32389173622174705"/>
    <n v="0.35121064472135083"/>
    <n v="0.31801630614043092"/>
    <n v="0.30724787491955263"/>
  </r>
  <r>
    <n v="188"/>
    <s v="Pakistan"/>
    <n v="6"/>
    <x v="2"/>
    <n v="614"/>
    <s v="Kasur"/>
    <n v="61403"/>
    <s v="Pattoki"/>
    <n v="31279.266357421799"/>
    <n v="10226.895838975899"/>
    <n v="21757.645010948101"/>
    <n v="17440.776109695398"/>
    <n v="702.67919823527302"/>
    <n v="693.71238350868202"/>
    <n v="59341.331243515"/>
    <n v="272699.56970214797"/>
    <n v="8159.7944498062097"/>
    <n v="147096.594810485"/>
    <n v="2043.96074099675"/>
    <n v="581.53831050307906"/>
    <n v="1152.6580106264398"/>
    <n v="1226.0776221124099"/>
    <n v="56.163173477566197"/>
    <n v="46.426192732198899"/>
    <n v="3160.1778257787696"/>
    <n v="14761.885347093299"/>
    <n v="672.06022371219296"/>
    <n v="8225.0179116023592"/>
    <n v="31925.965358635"/>
    <n v="6.5345546076459315E-2"/>
    <n v="5.6863619191931961E-2"/>
    <n v="5.2977149413295448E-2"/>
    <n v="7.0299487499918559E-2"/>
    <n v="7.9927189560493411E-2"/>
    <n v="6.6924266938097499E-2"/>
    <n v="5.3254245557966366E-2"/>
    <n v="5.4132411588389183E-2"/>
    <n v="8.2362396240036898E-2"/>
    <n v="5.591576013162803E-2"/>
    <n v="5.6069656890792074E-2"/>
    <n v="227552.834460646"/>
    <n v="2871790.5250031599"/>
    <n v="117980.89902354201"/>
    <n v="34271.2710776768"/>
    <n v="102773.74571097099"/>
    <n v="935.48689115068203"/>
    <n v="44570.601350351702"/>
    <n v="11808.3743316771"/>
    <n v="132146.03830029001"/>
    <n v="5827.1171473991799"/>
    <n v="1519.4439290615001"/>
    <n v="4977.78739873008"/>
    <n v="41.702224196348403"/>
    <n v="2060.8984699712901"/>
    <n v="158381.36180132499"/>
    <n v="5.1892890544148737E-2"/>
    <n v="4.6015207986015834E-2"/>
    <n v="4.9390343654157377E-2"/>
    <n v="4.4335791503549361E-2"/>
    <n v="4.8434426168810017E-2"/>
    <n v="4.4578095739057542E-2"/>
    <n v="4.6238964867702591E-2"/>
    <n v="4.6584461154324276E-2"/>
  </r>
  <r>
    <n v="188"/>
    <s v="Pakistan"/>
    <n v="6"/>
    <x v="2"/>
    <n v="615"/>
    <s v="Khanewal"/>
    <n v="61501"/>
    <s v="Jahanian"/>
    <n v="9371.7298507690393"/>
    <n v="11062.168478965701"/>
    <n v="11925.9396791458"/>
    <n v="11789.1656160354"/>
    <n v="399.648617953062"/>
    <n v="527.20778062939598"/>
    <n v="17540.106534957802"/>
    <n v="148474.19357299799"/>
    <n v="5116.1139309406199"/>
    <n v="74017.036437988194"/>
    <n v="178.41243786997498"/>
    <n v="211.14667757687201"/>
    <n v="227.73718050515097"/>
    <n v="217.55878128898701"/>
    <n v="7.58931656699035"/>
    <n v="10.107604905390701"/>
    <n v="332.75558158294899"/>
    <n v="2810.42345255798"/>
    <n v="115.832631197217"/>
    <n v="1401.4625906190099"/>
    <n v="5513.0262546705299"/>
    <n v="1.9037300552932023E-2"/>
    <n v="1.9087277325269408E-2"/>
    <n v="1.9095952741013927E-2"/>
    <n v="1.8454128848021924E-2"/>
    <n v="1.8989973256661435E-2"/>
    <n v="1.917195700967074E-2"/>
    <n v="1.8971126596053458E-2"/>
    <n v="1.892869989676841E-2"/>
    <n v="2.2640745057825689E-2"/>
    <n v="1.8934324556389954E-2"/>
    <n v="1.8995807901044715E-2"/>
    <n v="57159.544533173997"/>
    <n v="458075.22005620901"/>
    <n v="56213.133245061203"/>
    <n v="5349.6470781847902"/>
    <n v="81706.825664273594"/>
    <n v="219.547405043075"/>
    <n v="17369.4540785688"/>
    <n v="1109.2947107643799"/>
    <n v="9005.5045568703699"/>
    <n v="1090.3148978787499"/>
    <n v="100.52316836223299"/>
    <n v="1612.2468417719399"/>
    <n v="3.5277929056662098"/>
    <n v="241.55629839098199"/>
    <n v="13162.968266944299"/>
    <n v="1.9406990028070857E-2"/>
    <n v="1.9659444917726247E-2"/>
    <n v="1.9396088332694801E-2"/>
    <n v="1.8790616818846657E-2"/>
    <n v="1.9732094946345428E-2"/>
    <n v="1.6068479174117588E-2"/>
    <n v="1.3906959729323033E-2"/>
    <n v="1.9469157384027918E-2"/>
  </r>
  <r>
    <n v="188"/>
    <s v="Pakistan"/>
    <n v="6"/>
    <x v="2"/>
    <n v="615"/>
    <s v="Khanewal"/>
    <n v="61502"/>
    <s v="Kabirwala"/>
    <n v="33553.712129592801"/>
    <n v="40542.221903800899"/>
    <n v="44793.8023805618"/>
    <n v="46966.005086898796"/>
    <n v="2237.3811788856897"/>
    <n v="2200.9123452007698"/>
    <n v="95609.323740005493"/>
    <n v="567005.67913055397"/>
    <n v="23038.164675235697"/>
    <n v="300770.35808563197"/>
    <n v="6242.4362897872898"/>
    <n v="9310.9536767005902"/>
    <n v="7757.4760913848795"/>
    <n v="8113.5839223861694"/>
    <n v="444.96817886829297"/>
    <n v="389.28373530506997"/>
    <n v="17660.3908538818"/>
    <n v="99425.669670104893"/>
    <n v="4235.8331084251404"/>
    <n v="52242.573738098101"/>
    <n v="205823.169264942"/>
    <n v="0.18604309012598799"/>
    <n v="0.22966066583113623"/>
    <n v="0.17318190640478479"/>
    <n v="0.17275439772605783"/>
    <n v="0.19887902118221354"/>
    <n v="0.17687380242740156"/>
    <n v="0.18471410698298057"/>
    <n v="0.17535215841676247"/>
    <n v="0.18386156918907451"/>
    <n v="0.17369588569370981"/>
    <n v="0.17793727376988183"/>
    <n v="190178.539492207"/>
    <n v="1916716.14134052"/>
    <n v="218964.057375403"/>
    <n v="20785.127611417101"/>
    <n v="289815.26786149602"/>
    <n v="745.63276377216505"/>
    <n v="63494.994619150697"/>
    <n v="33903.580853480598"/>
    <n v="324317.16008061398"/>
    <n v="41930.1406045556"/>
    <n v="3533.4292087140898"/>
    <n v="59680.362997736403"/>
    <n v="133.00327006731399"/>
    <n v="15417.2485071219"/>
    <n v="478914.92552229"/>
    <n v="0.17827237996466933"/>
    <n v="0.16920458542900976"/>
    <n v="0.19149325741926884"/>
    <n v="0.16999795597950554"/>
    <n v="0.20592553124653842"/>
    <n v="0.17837637578376903"/>
    <n v="0.24281045458143735"/>
    <n v="0.17732993960558463"/>
  </r>
  <r>
    <n v="188"/>
    <s v="Pakistan"/>
    <n v="6"/>
    <x v="2"/>
    <n v="615"/>
    <s v="Khanewal"/>
    <n v="61503"/>
    <s v="Khanewal"/>
    <n v="24798.067688941897"/>
    <n v="27734.698534011801"/>
    <n v="31932.522296905499"/>
    <n v="31328.2616138458"/>
    <n v="1058.0316036939601"/>
    <n v="1412.18726336956"/>
    <n v="46834.213256835901"/>
    <n v="395719.67506408598"/>
    <n v="20575.545608997298"/>
    <n v="199674.11422729402"/>
    <n v="11.711433662134"/>
    <n v="13.8656509713957"/>
    <n v="14.9421330134663"/>
    <n v="14.1012643134786"/>
    <n v="0.49868307321719002"/>
    <n v="0.66707107685811295"/>
    <n v="21.811417759579601"/>
    <n v="184.823095657127"/>
    <n v="11.107606863119301"/>
    <n v="91.935430673110901"/>
    <n v="365.46378706348696"/>
    <n v="4.7227202574966892E-4"/>
    <n v="4.9993876639372453E-4"/>
    <n v="4.679283670276903E-4"/>
    <n v="4.5011320727883676E-4"/>
    <n v="4.7133098054548861E-4"/>
    <n v="4.723672944524673E-4"/>
    <n v="4.6571547257487063E-4"/>
    <n v="4.6705561361636943E-4"/>
    <n v="5.3984507017214431E-4"/>
    <n v="4.604273870395564E-4"/>
    <n v="4.6790305910286457E-4"/>
    <n v="119834.978698558"/>
    <n v="958736.90818562196"/>
    <n v="119390.495046881"/>
    <n v="10619.0795998505"/>
    <n v="168841.406848755"/>
    <n v="462.24836637371601"/>
    <n v="37126.564320305697"/>
    <n v="72.914620389653095"/>
    <n v="636.866610085292"/>
    <n v="56.968124765557597"/>
    <n v="6.5572317545089902"/>
    <n v="90.072803728658002"/>
    <n v="0.21447674776164299"/>
    <n v="9.4049327541678096"/>
    <n v="872.99880022559898"/>
    <n v="6.0845857512995493E-4"/>
    <n v="6.6427672143189013E-4"/>
    <n v="4.7715795753412325E-4"/>
    <n v="6.1749530106180821E-4"/>
    <n v="5.3347579488806059E-4"/>
    <n v="4.6398595076535982E-4"/>
    <n v="2.5332084792515941E-4"/>
    <n v="6.1695518977462525E-4"/>
  </r>
  <r>
    <n v="188"/>
    <s v="Pakistan"/>
    <n v="6"/>
    <x v="2"/>
    <n v="615"/>
    <s v="Khanewal"/>
    <n v="61504"/>
    <s v="Mian Chann"/>
    <n v="22834.0396285057"/>
    <n v="27625.458568334503"/>
    <n v="34322.689890861497"/>
    <n v="29800.709962844798"/>
    <n v="1189.11186605691"/>
    <n v="1374.5508417487099"/>
    <n v="65413.965940475406"/>
    <n v="424393.44692230201"/>
    <n v="18323.6076235771"/>
    <n v="218533.29896926801"/>
    <n v="860.03846944940597"/>
    <n v="926.05379987782101"/>
    <n v="988.59150065599204"/>
    <n v="1104.2094710179199"/>
    <n v="53.840240439556901"/>
    <n v="50.493685096324498"/>
    <n v="2280.0107644856002"/>
    <n v="12624.8288221657"/>
    <n v="534.14667607171896"/>
    <n v="6886.3129990401203"/>
    <n v="26308.526428300102"/>
    <n v="3.7664753299970009E-2"/>
    <n v="3.3521753044827428E-2"/>
    <n v="2.8802856180546822E-2"/>
    <n v="3.7053126331373858E-2"/>
    <n v="4.5277691675965619E-2"/>
    <n v="3.6734679840642492E-2"/>
    <n v="3.4855106729965529E-2"/>
    <n v="2.9747935350370892E-2"/>
    <n v="2.9150737510032092E-2"/>
    <n v="3.1511504340620104E-2"/>
    <n v="3.1178226122930239E-2"/>
    <n v="173416.884815411"/>
    <n v="1123838.43385703"/>
    <n v="145912.97207196199"/>
    <n v="13826.489193175201"/>
    <n v="185898.60917548201"/>
    <n v="816.25773541778403"/>
    <n v="36118.4961886491"/>
    <n v="5274.1084272980497"/>
    <n v="45308.436147716202"/>
    <n v="4633.6054110599198"/>
    <n v="536.84386875965004"/>
    <n v="5510.4457897982202"/>
    <n v="17.494904338715301"/>
    <n v="915.18054537075398"/>
    <n v="62196.115094341498"/>
    <n v="3.0412888761736982E-2"/>
    <n v="4.0315791650065734E-2"/>
    <n v="3.17559525055435E-2"/>
    <n v="3.8827200546660674E-2"/>
    <n v="2.9642210957030589E-2"/>
    <n v="2.1433064067393995E-2"/>
    <n v="2.533827932898176E-2"/>
    <n v="3.7025284611490676E-2"/>
  </r>
  <r>
    <n v="188"/>
    <s v="Pakistan"/>
    <n v="6"/>
    <x v="2"/>
    <n v="616"/>
    <s v="Khushab"/>
    <n v="61601"/>
    <s v="Khushab"/>
    <n v="23320.466347038699"/>
    <n v="30377.439198811699"/>
    <n v="28481.954287504701"/>
    <n v="27551.9229973724"/>
    <n v="2379.6798372059097"/>
    <n v="1352.7918446998199"/>
    <n v="37202.205086126902"/>
    <n v="333333.94641429099"/>
    <n v="14307.187360062"/>
    <n v="160611.07048252501"/>
    <n v="7639.6250128745996"/>
    <n v="11138.7924840673"/>
    <n v="9637.87124678492"/>
    <n v="9670.1786592602693"/>
    <n v="538.96288387477398"/>
    <n v="441.565588349476"/>
    <n v="13513.4027451276"/>
    <n v="118298.94375800999"/>
    <n v="5732.2754303458996"/>
    <n v="56821.171894669496"/>
    <n v="233432.78970336498"/>
    <n v="0.32759314926155847"/>
    <n v="0.36667977215482422"/>
    <n v="0.33838518064798467"/>
    <n v="0.3509801715177015"/>
    <n v="0.22648546054312702"/>
    <n v="0.32641059308533749"/>
    <n v="0.36324198293737409"/>
    <n v="0.35489617853376298"/>
    <n v="0.40065704642600408"/>
    <n v="0.35378116666529419"/>
    <n v="0.35426647097449276"/>
    <n v="184047.309404139"/>
    <n v="1453523.5402130401"/>
    <n v="349268.74038371502"/>
    <n v="13805.689095787"/>
    <n v="400553.03108900698"/>
    <n v="1031.44967333146"/>
    <n v="182663.44469615701"/>
    <n v="47554.500368397799"/>
    <n v="289488.204533852"/>
    <n v="75150.171814929607"/>
    <n v="2831.6481681324099"/>
    <n v="85136.823178257895"/>
    <n v="225.87428838156501"/>
    <n v="40118.726054786799"/>
    <n v="540505.94840673904"/>
    <n v="0.2583819373527248"/>
    <n v="0.19916306583615584"/>
    <n v="0.21516432227048954"/>
    <n v="0.20510734006001388"/>
    <n v="0.21254819354828355"/>
    <n v="0.21898721209733663"/>
    <n v="0.21963193632705452"/>
    <n v="0.2091018489484375"/>
  </r>
  <r>
    <n v="188"/>
    <s v="Pakistan"/>
    <n v="6"/>
    <x v="2"/>
    <n v="616"/>
    <s v="Khushab"/>
    <n v="61602"/>
    <s v="Nurpur"/>
    <n v="3889.6153429523101"/>
    <n v="4048.9171212538995"/>
    <n v="3893.58759933384"/>
    <n v="3820.0729554518998"/>
    <n v="853.02169481292299"/>
    <n v="202.921758849697"/>
    <n v="5253.4540020860695"/>
    <n v="51008.112750947395"/>
    <n v="1920.3011960598799"/>
    <n v="23683.274501294298"/>
    <n v="351.63035118687003"/>
    <n v="328.003635084503"/>
    <n v="421.36047871179198"/>
    <n v="450.89641263217698"/>
    <n v="24.9076950477012"/>
    <n v="19.482065920612701"/>
    <n v="619.61161276623295"/>
    <n v="5391.0628900632901"/>
    <n v="159.48435337575799"/>
    <n v="2639.6114107030799"/>
    <n v="10406.050905492"/>
    <n v="9.0402345780540419E-2"/>
    <n v="8.1010212178145136E-2"/>
    <n v="0.10821908277699549"/>
    <n v="0.1180334558764566"/>
    <n v="2.919936878412422E-2"/>
    <n v="9.6007771818314255E-2"/>
    <n v="0.11794366382958607"/>
    <n v="0.10569030295995728"/>
    <n v="8.3051738812115417E-2"/>
    <n v="0.11145466436910252"/>
    <n v="0.10556665071085011"/>
    <n v="44805.3781138575"/>
    <n v="338402.86685013003"/>
    <n v="175406.197699763"/>
    <n v="5626.8822939195097"/>
    <n v="219519.68061073299"/>
    <n v="469.55759617136903"/>
    <n v="173414.68747394299"/>
    <n v="1737.02537776749"/>
    <n v="14738.644735476501"/>
    <n v="4472.7595830415303"/>
    <n v="134.11317559029399"/>
    <n v="4747.5572174273002"/>
    <n v="9.7494666329327497"/>
    <n v="3267.2464273263399"/>
    <n v="29107.095983262399"/>
    <n v="3.8768233879277525E-2"/>
    <n v="4.3553545726915693E-2"/>
    <n v="2.5499438684016201E-2"/>
    <n v="2.3834366632338948E-2"/>
    <n v="2.1627023163567675E-2"/>
    <n v="2.0763090007332348E-2"/>
    <n v="1.8840655742134133E-2"/>
    <n v="3.0394445086899369E-2"/>
  </r>
  <r>
    <n v="188"/>
    <s v="Pakistan"/>
    <n v="6"/>
    <x v="2"/>
    <n v="616"/>
    <s v="Khushab"/>
    <n v="61603"/>
    <s v="Quaidabad"/>
    <n v="29915.600745007301"/>
    <n v="16013.249579817"/>
    <n v="20351.6166657209"/>
    <n v="21769.228238612399"/>
    <n v="3228.2621655613098"/>
    <n v="973.80043240264001"/>
    <n v="28092.289768159302"/>
    <n v="259527.69622206604"/>
    <n v="13480.636685155299"/>
    <n v="127972.931116819"/>
    <n v="1185.4732808838201"/>
    <n v="852.77705526447903"/>
    <n v="1353.2850069114299"/>
    <n v="1543.38217601822"/>
    <n v="76.159762545658097"/>
    <n v="60.458572680540705"/>
    <n v="2027.3890368112202"/>
    <n v="17021.756541323601"/>
    <n v="1002.81944243928"/>
    <n v="8462.1758830316903"/>
    <n v="33585.676757909903"/>
    <n v="3.9627259736098298E-2"/>
    <n v="5.3254465997914245E-2"/>
    <n v="6.6495209159025973E-2"/>
    <n v="7.089742268771386E-2"/>
    <n v="2.3591566805856338E-2"/>
    <n v="6.2085177484849104E-2"/>
    <n v="7.2168878134993744E-2"/>
    <n v="6.5587437445438809E-2"/>
    <n v="7.4389620153740343E-2"/>
    <n v="6.612473285703728E-2"/>
    <n v="6.4423644909140002E-2"/>
    <n v="92759.673070777499"/>
    <n v="620098.03830699006"/>
    <n v="196317.712285605"/>
    <n v="6237.4380089190099"/>
    <n v="220276.79026523599"/>
    <n v="467.594130402259"/>
    <n v="108999.423586758"/>
    <n v="6828.0852245502301"/>
    <n v="44637.007757666201"/>
    <n v="7600.9931824259402"/>
    <n v="385.47661049866298"/>
    <n v="7765.6572727708799"/>
    <n v="39.426822421569803"/>
    <n v="3366.6577909419002"/>
    <n v="70623.304661275397"/>
    <n v="7.3610492561139829E-2"/>
    <n v="7.1983791271998665E-2"/>
    <n v="3.8717816614366095E-2"/>
    <n v="6.180047159546339E-2"/>
    <n v="3.5254087656807723E-2"/>
    <n v="8.4318471636185721E-2"/>
    <n v="3.088693206035362E-2"/>
    <n v="5.6718408520319737E-2"/>
  </r>
  <r>
    <n v="188"/>
    <s v="Pakistan"/>
    <n v="6"/>
    <x v="2"/>
    <n v="617"/>
    <s v="Lahore"/>
    <n v="61701"/>
    <s v="Lahore Can"/>
    <n v="46846.214115619601"/>
    <n v="7145.1347470283499"/>
    <n v="18234.612077474503"/>
    <n v="30076.919466257001"/>
    <n v="1089.44402821362"/>
    <n v="887.18541618436495"/>
    <n v="34043.683409690799"/>
    <n v="254051.99551582299"/>
    <n v="4372.1607662737297"/>
    <n v="130314.04125690401"/>
    <n v="3542.1634526109397"/>
    <n v="868.29520791654602"/>
    <n v="1257.7818241801899"/>
    <n v="1804.4643117431201"/>
    <n v="123.73707589084799"/>
    <n v="89.377298171683108"/>
    <n v="5902.9738606299898"/>
    <n v="18415.3954388413"/>
    <n v="494.15429883047801"/>
    <n v="15619.8977995513"/>
    <n v="48118.240568366404"/>
    <n v="7.5612587259850761E-2"/>
    <n v="0.12152257986144609"/>
    <n v="6.8977712212147754E-2"/>
    <n v="5.999498431904008E-2"/>
    <n v="0.11357818546561019"/>
    <n v="0.10074252410063256"/>
    <n v="0.17339410044418585"/>
    <n v="7.2486718324927882E-2"/>
    <n v="0.11302290223230559"/>
    <n v="0.11986350548946513"/>
    <n v="9.1295324241790168E-2"/>
    <n v="446603.769749509"/>
    <n v="3234857.3240226102"/>
    <n v="193297.92735625501"/>
    <n v="40718.211926468997"/>
    <n v="76851.618464008207"/>
    <n v="5629.8710839024598"/>
    <n v="73217.443641776699"/>
    <n v="25978.086431050699"/>
    <n v="179780.45105946501"/>
    <n v="8633.7843681179893"/>
    <n v="2524.1504511369699"/>
    <n v="3686.6440795508502"/>
    <n v="279.45087518702098"/>
    <n v="2786.2300067308101"/>
    <n v="223668.79727124001"/>
    <n v="5.8168085875363928E-2"/>
    <n v="5.5576006312360135E-2"/>
    <n v="4.4665685174190284E-2"/>
    <n v="6.1990699780609428E-2"/>
    <n v="4.7970936113432797E-2"/>
    <n v="4.9637171264197748E-2"/>
    <n v="3.8054183103724645E-2"/>
    <n v="5.4939601760727534E-2"/>
  </r>
  <r>
    <n v="188"/>
    <s v="Pakistan"/>
    <n v="6"/>
    <x v="2"/>
    <n v="617"/>
    <s v="Lahore"/>
    <n v="61702"/>
    <s v="Lahore Cit"/>
    <n v="19800.9657487273"/>
    <n v="4832.8383825719302"/>
    <n v="9171.0152998566591"/>
    <n v="10397.041779011399"/>
    <n v="829.97523387894"/>
    <n v="427.53244237974195"/>
    <n v="18256.992977112499"/>
    <n v="135517.47563481299"/>
    <n v="2914.3201331607902"/>
    <n v="69067.510172724695"/>
    <n v="1637.2521790726701"/>
    <n v="435.29030420134603"/>
    <n v="801.53794820888004"/>
    <n v="1603.39969420892"/>
    <n v="79.538856441484796"/>
    <n v="33.311166754421002"/>
    <n v="2383.1135602342897"/>
    <n v="11827.360767791299"/>
    <n v="337.82773163758202"/>
    <n v="5591.1129819174103"/>
    <n v="24729.745190468399"/>
    <n v="8.2685470994156129E-2"/>
    <n v="9.0069286357905079E-2"/>
    <n v="8.7399041654789067E-2"/>
    <n v="0.15421691364612167"/>
    <n v="9.5832807046247734E-2"/>
    <n v="7.7914945048388695E-2"/>
    <n v="0.13053154827971017"/>
    <n v="8.7275539279252745E-2"/>
    <n v="0.1159199114035504"/>
    <n v="8.0951419385686577E-2"/>
    <n v="9.1181108343336148E-2"/>
    <n v="194535.884979161"/>
    <n v="1487575.20718026"/>
    <n v="118724.219190241"/>
    <n v="17589.5717177101"/>
    <n v="50598.714389756897"/>
    <n v="2605.6251825634599"/>
    <n v="66920.997892922096"/>
    <n v="8638.2422995401103"/>
    <n v="84251.263829137199"/>
    <n v="6527.9767979937697"/>
    <n v="1039.99895135565"/>
    <n v="3471.90436574059"/>
    <n v="105.580971343504"/>
    <n v="4178.7217713111404"/>
    <n v="108213.688986422"/>
    <n v="4.4404364266600237E-2"/>
    <n v="5.6636641577831756E-2"/>
    <n v="5.4984373386642263E-2"/>
    <n v="5.9125882542582019E-2"/>
    <n v="6.8616454145392983E-2"/>
    <n v="4.0520398731958673E-2"/>
    <n v="6.244260998614163E-2"/>
    <n v="5.5821968314388279E-2"/>
  </r>
  <r>
    <n v="188"/>
    <s v="Pakistan"/>
    <n v="6"/>
    <x v="2"/>
    <n v="618"/>
    <s v="Layyah"/>
    <n v="61801"/>
    <s v="Chaubara"/>
    <n v="11298.631764948301"/>
    <n v="13551.1809457093"/>
    <n v="23602.5055758655"/>
    <n v="22246.142417192397"/>
    <n v="3815.3314040973696"/>
    <n v="1057.1237022522798"/>
    <n v="34660.247787833199"/>
    <n v="292929.45051193197"/>
    <n v="18862.0263263583"/>
    <n v="154661.22290492"/>
    <n v="274.63260455029297"/>
    <n v="269.89298860887499"/>
    <n v="374.43989120454103"/>
    <n v="377.919203386802"/>
    <n v="52.505985930003199"/>
    <n v="17.600313291972601"/>
    <n v="718.34104775611399"/>
    <n v="4702.6245594456595"/>
    <n v="233.45397887227202"/>
    <n v="2442.29369087441"/>
    <n v="9463.7042639209503"/>
    <n v="2.4306713437841614E-2"/>
    <n v="1.9916565920723758E-2"/>
    <n v="1.5864412784523212E-2"/>
    <n v="1.698807803616038E-2"/>
    <n v="1.376184146772043E-2"/>
    <n v="1.6649246681796879E-2"/>
    <n v="2.0725213857480659E-2"/>
    <n v="1.6053778652939187E-2"/>
    <n v="1.2376929966746849E-2"/>
    <n v="1.5791247767230197E-2"/>
    <n v="1.6410558480154953E-2"/>
    <n v="85128.496588524606"/>
    <n v="655830.26517900894"/>
    <n v="278078.01983620302"/>
    <n v="8056.2762049364101"/>
    <n v="369663.37841960898"/>
    <n v="1699.0356422268501"/>
    <n v="357740.48504865699"/>
    <n v="2099.5767694401502"/>
    <n v="7151.7817217602096"/>
    <n v="3036.6484061554202"/>
    <n v="81.638393777524698"/>
    <n v="3458.0507610847999"/>
    <n v="15.170277962575099"/>
    <n v="2390.9442553075901"/>
    <n v="18233.810585488201"/>
    <n v="2.466361857168255E-2"/>
    <n v="1.0904927847158944E-2"/>
    <n v="1.0920131004759401E-2"/>
    <n v="1.0133514753069353E-2"/>
    <n v="9.3545938357992506E-3"/>
    <n v="8.9287579292286617E-3"/>
    <n v="6.6834600925371728E-3"/>
    <n v="1.0382560393474054E-2"/>
  </r>
  <r>
    <n v="188"/>
    <s v="Pakistan"/>
    <n v="6"/>
    <x v="2"/>
    <n v="618"/>
    <s v="Layyah"/>
    <n v="61802"/>
    <s v="Karor Lal"/>
    <n v="35354.9401164054"/>
    <n v="19276.070088148099"/>
    <n v="31018.1254744529"/>
    <n v="37520.6143856048"/>
    <n v="7761.53466850519"/>
    <n v="1387.14122911915"/>
    <n v="57546.953797340298"/>
    <n v="399994.20499801601"/>
    <n v="22037.989437580101"/>
    <n v="206624.53639507201"/>
    <n v="6095.1352119445801"/>
    <n v="1973.2855856418601"/>
    <n v="2602.4047732353201"/>
    <n v="11358.2816123962"/>
    <n v="189.88474458456"/>
    <n v="74.871452059596692"/>
    <n v="10767.640113830501"/>
    <n v="43305.698394775296"/>
    <n v="998.66092205047596"/>
    <n v="15084.643959998999"/>
    <n v="92450.506770517604"/>
    <n v="0.17239840293538825"/>
    <n v="0.10236970381504971"/>
    <n v="8.3899485653274208E-2"/>
    <n v="0.30272109874495901"/>
    <n v="2.4464845252199368E-2"/>
    <n v="5.3975363494271518E-2"/>
    <n v="0.18711051416813931"/>
    <n v="0.10826581448846263"/>
    <n v="4.5315427928625723E-2"/>
    <n v="7.3005095247530183E-2"/>
    <n v="0.11294808725918311"/>
    <n v="139814.96458804799"/>
    <n v="1010584.35982721"/>
    <n v="300520.74906697898"/>
    <n v="10007.8431155997"/>
    <n v="322309.41441992699"/>
    <n v="1463.47107699137"/>
    <n v="207408.375455289"/>
    <n v="11913.3375636972"/>
    <n v="117704.866062727"/>
    <n v="31643.299397242699"/>
    <n v="1725.66591047722"/>
    <n v="31765.5057439179"/>
    <n v="286.76053354513698"/>
    <n v="30922.862623754001"/>
    <n v="225962.29783536101"/>
    <n v="8.520788599989107E-2"/>
    <n v="0.11647208361986941"/>
    <n v="0.10529489060401002"/>
    <n v="0.17243135114571717"/>
    <n v="9.8555935144145693E-2"/>
    <n v="0.195945473780503"/>
    <n v="0.14909167749795157"/>
    <n v="0.11342867167213008"/>
  </r>
  <r>
    <n v="188"/>
    <s v="Pakistan"/>
    <n v="6"/>
    <x v="2"/>
    <n v="618"/>
    <s v="Layyah"/>
    <n v="61803"/>
    <s v="Layyah"/>
    <n v="30571.810513734799"/>
    <n v="28137.961208820299"/>
    <n v="42757.733851671197"/>
    <n v="46750.567585229801"/>
    <n v="5230.5750409141101"/>
    <n v="2013.79527244716"/>
    <n v="68016.324609517993"/>
    <n v="542753.38578224101"/>
    <n v="34093.444790691101"/>
    <n v="279993.35670471098"/>
    <n v="13260.111331939599"/>
    <n v="7958.1031203269895"/>
    <n v="7744.0954744815799"/>
    <n v="14728.6912500858"/>
    <n v="650.45897010713804"/>
    <n v="469.78386212140299"/>
    <n v="20293.579071760101"/>
    <n v="106922.82414436301"/>
    <n v="4577.92016491293"/>
    <n v="48966.1970138549"/>
    <n v="225571.764403954"/>
    <n v="0.43373654059455574"/>
    <n v="0.28282443995382273"/>
    <n v="0.18111566673168999"/>
    <n v="0.31504839429455672"/>
    <n v="0.12435706686534068"/>
    <n v="0.23328283095556313"/>
    <n v="0.29836335891810717"/>
    <n v="0.19700075014780599"/>
    <n v="0.13427567067563934"/>
    <n v="0.17488342434315701"/>
    <n v="0.20880107979665144"/>
    <n v="147205.90144329399"/>
    <n v="1206290.44273976"/>
    <n v="404895.91139841703"/>
    <n v="13368.253805791899"/>
    <n v="381327.11850211001"/>
    <n v="1781.2228732413701"/>
    <n v="266138.43702789"/>
    <n v="31225.9671735177"/>
    <n v="337499.73860015901"/>
    <n v="86392.499768194597"/>
    <n v="4541.9185885089801"/>
    <n v="72840.512298589805"/>
    <n v="605.17992321907195"/>
    <n v="64641.479603067499"/>
    <n v="597747.29595525702"/>
    <n v="0.21212442481829732"/>
    <n v="0.27978314893519368"/>
    <n v="0.21336965214050901"/>
    <n v="0.3397540661998173"/>
    <n v="0.19101844260307113"/>
    <n v="0.33975530648660451"/>
    <n v="0.24288667328535257"/>
    <n v="0.24690024642626418"/>
  </r>
  <r>
    <n v="188"/>
    <s v="Pakistan"/>
    <n v="6"/>
    <x v="2"/>
    <n v="619"/>
    <s v="Lodhran"/>
    <n v="61901"/>
    <s v="Dunyapur"/>
    <n v="18124.8124837875"/>
    <n v="22527.825474738998"/>
    <n v="18695.7914829254"/>
    <n v="17721.9774723052"/>
    <n v="773.38049560785203"/>
    <n v="820.956442505121"/>
    <n v="27383.870363235397"/>
    <n v="231726.75323486299"/>
    <n v="17505.706429481499"/>
    <n v="72485.890865325899"/>
    <n v="67.349616930089695"/>
    <n v="82.17594985078"/>
    <n v="77.686781646504699"/>
    <n v="73.013500104651001"/>
    <n v="2.8789924486220997"/>
    <n v="3.4832993479762098"/>
    <n v="113.98461103778399"/>
    <n v="958.93657065727098"/>
    <n v="44.326801440759695"/>
    <n v="395.52975878025296"/>
    <n v="1819.3658822446901"/>
    <n v="3.7158793775291959E-3"/>
    <n v="3.647753305924973E-3"/>
    <n v="4.1553085205007197E-3"/>
    <n v="4.1199409162296892E-3"/>
    <n v="3.7226080370171537E-3"/>
    <n v="4.2429770541139054E-3"/>
    <n v="4.1624726353808499E-3"/>
    <n v="4.1382212337189913E-3"/>
    <n v="2.5321343996783001E-3"/>
    <n v="5.4566447905720255E-3"/>
    <n v="4.2531706096804404E-3"/>
    <n v="91206.574177239396"/>
    <n v="759157.19870500301"/>
    <n v="207566.64058892801"/>
    <n v="8825.5906082174297"/>
    <n v="180215.51657798301"/>
    <n v="266.74515935142801"/>
    <n v="19983.369626779499"/>
    <n v="389.656434674048"/>
    <n v="3074.3731023330702"/>
    <n v="529.03208504668396"/>
    <n v="37.8094205310421"/>
    <n v="538.36796027855405"/>
    <n v="1.50546206721348"/>
    <n v="92.569061646151297"/>
    <n v="4663.3135265767696"/>
    <n v="4.2722406601616095E-3"/>
    <n v="4.0497186980212319E-3"/>
    <n v="2.5487336671522133E-3"/>
    <n v="4.2840668924568155E-3"/>
    <n v="2.9873563081655682E-3"/>
    <n v="5.643821506916581E-3"/>
    <n v="4.6323049303006684E-3"/>
    <n v="3.6799510015820586E-3"/>
  </r>
  <r>
    <n v="188"/>
    <s v="Pakistan"/>
    <n v="6"/>
    <x v="2"/>
    <n v="619"/>
    <s v="Lodhran"/>
    <n v="61902"/>
    <s v="Kahror Pac"/>
    <n v="17090.643048286398"/>
    <n v="20265.782475471402"/>
    <n v="17886.776089668198"/>
    <n v="17461.433649063099"/>
    <n v="926.66409909725098"/>
    <n v="827.80981063842694"/>
    <n v="28469.885110855099"/>
    <n v="222857.761383056"/>
    <n v="15386.6978287696"/>
    <n v="84929.003715515093"/>
    <n v="40.271983552625898"/>
    <n v="49.7855732515197"/>
    <n v="41.8438517772179"/>
    <n v="42.386316076519094"/>
    <n v="1.88887228293439"/>
    <n v="1.9319351568855601"/>
    <n v="69.330078906620201"/>
    <n v="525.12614652720697"/>
    <n v="37.370562697726605"/>
    <n v="178.91081542736302"/>
    <n v="988.84613565662005"/>
    <n v="2.3563761432992885E-3"/>
    <n v="2.4566321735554719E-3"/>
    <n v="2.3393736002201002E-3"/>
    <n v="2.4274247423431553E-3"/>
    <n v="2.0383570322563644E-3"/>
    <n v="2.333791085896415E-3"/>
    <n v="2.4352075407633373E-3"/>
    <n v="2.3563287330370386E-3"/>
    <n v="2.4287578214379573E-3"/>
    <n v="2.1065926550446396E-3"/>
    <n v="2.3206769144921919E-3"/>
    <n v="76390.875721428907"/>
    <n v="618124.51477824"/>
    <n v="174540.68653970101"/>
    <n v="6801.2032049141098"/>
    <n v="161742.71631424699"/>
    <n v="209.92395438177101"/>
    <n v="15370.7901318642"/>
    <n v="186.1473081284"/>
    <n v="1364.8719309887899"/>
    <n v="409.69545902454001"/>
    <n v="16.263282571584799"/>
    <n v="412.63306803555599"/>
    <n v="0.51590704766672901"/>
    <n v="39.933091503736797"/>
    <n v="2430.0600473002701"/>
    <n v="2.4367741090862058E-3"/>
    <n v="2.2080857470577024E-3"/>
    <n v="2.3472776872076224E-3"/>
    <n v="2.3912360918482778E-3"/>
    <n v="2.5511693969196034E-3"/>
    <n v="2.457590174432844E-3"/>
    <n v="2.597985605239256E-3"/>
    <n v="2.3073533561135408E-3"/>
  </r>
  <r>
    <n v="188"/>
    <s v="Pakistan"/>
    <n v="6"/>
    <x v="2"/>
    <n v="619"/>
    <s v="Lodhran"/>
    <n v="61903"/>
    <s v="Lodhran"/>
    <n v="25343.367934226902"/>
    <n v="31038.8621091842"/>
    <n v="27259.6368193626"/>
    <n v="26243.1699633598"/>
    <n v="1280.24449199438"/>
    <n v="1246.7023320496"/>
    <n v="46320.884346961895"/>
    <n v="340334.976196289"/>
    <n v="23831.180214881802"/>
    <n v="119380.313396453"/>
    <n v="249.138408001713"/>
    <n v="268.58060485878997"/>
    <n v="251.63937717756002"/>
    <n v="250.72023603778598"/>
    <n v="16.9035498407384"/>
    <n v="11.666716624256599"/>
    <n v="488.36115778822898"/>
    <n v="3258.9457881153103"/>
    <n v="182.574980185724"/>
    <n v="1270.6193264660901"/>
    <n v="6249.1501450962005"/>
    <n v="9.8305169481931742E-3"/>
    <n v="8.6530428826293443E-3"/>
    <n v="9.2312079887586704E-3"/>
    <n v="9.55373289079927E-3"/>
    <n v="1.3203376344471399E-2"/>
    <n v="9.3580611219971944E-3"/>
    <n v="1.0543001600103512E-2"/>
    <n v="9.5757004599953469E-3"/>
    <n v="7.6611807950540288E-3"/>
    <n v="1.0643457788944308E-2"/>
    <n v="9.729645307375254E-3"/>
    <n v="134718.31455004399"/>
    <n v="1155792.4826042301"/>
    <n v="338301.822584963"/>
    <n v="12839.5012758705"/>
    <n v="312564.870431469"/>
    <n v="326.86715812958198"/>
    <n v="31560.760902956699"/>
    <n v="1170.1125027097701"/>
    <n v="9756.3936952558506"/>
    <n v="2289.3671367135298"/>
    <n v="105.212828074363"/>
    <n v="2320.9472455089499"/>
    <n v="2.9537496056040702"/>
    <n v="287.85514815586998"/>
    <n v="15932.8423060239"/>
    <n v="8.6856230841212533E-3"/>
    <n v="8.4413022597904057E-3"/>
    <n v="6.7672326422024091E-3"/>
    <n v="8.1944637734560084E-3"/>
    <n v="7.4254897625093989E-3"/>
    <n v="9.0365444558767726E-3"/>
    <n v="9.120665659518459E-3"/>
    <n v="8.0221566122601878E-3"/>
  </r>
  <r>
    <n v="188"/>
    <s v="Pakistan"/>
    <n v="6"/>
    <x v="2"/>
    <n v="620"/>
    <s v="Mandi Bahauddin"/>
    <n v="62001"/>
    <s v="Malakwal"/>
    <n v="40498.960733413594"/>
    <n v="7056.1453104019101"/>
    <n v="16807.043671607898"/>
    <n v="20560.7461929321"/>
    <n v="898.30710738897301"/>
    <n v="843.25429797172501"/>
    <n v="28458.527803420999"/>
    <n v="223176.66625976501"/>
    <n v="6465.5780792236301"/>
    <n v="121348.07395935"/>
    <n v="1782.1080946693999"/>
    <n v="305.56491082901198"/>
    <n v="727.24766625754501"/>
    <n v="855.548714115454"/>
    <n v="48.979757524882899"/>
    <n v="36.209359843201604"/>
    <n v="1205.5637193671801"/>
    <n v="9690.4890864148492"/>
    <n v="287.39316168357999"/>
    <n v="5274.4715524316198"/>
    <n v="20213.576023136698"/>
    <n v="4.4003798181395673E-2"/>
    <n v="4.3304792827687295E-2"/>
    <n v="4.3270409744105259E-2"/>
    <n v="4.1610781344577602E-2"/>
    <n v="5.4524512966671136E-2"/>
    <n v="4.2940024059522471E-2"/>
    <n v="4.2362125254499609E-2"/>
    <n v="4.3420709023118342E-2"/>
    <n v="4.4449724086866094E-2"/>
    <n v="4.3465638805264419E-2"/>
    <n v="4.3366228500710861E-2"/>
    <n v="186163.42049968001"/>
    <n v="879318.94989947299"/>
    <n v="53840.025472433699"/>
    <n v="9938.5881211339693"/>
    <n v="53413.185050714303"/>
    <n v="1437.57705145011"/>
    <n v="21623.8697906743"/>
    <n v="8286.2230701028202"/>
    <n v="41854.612432058202"/>
    <n v="2619.8195646824302"/>
    <n v="469.192334179"/>
    <n v="2370.2764738904398"/>
    <n v="58.061058225674302"/>
    <n v="1064.4895757602801"/>
    <n v="56722.674508898897"/>
    <n v="4.4510479276013641E-2"/>
    <n v="4.75988973475929E-2"/>
    <n v="4.8659329963054866E-2"/>
    <n v="4.7209153700743793E-2"/>
    <n v="4.4376242900323763E-2"/>
    <n v="4.0388136529521709E-2"/>
    <n v="4.9227524308316048E-2"/>
    <n v="4.704403997159743E-2"/>
  </r>
  <r>
    <n v="188"/>
    <s v="Pakistan"/>
    <n v="6"/>
    <x v="2"/>
    <n v="620"/>
    <s v="Mandi Bahauddin"/>
    <n v="62002"/>
    <s v="Mandi Baha"/>
    <n v="39737.962722778298"/>
    <n v="7834.3249857425599"/>
    <n v="17171.7200279235"/>
    <n v="19816.279053687998"/>
    <n v="2569.1749565303298"/>
    <n v="1080.6453898549"/>
    <n v="34202.528238296502"/>
    <n v="216342.53692626898"/>
    <n v="13115.5353188514"/>
    <n v="112805.63354492099"/>
    <n v="9755.7232379913294"/>
    <n v="2109.4899773597699"/>
    <n v="4154.4367074966403"/>
    <n v="4152.4137258529599"/>
    <n v="901.56025066971699"/>
    <n v="293.11383515596299"/>
    <n v="9047.3198890685999"/>
    <n v="52367.041587829495"/>
    <n v="4717.5263166427603"/>
    <n v="23879.317283630298"/>
    <n v="111377.94281169699"/>
    <n v="0.24550134354017164"/>
    <n v="0.26926250585707945"/>
    <n v="0.24193480331271264"/>
    <n v="0.20954558192296732"/>
    <n v="0.35091430748152469"/>
    <n v="0.27123961098406191"/>
    <n v="0.26452196241265974"/>
    <n v="0.24205615008423675"/>
    <n v="0.35968995561028311"/>
    <n v="0.21168550304822478"/>
    <n v="0.23968929111495887"/>
    <n v="234803.87750515901"/>
    <n v="886764.75839500094"/>
    <n v="54803.679764061097"/>
    <n v="10200.3010532344"/>
    <n v="49090.536039699502"/>
    <n v="1591.71173424022"/>
    <n v="18350.620069872399"/>
    <n v="50405.8049581901"/>
    <n v="305666.463484851"/>
    <n v="15086.938380998099"/>
    <n v="4033.4035586088198"/>
    <n v="15031.9336919668"/>
    <n v="404.8048393011"/>
    <n v="4604.6941671218301"/>
    <n v="395234.043081037"/>
    <n v="0.2146719444915581"/>
    <n v="0.34469847903979828"/>
    <n v="0.2752906090603745"/>
    <n v="0.3954200506003569"/>
    <n v="0.30620838362429942"/>
    <n v="0.25432044671978721"/>
    <n v="0.25092853263752679"/>
    <n v="0.31477565839013466"/>
  </r>
  <r>
    <n v="188"/>
    <s v="Pakistan"/>
    <n v="6"/>
    <x v="2"/>
    <n v="620"/>
    <s v="Mandi Bahauddin"/>
    <n v="62003"/>
    <s v="Phalia"/>
    <n v="47492.434740066499"/>
    <n v="10527.9532670974"/>
    <n v="19599.118769168799"/>
    <n v="25596.328258514401"/>
    <n v="3521.0309848189299"/>
    <n v="1179.30177226662"/>
    <n v="48039.030194282503"/>
    <n v="242336.31420135402"/>
    <n v="9451.0278105735706"/>
    <n v="123559.653759002"/>
    <n v="17497.876882553101"/>
    <n v="3661.9405746459897"/>
    <n v="7061.7827773094095"/>
    <n v="9100.0713109970093"/>
    <n v="1270.2292948961201"/>
    <n v="409.98269617557497"/>
    <n v="16752.619504928502"/>
    <n v="86859.589576721104"/>
    <n v="2229.6511530876101"/>
    <n v="43681.8785667419"/>
    <n v="188525.62233805598"/>
    <n v="0.36843503556559498"/>
    <n v="0.34783024598812656"/>
    <n v="0.36031123952461769"/>
    <n v="0.35552252725818001"/>
    <n v="0.36075493239700701"/>
    <n v="0.34764867298349561"/>
    <n v="0.34872934439301734"/>
    <n v="0.35842580944988139"/>
    <n v="0.23591626199566706"/>
    <n v="0.35352865792212074"/>
    <n v="0.35483689800880058"/>
    <n v="267002.78977591201"/>
    <n v="898776.628036301"/>
    <n v="68987.067280633695"/>
    <n v="10675.7278961503"/>
    <n v="68068.898129168694"/>
    <n v="1876.7129782120801"/>
    <n v="31328.445445652698"/>
    <n v="96327.697336771802"/>
    <n v="292895.35133241198"/>
    <n v="26396.7482709666"/>
    <n v="3780.6713500455098"/>
    <n v="27367.587904777301"/>
    <n v="720.63365862916896"/>
    <n v="13204.793026088801"/>
    <n v="460693.48287969199"/>
    <n v="0.3607741230629723"/>
    <n v="0.3258822517140289"/>
    <n v="0.38263328637506516"/>
    <n v="0.35413710304557605"/>
    <n v="0.40205716056757823"/>
    <n v="0.38398714507516607"/>
    <n v="0.42149531642085253"/>
    <n v="0.34208652059751032"/>
  </r>
  <r>
    <n v="188"/>
    <s v="Pakistan"/>
    <n v="6"/>
    <x v="2"/>
    <n v="621"/>
    <s v="Mianwali"/>
    <n v="62101"/>
    <s v="Isakhel"/>
    <n v="14091.5988329797"/>
    <n v="11330.2628070232"/>
    <n v="12792.565120733301"/>
    <n v="8996.3113434787301"/>
    <n v="1378.10441531473"/>
    <n v="675.12602167698697"/>
    <n v="15084.6835561096"/>
    <n v="137094.405770301"/>
    <n v="5110.8453478627698"/>
    <n v="49363.186807371596"/>
    <n v="2570.65749168396"/>
    <n v="1032.09128975868"/>
    <n v="1682.5935244560198"/>
    <n v="1491.8649792671199"/>
    <n v="289.031654596328"/>
    <n v="107.734847813844"/>
    <n v="2153.84864807128"/>
    <n v="20526.473999023397"/>
    <n v="712.58390694856598"/>
    <n v="7224.8113155364899"/>
    <n v="37791.691657155701"/>
    <n v="0.18242482788167683"/>
    <n v="9.1091557833850575E-2"/>
    <n v="0.13152901772053432"/>
    <n v="0.16583074132361447"/>
    <n v="0.20973131744180593"/>
    <n v="0.15957738904247062"/>
    <n v="0.14278381379760055"/>
    <n v="0.14972510281283907"/>
    <n v="0.13942584023728111"/>
    <n v="0.14636030983432335"/>
    <n v="0.1476716215153164"/>
    <n v="39310.902134255899"/>
    <n v="634984.91295042704"/>
    <n v="169990.335117385"/>
    <n v="6023.0835645326397"/>
    <n v="166466.98578803599"/>
    <n v="626.00022835090704"/>
    <n v="96871.771930951698"/>
    <n v="3627.32460586871"/>
    <n v="59802.042582143898"/>
    <n v="14234.537865954901"/>
    <n v="734.13903932619905"/>
    <n v="12038.852304526899"/>
    <n v="87.419540083305904"/>
    <n v="8791.6194090236604"/>
    <n v="99315.935346927698"/>
    <n v="9.2272738831598172E-2"/>
    <n v="9.4178682615113751E-2"/>
    <n v="8.3737336338124121E-2"/>
    <n v="0.12188757327712163"/>
    <n v="7.2319759065356565E-2"/>
    <n v="0.13964777666870518"/>
    <n v="9.0755224497082135E-2"/>
    <n v="8.9130623244793886E-2"/>
  </r>
  <r>
    <n v="188"/>
    <s v="Pakistan"/>
    <n v="6"/>
    <x v="2"/>
    <n v="621"/>
    <s v="Mianwali"/>
    <n v="62102"/>
    <s v="Mianwali"/>
    <n v="69516.189043410093"/>
    <n v="22872.051159647501"/>
    <n v="38688.2810864481"/>
    <n v="49312.2818036354"/>
    <n v="3960.6505321862601"/>
    <n v="1834.3072296411201"/>
    <n v="52346.328195184396"/>
    <n v="506191.12753868097"/>
    <n v="17261.551323033"/>
    <n v="227277.98020187701"/>
    <n v="10146.9999821856"/>
    <n v="5043.5518175363495"/>
    <n v="7597.1609055995896"/>
    <n v="13658.6174666881"/>
    <n v="607.412330806255"/>
    <n v="287.38265298306897"/>
    <n v="8546.0034497082197"/>
    <n v="103921.910583972"/>
    <n v="2104.1162647306901"/>
    <n v="26458.727657794898"/>
    <n v="178371.88311200502"/>
    <n v="0.1459659990257694"/>
    <n v="0.22051156594274074"/>
    <n v="0.19636853052798864"/>
    <n v="0.27698206140769499"/>
    <n v="0.15336175859751158"/>
    <n v="0.15667094821367247"/>
    <n v="0.16325889024809212"/>
    <n v="0.20530172286757581"/>
    <n v="0.12189612772074875"/>
    <n v="0.11641571099097785"/>
    <n v="0.18030825892173782"/>
    <n v="88287.4133860804"/>
    <n v="1192333.0807916899"/>
    <n v="330379.496899764"/>
    <n v="13182.7212330155"/>
    <n v="287900.49241214403"/>
    <n v="1497.3263940506699"/>
    <n v="169653.501095199"/>
    <n v="10938.8479591459"/>
    <n v="132151.227343459"/>
    <n v="36726.177276209601"/>
    <n v="2578.9948579360298"/>
    <n v="24295.730045460499"/>
    <n v="300.30203154742702"/>
    <n v="17592.2450906249"/>
    <n v="224583.52460438301"/>
    <n v="0.12390042407642383"/>
    <n v="0.11083415320131244"/>
    <n v="0.11116360918532484"/>
    <n v="0.19563448337791287"/>
    <n v="8.4389331334244269E-2"/>
    <n v="0.20055883122118043"/>
    <n v="0.10369514909540962"/>
    <n v="0.10780523029662871"/>
  </r>
  <r>
    <n v="188"/>
    <s v="Pakistan"/>
    <n v="6"/>
    <x v="2"/>
    <n v="621"/>
    <s v="Mianwali"/>
    <n v="62103"/>
    <s v="Piplan"/>
    <n v="29119.8611110448"/>
    <n v="11725.208386778799"/>
    <n v="23828.385531902299"/>
    <n v="27615.573912858898"/>
    <n v="5446.4925900101598"/>
    <n v="1108.28847880475"/>
    <n v="47287.139415740901"/>
    <n v="295893.23759078898"/>
    <n v="10488.8603091239"/>
    <n v="154772.03422784799"/>
    <n v="3706.2884569168"/>
    <n v="1327.17913389205"/>
    <n v="3191.0551786422698"/>
    <n v="3126.4060735702501"/>
    <n v="697.97582179307904"/>
    <n v="145.147405564785"/>
    <n v="5365.1809692382803"/>
    <n v="38204.508781433098"/>
    <n v="1227.4591922760001"/>
    <n v="20692.073822021401"/>
    <n v="77683.2748353481"/>
    <n v="0.12727699636970627"/>
    <n v="0.11319023851111772"/>
    <n v="0.13391822850817864"/>
    <n v="0.1132117001600489"/>
    <n v="0.12815143145026789"/>
    <n v="0.13096536537248982"/>
    <n v="0.11345962211984266"/>
    <n v="0.12911585642341961"/>
    <n v="0.11702502999379974"/>
    <n v="0.13369388032698154"/>
    <n v="0.12791895798995542"/>
    <n v="40355.955280102797"/>
    <n v="362510.290732858"/>
    <n v="141762.715077548"/>
    <n v="4336.61626552084"/>
    <n v="110561.95689303899"/>
    <n v="565.87649697717904"/>
    <n v="67605.124496976496"/>
    <n v="5335.2428733411498"/>
    <n v="40892.787921933203"/>
    <n v="17089.483857020299"/>
    <n v="610.26870902472604"/>
    <n v="13778.719621063399"/>
    <n v="81.367913975271804"/>
    <n v="9178.8173671472796"/>
    <n v="86966.688263505494"/>
    <n v="0.13220459870941653"/>
    <n v="0.1128044884995224"/>
    <n v="0.12054991926242309"/>
    <n v="0.14072462760350576"/>
    <n v="0.12462441881698379"/>
    <n v="0.1437909409737391"/>
    <n v="0.13577102971769225"/>
    <n v="0.1195092253888653"/>
  </r>
  <r>
    <n v="188"/>
    <s v="Pakistan"/>
    <n v="6"/>
    <x v="2"/>
    <n v="622"/>
    <s v="Multan"/>
    <n v="62201"/>
    <s v="Jalalpur P"/>
    <n v="12607.6949238777"/>
    <n v="13512.972891330699"/>
    <n v="13618.666350841499"/>
    <n v="13521.900415420499"/>
    <n v="1048.6970320343901"/>
    <n v="642.67196133732796"/>
    <n v="27564.670562744101"/>
    <n v="180729.15649414001"/>
    <n v="9543.7509417533802"/>
    <n v="72833.514213561997"/>
    <n v="919.13159478482601"/>
    <n v="924.10006031780006"/>
    <n v="1197.48091985318"/>
    <n v="1308.6475858546401"/>
    <n v="246.00792676462498"/>
    <n v="61.806052485356702"/>
    <n v="3204.5160032694698"/>
    <n v="17192.005433853799"/>
    <n v="521.54254964142604"/>
    <n v="8533.1863286223706"/>
    <n v="34108.424455447595"/>
    <n v="7.2902429852112274E-2"/>
    <n v="6.838614032228689E-2"/>
    <n v="8.7929382290740057E-2"/>
    <n v="9.6779856798993008E-2"/>
    <n v="0.23458436445403957"/>
    <n v="9.6170451184372924E-2"/>
    <n v="0.11625446406026105"/>
    <n v="9.5125799109294445E-2"/>
    <n v="5.4647544013298417E-2"/>
    <n v="0.1171601620594801"/>
    <n v="9.8686591432271847E-2"/>
    <n v="75542.679965824005"/>
    <n v="597770.86623462301"/>
    <n v="121779.68757074"/>
    <n v="6860.8528983758797"/>
    <n v="159622.57669879301"/>
    <n v="147.389401432152"/>
    <n v="29714.8137359502"/>
    <n v="7952.8371013320102"/>
    <n v="74205.043578654993"/>
    <n v="14706.306222118101"/>
    <n v="804.30630885851303"/>
    <n v="18090.9019537647"/>
    <n v="23.6910228593601"/>
    <n v="4870.7091670599802"/>
    <n v="120653.79535464699"/>
    <n v="0.10527607843579186"/>
    <n v="0.1241362665364989"/>
    <n v="0.12076156964662459"/>
    <n v="0.11723124235019099"/>
    <n v="0.11333548378875088"/>
    <n v="0.16073762854831747"/>
    <n v="0.16391518420212059"/>
    <n v="0.12169564804321567"/>
  </r>
  <r>
    <n v="188"/>
    <s v="Pakistan"/>
    <n v="6"/>
    <x v="2"/>
    <n v="622"/>
    <s v="Multan"/>
    <n v="62202"/>
    <s v="Multan Sad"/>
    <n v="22160.694152116699"/>
    <n v="35922.770738601597"/>
    <n v="29523.078858852303"/>
    <n v="28774.319171905499"/>
    <n v="1328.2487690448702"/>
    <n v="1344.6977213025"/>
    <n v="48568.627715110699"/>
    <n v="371315.673828125"/>
    <n v="10979.489639401399"/>
    <n v="184742.04754829401"/>
    <n v="1719.28417682647"/>
    <n v="3808.6929321288999"/>
    <n v="2276.80021524429"/>
    <n v="2330.0849795341396"/>
    <n v="143.29592883586801"/>
    <n v="110.84409058093999"/>
    <n v="4191.1320686340296"/>
    <n v="29327.151298522898"/>
    <n v="665.02398252487103"/>
    <n v="14591.5040969848"/>
    <n v="59163.813769817301"/>
    <n v="7.7582595789863873E-2"/>
    <n v="0.10602447566874862"/>
    <n v="7.7119335220066532E-2"/>
    <n v="8.0977936110793347E-2"/>
    <n v="0.10788335150418443"/>
    <n v="8.2430488893499632E-2"/>
    <n v="8.6292989236137763E-2"/>
    <n v="7.898172192994439E-2"/>
    <n v="6.0569662558662252E-2"/>
    <n v="7.898312425692039E-2"/>
    <n v="8.0532276298807895E-2"/>
    <n v="144251.95287873401"/>
    <n v="1469878.9782275199"/>
    <n v="223471.20652178899"/>
    <n v="16900.640597833499"/>
    <n v="242256.95384299799"/>
    <n v="501.37846976258902"/>
    <n v="43634.435970500599"/>
    <n v="10557.2348571203"/>
    <n v="121054.073036339"/>
    <n v="18449.483100005"/>
    <n v="1281.6616140685401"/>
    <n v="20179.599381226701"/>
    <n v="50.926182488431898"/>
    <n v="5620.98241102874"/>
    <n v="177193.96058227701"/>
    <n v="7.3186079262270248E-2"/>
    <n v="8.2356489771909139E-2"/>
    <n v="8.2558658840937216E-2"/>
    <n v="7.5835090785424844E-2"/>
    <n v="8.3298328741905611E-2"/>
    <n v="0.10157233618856087"/>
    <n v="0.12881987095762734"/>
    <n v="8.276628015374346E-2"/>
  </r>
  <r>
    <n v="188"/>
    <s v="Pakistan"/>
    <n v="6"/>
    <x v="2"/>
    <n v="622"/>
    <s v="Multan"/>
    <n v="62203"/>
    <s v="Multan Cit"/>
    <n v="1836.6223573684599"/>
    <n v="7867.9931163787796"/>
    <n v="2960.6504440307599"/>
    <n v="3272.0450758933998"/>
    <n v="202.114861458539"/>
    <n v="126.83772074524299"/>
    <n v="5950.9261846542295"/>
    <n v="37365.653514861995"/>
    <n v="992.40914732217698"/>
    <n v="16418.032169341997"/>
    <n v="124.45101306003301"/>
    <n v="741.61573876804403"/>
    <n v="189.72268417924101"/>
    <n v="182.95781682182499"/>
    <n v="18.966042935259697"/>
    <n v="10.255868767139299"/>
    <n v="464.67149343817601"/>
    <n v="2637.27991959468"/>
    <n v="66.6348114847722"/>
    <n v="1226.6376587990399"/>
    <n v="5663.19304784823"/>
    <n v="6.776080698393995E-2"/>
    <n v="9.4257293797604447E-2"/>
    <n v="6.4081419865610403E-2"/>
    <n v="5.5915432880114024E-2"/>
    <n v="9.3837943426789097E-2"/>
    <n v="8.0858191923351336E-2"/>
    <n v="7.8083894677845864E-2"/>
    <n v="7.0580323680026508E-2"/>
    <n v="6.7144495457920034E-2"/>
    <n v="7.4712830755051515E-2"/>
    <n v="7.3554376564843635E-2"/>
    <n v="8181.9480584994299"/>
    <n v="190760.33179872701"/>
    <n v="24142.3154025027"/>
    <n v="1876.0628900161701"/>
    <n v="25650.4590302998"/>
    <n v="78.366037985039895"/>
    <n v="8745.5656001086609"/>
    <n v="695.34944843515996"/>
    <n v="16172.4995015478"/>
    <n v="1999.45822984342"/>
    <n v="160.125873637994"/>
    <n v="2278.3605728430898"/>
    <n v="7.6172312707612502"/>
    <n v="815.14927308250697"/>
    <n v="22128.560130660699"/>
    <n v="8.4985805759647801E-2"/>
    <n v="8.4779153763537979E-2"/>
    <n v="8.2819654888451472E-2"/>
    <n v="8.5352082006490651E-2"/>
    <n v="8.8823384024112745E-2"/>
    <n v="9.7200668384120462E-2"/>
    <n v="9.3207153242596333E-2"/>
    <n v="8.529518363639671E-2"/>
  </r>
  <r>
    <n v="188"/>
    <s v="Pakistan"/>
    <n v="6"/>
    <x v="2"/>
    <n v="622"/>
    <s v="Multan"/>
    <n v="62204"/>
    <s v="Shuabad"/>
    <n v="11328.8304209709"/>
    <n v="15567.6774978637"/>
    <n v="13952.942669391599"/>
    <n v="13921.7734932899"/>
    <n v="840.16543254256203"/>
    <n v="644.34779062867096"/>
    <n v="24060.245633125302"/>
    <n v="181897.630691528"/>
    <n v="10037.900060415201"/>
    <n v="83426.026821136402"/>
    <n v="2370.4499006271299"/>
    <n v="4821.0986256599399"/>
    <n v="2978.3127903938198"/>
    <n v="3239.6407723426801"/>
    <n v="358.41217637061999"/>
    <n v="150.714520364999"/>
    <n v="6463.0391597747803"/>
    <n v="42876.392364501902"/>
    <n v="1736.4045679569199"/>
    <n v="20830.8572769165"/>
    <n v="85825.3221549093"/>
    <n v="0.20924047872048368"/>
    <n v="0.30968644014635599"/>
    <n v="0.21345409788913619"/>
    <n v="0.23270316629588475"/>
    <n v="0.42659714680949234"/>
    <n v="0.23390243988879256"/>
    <n v="0.26861900158145913"/>
    <n v="0.23571715696074153"/>
    <n v="0.17298484319489194"/>
    <n v="0.24969254884422828"/>
    <n v="0.24130093238845082"/>
    <n v="65703.705673470598"/>
    <n v="665941.24576258904"/>
    <n v="116444.87159244"/>
    <n v="7265.7166078017099"/>
    <n v="136465.52434195101"/>
    <n v="210.706379354869"/>
    <n v="26520.2545816368"/>
    <n v="14300.3334187897"/>
    <n v="199411.813635656"/>
    <n v="32459.208142695799"/>
    <n v="2023.6311858152601"/>
    <n v="37251.775281679897"/>
    <n v="61.446299019705201"/>
    <n v="9629.1095194740792"/>
    <n v="295137.31748313102"/>
    <n v="0.21764881101011921"/>
    <n v="0.29944355437438575"/>
    <n v="0.27875171915087726"/>
    <n v="0.2785177698291102"/>
    <n v="0.27297572380505108"/>
    <n v="0.29162049676824509"/>
    <n v="0.36308510877348377"/>
    <n v="0.28976165208717325"/>
  </r>
  <r>
    <n v="188"/>
    <s v="Pakistan"/>
    <n v="6"/>
    <x v="2"/>
    <n v="623"/>
    <s v="Muzaffargarh"/>
    <n v="62301"/>
    <s v="Alipur"/>
    <n v="19801.615431904702"/>
    <n v="20371.592074632597"/>
    <n v="14878.9431527256"/>
    <n v="15324.6197104454"/>
    <n v="1984.5825564116199"/>
    <n v="700.51962509751297"/>
    <n v="32637.839049100799"/>
    <n v="197034.861683845"/>
    <n v="9414.4364930689298"/>
    <n v="86058.169722556995"/>
    <n v="3232.0919781923199"/>
    <n v="9018.3724462985992"/>
    <n v="2542.5970032811097"/>
    <n v="2671.5314984321499"/>
    <n v="1193.6285030096701"/>
    <n v="122.689224779605"/>
    <n v="5954.9927413463502"/>
    <n v="37262.747883796597"/>
    <n v="1431.8937994539699"/>
    <n v="15771.4084386825"/>
    <n v="79201.953517272996"/>
    <n v="0.16322365159080496"/>
    <n v="0.44269355155253598"/>
    <n v="0.17088559161645456"/>
    <n v="0.17432938297393505"/>
    <n v="0.60145066737253994"/>
    <n v="0.17514031068369648"/>
    <n v="0.18245671021257198"/>
    <n v="0.18911753770552062"/>
    <n v="0.15209553970735845"/>
    <n v="0.18326451154524848"/>
    <n v="0.19889634741584292"/>
    <n v="117275.340221576"/>
    <n v="826248.84038119798"/>
    <n v="233555.618509867"/>
    <n v="9418.8609755750404"/>
    <n v="253503.13711941001"/>
    <n v="436.84787418125501"/>
    <n v="109982.260226867"/>
    <n v="29240.681546814601"/>
    <n v="261272.78331479101"/>
    <n v="82921.9108414129"/>
    <n v="3042.4669863562699"/>
    <n v="84109.369175020096"/>
    <n v="229.48347045164601"/>
    <n v="54098.692235107097"/>
    <n v="514915.38756995299"/>
    <n v="0.24933358958130722"/>
    <n v="0.31621561271329623"/>
    <n v="0.35504138744540503"/>
    <n v="0.32301856819481523"/>
    <n v="0.33178827737899452"/>
    <n v="0.5253166697485856"/>
    <n v="0.49188561976735595"/>
    <n v="0.33211328988590882"/>
  </r>
  <r>
    <n v="188"/>
    <s v="Pakistan"/>
    <n v="6"/>
    <x v="2"/>
    <n v="623"/>
    <s v="Muzaffargarh"/>
    <n v="62302"/>
    <s v="Jatoi"/>
    <n v="18958.723872899998"/>
    <n v="17871.185153722698"/>
    <n v="19891.454190015702"/>
    <n v="20419.834733009298"/>
    <n v="2200.8771020918998"/>
    <n v="941.76043756306103"/>
    <n v="42320.418238639802"/>
    <n v="258612.07723617501"/>
    <n v="10694.6577131748"/>
    <n v="112230.42416572499"/>
    <n v="1874.3490278720801"/>
    <n v="1405.08732199668"/>
    <n v="1769.7736918926198"/>
    <n v="1955.4420709609901"/>
    <n v="161.028416827321"/>
    <n v="88.838132098317104"/>
    <n v="4767.4988508224396"/>
    <n v="24312.808513641299"/>
    <n v="715.71174263954094"/>
    <n v="12666.1264896392"/>
    <n v="49716.6642583906"/>
    <n v="9.8864725307345941E-2"/>
    <n v="7.8623063322915104E-2"/>
    <n v="8.8971559091991295E-2"/>
    <n v="9.5761895065681266E-2"/>
    <n v="7.3165565071428101E-2"/>
    <n v="9.4331985667393717E-2"/>
    <n v="0.11265245121017191"/>
    <n v="9.4012657001466562E-2"/>
    <n v="6.6922360849179144E-2"/>
    <n v="0.11285822524323504"/>
    <n v="9.8616505194489321E-2"/>
    <n v="129884.582939164"/>
    <n v="985699.64268990105"/>
    <n v="240889.008435847"/>
    <n v="11474.073018127699"/>
    <n v="255242.24158835699"/>
    <n v="458.15499085630398"/>
    <n v="99567.256743255304"/>
    <n v="13862.715032309399"/>
    <n v="131128.00226159301"/>
    <n v="29458.2790972722"/>
    <n v="1706.33130827423"/>
    <n v="31546.3639636113"/>
    <n v="78.104381806962706"/>
    <n v="22972.081415025201"/>
    <n v="230751.87745989201"/>
    <n v="0.10673102779875336"/>
    <n v="0.13303038429004035"/>
    <n v="0.12228984331228819"/>
    <n v="0.14871190950052568"/>
    <n v="0.1235938211766994"/>
    <n v="0.17047589432777654"/>
    <n v="0.23071923608642891"/>
    <n v="0.13390777283270064"/>
  </r>
  <r>
    <n v="188"/>
    <s v="Pakistan"/>
    <n v="6"/>
    <x v="2"/>
    <n v="623"/>
    <s v="Muzaffargarh"/>
    <n v="62303"/>
    <s v="Kot Addu"/>
    <n v="31824.919475242401"/>
    <n v="40314.024442806796"/>
    <n v="52817.041493952202"/>
    <n v="49594.950776547099"/>
    <n v="3101.1176980100499"/>
    <n v="2331.6302755847496"/>
    <n v="76204.499304294499"/>
    <n v="660060.05948781897"/>
    <n v="41232.790194451802"/>
    <n v="342944.670051336"/>
    <n v="6822.9329586028998"/>
    <n v="4074.78338479995"/>
    <n v="6067.9981708526602"/>
    <n v="5579.8328518867402"/>
    <n v="387.00638711452399"/>
    <n v="271.45157009363101"/>
    <n v="10842.306613922099"/>
    <n v="76042.613983154297"/>
    <n v="4527.9186964034998"/>
    <n v="39742.536067962596"/>
    <n v="154359.380684793"/>
    <n v="0.21438963777773806"/>
    <n v="0.1010760756614814"/>
    <n v="0.11488712732134901"/>
    <n v="0.11250808327297264"/>
    <n v="0.12479577520158662"/>
    <n v="0.1164213610262689"/>
    <n v="0.14227908736237943"/>
    <n v="0.11520559817262753"/>
    <n v="0.10981354099613581"/>
    <n v="0.11588614589640207"/>
    <n v="0.11869911545500103"/>
    <n v="273515.71904636401"/>
    <n v="1743520.25989869"/>
    <n v="606972.49214212201"/>
    <n v="20686.425739284801"/>
    <n v="667039.66141772503"/>
    <n v="871.10682066592904"/>
    <n v="375002.69824130897"/>
    <n v="35858.455458146796"/>
    <n v="210994.33507640299"/>
    <n v="60202.052535479401"/>
    <n v="2809.3275628055599"/>
    <n v="58141.351216439303"/>
    <n v="128.50141596232501"/>
    <n v="29332.047741787799"/>
    <n v="397466.07100702397"/>
    <n v="0.13110199144374726"/>
    <n v="0.12101627949460314"/>
    <n v="9.9184153013285398E-2"/>
    <n v="0.13580536329533591"/>
    <n v="8.7163259667147483E-2"/>
    <n v="0.14751510711865443"/>
    <n v="7.8218231173667552E-2"/>
    <n v="0.107784241667863"/>
  </r>
  <r>
    <n v="188"/>
    <s v="Pakistan"/>
    <n v="6"/>
    <x v="2"/>
    <n v="623"/>
    <s v="Muzaffargarh"/>
    <n v="62304"/>
    <s v="Muzaffarga"/>
    <n v="25445.908501744198"/>
    <n v="42035.453885793599"/>
    <n v="35134.891846217201"/>
    <n v="34595.227152109102"/>
    <n v="2298.79076755605"/>
    <n v="1675.35353565472"/>
    <n v="70231.028914451599"/>
    <n v="455917.24348068197"/>
    <n v="18270.684950053601"/>
    <n v="224340.50479065601"/>
    <n v="3029.3707847595201"/>
    <n v="9732.6445579528809"/>
    <n v="3856.0601472854601"/>
    <n v="3900.5461335182099"/>
    <n v="274.55402165651299"/>
    <n v="194.95499879121701"/>
    <n v="7985.0571155548096"/>
    <n v="50458.624362945498"/>
    <n v="1538.76043856143"/>
    <n v="24590.257406234698"/>
    <n v="105560.82996726001"/>
    <n v="0.11905139030708496"/>
    <n v="0.23153418503331893"/>
    <n v="0.10975016414347161"/>
    <n v="0.11274810008814792"/>
    <n v="0.11943410663181146"/>
    <n v="0.11636648303907363"/>
    <n v="0.11369699745224303"/>
    <n v="0.11067496367920009"/>
    <n v="8.4220183467008755E-2"/>
    <n v="0.10961131352174307"/>
    <n v="0.11600791232313451"/>
    <n v="251085.995523447"/>
    <n v="1953338.8158547101"/>
    <n v="502128.49289900903"/>
    <n v="20325.621049216199"/>
    <n v="528662.26931096904"/>
    <n v="661.05277073429102"/>
    <n v="244777.38830148699"/>
    <n v="28192.355011977001"/>
    <n v="274426.35637627501"/>
    <n v="64636.026795619699"/>
    <n v="2756.32574541238"/>
    <n v="67005.956414415195"/>
    <n v="82.874620715921594"/>
    <n v="37296.498356831798"/>
    <n v="474396.39332124701"/>
    <n v="0.11228167048187414"/>
    <n v="0.14049091440196257"/>
    <n v="0.12872407702348743"/>
    <n v="0.13560843915855009"/>
    <n v="0.12674624293076048"/>
    <n v="0.12536763233571394"/>
    <n v="0.15236905097988263"/>
    <n v="0.13550389967495402"/>
  </r>
  <r>
    <n v="188"/>
    <s v="Pakistan"/>
    <n v="6"/>
    <x v="2"/>
    <n v="624"/>
    <s v="Nankana Sahib"/>
    <n v="62401"/>
    <s v="Nankana Sa"/>
    <n v="64953.217864036502"/>
    <n v="20143.5084342956"/>
    <n v="35653.806686401302"/>
    <n v="41420.062303542996"/>
    <n v="1774.4276747107499"/>
    <n v="1689.2348825931501"/>
    <n v="82164.540052413897"/>
    <n v="464843.90449523897"/>
    <n v="14718.7023460865"/>
    <n v="261144.30713653503"/>
    <n v="45822.920322418198"/>
    <n v="13680.359363555899"/>
    <n v="24695.272564888"/>
    <n v="28837.876081466598"/>
    <n v="1214.9341739714098"/>
    <n v="1179.01292443275"/>
    <n v="57426.084041595401"/>
    <n v="324176.09405517497"/>
    <n v="8784.1739356517792"/>
    <n v="184814.20803070001"/>
    <n v="690630.93549385597"/>
    <n v="0.70547575361604331"/>
    <n v="0.67914481770535173"/>
    <n v="0.69264055819057913"/>
    <n v="0.69622966450728541"/>
    <n v="0.68469072664201802"/>
    <n v="0.69795677118793764"/>
    <n v="0.69891566367879021"/>
    <n v="0.69738699576406993"/>
    <n v="0.59680355843240285"/>
    <n v="0.7077091208964128"/>
    <n v="0.69866155268164143"/>
    <n v="216627.26288316699"/>
    <n v="1673537.3643473301"/>
    <n v="138256.895702593"/>
    <n v="18835.576306972402"/>
    <n v="117067.478800843"/>
    <n v="1075.66213090014"/>
    <n v="140715.68058490401"/>
    <n v="153580.51413992699"/>
    <n v="1089198.09901657"/>
    <n v="88480.687258102102"/>
    <n v="11569.172521509099"/>
    <n v="73059.975189867793"/>
    <n v="736.72222075372702"/>
    <n v="86290.259697387402"/>
    <n v="1502915.4300441199"/>
    <n v="0.70896207659124222"/>
    <n v="0.65083584162541297"/>
    <n v="0.63997305022987472"/>
    <n v="0.61421919525905433"/>
    <n v="0.62408429683668631"/>
    <n v="0.68490114097185895"/>
    <n v="0.61322419320085797"/>
    <n v="0.65170853577515131"/>
  </r>
  <r>
    <n v="188"/>
    <s v="Pakistan"/>
    <n v="6"/>
    <x v="2"/>
    <n v="624"/>
    <s v="Nankana Sahib"/>
    <n v="62402"/>
    <s v="Safdarabad"/>
    <n v="28199.812412261897"/>
    <n v="9299.9074459075891"/>
    <n v="13744.3752288818"/>
    <n v="16365.1909828186"/>
    <n v="551.11899226903904"/>
    <n v="631.28561526536896"/>
    <n v="25063.950538635199"/>
    <n v="184443.08280944798"/>
    <n v="7301.4484643936103"/>
    <n v="98826.498031616196"/>
    <n v="20417.492389678897"/>
    <n v="7239.3620014190601"/>
    <n v="10394.6179151535"/>
    <n v="11666.595697402901"/>
    <n v="407.770726829767"/>
    <n v="468.40015053748999"/>
    <n v="17528.955459594701"/>
    <n v="137822.81112670799"/>
    <n v="5752.7230381965601"/>
    <n v="72664.471626281695"/>
    <n v="284363.20013180299"/>
    <n v="0.72402936910321158"/>
    <n v="0.77843376867204528"/>
    <n v="0.75628158734423423"/>
    <n v="0.71289089810509176"/>
    <n v="0.73989597990610723"/>
    <n v="0.74197817788164244"/>
    <n v="0.69936921685886799"/>
    <n v="0.74723762489426415"/>
    <n v="0.78788791926018575"/>
    <n v="0.73527316128347631"/>
    <n v="0.73970726262578945"/>
    <n v="95103.599430966104"/>
    <n v="788004.88102387998"/>
    <n v="50105.857741764499"/>
    <n v="10862.431438764101"/>
    <n v="39772.995054509003"/>
    <n v="532.77479751995804"/>
    <n v="53818.086045853001"/>
    <n v="71300.031287198697"/>
    <n v="577064.96336602501"/>
    <n v="33926.336903446601"/>
    <n v="7843.3849184517703"/>
    <n v="25908.9319594191"/>
    <n v="402.80443012396597"/>
    <n v="36505.700815461802"/>
    <n v="752952.153680127"/>
    <n v="0.74970907214667548"/>
    <n v="0.73231140727989652"/>
    <n v="0.67709322686972273"/>
    <n v="0.72206530947220138"/>
    <n v="0.65142018909842814"/>
    <n v="0.75605008344801949"/>
    <n v="0.67831659387438914"/>
    <n v="0.72524725487752828"/>
  </r>
  <r>
    <n v="188"/>
    <s v="Pakistan"/>
    <n v="6"/>
    <x v="2"/>
    <n v="624"/>
    <s v="Nankana Sahib"/>
    <n v="62403"/>
    <s v="Sangla Hil"/>
    <n v="15084.114909172"/>
    <n v="7914.8666262626602"/>
    <n v="12373.142361640899"/>
    <n v="14916.118621826101"/>
    <n v="516.93759113550095"/>
    <n v="588.73536437749794"/>
    <n v="18221.381187438899"/>
    <n v="169028.25355529701"/>
    <n v="6114.0735447406696"/>
    <n v="91592.604637145996"/>
    <n v="3021.8535171038902"/>
    <n v="1360.3707962262702"/>
    <n v="2120.1588479891302"/>
    <n v="2514.0405394069899"/>
    <n v="104.33433399622299"/>
    <n v="100.72653803784"/>
    <n v="3309.1218410023703"/>
    <n v="28684.626665477103"/>
    <n v="890.96623917412103"/>
    <n v="15409.1051691708"/>
    <n v="57515.304487584901"/>
    <n v="0.20033349886949159"/>
    <n v="0.17187539101573299"/>
    <n v="0.17135168949175167"/>
    <n v="0.1685452229997893"/>
    <n v="0.20183158622115879"/>
    <n v="0.17108966801126968"/>
    <n v="0.18160653174214633"/>
    <n v="0.16970314762255428"/>
    <n v="0.14572383414336434"/>
    <n v="0.16823525469349448"/>
    <n v="0.17099826202392293"/>
    <n v="79472.868486950407"/>
    <n v="703269.63647739706"/>
    <n v="56819.2433231752"/>
    <n v="8388.9572213954598"/>
    <n v="53633.000607370399"/>
    <n v="417.231664617962"/>
    <n v="68675.415530591301"/>
    <n v="14394.4265196138"/>
    <n v="121789.674129016"/>
    <n v="9323.7715597641309"/>
    <n v="1506.7882799357899"/>
    <n v="8795.3520848118205"/>
    <n v="76.668508560075395"/>
    <n v="10644.3207784884"/>
    <n v="166531.00186019001"/>
    <n v="0.18112378216192601"/>
    <n v="0.17317635770406289"/>
    <n v="0.16409531374313796"/>
    <n v="0.17961568287567731"/>
    <n v="0.16399142291515084"/>
    <n v="0.18375524932959458"/>
    <n v="0.15499463230399985"/>
    <n v="0.17156182005677115"/>
  </r>
  <r>
    <n v="188"/>
    <s v="Pakistan"/>
    <n v="6"/>
    <x v="2"/>
    <n v="624"/>
    <s v="Nankana Sahib"/>
    <n v="62404"/>
    <s v="Shahkot"/>
    <n v="9819.2014694213794"/>
    <n v="2805.3069710731502"/>
    <n v="5585.5976343154898"/>
    <n v="7095.8485603332501"/>
    <n v="319.27403062581999"/>
    <n v="272.813461720943"/>
    <n v="15311.1958503723"/>
    <n v="72393.4783935546"/>
    <n v="2956.7337036132799"/>
    <n v="40300.8298873901"/>
    <n v="190.867384480543"/>
    <n v="66.689951621104299"/>
    <n v="128.57105552303199"/>
    <n v="148.498412499214"/>
    <n v="7.0806800988742493"/>
    <n v="6.12086797142923"/>
    <n v="334.33866588116399"/>
    <n v="1667.2679845845898"/>
    <n v="80.584228465448106"/>
    <n v="910.06418096638993"/>
    <n v="3540.0834120917903"/>
    <n v="1.9438177847245081E-2"/>
    <n v="2.3772782197733083E-2"/>
    <n v="2.3018316738955054E-2"/>
    <n v="2.0927505884122181E-2"/>
    <n v="2.2177438249503616E-2"/>
    <n v="2.2436092166486194E-2"/>
    <n v="2.1836221621646515E-2"/>
    <n v="2.3030637863824921E-2"/>
    <n v="2.7254476237400092E-2"/>
    <n v="2.2581772720544988E-2"/>
    <n v="2.2568386419684467E-2"/>
    <n v="33734.657347305503"/>
    <n v="292477.51408200798"/>
    <n v="22866.029198007898"/>
    <n v="3855.4192178506601"/>
    <n v="20068.447177598198"/>
    <n v="182.58440742314801"/>
    <n v="27646.495640909401"/>
    <n v="764.19255486749603"/>
    <n v="6378.8092447326499"/>
    <n v="509.87630473679701"/>
    <n v="87.062058407904203"/>
    <n v="469.61297241989098"/>
    <n v="4.2278054320310297"/>
    <n v="608.57318227206895"/>
    <n v="8822.3541228688391"/>
    <n v="2.2653040373286453E-2"/>
    <n v="2.18095714631385E-2"/>
    <n v="2.2298419210503663E-2"/>
    <n v="2.2581735860216008E-2"/>
    <n v="2.3400563494723487E-2"/>
    <n v="2.3155347664671554E-2"/>
    <n v="2.2012669894102013E-2"/>
    <n v="2.2010151125565737E-2"/>
  </r>
  <r>
    <n v="188"/>
    <s v="Pakistan"/>
    <n v="6"/>
    <x v="2"/>
    <n v="625"/>
    <s v="Narowal"/>
    <n v="62501"/>
    <s v="Narowal"/>
    <n v="38035.146236419598"/>
    <n v="7204.7001421451496"/>
    <n v="22877.178668975801"/>
    <n v="46608.412265777501"/>
    <n v="8106.5642535686493"/>
    <n v="1944.3155005574199"/>
    <n v="48946.701765060403"/>
    <n v="246447.52883911098"/>
    <n v="23838.927268981901"/>
    <n v="116202.37255096401"/>
    <n v="10838.592290878199"/>
    <n v="2278.2052755355799"/>
    <n v="5615.8732175826999"/>
    <n v="6660.4403257369895"/>
    <n v="2148.1687128543799"/>
    <n v="532.42357075214295"/>
    <n v="12206.9940567016"/>
    <n v="63080.803871154698"/>
    <n v="6910.3108644485401"/>
    <n v="32542.489051818797"/>
    <n v="142814.30123746302"/>
    <n v="0.28496255078151844"/>
    <n v="0.31621097763789235"/>
    <n v="0.24547927429523894"/>
    <n v="0.14290210719380064"/>
    <n v="0.26499126456793565"/>
    <n v="0.27383599554676252"/>
    <n v="0.24939359786271262"/>
    <n v="0.25596038300037455"/>
    <n v="0.28987507644439664"/>
    <n v="0.28005012580570438"/>
    <n v="0.2549290984775438"/>
    <n v="147934.94410745901"/>
    <n v="1494454.1599578401"/>
    <n v="85523.529252775697"/>
    <n v="17179.682704847201"/>
    <n v="51411.386703403601"/>
    <n v="1631.11701943051"/>
    <n v="17385.7262613893"/>
    <n v="38651.181277981799"/>
    <n v="322778.324414542"/>
    <n v="20353.0771189841"/>
    <n v="3187.7238845571501"/>
    <n v="11982.9343261839"/>
    <n v="421.468162381186"/>
    <n v="4366.6102998040496"/>
    <n v="401741.31948443502"/>
    <n v="0.26127147653434624"/>
    <n v="0.21598409175939387"/>
    <n v="0.23798219386887068"/>
    <n v="0.18555196503470595"/>
    <n v="0.23307938366483685"/>
    <n v="0.25839235159739665"/>
    <n v="0.25116064949794698"/>
    <n v="0.22128161554986547"/>
  </r>
  <r>
    <n v="188"/>
    <s v="Pakistan"/>
    <n v="6"/>
    <x v="2"/>
    <n v="625"/>
    <s v="Narowal"/>
    <n v="62502"/>
    <s v="Shakargarh"/>
    <n v="17910.972200333999"/>
    <n v="6284.5567986369097"/>
    <n v="16760.1171135902"/>
    <n v="20469.7352349758"/>
    <n v="6442.3843920230802"/>
    <n v="1666.89002886414"/>
    <n v="29025.091201066898"/>
    <n v="138942.372024059"/>
    <n v="18132.3131844401"/>
    <n v="86744.669198989795"/>
    <n v="8854.9973368644696"/>
    <n v="2457.5069770216901"/>
    <n v="7065.1717185974103"/>
    <n v="9129.2783021926807"/>
    <n v="2719.6434438228598"/>
    <n v="705.15043288469303"/>
    <n v="12515.6306028366"/>
    <n v="63308.708667755098"/>
    <n v="6964.2030745744696"/>
    <n v="35644.2356109619"/>
    <n v="149364.52616751101"/>
    <n v="0.49438954166314569"/>
    <n v="0.39103902721584305"/>
    <n v="0.42154667957949449"/>
    <n v="0.4459890759404575"/>
    <n v="0.42214858324664783"/>
    <n v="0.42303356590668428"/>
    <n v="0.43120038852372505"/>
    <n v="0.45564724241783261"/>
    <n v="0.38407692409320771"/>
    <n v="0.41090981082877887"/>
    <n v="0.43625479933441291"/>
    <n v="137342.55773830001"/>
    <n v="1247662.7248931299"/>
    <n v="85141.497427380498"/>
    <n v="14551.4454199516"/>
    <n v="51437.416616539398"/>
    <n v="1576.73414480421"/>
    <n v="11283.6059032091"/>
    <n v="61906.6436680732"/>
    <n v="582786.15788101498"/>
    <n v="36950.485604937297"/>
    <n v="6904.0157262533403"/>
    <n v="22057.213808309301"/>
    <n v="692.61503186746199"/>
    <n v="5263.94229114273"/>
    <n v="716561.07401159895"/>
    <n v="0.45074625584033096"/>
    <n v="0.46710232361148263"/>
    <n v="0.43398914420613016"/>
    <n v="0.4744556658809434"/>
    <n v="0.42881651644256441"/>
    <n v="0.43927191793862436"/>
    <n v="0.46651241954893563"/>
    <n v="0.46259711598483794"/>
  </r>
  <r>
    <n v="188"/>
    <s v="Pakistan"/>
    <n v="6"/>
    <x v="2"/>
    <n v="626"/>
    <s v="Okara"/>
    <n v="62601"/>
    <s v="Depalpur"/>
    <n v="66244.313061237306"/>
    <n v="50348.314523696899"/>
    <n v="65339.169621467503"/>
    <n v="92444.3119764328"/>
    <n v="3410.2986231446198"/>
    <n v="3028.9239473640901"/>
    <n v="149180.01759052201"/>
    <n v="816502.46238708496"/>
    <n v="25363.040685653603"/>
    <n v="432059.704065322"/>
    <n v="7098.5449552536002"/>
    <n v="6128.2682418823197"/>
    <n v="7561.7007017135602"/>
    <n v="8026.7738103866504"/>
    <n v="420.12517154216698"/>
    <n v="338.008552789688"/>
    <n v="15717.183589935299"/>
    <n v="95007.423400878906"/>
    <n v="2835.6958031654299"/>
    <n v="52650.002479553201"/>
    <n v="195783.7267071"/>
    <n v="0.10715704680478144"/>
    <n v="0.12171744575477285"/>
    <n v="0.11572997859509263"/>
    <n v="8.6828206503748423E-2"/>
    <n v="0.12319307426361731"/>
    <n v="0.11159360837826209"/>
    <n v="0.10535716407459302"/>
    <n v="0.11635901638694394"/>
    <n v="0.11180425242819636"/>
    <n v="0.12185816447162399"/>
    <n v="0.1149019101637775"/>
    <n v="582299.15776557499"/>
    <n v="1191380.2397084001"/>
    <n v="195023.14576413401"/>
    <n v="15744.6873447453"/>
    <n v="168389.69383410399"/>
    <n v="977.36570858907703"/>
    <n v="110303.68814434099"/>
    <n v="63955.818992061802"/>
    <n v="154312.35559472599"/>
    <n v="25074.1192206536"/>
    <n v="2012.5691024564901"/>
    <n v="23985.791436978499"/>
    <n v="121.71027707008"/>
    <n v="13620.5310927424"/>
    <n v="283082.895716689"/>
    <n v="0.10983326721178166"/>
    <n v="0.12952401798479987"/>
    <n v="0.12856996600279888"/>
    <n v="0.12782528216593475"/>
    <n v="0.14244215836991239"/>
    <n v="0.12452890049291854"/>
    <n v="0.12348210038923513"/>
    <n v="0.125030099329455"/>
  </r>
  <r>
    <n v="188"/>
    <s v="Pakistan"/>
    <n v="6"/>
    <x v="2"/>
    <n v="626"/>
    <s v="Okara"/>
    <n v="62602"/>
    <s v="Okara"/>
    <n v="34817.029356956395"/>
    <n v="24564.883232116699"/>
    <n v="33761.3257169723"/>
    <n v="37082.5213193893"/>
    <n v="1500.8402988314599"/>
    <n v="1549.0451678633601"/>
    <n v="66380.092859268101"/>
    <n v="425127.05993652297"/>
    <n v="19198.6730098724"/>
    <n v="223044.76547241199"/>
    <n v="1244.93136784642"/>
    <n v="1045.2646107929199"/>
    <n v="1435.5611288513098"/>
    <n v="1514.15326829129"/>
    <n v="53.3521790434339"/>
    <n v="62.947826399755506"/>
    <n v="2302.3396171873596"/>
    <n v="17829.678769213999"/>
    <n v="993.59863936606791"/>
    <n v="9177.2318510725199"/>
    <n v="35659.059258065099"/>
    <n v="3.5756392513644604E-2"/>
    <n v="4.2551173596718617E-2"/>
    <n v="4.2520875539245571E-2"/>
    <n v="4.0831993468027385E-2"/>
    <n v="3.5548205285381398E-2"/>
    <n v="4.0636533850450046E-2"/>
    <n v="3.4684187954791376E-2"/>
    <n v="4.1939646871399346E-2"/>
    <n v="5.1753506029043599E-2"/>
    <n v="4.1145246478369542E-2"/>
    <n v="4.1128004854099134E-2"/>
    <n v="228334.579181254"/>
    <n v="894428.79714478203"/>
    <n v="132395.64504441401"/>
    <n v="8101.82266822367"/>
    <n v="118517.45593675799"/>
    <n v="445.48457326763599"/>
    <n v="71352.103498165394"/>
    <n v="8087.6447464152698"/>
    <n v="45773.086177045298"/>
    <n v="5422.2531435396804"/>
    <n v="448.06809878942101"/>
    <n v="5062.1906749404798"/>
    <n v="27.4947861832268"/>
    <n v="2465.2568495024602"/>
    <n v="67285.994476415799"/>
    <n v="3.5420148693270093E-2"/>
    <n v="5.1175774218320438E-2"/>
    <n v="4.0954920697887823E-2"/>
    <n v="5.5304604548652783E-2"/>
    <n v="4.2712616761211207E-2"/>
    <n v="6.1718828963149348E-2"/>
    <n v="3.4550584056233839E-2"/>
    <n v="4.6289977035066522E-2"/>
  </r>
  <r>
    <n v="188"/>
    <s v="Pakistan"/>
    <n v="6"/>
    <x v="2"/>
    <n v="626"/>
    <s v="Okara"/>
    <n v="62603"/>
    <s v="Renala Khu"/>
    <n v="24329.490900039596"/>
    <n v="11507.583141326901"/>
    <n v="16782.640457153298"/>
    <n v="19617.977261543198"/>
    <n v="824.61227104067802"/>
    <n v="811.59388273954301"/>
    <n v="37566.337108611995"/>
    <n v="213720.373153686"/>
    <n v="9273.4246551990491"/>
    <n v="115011.087417602"/>
    <n v="908.15125713530301"/>
    <n v="605.53574929185311"/>
    <n v="892.61213389270199"/>
    <n v="984.79088886973"/>
    <n v="36.248539591641304"/>
    <n v="40.142438064876799"/>
    <n v="1614.06177992567"/>
    <n v="11301.994600934799"/>
    <n v="623.28050458273901"/>
    <n v="5842.1444674431505"/>
    <n v="22848.962359732501"/>
    <n v="3.7327178808078759E-2"/>
    <n v="5.2620584344701141E-2"/>
    <n v="5.3186632709648629E-2"/>
    <n v="5.0198390779063629E-2"/>
    <n v="4.3958283019357551E-2"/>
    <n v="4.9461237841487433E-2"/>
    <n v="4.2965641692962665E-2"/>
    <n v="5.2882158280752913E-2"/>
    <n v="6.7211470169577889E-2"/>
    <n v="5.079635884347819E-2"/>
    <n v="5.0838158721306696E-2"/>
    <n v="194225.71564971699"/>
    <n v="373941.44511525298"/>
    <n v="67763.317885388606"/>
    <n v="3417.03599115712"/>
    <n v="59913.3000178113"/>
    <n v="235.170827445752"/>
    <n v="38081.816907898603"/>
    <n v="8370.7544734307394"/>
    <n v="30749.9860596172"/>
    <n v="3651.6259160834302"/>
    <n v="274.63490764084798"/>
    <n v="3297.1219935079698"/>
    <n v="14.322127909103701"/>
    <n v="1903.3099697049299"/>
    <n v="48261.755447894197"/>
    <n v="4.3098075069149248E-2"/>
    <n v="8.2232088636603806E-2"/>
    <n v="5.3887944540431193E-2"/>
    <n v="8.0372260740469298E-2"/>
    <n v="5.503155380404328E-2"/>
    <n v="6.0900954700291027E-2"/>
    <n v="4.9979494789025199E-2"/>
    <n v="6.5432765589208644E-2"/>
  </r>
  <r>
    <n v="188"/>
    <s v="Pakistan"/>
    <n v="6"/>
    <x v="2"/>
    <n v="627"/>
    <s v="Pakpattan"/>
    <n v="62701"/>
    <s v="Arif Wala"/>
    <n v="31346.265077590899"/>
    <n v="34826.575756072998"/>
    <n v="37188.3196830749"/>
    <n v="39308.7531328201"/>
    <n v="2047.9229465126898"/>
    <n v="1634.92829725146"/>
    <n v="56443.975687026898"/>
    <n v="467296.38671875"/>
    <n v="22427.075266837997"/>
    <n v="247010.22052764799"/>
    <n v="366.33513976958"/>
    <n v="468.77946141891402"/>
    <n v="434.60481396464104"/>
    <n v="462.05349756968297"/>
    <n v="26.101333894809098"/>
    <n v="18.461001576016599"/>
    <n v="633.39902520420299"/>
    <n v="5469.1921951775903"/>
    <n v="255.849991742009"/>
    <n v="2880.6951274212602"/>
    <n v="11015.471587738701"/>
    <n v="1.1686723724909382E-2"/>
    <n v="1.3460394863459095E-2"/>
    <n v="1.1686594545502894E-2"/>
    <n v="1.1754468426115E-2"/>
    <n v="1.2745271466026499E-2"/>
    <n v="1.129162765550764E-2"/>
    <n v="1.1221729467043614E-2"/>
    <n v="1.1703904311310914E-2"/>
    <n v="1.140808548140577E-2"/>
    <n v="1.1662250741154342E-2"/>
    <n v="1.1724443740169826E-2"/>
    <n v="271843.99690513301"/>
    <n v="1763794.92770467"/>
    <n v="139006.295070672"/>
    <n v="19317.519873987199"/>
    <n v="123331.815137887"/>
    <n v="314.265206856281"/>
    <n v="18161.669504396901"/>
    <n v="2887.2894514347199"/>
    <n v="18300.657062892598"/>
    <n v="1681.99879428945"/>
    <n v="189.445950936564"/>
    <n v="1739.1697646954599"/>
    <n v="2.7361706886192301"/>
    <n v="267.19566439838098"/>
    <n v="25068.492859335802"/>
    <n v="1.0621126397145766E-2"/>
    <n v="1.0375728365830101E-2"/>
    <n v="1.2100162754746518E-2"/>
    <n v="9.8069499693731518E-3"/>
    <n v="1.410155005625304E-2"/>
    <n v="8.7065657569612188E-3"/>
    <n v="1.4712065117895329E-2"/>
    <n v="1.0732429822647769E-2"/>
  </r>
  <r>
    <n v="188"/>
    <s v="Pakistan"/>
    <n v="6"/>
    <x v="2"/>
    <n v="627"/>
    <s v="Pakpattan"/>
    <n v="62702"/>
    <s v="Pakpattan"/>
    <n v="33947.117567062298"/>
    <n v="37433.127999305696"/>
    <n v="39180.666327476501"/>
    <n v="40665.856957435601"/>
    <n v="2475.3343909978798"/>
    <n v="1697.6382471621"/>
    <n v="59245.047450065598"/>
    <n v="493430.29212951596"/>
    <n v="21924.728214740699"/>
    <n v="265237.84351348795"/>
    <n v="1033.0726367862699"/>
    <n v="1089.03080540469"/>
    <n v="1110.26939140943"/>
    <n v="1175.4198420707801"/>
    <n v="82.173857658407897"/>
    <n v="45.247553501321399"/>
    <n v="1618.37052291893"/>
    <n v="14105.463113899899"/>
    <n v="632.56557457394297"/>
    <n v="7795.37993937389"/>
    <n v="28686.993237597602"/>
    <n v="3.0431821928487507E-2"/>
    <n v="2.9092701134270402E-2"/>
    <n v="2.8337174823155665E-2"/>
    <n v="2.8904342119264227E-2"/>
    <n v="3.3197073477123716E-2"/>
    <n v="2.6653236387057501E-2"/>
    <n v="2.7316553747095327E-2"/>
    <n v="2.8586536617005037E-2"/>
    <n v="2.8851695144327894E-2"/>
    <n v="2.9390149746778036E-2"/>
    <n v="2.8824264392498532E-2"/>
    <n v="332084.91990932298"/>
    <n v="1820989.64069001"/>
    <n v="130508.209389362"/>
    <n v="22766.002412119698"/>
    <n v="112016.870311466"/>
    <n v="534.445362484302"/>
    <n v="26941.3979690749"/>
    <n v="9860.7024527768499"/>
    <n v="49155.302632511601"/>
    <n v="4334.5939697549102"/>
    <n v="613.20539693723299"/>
    <n v="4380.9265055400301"/>
    <n v="14.027319112298301"/>
    <n v="1320.86153804946"/>
    <n v="69679.619814682403"/>
    <n v="2.9693315961078121E-2"/>
    <n v="2.6993729966462442E-2"/>
    <n v="3.3213190112990947E-2"/>
    <n v="2.6935137132849781E-2"/>
    <n v="3.9109524247184758E-2"/>
    <n v="2.6246497952745015E-2"/>
    <n v="4.9027208594209969E-2"/>
    <n v="2.8489017057025025E-2"/>
  </r>
  <r>
    <n v="188"/>
    <s v="Pakistan"/>
    <n v="6"/>
    <x v="2"/>
    <n v="628"/>
    <s v="Rahim Yar Khan"/>
    <n v="62801"/>
    <s v="Khanpur (R"/>
    <n v="32026.1141061782"/>
    <n v="35975.904256105401"/>
    <n v="39886.420547962101"/>
    <n v="39474.875390529596"/>
    <n v="5712.4333716928895"/>
    <n v="1753.0978899449099"/>
    <n v="59517.472624778697"/>
    <n v="505167.74654388399"/>
    <n v="24956.1166167259"/>
    <n v="248636.62266731201"/>
    <n v="2341.3714170455901"/>
    <n v="1615.37519097328"/>
    <n v="2202.1799683570798"/>
    <n v="2087.9912376403799"/>
    <n v="943.32414865493695"/>
    <n v="103.33952493965599"/>
    <n v="3499.0193843841498"/>
    <n v="29212.0819091796"/>
    <n v="1702.9978334903699"/>
    <n v="14536.8516445159"/>
    <n v="58244.532259181098"/>
    <n v="7.310819568315699E-2"/>
    <n v="4.4901586891985847E-2"/>
    <n v="5.5211270856181022E-2"/>
    <n v="5.2894181855766144E-2"/>
    <n v="0.16513525625164205"/>
    <n v="5.8946808123135311E-2"/>
    <n v="5.8789784412441863E-2"/>
    <n v="5.7826498443407537E-2"/>
    <n v="6.8239696890541032E-2"/>
    <n v="5.8466252833424784E-2"/>
    <n v="5.8648810000796948E-2"/>
    <n v="162672.08648628401"/>
    <n v="1283965.39533278"/>
    <n v="106609.231399706"/>
    <n v="12034.4982872771"/>
    <n v="225659.427380646"/>
    <n v="467.06500760968299"/>
    <n v="13619.011433207001"/>
    <n v="9035.3922291805593"/>
    <n v="133793.62051811599"/>
    <n v="7477.01136898813"/>
    <n v="1366.00192001868"/>
    <n v="19244.5295484165"/>
    <n v="36.274137228632199"/>
    <n v="2064.2459243058802"/>
    <n v="173017.075646254"/>
    <n v="5.554359339911949E-2"/>
    <n v="0.10420344738608719"/>
    <n v="7.0134746032966433E-2"/>
    <n v="0.113507176403259"/>
    <n v="8.5281300993264128E-2"/>
    <n v="7.7664001022628049E-2"/>
    <n v="0.15157090765579834"/>
    <n v="9.5852916844425345E-2"/>
  </r>
  <r>
    <n v="188"/>
    <s v="Pakistan"/>
    <n v="6"/>
    <x v="2"/>
    <n v="628"/>
    <s v="Rahim Yar Khan"/>
    <n v="62802"/>
    <s v="Liaquatpur"/>
    <n v="51308.862412348295"/>
    <n v="45059.697084128798"/>
    <n v="52327.122488990397"/>
    <n v="51359.119533561097"/>
    <n v="6543.4405819978501"/>
    <n v="2364.3954245489999"/>
    <n v="89203.416921198295"/>
    <n v="661027.39396691299"/>
    <n v="41320.955932140299"/>
    <n v="322212.23105490202"/>
    <n v="9715.6237233430093"/>
    <n v="4997.5612163543701"/>
    <n v="6521.9698827713701"/>
    <n v="6706.4175298437394"/>
    <n v="1048.07907179929"/>
    <n v="314.58774168277097"/>
    <n v="12913.8394817709"/>
    <n v="83823.364526033401"/>
    <n v="4392.8322643041602"/>
    <n v="44020.414099097201"/>
    <n v="174454.689537"/>
    <n v="0.18935566423715505"/>
    <n v="0.11090978279378273"/>
    <n v="0.12463842024073825"/>
    <n v="0.1305789038198244"/>
    <n v="0.16017247481130018"/>
    <n v="0.1330520852884739"/>
    <n v="0.14476843967960218"/>
    <n v="0.12680770160370855"/>
    <n v="0.10631003482877616"/>
    <n v="0.13661931440335834"/>
    <n v="0.13189020684092276"/>
    <n v="205613.85478011199"/>
    <n v="2531378.6825820701"/>
    <n v="219979.34223941001"/>
    <n v="35361.702771176402"/>
    <n v="731475.23064163595"/>
    <n v="610.04361486699395"/>
    <n v="67538.101088219497"/>
    <n v="18304.670488084201"/>
    <n v="368055.54825211997"/>
    <n v="25348.850554242999"/>
    <n v="4226.9727847737304"/>
    <n v="58291.604603785301"/>
    <n v="103.225668315966"/>
    <n v="7850.3603551189599"/>
    <n v="482181.23270644102"/>
    <n v="8.9024499383368996E-2"/>
    <n v="0.14539726939498993"/>
    <n v="0.11523286821475763"/>
    <n v="0.11953532928338419"/>
    <n v="7.9690469563341235E-2"/>
    <n v="0.16921030857518604"/>
    <n v="0.11623602423859498"/>
    <n v="0.1271589414339456"/>
  </r>
  <r>
    <n v="188"/>
    <s v="Pakistan"/>
    <n v="6"/>
    <x v="2"/>
    <n v="628"/>
    <s v="Rahim Yar Khan"/>
    <n v="62803"/>
    <s v="Rahim Yar"/>
    <n v="40754.272639751398"/>
    <n v="53376.583755016298"/>
    <n v="51220.706403255397"/>
    <n v="48630.2399635314"/>
    <n v="3412.30140440166"/>
    <n v="2283.0719817429699"/>
    <n v="77963.723540306004"/>
    <n v="643778.88441085804"/>
    <n v="129785.01111268901"/>
    <n v="288575.00457763596"/>
    <n v="1876.8980590516599"/>
    <n v="1536.5769979269298"/>
    <n v="1561.45786731731"/>
    <n v="1576.7265708505001"/>
    <n v="155.93947596164702"/>
    <n v="75.669213025657598"/>
    <n v="3764.2006335109199"/>
    <n v="20360.5070395451"/>
    <n v="3576.1451454386897"/>
    <n v="9994.0596603036702"/>
    <n v="44478.1806629321"/>
    <n v="4.6054019308418431E-2"/>
    <n v="2.8787473641613926E-2"/>
    <n v="3.0484895210622663E-2"/>
    <n v="3.2422759419507549E-2"/>
    <n v="4.5699209266946539E-2"/>
    <n v="3.3143594959230901E-2"/>
    <n v="4.8281437347779933E-2"/>
    <n v="3.1626553048843209E-2"/>
    <n v="2.7554377156339065E-2"/>
    <n v="3.4632450842134344E-2"/>
    <n v="3.319812753553282E-2"/>
    <n v="212248.31452587899"/>
    <n v="1769849.2608414399"/>
    <n v="144831.119239942"/>
    <n v="16291.409749997199"/>
    <n v="315576.71279411699"/>
    <n v="631.15463935264199"/>
    <n v="17358.213332970201"/>
    <n v="5222.3697957414997"/>
    <n v="56295.091085859996"/>
    <n v="6409.1234126927202"/>
    <n v="533.24551468940797"/>
    <n v="11519.392644960601"/>
    <n v="65.176978718355798"/>
    <n v="2555.0923307620401"/>
    <n v="82599.491763424696"/>
    <n v="2.4605000079304502E-2"/>
    <n v="3.1807845069865219E-2"/>
    <n v="4.4252391656759295E-2"/>
    <n v="3.2731698660362997E-2"/>
    <n v="3.6502670120896662E-2"/>
    <n v="0.1032662594149764"/>
    <n v="0.1471978873487455"/>
    <n v="3.3349464018953827E-2"/>
  </r>
  <r>
    <n v="188"/>
    <s v="Pakistan"/>
    <n v="6"/>
    <x v="2"/>
    <n v="628"/>
    <s v="Rahim Yar Khan"/>
    <n v="62804"/>
    <s v="Sadiqabad"/>
    <n v="38500.829190015698"/>
    <n v="55959.372699260697"/>
    <n v="39863.904118537903"/>
    <n v="33221.237123012499"/>
    <n v="2118.3839477598599"/>
    <n v="2387.9849538207"/>
    <n v="84982.854604720997"/>
    <n v="663337.49198913493"/>
    <n v="204951.44414901698"/>
    <n v="261083.193540573"/>
    <n v="2771.4651226997298"/>
    <n v="2986.3670468330297"/>
    <n v="205.07146418094598"/>
    <n v="0"/>
    <n v="300.03039538860298"/>
    <n v="207.28449523448899"/>
    <n v="5792.7355766296296"/>
    <n v="50587.099075317296"/>
    <n v="12591.9494628906"/>
    <n v="10935.703992843599"/>
    <n v="86377.706632018002"/>
    <n v="7.1984556722701584E-2"/>
    <n v="5.3366699853525768E-2"/>
    <n v="5.1442895199414664E-3"/>
    <n v="0"/>
    <n v="0.1416317356945033"/>
    <n v="8.6803099367456393E-2"/>
    <n v="6.8163579625246315E-2"/>
    <n v="7.6261480296587678E-2"/>
    <n v="6.1438695956370963E-2"/>
    <n v="4.1885897918374292E-2"/>
    <n v="6.2303295895463053E-2"/>
    <n v="216289.30333980999"/>
    <n v="1487208.5747581399"/>
    <n v="139359.235302877"/>
    <n v="14307.4040941322"/>
    <n v="322988.86383160797"/>
    <n v="562.28947638443606"/>
    <n v="25387.289682766001"/>
    <n v="43297.071232564696"/>
    <n v="75325.965587678307"/>
    <n v="10931.468591676299"/>
    <n v="762.26231642371204"/>
    <n v="20530.992249446601"/>
    <n v="24.5453627901164"/>
    <n v="2772.3439928043699"/>
    <n v="153644.649333384"/>
    <n v="0.20018128758101872"/>
    <n v="5.0649227597365308E-2"/>
    <n v="7.8440934093232814E-2"/>
    <n v="5.3277471678900408E-2"/>
    <n v="6.3565635068305468E-2"/>
    <n v="4.3652538098249573E-2"/>
    <n v="0.10920204667166018"/>
    <n v="6.9645275893903014E-2"/>
  </r>
  <r>
    <n v="188"/>
    <s v="Pakistan"/>
    <n v="6"/>
    <x v="2"/>
    <n v="629"/>
    <s v="Rajanpur"/>
    <n v="62901"/>
    <s v="De- Exclud"/>
    <n v="2879.8642554320299"/>
    <n v="5500.6260606460201"/>
    <n v="1107.52649139612"/>
    <n v="619.70007698982897"/>
    <n v="196.95330137619698"/>
    <n v="238.65971185296002"/>
    <n v="11119.4398971274"/>
    <n v="60945.616818964401"/>
    <n v="8340.5959261581302"/>
    <n v="13385.714951902599"/>
    <n v="1003.2510068782701"/>
    <n v="1166.2653139035099"/>
    <n v="204.204340499642"/>
    <n v="52.876233838486598"/>
    <n v="161.392156534588"/>
    <n v="68.979690955997299"/>
    <n v="2965.2744874140099"/>
    <n v="17998.474649669501"/>
    <n v="3822.3015317834902"/>
    <n v="3959.5169769799199"/>
    <n v="31402.536388457498"/>
    <n v="0.34836746384345291"/>
    <n v="0.21202410435559368"/>
    <n v="0.18437874135383175"/>
    <n v="8.5325524075018713E-2"/>
    <n v="0.81944377376196265"/>
    <n v="0.28902947389166456"/>
    <n v="0.26667480690102563"/>
    <n v="0.29532024760915915"/>
    <n v="0.45827679048637593"/>
    <n v="0.29580168046362948"/>
    <n v="0.30097884158730387"/>
    <n v="8475.8471492715998"/>
    <n v="43711.735391459901"/>
    <n v="37438.220730954999"/>
    <n v="3202.8445110821499"/>
    <n v="191964.589439645"/>
    <n v="1846.91912638704"/>
    <n v="112691.92400201999"/>
    <n v="4422.5081784764398"/>
    <n v="15146.0457349103"/>
    <n v="4141.2535626999797"/>
    <n v="165.36312458695701"/>
    <n v="5388.0750923033802"/>
    <n v="264.99103389087202"/>
    <n v="2665.9272164116301"/>
    <n v="32194.1639432796"/>
    <n v="0.52177771738799028"/>
    <n v="0.34649838537111549"/>
    <n v="0.11061566179815463"/>
    <n v="5.1630081952085002E-2"/>
    <n v="2.8068067699524493E-2"/>
    <n v="0.14347733482475211"/>
    <n v="2.3656772568403778E-2"/>
    <n v="8.0620029112102462E-2"/>
  </r>
  <r>
    <n v="188"/>
    <s v="Pakistan"/>
    <n v="6"/>
    <x v="2"/>
    <n v="629"/>
    <s v="Rajanpur"/>
    <n v="62902"/>
    <s v="Jampur"/>
    <n v="34820.8522573113"/>
    <n v="30797.4459715187"/>
    <n v="33047.414291649999"/>
    <n v="33039.950117468798"/>
    <n v="1610.9385117888401"/>
    <n v="1498.9961315877699"/>
    <n v="60987.487971782597"/>
    <n v="422368.82477998699"/>
    <n v="36032.667350023898"/>
    <n v="196497.94677644901"/>
    <n v="5020.6711888313193"/>
    <n v="6378.6700963973999"/>
    <n v="6341.21716022491"/>
    <n v="5939.8426115512802"/>
    <n v="213.162979111075"/>
    <n v="269.03221011161799"/>
    <n v="9072.4945068359302"/>
    <n v="78462.127208709702"/>
    <n v="6115.4119074344599"/>
    <n v="36276.285648345896"/>
    <n v="154088.91551755302"/>
    <n v="0.14418576408557415"/>
    <n v="0.20711685320582612"/>
    <n v="0.19188239976242644"/>
    <n v="0.17977759017289743"/>
    <n v="0.13232223176188873"/>
    <n v="0.17947491954275632"/>
    <n v="0.14875993107034594"/>
    <n v="0.18576685258335729"/>
    <n v="0.16971854589694715"/>
    <n v="0.18461406973181535"/>
    <n v="0.18113137217946032"/>
    <n v="75422.745846554404"/>
    <n v="587080.40562098997"/>
    <n v="136523.48537298499"/>
    <n v="4421.22303304038"/>
    <n v="203483.41054945"/>
    <n v="1912.3931258949999"/>
    <n v="88104.608362440005"/>
    <n v="12374.9507026029"/>
    <n v="72118.593852387305"/>
    <n v="24533.066064547202"/>
    <n v="667.42351899662697"/>
    <n v="38512.670639851203"/>
    <n v="336.63153214420799"/>
    <n v="17092.734397643599"/>
    <n v="165636.07070817301"/>
    <n v="0.16407451841887874"/>
    <n v="0.12284278807790079"/>
    <n v="0.17969850386929662"/>
    <n v="0.15095902514052864"/>
    <n v="0.18926688193331592"/>
    <n v="0.1760263240784577"/>
    <n v="0.19400499832345233"/>
    <n v="0.15099715724932397"/>
  </r>
  <r>
    <n v="188"/>
    <s v="Pakistan"/>
    <n v="6"/>
    <x v="2"/>
    <n v="629"/>
    <s v="Rajanpur"/>
    <n v="62903"/>
    <s v="Rajanpur"/>
    <n v="69352.404937148094"/>
    <n v="38748.791545629501"/>
    <n v="46455.404251813801"/>
    <n v="48082.5326740741"/>
    <n v="4861.2758759409098"/>
    <n v="2248.43174871057"/>
    <n v="105675.38177967"/>
    <n v="599135.80632209696"/>
    <n v="26382.751442492001"/>
    <n v="303300.54849386198"/>
    <n v="14563.603043556199"/>
    <n v="13765.3836905956"/>
    <n v="15001.586109399699"/>
    <n v="14379.331469535799"/>
    <n v="1855.6145317852399"/>
    <n v="675.98363012075401"/>
    <n v="28157.823085784901"/>
    <n v="191332.378387451"/>
    <n v="8520.7138806581497"/>
    <n v="90574.221134185704"/>
    <n v="378826.63896307297"/>
    <n v="0.20999420361492488"/>
    <n v="0.35524678684200683"/>
    <n v="0.32292445520617719"/>
    <n v="0.29905520091892068"/>
    <n v="0.38171347998761374"/>
    <n v="0.30064671987860736"/>
    <n v="0.26645584441315873"/>
    <n v="0.3193472604516483"/>
    <n v="0.32296532449358967"/>
    <n v="0.298628609753466"/>
    <n v="0.30446346796633916"/>
    <n v="108730.69847836399"/>
    <n v="716345.38124052098"/>
    <n v="202916.00979218699"/>
    <n v="5865.99247418909"/>
    <n v="305682.73606714199"/>
    <n v="2351.9486916216501"/>
    <n v="122498.246424086"/>
    <n v="27783.705908990501"/>
    <n v="215914.28072584001"/>
    <n v="54823.065406357899"/>
    <n v="1523.1258259625599"/>
    <n v="77647.037320327407"/>
    <n v="662.80940754000801"/>
    <n v="33707.779512654502"/>
    <n v="412061.804107673"/>
    <n v="0.25552770558646876"/>
    <n v="0.30141086461942912"/>
    <n v="0.2701761456008524"/>
    <n v="0.25965355950667418"/>
    <n v="0.25401185006166832"/>
    <n v="0.28181286858048171"/>
    <n v="0.27516948606724523"/>
    <n v="0.28138782634031961"/>
  </r>
  <r>
    <n v="188"/>
    <s v="Pakistan"/>
    <n v="6"/>
    <x v="2"/>
    <n v="629"/>
    <s v="Rajanpur"/>
    <n v="62904"/>
    <s v="Rojhan"/>
    <n v="30166.853277943999"/>
    <n v="35556.692034006097"/>
    <n v="21286.282319575497"/>
    <n v="19433.630084618901"/>
    <n v="7033.8895367458399"/>
    <n v="1009.2208762653102"/>
    <n v="50934.285931289094"/>
    <n v="305953.81367206498"/>
    <n v="81692.807968705791"/>
    <n v="135293.84443163802"/>
    <n v="15207.456074655"/>
    <n v="17264.910209923903"/>
    <n v="8727.9894575476592"/>
    <n v="7405.6192785501398"/>
    <n v="5218.0401608347802"/>
    <n v="426.68395396322001"/>
    <n v="21963.707506656599"/>
    <n v="123750.18453597999"/>
    <n v="30126.347407698599"/>
    <n v="55796.489477157498"/>
    <n v="285887.42806296697"/>
    <n v="0.50411144757261384"/>
    <n v="0.48556007947566943"/>
    <n v="0.41002883108062232"/>
    <n v="0.38107235994017669"/>
    <n v="0.74184277895965589"/>
    <n v="0.42278550117016278"/>
    <n v="0.43121655884772547"/>
    <n v="0.40447341724794117"/>
    <n v="0.36877600558471624"/>
    <n v="0.41240966809358898"/>
    <n v="0.41531593903008779"/>
    <n v="54081.064312127601"/>
    <n v="407917.72343544202"/>
    <n v="137007.59532290301"/>
    <n v="4486.9572994706596"/>
    <n v="214045.14927465699"/>
    <n v="2317.9069591021498"/>
    <n v="106938.853487285"/>
    <n v="25159.426935664302"/>
    <n v="202553.85363642199"/>
    <n v="69414.447333904696"/>
    <n v="1972.4480175707299"/>
    <n v="86345.6573624968"/>
    <n v="938.12657445447701"/>
    <n v="48055.639295286601"/>
    <n v="434439.59915580001"/>
    <n v="0.46521693416492799"/>
    <n v="0.49655565816197889"/>
    <n v="0.5066467094054673"/>
    <n v="0.4395958967123279"/>
    <n v="0.40339927185969709"/>
    <n v="0.40473003921514777"/>
    <n v="0.44937492527914941"/>
    <n v="0.46875466734766846"/>
  </r>
  <r>
    <n v="188"/>
    <s v="Pakistan"/>
    <n v="6"/>
    <x v="2"/>
    <n v="630"/>
    <s v="Rawalpindi"/>
    <n v="63001"/>
    <s v="Gujar Khan"/>
    <n v="0"/>
    <n v="337.42681205330797"/>
    <n v="3452.3251906502896"/>
    <n v="3512.5865449663197"/>
    <n v="1512.41220167139"/>
    <n v="276.98443709232299"/>
    <n v="0"/>
    <n v="0"/>
    <n v="299.61972295859499"/>
    <n v="6543.6063734814497"/>
    <n v="0"/>
    <n v="3.0480351650250097"/>
    <n v="36.242164606657006"/>
    <n v="64.919185635900789"/>
    <n v="22.728007101065501"/>
    <n v="3.08565187849692"/>
    <n v="0"/>
    <n v="0"/>
    <n v="5.6699529833440199"/>
    <n v="59.531505363882403"/>
    <n v="195.22450273437101"/>
    <n v="0"/>
    <n v="9.0331741762817285E-3"/>
    <n v="1.0497899996445679E-2"/>
    <n v="1.8481875052710841E-2"/>
    <n v="1.5027653886915505E-2"/>
    <n v="1.1140163364010329E-2"/>
    <n v="0"/>
    <n v="0"/>
    <n v="1.8923830939285534E-2"/>
    <n v="9.0976599089363248E-3"/>
    <n v="1.2251332103592326E-2"/>
    <n v="67791.7207934896"/>
    <n v="1874467.94962731"/>
    <n v="105749.488215921"/>
    <n v="17201.1417540279"/>
    <n v="124800.58080791601"/>
    <n v="189.2465988484"/>
    <n v="4710.3941828042398"/>
    <n v="693.69962996872698"/>
    <n v="20281.309134140902"/>
    <n v="1534.3973371191801"/>
    <n v="230.29163225325701"/>
    <n v="1531.9078426536801"/>
    <n v="9.5070696782906996"/>
    <n v="71.443826439496505"/>
    <n v="24352.5564722536"/>
    <n v="1.0232807514680269E-2"/>
    <n v="1.0819768424513911E-2"/>
    <n v="1.4509737711318499E-2"/>
    <n v="1.3388159666746008E-2"/>
    <n v="1.2274845459345108E-2"/>
    <n v="5.0236409722251019E-2"/>
    <n v="1.516727128704202E-2"/>
    <n v="1.1095011039576209E-2"/>
  </r>
  <r>
    <n v="188"/>
    <s v="Pakistan"/>
    <n v="6"/>
    <x v="2"/>
    <n v="630"/>
    <s v="Rawalpindi"/>
    <n v="63002"/>
    <s v="Kahuta"/>
    <n v="0"/>
    <n v="375.55202597286501"/>
    <n v="4578.8446478545602"/>
    <n v="3159.7568057477397"/>
    <n v="1517.5901800394001"/>
    <n v="272.74291170760898"/>
    <n v="0"/>
    <n v="0"/>
    <n v="511.61115616559903"/>
    <n v="3850.4319339990598"/>
    <n v="0"/>
    <n v="4.9122683732970094"/>
    <n v="31.271652533498997"/>
    <n v="187.715900831434"/>
    <n v="9.1882338210599102"/>
    <n v="1.1354510642631499"/>
    <n v="0"/>
    <n v="0"/>
    <n v="3.5168973262353203"/>
    <n v="13.631816899129999"/>
    <n v="251.37222084891903"/>
    <n v="0"/>
    <n v="1.3080127475206161E-2"/>
    <n v="6.829594567736969E-3"/>
    <n v="5.9408338163864489E-2"/>
    <n v="6.0544895070560895E-3"/>
    <n v="4.1630818456627671E-3"/>
    <n v="0"/>
    <n v="0"/>
    <n v="6.8741607446436643E-3"/>
    <n v="3.54033446968948E-3"/>
    <n v="1.7619717395430098E-2"/>
    <n v="14584.4469694565"/>
    <n v="502229.54903026897"/>
    <n v="46083.796338730201"/>
    <n v="5931.4508058244101"/>
    <n v="43577.831075307098"/>
    <n v="151.05528498495801"/>
    <n v="184.39128054158499"/>
    <n v="74.821542485371396"/>
    <n v="3883.1804116236099"/>
    <n v="490.34120612369298"/>
    <n v="72.583808740548307"/>
    <n v="466.28871157745698"/>
    <n v="2.7052347278898199"/>
    <n v="16.1933487352543"/>
    <n v="5006.1142640138196"/>
    <n v="5.1302282933364919E-3"/>
    <n v="7.7318835960995475E-3"/>
    <n v="1.0640208599993217E-2"/>
    <n v="1.2237108781088493E-2"/>
    <n v="1.0700135827587673E-2"/>
    <n v="1.7908904863270462E-2"/>
    <n v="8.7820577457307064E-2"/>
    <n v="8.170012842587504E-3"/>
  </r>
  <r>
    <n v="188"/>
    <s v="Pakistan"/>
    <n v="6"/>
    <x v="2"/>
    <n v="630"/>
    <s v="Rawalpindi"/>
    <n v="63003"/>
    <s v="Kallar Say"/>
    <n v="0"/>
    <n v="360.77953688800301"/>
    <n v="2907.6918959617601"/>
    <n v="28113.697156310001"/>
    <n v="1736.1853644251798"/>
    <n v="230.63557036220999"/>
    <n v="0"/>
    <n v="0"/>
    <n v="448.78231268376101"/>
    <n v="3468.8880555331698"/>
    <n v="0"/>
    <n v="25.035882527111301"/>
    <n v="107.007265279791"/>
    <n v="2493.7855155658403"/>
    <n v="70.307710633823902"/>
    <n v="5.1946843953966697"/>
    <n v="0"/>
    <n v="0"/>
    <n v="19.5591707823191"/>
    <n v="56.113772361749099"/>
    <n v="2777.0040015460304"/>
    <n v="0"/>
    <n v="6.9393854050217946E-2"/>
    <n v="3.6801445651241133E-2"/>
    <n v="8.870357753733292E-2"/>
    <n v="4.0495509335837267E-2"/>
    <n v="2.2523344457398696E-2"/>
    <n v="0"/>
    <n v="0"/>
    <n v="4.3582757674546918E-2"/>
    <n v="1.6176299570187309E-2"/>
    <n v="7.4517115555342267E-2"/>
    <n v="14638.500158406299"/>
    <n v="450870.06277545798"/>
    <n v="32934.140620964499"/>
    <n v="4091.6193305472598"/>
    <n v="29418.374267205101"/>
    <n v="113.475657579258"/>
    <n v="129.81952406827199"/>
    <n v="464.71574008531798"/>
    <n v="16957.500366767999"/>
    <n v="1453.25921913817"/>
    <n v="151.96319047772101"/>
    <n v="1318.3661423404201"/>
    <n v="5.9277690367906999"/>
    <n v="14.139977404033001"/>
    <n v="20365.8724052504"/>
    <n v="3.1746130754963339E-2"/>
    <n v="3.7610615045898854E-2"/>
    <n v="4.4126222568354669E-2"/>
    <n v="3.7140109624371073E-2"/>
    <n v="4.4814377924687128E-2"/>
    <n v="5.2238243542676997E-2"/>
    <n v="0.10892026839196235"/>
    <n v="3.8267617003136439E-2"/>
  </r>
  <r>
    <n v="188"/>
    <s v="Pakistan"/>
    <n v="6"/>
    <x v="2"/>
    <n v="630"/>
    <s v="Rawalpindi"/>
    <n v="63004"/>
    <s v="Kotli Satt"/>
    <n v="0"/>
    <n v="162.01331291813401"/>
    <n v="165.99462088197401"/>
    <n v="184.43584907799899"/>
    <n v="56.293562520295296"/>
    <n v="11.853126285131999"/>
    <n v="0"/>
    <n v="0"/>
    <n v="59.965715452562996"/>
    <n v="212.056687101721"/>
    <n v="0"/>
    <n v="4.6826812295547198"/>
    <n v="3.2747760916902302"/>
    <n v="2.48304183933497"/>
    <n v="1.6173856175035799"/>
    <n v="0.19491601186631602"/>
    <n v="0"/>
    <n v="0"/>
    <n v="1.69444933480143"/>
    <n v="3.3306362269391498"/>
    <n v="17.277886351690398"/>
    <n v="0"/>
    <n v="2.890306447792286E-2"/>
    <n v="1.9728206096622077E-2"/>
    <n v="1.3462902422429151E-2"/>
    <n v="2.8731271305142043E-2"/>
    <n v="1.6444270243776062E-2"/>
    <n v="0"/>
    <n v="0"/>
    <n v="2.8256968536327327E-2"/>
    <n v="1.5706348488512812E-2"/>
    <n v="2.0264632254275692E-2"/>
    <n v="3188.08818015406"/>
    <n v="259711.966854542"/>
    <n v="20701.9248115503"/>
    <n v="10104.0232698566"/>
    <n v="22233.086186470398"/>
    <n v="37.698287164507697"/>
    <n v="105.230192613049"/>
    <n v="26.437295313761101"/>
    <n v="2264.6273770637199"/>
    <n v="175.323118084252"/>
    <n v="92.198680572616396"/>
    <n v="182.77473489802099"/>
    <n v="0.49339517974687203"/>
    <n v="2.8561311673091798"/>
    <n v="2744.71073227943"/>
    <n v="8.2925232364443428E-3"/>
    <n v="8.7197652248811458E-3"/>
    <n v="8.4689283571561108E-3"/>
    <n v="9.1249473709817501E-3"/>
    <n v="8.2208440773843504E-3"/>
    <n v="1.3087999929381281E-2"/>
    <n v="2.7141746074833349E-2"/>
    <n v="8.6835396443507729E-3"/>
  </r>
  <r>
    <n v="188"/>
    <s v="Pakistan"/>
    <n v="6"/>
    <x v="2"/>
    <n v="630"/>
    <s v="Rawalpindi"/>
    <n v="63005"/>
    <s v="Murree"/>
    <n v="0"/>
    <n v="819.30357217788696"/>
    <n v="611.65672540664593"/>
    <n v="622.23649024963299"/>
    <n v="346.09276056289599"/>
    <n v="8.73514730483293"/>
    <n v="0"/>
    <n v="0"/>
    <n v="328.59021425247096"/>
    <n v="9.08814184367656"/>
    <n v="0"/>
    <n v="13.427411206718601"/>
    <n v="10.024326328223101"/>
    <n v="10.197716092214399"/>
    <n v="5.6720487613563595"/>
    <n v="0.14315867621749501"/>
    <n v="0"/>
    <n v="0"/>
    <n v="5.3852028419006599"/>
    <n v="0.148943836917064"/>
    <n v="44.998807743547701"/>
    <n v="0"/>
    <n v="1.6388810768913926E-2"/>
    <n v="1.6388810768913981E-2"/>
    <n v="1.638881076891394E-2"/>
    <n v="1.6388810768913985E-2"/>
    <n v="1.6388810768913884E-2"/>
    <n v="0"/>
    <n v="0"/>
    <n v="1.6388810768914016E-2"/>
    <n v="1.6388810768913964E-2"/>
    <n v="1.6388810768913971E-2"/>
    <n v="2557.8594463887198"/>
    <n v="339712.33555780101"/>
    <n v="17367.5728057952"/>
    <n v="11425.185591800901"/>
    <n v="18204.7844611986"/>
    <n v="54.804509725325502"/>
    <n v="546.73277136557795"/>
    <n v="0"/>
    <n v="1141.1943224690499"/>
    <n v="36.374541234580299"/>
    <n v="61.093263173691803"/>
    <n v="48.805612231144899"/>
    <n v="0.63455555209051195"/>
    <n v="6.8714503968735698"/>
    <n v="1294.9737450574301"/>
    <n v="0"/>
    <n v="3.3592960956075708E-3"/>
    <n v="2.094394055019759E-3"/>
    <n v="5.3472447062509337E-3"/>
    <n v="2.6809222781609106E-3"/>
    <n v="1.1578528031193752E-2"/>
    <n v="1.2568206547616862E-2"/>
    <n v="3.3215588598995791E-3"/>
  </r>
  <r>
    <n v="188"/>
    <s v="Pakistan"/>
    <n v="6"/>
    <x v="2"/>
    <n v="630"/>
    <s v="Rawalpindi"/>
    <n v="63006"/>
    <s v="Rawalpindi"/>
    <n v="0"/>
    <n v="498.558894614689"/>
    <n v="4601.7948419321301"/>
    <n v="1946.6400988167102"/>
    <n v="915.90097168227601"/>
    <n v="260.10027433221597"/>
    <n v="0"/>
    <n v="0"/>
    <n v="165.59985636194997"/>
    <n v="7587.5223265029399"/>
    <n v="0.17939814936617901"/>
    <n v="7.1020326666483404"/>
    <n v="74.311326270776703"/>
    <n v="17.774129642644702"/>
    <n v="8.3924985102552707"/>
    <n v="3.6047754648850798"/>
    <n v="0.27017036771960201"/>
    <n v="3.2645104480303901"/>
    <n v="1.1824956655425398"/>
    <n v="103.658386002886"/>
    <n v="219.73972318875502"/>
    <n v="0"/>
    <n v="1.4245122779600879E-2"/>
    <n v="1.6148335339429436E-2"/>
    <n v="9.1306706634929242E-3"/>
    <n v="9.163106896633591E-3"/>
    <n v="1.3859175943354986E-2"/>
    <n v="0"/>
    <n v="0"/>
    <n v="7.1406805025118541E-3"/>
    <n v="1.3661691068876467E-2"/>
    <n v="1.3754263289026266E-2"/>
    <n v="49579.617454644402"/>
    <n v="2098746.4523954201"/>
    <n v="112468.890377291"/>
    <n v="20296.532621104401"/>
    <n v="136246.49127231201"/>
    <n v="136.24366434125699"/>
    <n v="9460.4985153865091"/>
    <n v="497.70993043057001"/>
    <n v="25566.1238741417"/>
    <n v="1475.2530098188299"/>
    <n v="249.79579351798901"/>
    <n v="1926.3976583521301"/>
    <n v="1.4981301158639699"/>
    <n v="223.98399444317101"/>
    <n v="29940.762390820299"/>
    <n v="1.0038599650065406E-2"/>
    <n v="1.2181616242858498E-2"/>
    <n v="1.3116987327517047E-2"/>
    <n v="1.2307313676733657E-2"/>
    <n v="1.4139062520897463E-2"/>
    <n v="1.0995961706604728E-2"/>
    <n v="2.3675707371961903E-2"/>
    <n v="1.2336863479002804E-2"/>
  </r>
  <r>
    <n v="188"/>
    <s v="Pakistan"/>
    <n v="6"/>
    <x v="2"/>
    <n v="630"/>
    <s v="Rawalpindi"/>
    <n v="63007"/>
    <s v="Taxila"/>
    <n v="2715.2526527643199"/>
    <n v="608.04443061351697"/>
    <n v="3946.48772478103"/>
    <n v="3578.81700992584"/>
    <n v="647.81089127063694"/>
    <n v="457.20304548740296"/>
    <n v="3006.5720230340899"/>
    <n v="17606.380701064998"/>
    <n v="1508.3542093634601"/>
    <n v="10981.79030418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411.7683422571199"/>
    <n v="419788.54624741001"/>
    <n v="17781.964014309899"/>
    <n v="3913.8314261127098"/>
    <n v="13221.3501425952"/>
    <n v="87.890501109994403"/>
    <n v="630.927936861175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6"/>
    <x v="2"/>
    <n v="631"/>
    <s v="Sahiwal"/>
    <n v="63101"/>
    <s v="Chichawatn"/>
    <n v="26594.892695546099"/>
    <n v="30700.304180383602"/>
    <n v="38254.297971725398"/>
    <n v="31417.556524276701"/>
    <n v="1239.0645667910501"/>
    <n v="1419.5705875754302"/>
    <n v="75422.735452651905"/>
    <n v="471603.27339172299"/>
    <n v="22078.125238418503"/>
    <n v="243023.88048171901"/>
    <n v="991.9647509377329"/>
    <n v="755.84905018008692"/>
    <n v="811.69205156870805"/>
    <n v="860.10347987980992"/>
    <n v="42.597356617081097"/>
    <n v="41.385815393313905"/>
    <n v="1882.9326667032699"/>
    <n v="10335.480830975201"/>
    <n v="492.75852962389399"/>
    <n v="5592.7318013376098"/>
    <n v="21807.496333216703"/>
    <n v="3.729906949780095E-2"/>
    <n v="2.4620246292642516E-2"/>
    <n v="2.1218323027876441E-2"/>
    <n v="2.7376523671253625E-2"/>
    <n v="3.4378641564579995E-2"/>
    <n v="2.9153756604663968E-2"/>
    <n v="2.4965054043754719E-2"/>
    <n v="2.1915625726351449E-2"/>
    <n v="2.2318857434798715E-2"/>
    <n v="2.3013095627687961E-2"/>
    <n v="2.3156262946413275E-2"/>
    <n v="408564.19473672501"/>
    <n v="1640487.19418768"/>
    <n v="165402.57692361801"/>
    <n v="16539.5078568055"/>
    <n v="329126.740900542"/>
    <n v="3831.2216792449199"/>
    <n v="16711.267479460799"/>
    <n v="7703.09706257992"/>
    <n v="49867.464914835502"/>
    <n v="3817.8382600611999"/>
    <n v="498.84596650668601"/>
    <n v="6994.0416105497397"/>
    <n v="60.363428033630697"/>
    <n v="509.56303164584898"/>
    <n v="69451.2142742125"/>
    <n v="1.8854067884102581E-2"/>
    <n v="3.0397960490955476E-2"/>
    <n v="2.3082096609802254E-2"/>
    <n v="3.0160871219721705E-2"/>
    <n v="2.125029887092417E-2"/>
    <n v="1.5755660488308648E-2"/>
    <n v="3.0492183329130125E-2"/>
    <n v="2.6912162590218808E-2"/>
  </r>
  <r>
    <n v="188"/>
    <s v="Pakistan"/>
    <n v="6"/>
    <x v="2"/>
    <n v="631"/>
    <s v="Sahiwal"/>
    <n v="63102"/>
    <s v="Sahiwal (S"/>
    <n v="42308.473229408199"/>
    <n v="36916.687011718699"/>
    <n v="41343.242526054295"/>
    <n v="47131.091833114602"/>
    <n v="2144.7217203676701"/>
    <n v="1970.17643973231"/>
    <n v="84926.570415496797"/>
    <n v="529430.33218383696"/>
    <n v="27255.1807165145"/>
    <n v="287552.659034729"/>
    <n v="1914.54186775588"/>
    <n v="1680.07435630235"/>
    <n v="1602.34578095436"/>
    <n v="1785.9475770562701"/>
    <n v="82.105128231801999"/>
    <n v="77.534131958571393"/>
    <n v="3595.67581886485"/>
    <n v="20050.970870581001"/>
    <n v="1004.8283529816999"/>
    <n v="10817.1045343648"/>
    <n v="42611.128419051704"/>
    <n v="4.5251972515640226E-2"/>
    <n v="4.5509889762562747E-2"/>
    <n v="3.8757138604805126E-2"/>
    <n v="3.7893193380286856E-2"/>
    <n v="3.8282415593630811E-2"/>
    <n v="3.9353902724116444E-2"/>
    <n v="4.2338643857549874E-2"/>
    <n v="3.787272782024622E-2"/>
    <n v="3.686742580917296E-2"/>
    <n v="3.7617821273766665E-2"/>
    <n v="3.8702939102253489E-2"/>
    <n v="291548.24358255701"/>
    <n v="1879909.57864837"/>
    <n v="170749.075286482"/>
    <n v="24120.6136056377"/>
    <n v="313599.67338512302"/>
    <n v="4383.9259472043004"/>
    <n v="34220.978392229103"/>
    <n v="5197.0595355195401"/>
    <n v="83617.456407496298"/>
    <n v="6756.7117345530296"/>
    <n v="1161.3354042654801"/>
    <n v="11653.382969939599"/>
    <n v="148.83786492369299"/>
    <n v="1590.6087698220001"/>
    <n v="110125.392686519"/>
    <n v="1.7825727473634742E-2"/>
    <n v="4.4479509736641769E-2"/>
    <n v="3.95710004473913E-2"/>
    <n v="4.8147009162073789E-2"/>
    <n v="3.716006092783268E-2"/>
    <n v="3.3950816395201491E-2"/>
    <n v="4.6480517055678204E-2"/>
    <n v="4.0509138420066107E-2"/>
  </r>
  <r>
    <n v="188"/>
    <s v="Pakistan"/>
    <n v="6"/>
    <x v="2"/>
    <n v="632"/>
    <s v="Sargodha"/>
    <n v="63201"/>
    <s v="Bhalwal"/>
    <n v="41035.098254680597"/>
    <n v="11078.654348850201"/>
    <n v="30031.0190916061"/>
    <n v="35400.628924369797"/>
    <n v="929.584823548793"/>
    <n v="1361.4647686481401"/>
    <n v="46313.854932784998"/>
    <n v="411787.95719146699"/>
    <n v="6238.1193488836198"/>
    <n v="229643.00870895301"/>
    <n v="3726.8344373618597"/>
    <n v="921.71470961201601"/>
    <n v="2482.3719920926901"/>
    <n v="2980.2931811691601"/>
    <n v="82.344111059725904"/>
    <n v="114.94425838834201"/>
    <n v="3787.8251573934299"/>
    <n v="34091.958277830599"/>
    <n v="527.49864737941004"/>
    <n v="19011.442609954902"/>
    <n v="67727.227382242199"/>
    <n v="9.0820653437493959E-2"/>
    <n v="8.3197352366867205E-2"/>
    <n v="8.2660264858828325E-2"/>
    <n v="8.4187577218932566E-2"/>
    <n v="8.8581600058150842E-2"/>
    <n v="8.4426906252209055E-2"/>
    <n v="8.1786004704006529E-2"/>
    <n v="8.2790080871595353E-2"/>
    <n v="8.4560525036093084E-2"/>
    <n v="8.2786942728353602E-2"/>
    <n v="8.3221447143782393E-2"/>
    <n v="215443.71557940901"/>
    <n v="1692895.99329661"/>
    <n v="192229.89380600801"/>
    <n v="18731.136739516802"/>
    <n v="144487.50931245301"/>
    <n v="2560.11779953217"/>
    <n v="81360.389271491003"/>
    <n v="18256.6119220527"/>
    <n v="137686.53809827499"/>
    <n v="15138.306121624601"/>
    <n v="1501.8579138548"/>
    <n v="11659.593478724701"/>
    <n v="205.39632338415799"/>
    <n v="6494.29249339939"/>
    <n v="190942.59635131501"/>
    <n v="8.4739589052081746E-2"/>
    <n v="8.1331953435695284E-2"/>
    <n v="7.8751050743968432E-2"/>
    <n v="8.0179752822280806E-2"/>
    <n v="8.0696203666373187E-2"/>
    <n v="8.0229247037652579E-2"/>
    <n v="7.9821305570805759E-2"/>
    <n v="8.1331466639200545E-2"/>
  </r>
  <r>
    <n v="188"/>
    <s v="Pakistan"/>
    <n v="6"/>
    <x v="2"/>
    <n v="632"/>
    <s v="Sargodha"/>
    <n v="63202"/>
    <s v="Kot Momin"/>
    <n v="45428.072929382302"/>
    <n v="10501.657068729401"/>
    <n v="23734.305500984101"/>
    <n v="30650.933742523102"/>
    <n v="3146.23419195413"/>
    <n v="1231.1384379863698"/>
    <n v="63461.981058120698"/>
    <n v="312559.62276458699"/>
    <n v="12770.8740010857"/>
    <n v="174798.280715942"/>
    <n v="3931.9200914031799"/>
    <n v="861.67398334635902"/>
    <n v="1869.23248212678"/>
    <n v="2448.26622817004"/>
    <n v="194.63199321784299"/>
    <n v="96.779304124251993"/>
    <n v="5029.5964195146598"/>
    <n v="23950.325580134799"/>
    <n v="790.59736145260797"/>
    <n v="13289.947962427399"/>
    <n v="52462.971405917997"/>
    <n v="8.6552649889316866E-2"/>
    <n v="8.2051239885955751E-2"/>
    <n v="7.8756569559167239E-2"/>
    <n v="7.9875746975155787E-2"/>
    <n v="6.1861889911302759E-2"/>
    <n v="7.8609603224266689E-2"/>
    <n v="7.925369387552493E-2"/>
    <n v="7.662642208323131E-2"/>
    <n v="6.1906284674439378E-2"/>
    <n v="7.6030198397799953E-2"/>
    <n v="7.7346717578700833E-2"/>
    <n v="203400.50274594699"/>
    <n v="1387866.5322068001"/>
    <n v="153046.494017544"/>
    <n v="17048.3406868645"/>
    <n v="123267.836205001"/>
    <n v="2257.5600981831899"/>
    <n v="59041.976002930103"/>
    <n v="16129.5029161204"/>
    <n v="93466.480385673305"/>
    <n v="12759.469521704699"/>
    <n v="1050.9410550851501"/>
    <n v="10815.310402961401"/>
    <n v="149.54112562027899"/>
    <n v="5599.9316962428502"/>
    <n v="139971.177103408"/>
    <n v="7.9299228361626062E-2"/>
    <n v="6.7345438640310312E-2"/>
    <n v="8.3369890983860481E-2"/>
    <n v="6.1644770854144472E-2"/>
    <n v="8.7738300078334802E-2"/>
    <n v="6.6240152694329049E-2"/>
    <n v="9.4846617192570579E-2"/>
    <n v="7.1930250126766945E-2"/>
  </r>
  <r>
    <n v="188"/>
    <s v="Pakistan"/>
    <n v="6"/>
    <x v="2"/>
    <n v="632"/>
    <s v="Sargodha"/>
    <n v="63203"/>
    <s v="Sahiwal (S"/>
    <n v="11304.707571864099"/>
    <n v="10623.117625713301"/>
    <n v="16311.458349227902"/>
    <n v="15138.4669542312"/>
    <n v="484.26305456086897"/>
    <n v="601.24099254608097"/>
    <n v="26828.114032745299"/>
    <n v="202878.89766693101"/>
    <n v="7178.9585910737496"/>
    <n v="100548.75135421701"/>
    <n v="4419.72768306732"/>
    <n v="4045.3373193740799"/>
    <n v="5598.6237525939896"/>
    <n v="6015.7827138900702"/>
    <n v="200.634866952896"/>
    <n v="239.73407596349699"/>
    <n v="8252.0101070403998"/>
    <n v="70750.726699829102"/>
    <n v="2609.6027493476799"/>
    <n v="34855.8740615844"/>
    <n v="136988.05402964298"/>
    <n v="0.39096346853477476"/>
    <n v="0.38080509525587136"/>
    <n v="0.3432325689541425"/>
    <n v="0.39738387857091828"/>
    <n v="0.41430967128977503"/>
    <n v="0.39873208735866927"/>
    <n v="0.30758815535703826"/>
    <n v="0.3487337890408963"/>
    <n v="0.3635071460911386"/>
    <n v="0.34665645860476962"/>
    <n v="0.34955029714708491"/>
    <n v="127631.729764948"/>
    <n v="726424.35297164798"/>
    <n v="110749.943765919"/>
    <n v="8395.3733948908903"/>
    <n v="109957.99302120801"/>
    <n v="1293.5650060127"/>
    <n v="56126.465766111804"/>
    <n v="30061.762838717499"/>
    <n v="217420.33151264201"/>
    <n v="35980.014884005097"/>
    <n v="2462.8278247868702"/>
    <n v="36989.336647190103"/>
    <n v="411.12826206582997"/>
    <n v="19422.031118254701"/>
    <n v="342747.43308766198"/>
    <n v="0.23553518309342444"/>
    <n v="0.29930209611396086"/>
    <n v="0.32487614585206859"/>
    <n v="0.2933553647876645"/>
    <n v="0.33639515992307928"/>
    <n v="0.31782574525040419"/>
    <n v="0.34604051498965732"/>
    <n v="0.30050290752973985"/>
  </r>
  <r>
    <n v="188"/>
    <s v="Pakistan"/>
    <n v="6"/>
    <x v="2"/>
    <n v="632"/>
    <s v="Sargodha"/>
    <n v="63204"/>
    <s v="Sargodha"/>
    <n v="15257.1046054363"/>
    <n v="13072.8599727153"/>
    <n v="29405.1357507705"/>
    <n v="14236.5114688873"/>
    <n v="520.79661132302101"/>
    <n v="585.15190333127896"/>
    <n v="67077.591657638492"/>
    <n v="355134.01412963797"/>
    <n v="9254.5130737125801"/>
    <n v="177555.19866943298"/>
    <n v="472.05683467470999"/>
    <n v="455.25207894452501"/>
    <n v="952.44676950761595"/>
    <n v="534.01702459965702"/>
    <n v="16.562041405476101"/>
    <n v="21.546974779026399"/>
    <n v="1975.0954692039099"/>
    <n v="11630.9606512637"/>
    <n v="366.79785122254998"/>
    <n v="5775.4814392670105"/>
    <n v="22200.217134868202"/>
    <n v="3.0940132278211567E-2"/>
    <n v="3.4824214433161013E-2"/>
    <n v="3.2390490476911303E-2"/>
    <n v="3.751038488373408E-2"/>
    <n v="3.1801361693583663E-2"/>
    <n v="3.6822873951804884E-2"/>
    <n v="2.9444937130192791E-2"/>
    <n v="3.2750905822887297E-2"/>
    <n v="3.9634484094515823E-2"/>
    <n v="3.252780815513958E-2"/>
    <n v="3.2546919304537819E-2"/>
    <n v="288558.86495391"/>
    <n v="1893075.3593506301"/>
    <n v="237372.77970900701"/>
    <n v="22243.121711631"/>
    <n v="194789.32675627599"/>
    <n v="3237.21137000914"/>
    <n v="117045.62598845499"/>
    <n v="6583.4644325405898"/>
    <n v="58307.999317575101"/>
    <n v="7401.7680231549402"/>
    <n v="653.76901661123395"/>
    <n v="6201.6983395703901"/>
    <n v="102.757913995111"/>
    <n v="3711.0310212713798"/>
    <n v="82962.488064718797"/>
    <n v="2.2814978959638382E-2"/>
    <n v="3.0800675223820004E-2"/>
    <n v="3.118204215423814E-2"/>
    <n v="2.9391963281366933E-2"/>
    <n v="3.1837978203652147E-2"/>
    <n v="3.174272614605974E-2"/>
    <n v="3.1705849662741127E-2"/>
    <n v="3.0098979488184994E-2"/>
  </r>
  <r>
    <n v="188"/>
    <s v="Pakistan"/>
    <n v="6"/>
    <x v="2"/>
    <n v="632"/>
    <s v="Sargodha"/>
    <n v="63205"/>
    <s v="Shahpur"/>
    <n v="16205.695822834901"/>
    <n v="11470.387578010501"/>
    <n v="20772.452235221797"/>
    <n v="21530.927419662399"/>
    <n v="621.14361673593498"/>
    <n v="828.77705991268101"/>
    <n v="31644.956827163602"/>
    <n v="253657.83214569002"/>
    <n v="12962.8655649721"/>
    <n v="129876.38425827"/>
    <n v="3494.8946237563996"/>
    <n v="2461.7094993591299"/>
    <n v="4339.0245437621998"/>
    <n v="4938.2460117339997"/>
    <n v="136.115185916423"/>
    <n v="188.49187344312602"/>
    <n v="6508.2662105560303"/>
    <n v="54822.559356689402"/>
    <n v="2376.6565918922402"/>
    <n v="27473.499298095699"/>
    <n v="106739.46319520399"/>
    <n v="0.21565841183023199"/>
    <n v="0.21461432603013272"/>
    <n v="0.20888359711353405"/>
    <n v="0.22935593602086604"/>
    <n v="0.21913641587705354"/>
    <n v="0.22743374854389106"/>
    <n v="0.20566519480821105"/>
    <n v="0.21612799767681415"/>
    <n v="0.18334345750791217"/>
    <n v="0.21153575728950352"/>
    <n v="0.21366206788804099"/>
    <n v="118252.07719167499"/>
    <n v="912072.77015787899"/>
    <n v="123807.89297175901"/>
    <n v="9877.5140012869306"/>
    <n v="101022.85107356"/>
    <n v="1396.73731105775"/>
    <n v="54693.163940964099"/>
    <n v="16255.0425400529"/>
    <n v="192896.877272994"/>
    <n v="25172.008749562701"/>
    <n v="2284.2799823637502"/>
    <n v="20765.210750923801"/>
    <n v="255.085416500733"/>
    <n v="11068.6287241027"/>
    <n v="268697.13343649998"/>
    <n v="0.13746094720776086"/>
    <n v="0.21149285844769131"/>
    <n v="0.20331505645851286"/>
    <n v="0.23126061699999959"/>
    <n v="0.20554964080160013"/>
    <n v="0.18262948550257935"/>
    <n v="0.20237682237674526"/>
    <n v="0.20338540172592323"/>
  </r>
  <r>
    <n v="188"/>
    <s v="Pakistan"/>
    <n v="6"/>
    <x v="2"/>
    <n v="632"/>
    <s v="Sargodha"/>
    <n v="63206"/>
    <s v="Sillanwali"/>
    <n v="11940.9600645303"/>
    <n v="12436.172127723599"/>
    <n v="17099.178671836798"/>
    <n v="16007.035017013501"/>
    <n v="542.19015315175"/>
    <n v="649.53361451625801"/>
    <n v="29396.726608276298"/>
    <n v="214835.31475067098"/>
    <n v="8757.7763646840995"/>
    <n v="107055.090904235"/>
    <n v="1729.0546227218199"/>
    <n v="1169.6277315137399"/>
    <n v="1482.9339153081801"/>
    <n v="1687.9235124988199"/>
    <n v="74.380574880023204"/>
    <n v="73.693200093199096"/>
    <n v="3152.7202101562502"/>
    <n v="18848.208221122502"/>
    <n v="629.16577296149399"/>
    <n v="9908.8602405466499"/>
    <n v="38756.568001802698"/>
    <n v="0.14480030193366472"/>
    <n v="9.4050461790113268E-2"/>
    <n v="8.6725447097096328E-2"/>
    <n v="0.10544885487566971"/>
    <n v="0.1371854034007241"/>
    <n v="0.11345556018387487"/>
    <n v="0.10724732219908592"/>
    <n v="8.7733286508305003E-2"/>
    <n v="7.1840812868734241E-2"/>
    <n v="9.25585150304577E-2"/>
    <n v="9.2559634152916237E-2"/>
    <n v="153066.01539872101"/>
    <n v="702761.14091067703"/>
    <n v="115683.622112832"/>
    <n v="8308.7882877062402"/>
    <n v="116008.696356485"/>
    <n v="1345.5509674392599"/>
    <n v="61829.804052277999"/>
    <n v="11939.039081262599"/>
    <n v="42805.410970137302"/>
    <n v="10082.121572222301"/>
    <n v="474.23341241044102"/>
    <n v="10200.425237297801"/>
    <n v="97.401921689435795"/>
    <n v="4750.3614746757603"/>
    <n v="80348.993669695803"/>
    <n v="7.7999280572912597E-2"/>
    <n v="6.0910327105832385E-2"/>
    <n v="8.7152540593764469E-2"/>
    <n v="5.7076121810940968E-2"/>
    <n v="8.7928108475184896E-2"/>
    <n v="7.2388132479888886E-2"/>
    <n v="7.682963818968698E-2"/>
    <n v="6.9325921348180095E-2"/>
  </r>
  <r>
    <n v="188"/>
    <s v="Pakistan"/>
    <n v="6"/>
    <x v="2"/>
    <n v="633"/>
    <s v="Sheikhupura"/>
    <n v="63301"/>
    <s v="Ferozewala"/>
    <n v="29800.822019577001"/>
    <n v="6215.2535915374701"/>
    <n v="13430.020928382801"/>
    <n v="15368.180871009799"/>
    <n v="1548.1606349348999"/>
    <n v="657.79763460159302"/>
    <n v="33952.149152755701"/>
    <n v="177094.00558471601"/>
    <n v="6017.6192820072101"/>
    <n v="99950.066566467198"/>
    <n v="15947.023153305001"/>
    <n v="3210.8738422393799"/>
    <n v="6798.7830638885498"/>
    <n v="7387.31944561004"/>
    <n v="659.434355795383"/>
    <n v="329.82147485017697"/>
    <n v="14952.2521495819"/>
    <n v="88943.170547485293"/>
    <n v="3845.6586003303501"/>
    <n v="51060.372352600098"/>
    <n v="193134.70898568598"/>
    <n v="0.53512024409356729"/>
    <n v="0.51661187994182944"/>
    <n v="0.50623771177601862"/>
    <n v="0.48068925708346638"/>
    <n v="0.4259469856776924"/>
    <n v="0.50140264649923727"/>
    <n v="0.44039191988435028"/>
    <n v="0.50223704779740708"/>
    <n v="0.63906645138367901"/>
    <n v="0.51085881287177282"/>
    <n v="0.50291034291424963"/>
    <n v="77838.150711399998"/>
    <n v="601414.03057944402"/>
    <n v="52171.103198222198"/>
    <n v="6201.5319945810797"/>
    <n v="39783.338451820098"/>
    <n v="467.624699550684"/>
    <n v="38151.693331745999"/>
    <n v="44841.730490449103"/>
    <n v="263744.70726206899"/>
    <n v="22578.857690851601"/>
    <n v="2583.9252877928998"/>
    <n v="16065.080688367299"/>
    <n v="240.575311978728"/>
    <n v="18079.153069713699"/>
    <n v="368134.02980122197"/>
    <n v="0.57608936081624673"/>
    <n v="0.43854099480845005"/>
    <n v="0.43278474685620616"/>
    <n v="0.41665918841517591"/>
    <n v="0.40381429295641019"/>
    <n v="0.514462371662327"/>
    <n v="0.47387550829021913"/>
    <n v="0.45112945580475039"/>
  </r>
  <r>
    <n v="188"/>
    <s v="Pakistan"/>
    <n v="6"/>
    <x v="2"/>
    <n v="633"/>
    <s v="Sheikhupura"/>
    <n v="63302"/>
    <s v="Muridke"/>
    <n v="50249.520301818797"/>
    <n v="9623.3810782432502"/>
    <n v="23179.632782936002"/>
    <n v="49211.914658546397"/>
    <n v="5307.43503570556"/>
    <n v="1293.51271688938"/>
    <n v="66121.717929840001"/>
    <n v="308481.950759887"/>
    <n v="24884.620845317801"/>
    <n v="152729.91347312898"/>
    <n v="39997.946739196697"/>
    <n v="7371.2300062179502"/>
    <n v="17701.626181602402"/>
    <n v="21714.576840400601"/>
    <n v="4100.76090693473"/>
    <n v="1069.62858885526"/>
    <n v="48154.567718505801"/>
    <n v="235527.835845947"/>
    <n v="18841.561138629899"/>
    <n v="123404.45232391301"/>
    <n v="517884.18629020394"/>
    <n v="0.79598663825948923"/>
    <n v="0.76597091461783506"/>
    <n v="0.7636715537026838"/>
    <n v="0.44124633213451969"/>
    <n v="0.77264457866125968"/>
    <n v="0.82691772171168654"/>
    <n v="0.72827157590795411"/>
    <n v="0.76350605040511665"/>
    <n v="0.7571568502388919"/>
    <n v="0.80799137194315607"/>
    <n v="0.7493799398556269"/>
    <n v="140408.465663435"/>
    <n v="794297.89491818997"/>
    <n v="71922.438912046302"/>
    <n v="8275.7271401841208"/>
    <n v="47933.296179759898"/>
    <n v="796.43806619362795"/>
    <n v="44478.922206308802"/>
    <n v="109193.505249371"/>
    <n v="582601.16271199996"/>
    <n v="55762.767819405897"/>
    <n v="5602.1132699467098"/>
    <n v="36202.172471841302"/>
    <n v="613.19163749960796"/>
    <n v="32809.845877234198"/>
    <n v="822784.75903730001"/>
    <n v="0.77768462701609764"/>
    <n v="0.7334794243311018"/>
    <n v="0.77531808796970847"/>
    <n v="0.67693305676364679"/>
    <n v="0.75526148537908966"/>
    <n v="0.76991754102136345"/>
    <n v="0.73764930105659154"/>
    <n v="0.74250967463975825"/>
  </r>
  <r>
    <n v="188"/>
    <s v="Pakistan"/>
    <n v="6"/>
    <x v="2"/>
    <n v="633"/>
    <s v="Sheikhupura"/>
    <n v="63303"/>
    <s v="Sharqpur"/>
    <n v="21444.724321365298"/>
    <n v="4929.9110770225498"/>
    <n v="9653.3077955245899"/>
    <n v="14317.418813705401"/>
    <n v="775.41124075651101"/>
    <n v="426.465936005115"/>
    <n v="27803.757190704298"/>
    <n v="129083.26148986799"/>
    <n v="3503.8531422614997"/>
    <n v="71452.394485473604"/>
    <n v="6827.5792598724302"/>
    <n v="1665.6220555305401"/>
    <n v="3482.3482036590499"/>
    <n v="5125.1704692840494"/>
    <n v="257.071577012538"/>
    <n v="159.97434407472599"/>
    <n v="10121.5305328369"/>
    <n v="46527.425765991196"/>
    <n v="959.92678403854302"/>
    <n v="25986.071586608803"/>
    <n v="101112.720578908"/>
    <n v="0.31838036980825807"/>
    <n v="0.3378604663466877"/>
    <n v="0.36074144504886874"/>
    <n v="0.35796748952946472"/>
    <n v="0.33152934017532737"/>
    <n v="0.37511634709508729"/>
    <n v="0.36403463256472607"/>
    <n v="0.36044507420230648"/>
    <n v="0.27396318996947894"/>
    <n v="0.36368370540600731"/>
    <n v="0.35679642972907327"/>
    <n v="59231.766214861098"/>
    <n v="520506.151120255"/>
    <n v="42248.331475629602"/>
    <n v="5545.5228538302899"/>
    <n v="28072.0036428114"/>
    <n v="323.01737783973402"/>
    <n v="34621.914066366699"/>
    <n v="23974.9875049357"/>
    <n v="142570.506906967"/>
    <n v="11641.983685491699"/>
    <n v="1237.2064628281501"/>
    <n v="7740.2841555720497"/>
    <n v="109.440238583517"/>
    <n v="9216.0919420498903"/>
    <n v="196490.50089642801"/>
    <n v="0.40476570322025002"/>
    <n v="0.2739074391342366"/>
    <n v="0.27556079208020856"/>
    <n v="0.22310005664724872"/>
    <n v="0.27572966483117994"/>
    <n v="0.33880603983422863"/>
    <n v="0.26619244459978664"/>
    <n v="0.28454256589768712"/>
  </r>
  <r>
    <n v="188"/>
    <s v="Pakistan"/>
    <n v="6"/>
    <x v="2"/>
    <n v="633"/>
    <s v="Sheikhupura"/>
    <n v="63304"/>
    <s v="Sheikhupur"/>
    <n v="54343.884706497098"/>
    <n v="14283.196687698301"/>
    <n v="27593.562841415402"/>
    <n v="31395.032882690401"/>
    <n v="3541.8249703943698"/>
    <n v="1363.4319864213401"/>
    <n v="66442.727565765294"/>
    <n v="368462.45956420898"/>
    <n v="18179.677635431202"/>
    <n v="200483.24012756298"/>
    <n v="27892.832517623901"/>
    <n v="7114.2545342445301"/>
    <n v="13724.729895591699"/>
    <n v="15108.030676841699"/>
    <n v="2062.67615035176"/>
    <n v="670.724399387836"/>
    <n v="31385.025501251199"/>
    <n v="184094.581604003"/>
    <n v="11360.4959845542"/>
    <n v="99103.984832763599"/>
    <n v="392517.33609661396"/>
    <n v="0.51326534104561661"/>
    <n v="0.49808559594868768"/>
    <n v="0.4973888284912647"/>
    <n v="0.4812235977994942"/>
    <n v="0.58237664695273983"/>
    <n v="0.49193828960131397"/>
    <n v="0.47236208763684734"/>
    <n v="0.49962913948340054"/>
    <n v="0.62490084875945273"/>
    <n v="0.49432553449208999"/>
    <n v="0.49932935919304916"/>
    <n v="189674.68307828001"/>
    <n v="1501388.2254391499"/>
    <n v="100849.050399945"/>
    <n v="18544.577715233601"/>
    <n v="68335.236713489197"/>
    <n v="1091.6525943714"/>
    <n v="89911.6607490022"/>
    <n v="99583.558157412204"/>
    <n v="658631.93845114403"/>
    <n v="43664.5695509285"/>
    <n v="7699.6200643939801"/>
    <n v="26051.700254374799"/>
    <n v="530.35519000081399"/>
    <n v="34922.254404957603"/>
    <n v="871083.99607321201"/>
    <n v="0.52502293158604307"/>
    <n v="0.43868196599083953"/>
    <n v="0.43296956568023681"/>
    <n v="0.4151952221629216"/>
    <n v="0.38123377494984606"/>
    <n v="0.48582781072966291"/>
    <n v="0.3884062880614198"/>
    <n v="0.44222061571754456"/>
  </r>
  <r>
    <n v="188"/>
    <s v="Pakistan"/>
    <n v="6"/>
    <x v="2"/>
    <n v="634"/>
    <s v="Sialkot"/>
    <n v="63401"/>
    <s v="Daska"/>
    <n v="30173.0089187622"/>
    <n v="5482.7334284782401"/>
    <n v="14090.984463691701"/>
    <n v="17533.6946249008"/>
    <n v="3667.0044660568201"/>
    <n v="1054.6301677823001"/>
    <n v="36757.408618927002"/>
    <n v="183816.86973571702"/>
    <n v="18070.3592300415"/>
    <n v="96843.731880187901"/>
    <n v="26324.827671051"/>
    <n v="4806.1877489089902"/>
    <n v="12274.100303649901"/>
    <n v="15538.977980613699"/>
    <n v="3182.1091473102497"/>
    <n v="920.32224684953599"/>
    <n v="32182.962894439697"/>
    <n v="160061.49101257298"/>
    <n v="15772.2606658935"/>
    <n v="84577.584266662598"/>
    <n v="355640.82393795199"/>
    <n v="0.87246279421213702"/>
    <n v="0.87660430907416409"/>
    <n v="0.87106052350541063"/>
    <n v="0.88623523524504266"/>
    <n v="0.8677680043111633"/>
    <n v="0.87264927077215149"/>
    <n v="0.87555037483975828"/>
    <n v="0.87076605777642513"/>
    <n v="0.87282496518788233"/>
    <n v="0.87334082056337314"/>
    <n v="0.87275872426063217"/>
    <n v="110979.459861519"/>
    <n v="862298.87921335804"/>
    <n v="33221.2796426196"/>
    <n v="9317.9280802298908"/>
    <n v="15914.729156630399"/>
    <n v="556.14693711877806"/>
    <n v="8975.3959345200601"/>
    <n v="96540.519649939102"/>
    <n v="752768.84548961103"/>
    <n v="29404.124396447001"/>
    <n v="8180.9112984049198"/>
    <n v="14139.123382493601"/>
    <n v="482.777108877643"/>
    <n v="8061.4415775402904"/>
    <n v="909577.74290331302"/>
    <n v="0.86989538217615292"/>
    <n v="0.87297903735689997"/>
    <n v="0.88509909048549806"/>
    <n v="0.87797536404714138"/>
    <n v="0.88843003505359408"/>
    <n v="0.8680747418636503"/>
    <n v="0.89817113766929979"/>
    <n v="0.87353245782499556"/>
  </r>
  <r>
    <n v="188"/>
    <s v="Pakistan"/>
    <n v="6"/>
    <x v="2"/>
    <n v="634"/>
    <s v="Sialkot"/>
    <n v="63402"/>
    <s v="Pasrur"/>
    <n v="42791.718244552598"/>
    <n v="7253.3306777477201"/>
    <n v="25974.400401115399"/>
    <n v="31254.465341567902"/>
    <n v="5677.2217750549298"/>
    <n v="1502.0653400570102"/>
    <n v="59099.524497985796"/>
    <n v="229923.644065856"/>
    <n v="27340.588092803897"/>
    <n v="139640.12861251799"/>
    <n v="23629.4639110565"/>
    <n v="3902.7835428714698"/>
    <n v="11090.3805494308"/>
    <n v="16666.910290718002"/>
    <n v="3081.2958478927599"/>
    <n v="870.12737244367599"/>
    <n v="29187.261819839401"/>
    <n v="142931.89811706499"/>
    <n v="14708.234667777999"/>
    <n v="75996.276855468692"/>
    <n v="322064.63297456497"/>
    <n v="0.55219712786514574"/>
    <n v="0.53806778103260955"/>
    <n v="0.42697349614101404"/>
    <n v="0.53326493058101676"/>
    <n v="0.54274713407033437"/>
    <n v="0.57928729812156554"/>
    <n v="0.49386627164545371"/>
    <n v="0.62164941190704881"/>
    <n v="0.53796336120689514"/>
    <n v="0.54422949628145811"/>
    <n v="0.56457293683644705"/>
    <n v="180711.56192833299"/>
    <n v="1541476.26105969"/>
    <n v="65331.4709593105"/>
    <n v="18115.7453338138"/>
    <n v="39410.539128506003"/>
    <n v="813.22254667079699"/>
    <n v="15096.144501945701"/>
    <n v="94357.182614883"/>
    <n v="740137.74892727495"/>
    <n v="30779.315199176199"/>
    <n v="8093.0313618682303"/>
    <n v="17472.914680522201"/>
    <n v="393.94265800071997"/>
    <n v="7614.0749623781603"/>
    <n v="898848.21040410397"/>
    <n v="0.52214247726054952"/>
    <n v="0.48014865205803831"/>
    <n v="0.47112539710526424"/>
    <n v="0.44674018168947466"/>
    <n v="0.44335639823520917"/>
    <n v="0.48442171163780223"/>
    <n v="0.50437215683758219"/>
    <n v="0.48300374632807558"/>
  </r>
  <r>
    <n v="188"/>
    <s v="Pakistan"/>
    <n v="6"/>
    <x v="2"/>
    <n v="634"/>
    <s v="Sialkot"/>
    <n v="63403"/>
    <s v="Sambrial"/>
    <n v="22753.389596939003"/>
    <n v="3941.2469267845099"/>
    <n v="10275.3289937973"/>
    <n v="13009.960889816201"/>
    <n v="2763.8471424579598"/>
    <n v="765.56124538183201"/>
    <n v="27045.554161071701"/>
    <n v="132742.91229248"/>
    <n v="14078.303337097101"/>
    <n v="70406.194686889605"/>
    <n v="15309.7879886627"/>
    <n v="2637.0539069175697"/>
    <n v="6868.0683374404898"/>
    <n v="9172.89209365844"/>
    <n v="1867.86106228828"/>
    <n v="506.23504072427704"/>
    <n v="18252.727031707698"/>
    <n v="89364.040374755801"/>
    <n v="9454.2496204376203"/>
    <n v="47225.275039672801"/>
    <n v="200658.19049626502"/>
    <n v="0.67285746255240642"/>
    <n v="0.66909126880538439"/>
    <n v="0.66840374080347187"/>
    <n v="0.70506684619157456"/>
    <n v="0.67581923529502552"/>
    <n v="0.66126001515631427"/>
    <n v="0.67488826159753645"/>
    <n v="0.67321138907857414"/>
    <n v="0.67154751492853226"/>
    <n v="0.67075454439333104"/>
    <n v="0.67384190056406967"/>
    <n v="80604.902378162398"/>
    <n v="840705.20876069798"/>
    <n v="28253.104259541298"/>
    <n v="9767.8133047970296"/>
    <n v="15111.989658238899"/>
    <n v="365.45750691796098"/>
    <n v="5890.49747060963"/>
    <n v="55674.219577256503"/>
    <n v="555482.62610249605"/>
    <n v="18758.717651787701"/>
    <n v="6472.5091034918796"/>
    <n v="9260.4362123074807"/>
    <n v="250.06079044205799"/>
    <n v="4121.7919064300004"/>
    <n v="650020.36134421197"/>
    <n v="0.69070513001874001"/>
    <n v="0.66073413167184392"/>
    <n v="0.66395244499381811"/>
    <n v="0.66263644702475966"/>
    <n v="0.61278735770301351"/>
    <n v="0.684240399248913"/>
    <n v="0.69973579090653959"/>
    <n v="0.66281333927688457"/>
  </r>
  <r>
    <n v="188"/>
    <s v="Pakistan"/>
    <n v="6"/>
    <x v="2"/>
    <n v="634"/>
    <s v="Sialkot"/>
    <n v="63404"/>
    <s v="Sialkot"/>
    <n v="34897.665560245499"/>
    <n v="5856.8192720413199"/>
    <n v="19356.920123100201"/>
    <n v="28355.150520801501"/>
    <n v="6611.9659841060602"/>
    <n v="1774.74195510149"/>
    <n v="44228.883266448895"/>
    <n v="224819.685935974"/>
    <n v="21403.081476688301"/>
    <n v="115586.18068695"/>
    <n v="25129.995107650699"/>
    <n v="4156.6244363784699"/>
    <n v="13422.081112861599"/>
    <n v="21881.573200225801"/>
    <n v="3919.9875891208599"/>
    <n v="1138.3277550339601"/>
    <n v="31977.146625518799"/>
    <n v="160160.60638427699"/>
    <n v="15430.338263511601"/>
    <n v="83643.027782440098"/>
    <n v="360859.708257019"/>
    <n v="0.72010533381574171"/>
    <n v="0.70970679532847036"/>
    <n v="0.69339962284826129"/>
    <n v="0.77169659826610171"/>
    <n v="0.59286263700445263"/>
    <n v="0.64140465703300731"/>
    <n v="0.72299240369417139"/>
    <n v="0.71239582831678205"/>
    <n v="0.72094003287881414"/>
    <n v="0.7236421108936566"/>
    <n v="0.71757028907787435"/>
    <n v="156564.90336103601"/>
    <n v="1574482.0975242101"/>
    <n v="62031.751107690201"/>
    <n v="19736.7964697272"/>
    <n v="34421.462682830999"/>
    <n v="755.34649953724897"/>
    <n v="10566.8783396811"/>
    <n v="111857.919555948"/>
    <n v="975082.128702341"/>
    <n v="41328.013060276302"/>
    <n v="12384.4824872342"/>
    <n v="20366.456869137699"/>
    <n v="515.256352992026"/>
    <n v="6958.5996274262798"/>
    <n v="1168492.85665535"/>
    <n v="0.71445079423710656"/>
    <n v="0.61930340791782013"/>
    <n v="0.66623966472474427"/>
    <n v="0.62748189688381462"/>
    <n v="0.5916790072751974"/>
    <n v="0.68214568189260105"/>
    <n v="0.65852935973485294"/>
    <n v="0.62870896661857112"/>
  </r>
  <r>
    <n v="188"/>
    <s v="Pakistan"/>
    <n v="6"/>
    <x v="2"/>
    <n v="635"/>
    <s v="Toba Tek Singh"/>
    <n v="63501"/>
    <s v="Gojra"/>
    <n v="4825.3741413354801"/>
    <n v="5605.6216359138398"/>
    <n v="12408.516764640799"/>
    <n v="1914.2377376556301"/>
    <n v="63.641982735134604"/>
    <n v="82.374826073646503"/>
    <n v="32440.050363540598"/>
    <n v="147450.75321197501"/>
    <n v="1244.0906204283199"/>
    <n v="73300.09460449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4132.654828268307"/>
    <n v="2253309.2282252801"/>
    <n v="78294.944370716505"/>
    <n v="27657.757675167399"/>
    <n v="99689.915472167399"/>
    <n v="354.243653100058"/>
    <n v="27167.9179824415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6"/>
    <x v="2"/>
    <n v="635"/>
    <s v="Toba Tek Singh"/>
    <n v="63502"/>
    <s v="Kamalia"/>
    <n v="35533.309936523401"/>
    <n v="23517.761707305901"/>
    <n v="25862.8208637237"/>
    <n v="28724.345922470002"/>
    <n v="1426.3016358017899"/>
    <n v="1357.7220588922501"/>
    <n v="59333.425521850499"/>
    <n v="328845.98541259696"/>
    <n v="12977.506279945301"/>
    <n v="177808.30574035598"/>
    <n v="6143.9226898924207"/>
    <n v="4800.81420215651"/>
    <n v="5290.7052554519996"/>
    <n v="5778.38116787319"/>
    <n v="290.79546027157897"/>
    <n v="277.59939867213603"/>
    <n v="12189.2401310391"/>
    <n v="67213.300768888002"/>
    <n v="2615.7337311850602"/>
    <n v="36519.933365462501"/>
    <n v="141120.42617089199"/>
    <n v="0.17290600568502923"/>
    <n v="0.20413567676659955"/>
    <n v="0.20456798905771989"/>
    <n v="0.20116667524718029"/>
    <n v="0.20388075914118226"/>
    <n v="0.20445966599277779"/>
    <n v="0.20543631222758602"/>
    <n v="0.20439142866395865"/>
    <n v="0.20155904183435197"/>
    <n v="0.20538935576378878"/>
    <n v="0.20293782847524985"/>
    <n v="149214.102795226"/>
    <n v="2489670.3141349098"/>
    <n v="115649.82103478401"/>
    <n v="27787.181280872399"/>
    <n v="154189.54744895399"/>
    <n v="313.246360827979"/>
    <n v="17467.798960869499"/>
    <n v="31546.414283543301"/>
    <n v="392833.28332138498"/>
    <n v="23319.606455919002"/>
    <n v="4786.6204000304197"/>
    <n v="32681.566999630701"/>
    <n v="77.067165977927104"/>
    <n v="4402.7247734163002"/>
    <n v="489647.28339990298"/>
    <n v="0.21141710932535665"/>
    <n v="0.15778526220564407"/>
    <n v="0.20163979716756467"/>
    <n v="0.17226001988641218"/>
    <n v="0.21195708490194684"/>
    <n v="0.24602733061039125"/>
    <n v="0.25204805615630604"/>
    <n v="0.16574099019605565"/>
  </r>
  <r>
    <n v="188"/>
    <s v="Pakistan"/>
    <n v="6"/>
    <x v="2"/>
    <n v="635"/>
    <s v="Toba Tek Singh"/>
    <n v="63503"/>
    <s v="Toba Tek S"/>
    <n v="11520.474761724399"/>
    <n v="20746.055394411003"/>
    <n v="26005.4403543472"/>
    <n v="13807.2859048843"/>
    <n v="425.262324512004"/>
    <n v="587.52927184104897"/>
    <n v="54660.074234008694"/>
    <n v="315153.45382690401"/>
    <n v="9631.4936168491804"/>
    <n v="156756.46495819002"/>
    <n v="14.631261828325499"/>
    <n v="32.398374237612998"/>
    <n v="18.888528402496398"/>
    <n v="18.383436296247901"/>
    <n v="0.61576378969955403"/>
    <n v="0.80882416628531006"/>
    <n v="27.641923434750598"/>
    <n v="242.97505647835899"/>
    <n v="13.7660624509274"/>
    <n v="118.58272157834999"/>
    <n v="488.69195266305599"/>
    <n v="1.2700224713773404E-3"/>
    <n v="1.5616643078250497E-3"/>
    <n v="7.2632988117576317E-4"/>
    <n v="1.3314301176123829E-3"/>
    <n v="1.4479622440246825E-3"/>
    <n v="1.376653394222936E-3"/>
    <n v="5.0570592561603581E-4"/>
    <n v="7.7097380189846017E-4"/>
    <n v="1.4292759771802445E-3"/>
    <n v="7.5647739064528085E-4"/>
    <n v="8.0206325009774709E-4"/>
    <n v="168116.86075195699"/>
    <n v="3517950.8194808001"/>
    <n v="135351.54083039399"/>
    <n v="44637.0810807136"/>
    <n v="183211.49712983999"/>
    <n v="548.62961084910501"/>
    <n v="41328.1371606459"/>
    <n v="120.47881761399201"/>
    <n v="2252.1460861228902"/>
    <n v="100.985604222955"/>
    <n v="28.942691313325899"/>
    <n v="130.42674770856101"/>
    <n v="0.36660847459219997"/>
    <n v="32.028484131711899"/>
    <n v="2665.3750395880302"/>
    <n v="7.1663732641158993E-4"/>
    <n v="6.4018691610227667E-4"/>
    <n v="7.4609866724382416E-4"/>
    <n v="6.4840017789225923E-4"/>
    <n v="7.1189171941610739E-4"/>
    <n v="6.6822582547960919E-4"/>
    <n v="7.7498010634291406E-4"/>
    <n v="6.5149862014399001E-4"/>
  </r>
  <r>
    <n v="188"/>
    <s v="Pakistan"/>
    <n v="6"/>
    <x v="2"/>
    <n v="636"/>
    <s v="Vehari"/>
    <n v="63601"/>
    <s v="Burewala"/>
    <n v="33528.953909873897"/>
    <n v="39114.886879920901"/>
    <n v="40907.337427139195"/>
    <n v="41306.537747383103"/>
    <n v="1744.6683645248399"/>
    <n v="1813.9283508062301"/>
    <n v="60405.461788177396"/>
    <n v="514780.73120117094"/>
    <n v="20324.824631214098"/>
    <n v="264314.15176391602"/>
    <n v="156.65011958365898"/>
    <n v="170.77770532534899"/>
    <n v="178.991322238826"/>
    <n v="188.45771965866501"/>
    <n v="10.1561548080491"/>
    <n v="7.7979435365176402"/>
    <n v="263.92026160116501"/>
    <n v="2289.0564446662397"/>
    <n v="106.33768352410399"/>
    <n v="1213.4642476762801"/>
    <n v="4585.6096026188698"/>
    <n v="4.6720849092022308E-3"/>
    <n v="4.3660539233980351E-3"/>
    <n v="4.3755309804171614E-3"/>
    <n v="4.5624186856620388E-3"/>
    <n v="5.8212523448919916E-3"/>
    <n v="4.2989258826302132E-3"/>
    <n v="4.3691456664407069E-3"/>
    <n v="4.4466630274311884E-3"/>
    <n v="5.2319114901879446E-3"/>
    <n v="4.590992345957094E-3"/>
    <n v="4.5034598210663725E-3"/>
    <n v="250130.572127088"/>
    <n v="1713009.3787145701"/>
    <n v="208205.79505231499"/>
    <n v="20227.294522245898"/>
    <n v="307860.57470563002"/>
    <n v="595.79288339486698"/>
    <n v="26980.7527537036"/>
    <n v="1107.0323064209001"/>
    <n v="7478.3134599416899"/>
    <n v="881.31256266485696"/>
    <n v="85.145656524076699"/>
    <n v="1375.38900158458"/>
    <n v="2.3708180705105502"/>
    <n v="155.56071015253499"/>
    <n v="11085.124515359101"/>
    <n v="4.4258176719734676E-3"/>
    <n v="4.3655998343414574E-3"/>
    <n v="4.2328916082446854E-3"/>
    <n v="4.2094436520135623E-3"/>
    <n v="4.467571084409554E-3"/>
    <n v="3.9792655075056842E-3"/>
    <n v="5.7656178673955441E-3"/>
    <n v="4.3866560916517488E-3"/>
  </r>
  <r>
    <n v="188"/>
    <s v="Pakistan"/>
    <n v="6"/>
    <x v="2"/>
    <n v="636"/>
    <s v="Vehari"/>
    <n v="63602"/>
    <s v="Mailsi"/>
    <n v="38984.341859817498"/>
    <n v="46648.177146911599"/>
    <n v="44440.387010574297"/>
    <n v="42747.684121131897"/>
    <n v="2105.4220199584897"/>
    <n v="2047.2439825534798"/>
    <n v="64793.563365936192"/>
    <n v="552518.75877380301"/>
    <n v="33263.888835906895"/>
    <n v="247739.62926864601"/>
    <n v="441.89443995338002"/>
    <n v="536.44391906227997"/>
    <n v="476.85979208360402"/>
    <n v="461.70733979047202"/>
    <n v="21.936392382538802"/>
    <n v="21.8689863412982"/>
    <n v="693.90019062771398"/>
    <n v="5934.2378660579398"/>
    <n v="381.23588486103301"/>
    <n v="2349.0182634949897"/>
    <n v="11319.103074655199"/>
    <n v="1.1335177634712253E-2"/>
    <n v="1.1499783097050683E-2"/>
    <n v="1.0730324917515646E-2"/>
    <n v="1.0800756796137911E-2"/>
    <n v="1.0419000169368087E-2"/>
    <n v="1.0682159296920499E-2"/>
    <n v="1.0709400048099792E-2"/>
    <n v="1.0740337358368988E-2"/>
    <n v="1.146095355061149E-2"/>
    <n v="9.4818026103839093E-3"/>
    <n v="1.0526567332177198E-2"/>
    <n v="217194.583313123"/>
    <n v="1646562.6342253599"/>
    <n v="200977.16870755001"/>
    <n v="17962.953958274298"/>
    <n v="330229.98724006501"/>
    <n v="524.44899273648196"/>
    <n v="24740.502099932601"/>
    <n v="2464.8319323688102"/>
    <n v="18980.295722045499"/>
    <n v="2222.37874214884"/>
    <n v="203.81217070121801"/>
    <n v="3771.0265174443598"/>
    <n v="5.7242879187507798"/>
    <n v="285.48038881977101"/>
    <n v="27933.549761447299"/>
    <n v="1.134849633342529E-2"/>
    <n v="1.1527223640037811E-2"/>
    <n v="1.1057866704166348E-2"/>
    <n v="1.1346250242284663E-2"/>
    <n v="1.1419394552751391E-2"/>
    <n v="1.0914861117155472E-2"/>
    <n v="1.1538989292401981E-2"/>
    <n v="1.1456664024138377E-2"/>
  </r>
  <r>
    <n v="188"/>
    <s v="Pakistan"/>
    <n v="6"/>
    <x v="2"/>
    <n v="636"/>
    <s v="Vehari"/>
    <n v="63603"/>
    <s v="Vehari"/>
    <n v="29452.3515701293"/>
    <n v="34717.438101768399"/>
    <n v="34373.462438583301"/>
    <n v="33697.160601615898"/>
    <n v="1571.6413706541"/>
    <n v="1502.5956444442199"/>
    <n v="49748.935699462796"/>
    <n v="428471.73500061"/>
    <n v="16211.969077587099"/>
    <n v="198856.72903060899"/>
    <n v="338.225888363313"/>
    <n v="316.00585321193603"/>
    <n v="342.25181535503901"/>
    <n v="380.640939049731"/>
    <n v="28.807221349225401"/>
    <n v="13.613869107248501"/>
    <n v="488.53140368825098"/>
    <n v="4442.6372593064607"/>
    <n v="201.317218590218"/>
    <n v="2449.54340879252"/>
    <n v="9001.5748768139492"/>
    <n v="1.1483833050069357E-2"/>
    <n v="9.102222701041978E-3"/>
    <n v="9.9568618077552299E-3"/>
    <n v="1.1295935095239981E-2"/>
    <n v="1.8329386008231731E-2"/>
    <n v="9.0602346396950976E-3"/>
    <n v="9.8199367849697797E-3"/>
    <n v="1.0368565523464776E-2"/>
    <n v="1.2417814124043528E-2"/>
    <n v="1.231813185670712E-2"/>
    <n v="1.0863542386294476E-2"/>
    <n v="202246.01947646501"/>
    <n v="1275365.03307861"/>
    <n v="163192.07232877199"/>
    <n v="14760.3965649317"/>
    <n v="253383.68820390501"/>
    <n v="484.00794072687103"/>
    <n v="19245.253843505099"/>
    <n v="2080.5161787919001"/>
    <n v="12503.063683185699"/>
    <n v="1938.5082954886"/>
    <n v="143.43535801302201"/>
    <n v="3082.5259591629201"/>
    <n v="5.1857293558170996"/>
    <n v="326.31367116521301"/>
    <n v="20079.5488751632"/>
    <n v="1.0287056250489052E-2"/>
    <n v="9.8035177058324163E-3"/>
    <n v="1.1878691579963633E-2"/>
    <n v="9.7175815962696477E-3"/>
    <n v="1.2165447511689562E-2"/>
    <n v="1.0714141069729767E-2"/>
    <n v="1.6955539990205822E-2"/>
    <n v="1.0411050879986833E-2"/>
  </r>
  <r>
    <n v="188"/>
    <s v="Pakistan"/>
    <n v="7"/>
    <x v="3"/>
    <n v="701"/>
    <s v="Awaran"/>
    <n v="70101"/>
    <s v="Awaran"/>
    <n v="1117.53633618354"/>
    <n v="8010.3852767497301"/>
    <n v="0"/>
    <n v="0"/>
    <n v="59.773307293653396"/>
    <n v="0"/>
    <n v="2570.0666904449399"/>
    <n v="0"/>
    <n v="1549.70210790634"/>
    <n v="2717.21938252448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3.500878405402297"/>
    <n v="84877.374378456007"/>
    <n v="5763.3322142400802"/>
    <n v="724.17066011204304"/>
    <n v="51248.2176711477"/>
    <n v="91.702016854923897"/>
    <n v="5929.9421081584696"/>
    <n v="1.37628685570818"/>
    <n v="6666.6298460767302"/>
    <n v="308.55693799107797"/>
    <n v="10.602621796106099"/>
    <n v="1032.5941821706599"/>
    <n v="0.131373958638836"/>
    <n v="579.18726876670905"/>
    <n v="8599.0785176156296"/>
    <n v="2.5724565590855949E-2"/>
    <n v="7.8544251573466284E-2"/>
    <n v="5.353794064286168E-2"/>
    <n v="1.4641054077592251E-2"/>
    <n v="2.0148879884890152E-2"/>
    <n v="1.4326179853456726E-3"/>
    <n v="9.7671656519185537E-2"/>
    <n v="5.7832943088274968E-2"/>
  </r>
  <r>
    <n v="188"/>
    <s v="Pakistan"/>
    <n v="7"/>
    <x v="3"/>
    <n v="701"/>
    <s v="Awaran"/>
    <n v="70102"/>
    <s v="Jhal Jao"/>
    <n v="2640.0536000728598"/>
    <n v="61431.2141519039"/>
    <n v="57.259906083345399"/>
    <n v="0"/>
    <n v="131.89234631136"/>
    <n v="189.02597908163398"/>
    <n v="5307.9115450382196"/>
    <n v="0"/>
    <n v="6873.5831156372997"/>
    <n v="7586.0441625118201"/>
    <n v="0"/>
    <n v="3.1467284918304603"/>
    <n v="0"/>
    <n v="0"/>
    <n v="0"/>
    <n v="0"/>
    <n v="0"/>
    <n v="0"/>
    <n v="0"/>
    <n v="0"/>
    <n v="3.1467284918304603"/>
    <n v="0"/>
    <n v="5.1223608962853871E-5"/>
    <n v="0"/>
    <n v="0"/>
    <n v="0"/>
    <n v="0"/>
    <n v="0"/>
    <n v="0"/>
    <n v="0"/>
    <n v="0"/>
    <n v="3.7364535183196713E-5"/>
    <n v="671.28538789503705"/>
    <n v="93878.089985559898"/>
    <n v="12467.856869667199"/>
    <n v="971.11425939703304"/>
    <n v="119498.39960212899"/>
    <n v="22.3679108245429"/>
    <n v="22718.695840976299"/>
    <n v="0.42809110410981799"/>
    <n v="129.95280250550499"/>
    <n v="14.4937248691015"/>
    <n v="1.91922844115617"/>
    <n v="122.27854181207"/>
    <n v="2.50630789498568E-2"/>
    <n v="10.154169434981201"/>
    <n v="279.25162124587399"/>
    <n v="6.3771849027161422E-4"/>
    <n v="1.3842719054626485E-3"/>
    <n v="1.16248726790913E-3"/>
    <n v="1.9763157863090415E-3"/>
    <n v="1.0232650999444136E-3"/>
    <n v="1.1204926175920132E-3"/>
    <n v="4.4695212727249758E-4"/>
    <n v="1.1159895513055699E-3"/>
  </r>
  <r>
    <n v="188"/>
    <s v="Pakistan"/>
    <n v="7"/>
    <x v="3"/>
    <n v="701"/>
    <s v="Awaran"/>
    <n v="70103"/>
    <s v="Mashkai"/>
    <n v="2162.57934272289"/>
    <n v="31067.625975236202"/>
    <n v="391.54675602912897"/>
    <n v="431.92571401596001"/>
    <n v="122.92344379238699"/>
    <n v="289.57623685710098"/>
    <n v="8385.5263590812592"/>
    <n v="7789.9427413940402"/>
    <n v="4834.9418789148303"/>
    <n v="17021.716862916899"/>
    <n v="0"/>
    <n v="43.5981475635392"/>
    <n v="0"/>
    <n v="0"/>
    <n v="0"/>
    <n v="0"/>
    <n v="0"/>
    <n v="0"/>
    <n v="0"/>
    <n v="0"/>
    <n v="43.5981475635392"/>
    <n v="0"/>
    <n v="1.4033305151250049E-3"/>
    <n v="0"/>
    <n v="0"/>
    <n v="0"/>
    <n v="0"/>
    <n v="0"/>
    <n v="0"/>
    <n v="0"/>
    <n v="0"/>
    <n v="6.0136781648257069E-4"/>
    <n v="1.3170050809947"/>
    <n v="41897.234887145503"/>
    <n v="1498.05305386072"/>
    <n v="181.78590100387899"/>
    <n v="20798.2043753709"/>
    <n v="0.40841197642486898"/>
    <n v="2148.9680366442799"/>
    <n v="2.1866132176561501E-4"/>
    <n v="16.492269229124801"/>
    <n v="1.18970374488149"/>
    <n v="0.23434061290252001"/>
    <n v="22.8447107936028"/>
    <n v="1.2151273300156299E-3"/>
    <n v="1.5465110592370701"/>
    <n v="42.3089692284005"/>
    <n v="1.6602921653154575E-4"/>
    <n v="3.9363622142483674E-4"/>
    <n v="7.9416662969007343E-4"/>
    <n v="1.2891022439497086E-3"/>
    <n v="1.0983982261783792E-3"/>
    <n v="2.9752490136370018E-3"/>
    <n v="7.1965289053439057E-4"/>
    <n v="6.3597671955224104E-4"/>
  </r>
  <r>
    <n v="188"/>
    <s v="Pakistan"/>
    <n v="7"/>
    <x v="3"/>
    <n v="702"/>
    <s v="Barkhan"/>
    <n v="70201"/>
    <s v="Barkhan"/>
    <n v="4698.1564576271903"/>
    <n v="30829.7973248409"/>
    <n v="916.81694192811801"/>
    <n v="2947.0978598110296"/>
    <n v="435.52630205158397"/>
    <n v="655.20672616548802"/>
    <n v="22538.336936384399"/>
    <n v="4707.1022093295996"/>
    <n v="3199.9299331800999"/>
    <n v="34335.066724568598"/>
    <n v="1.44344770269797"/>
    <n v="7.6327618673348097"/>
    <n v="0"/>
    <n v="2.2406504023814402"/>
    <n v="8.1172609862385711E-2"/>
    <n v="0.25510101093541404"/>
    <n v="11.5742783241172"/>
    <n v="0"/>
    <n v="0"/>
    <n v="15.040077366100199"/>
    <n v="38.267489283429498"/>
    <n v="3.072370440866469E-4"/>
    <n v="2.4757742605024404E-4"/>
    <n v="0"/>
    <n v="7.6029046504927139E-4"/>
    <n v="1.8637820375030204E-4"/>
    <n v="3.8934431034974175E-4"/>
    <n v="5.1353737220213673E-4"/>
    <n v="0"/>
    <n v="0"/>
    <n v="4.3803839051048676E-4"/>
    <n v="3.6354156428374071E-4"/>
    <n v="1715.65496447959"/>
    <n v="298391.06341631699"/>
    <n v="28412.569808221298"/>
    <n v="2903.9708694270198"/>
    <n v="91690.779031221202"/>
    <n v="931.50630396831696"/>
    <n v="236311.75441034601"/>
    <n v="0.232785690145699"/>
    <n v="263.43173702485302"/>
    <n v="20.789949117432101"/>
    <n v="1.8237428799092199"/>
    <n v="76.793258516275998"/>
    <n v="0.57889609079291804"/>
    <n v="197.77990663471101"/>
    <n v="561.43027595412002"/>
    <n v="1.356832783777768E-4"/>
    <n v="8.8284057172755036E-4"/>
    <n v="7.317166049308374E-4"/>
    <n v="6.2801693333413536E-4"/>
    <n v="8.3752433262812044E-4"/>
    <n v="6.2146234365431392E-4"/>
    <n v="8.3694485332826076E-4"/>
    <n v="8.501916719493612E-4"/>
  </r>
  <r>
    <n v="188"/>
    <s v="Pakistan"/>
    <n v="7"/>
    <x v="3"/>
    <n v="704"/>
    <s v="Chagai"/>
    <n v="70401"/>
    <s v="Chagai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DIV/0!"/>
    <n v="285.97708886741299"/>
    <n v="14452.762976495"/>
    <n v="996.41942547275198"/>
    <n v="485.17323094387501"/>
    <n v="58496.740814150297"/>
    <n v="66.434684639119993"/>
    <n v="18106.344130076399"/>
    <n v="2.1228132774939499"/>
    <n v="1351.28575715953"/>
    <n v="228.01946921855401"/>
    <n v="10.6221808741911"/>
    <n v="1210.63232472454"/>
    <n v="1.4867804773699599E-2"/>
    <n v="1536.10006011832"/>
    <n v="4338.7974731774202"/>
    <n v="7.4230186967115599E-3"/>
    <n v="9.3496707816849281E-2"/>
    <n v="0.22883884375334212"/>
    <n v="2.1893583975204679E-2"/>
    <n v="2.0695722665487193E-2"/>
    <n v="2.2379582072923259E-4"/>
    <n v="8.4837670657474606E-2"/>
    <n v="4.6709057699856484E-2"/>
  </r>
  <r>
    <n v="188"/>
    <s v="Pakistan"/>
    <n v="7"/>
    <x v="3"/>
    <n v="704"/>
    <s v="Chagai"/>
    <n v="70402"/>
    <s v="Dalbandin"/>
    <n v="3089.1616027802197"/>
    <n v="7828.7778049707404"/>
    <n v="1616.81440472602"/>
    <n v="918.23345422744694"/>
    <n v="470.59159725904397"/>
    <n v="179.41229065763702"/>
    <n v="11524.958997964801"/>
    <n v="733.97022485732998"/>
    <n v="3803.68067789822"/>
    <n v="18112.40015923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.8710676773632899"/>
    <n v="42186.206048474603"/>
    <n v="2014.8457031826799"/>
    <n v="597.98794287872795"/>
    <n v="131003.913713116"/>
    <n v="0.130161953854112"/>
    <n v="43049.483906472298"/>
    <n v="5.2423859318645599E-3"/>
    <n v="147.78388558923501"/>
    <n v="4.35878832474845"/>
    <n v="4.7430404741908996"/>
    <n v="904.65981818413695"/>
    <n v="1.36714663197739E-3"/>
    <n v="222.12290358671001"/>
    <n v="1283.67504569158"/>
    <n v="6.6603237918298449E-4"/>
    <n v="3.5031328823317753E-3"/>
    <n v="2.1633360400070555E-3"/>
    <n v="7.9316657311814549E-3"/>
    <n v="6.9055938295495608E-3"/>
    <n v="1.0503427395609888E-2"/>
    <n v="5.159711184210383E-3"/>
    <n v="5.8652676300607063E-3"/>
  </r>
  <r>
    <n v="188"/>
    <s v="Pakistan"/>
    <n v="7"/>
    <x v="3"/>
    <n v="704"/>
    <s v="Chagai"/>
    <n v="70403"/>
    <s v="Taftan"/>
    <n v="243.77756565809199"/>
    <n v="778.76672148704495"/>
    <n v="91.215286403894396"/>
    <n v="941.24353677034298"/>
    <n v="24.455730803310797"/>
    <n v="16.206469736061901"/>
    <n v="781.86893463134697"/>
    <n v="0"/>
    <n v="397.98621833324398"/>
    <n v="599.293291568755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7.241769787445193"/>
    <n v="15193.4963111139"/>
    <n v="432.19451964889402"/>
    <n v="298.02669853865399"/>
    <n v="45558.752084863401"/>
    <n v="2.2670641111816798"/>
    <n v="16017.5309567759"/>
    <n v="2.9961920481014301E-4"/>
    <n v="3.1446282119419098"/>
    <n v="6.9373071688252394E-2"/>
    <n v="4.3727731759287097E-2"/>
    <n v="5.9576490540995"/>
    <n v="1.4768539679800901E-5"/>
    <n v="2.7154084064810999"/>
    <n v="11.9311008637145"/>
    <n v="3.0811780314679813E-6"/>
    <n v="2.06971992986344E-4"/>
    <n v="1.6051353854419455E-4"/>
    <n v="1.4672420952116684E-4"/>
    <n v="1.307684864370745E-4"/>
    <n v="6.5143899579015333E-6"/>
    <n v="1.6952727694479031E-4"/>
    <n v="1.5375227182777053E-4"/>
  </r>
  <r>
    <n v="188"/>
    <s v="Pakistan"/>
    <n v="7"/>
    <x v="3"/>
    <n v="705"/>
    <s v="Dera Bugti"/>
    <n v="70501"/>
    <s v="Dera Bugti"/>
    <n v="90.779676567763005"/>
    <n v="869.47737634181897"/>
    <n v="12.9503617063164"/>
    <n v="36.403153091668997"/>
    <n v="49.095470923930399"/>
    <n v="18.960142042487799"/>
    <n v="900.46518109738804"/>
    <n v="293.76143217086695"/>
    <n v="1.3969389256089899"/>
    <n v="1125.34682452678"/>
    <n v="0.10519950342357499"/>
    <n v="1.07883612928026"/>
    <n v="0"/>
    <n v="0"/>
    <n v="1.1728600917270101E-2"/>
    <n v="2.1555622838573801E-2"/>
    <n v="1.1310059236985901"/>
    <n v="0"/>
    <n v="0"/>
    <n v="1.3640486567188002"/>
    <n v="3.7123744368770804"/>
    <n v="1.1588442193341394E-3"/>
    <n v="1.2407868894982444E-3"/>
    <n v="0"/>
    <n v="0"/>
    <n v="2.3889374511638055E-4"/>
    <n v="1.1368914215025281E-3"/>
    <n v="1.2560240500584868E-3"/>
    <n v="0"/>
    <n v="0"/>
    <n v="1.2121140140884093E-3"/>
    <n v="1.0923128655224493E-3"/>
    <n v="1978.20617659768"/>
    <n v="97257.849097049999"/>
    <n v="43616.9535563182"/>
    <n v="755.422449870332"/>
    <n v="215602.028817143"/>
    <n v="1990.82700072851"/>
    <n v="229863.31654622999"/>
    <n v="5.2332615549061696"/>
    <n v="385.528849982483"/>
    <n v="125.98775809597601"/>
    <n v="1.44395631443318"/>
    <n v="397.244169816495"/>
    <n v="3.3399197478162099"/>
    <n v="557.32774366304398"/>
    <n v="1476.1056591751501"/>
    <n v="2.6454581007864732E-3"/>
    <n v="3.9639870052830192E-3"/>
    <n v="2.8885043044856546E-3"/>
    <n v="1.9114553911934104E-3"/>
    <n v="1.8424880878714126E-3"/>
    <n v="1.6776544353648117E-3"/>
    <n v="2.4246049871596387E-3"/>
    <n v="2.4973677159398442E-3"/>
  </r>
  <r>
    <n v="188"/>
    <s v="Pakistan"/>
    <n v="7"/>
    <x v="3"/>
    <n v="705"/>
    <s v="Dera Bugti"/>
    <n v="70502"/>
    <s v="Phelawagh"/>
    <n v="260.06473274901498"/>
    <n v="1821.9728302210501"/>
    <n v="104.26883585751"/>
    <n v="301.71424150466902"/>
    <n v="12.105105444788899"/>
    <n v="56.969733443111096"/>
    <n v="2787.9212051629997"/>
    <n v="1922.9598641395501"/>
    <n v="67.223617341369291"/>
    <n v="3252.92958319186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78.38123485097"/>
    <n v="172639.30988066801"/>
    <n v="68995.043874745796"/>
    <n v="1038.0184416831801"/>
    <n v="307160.03086357698"/>
    <n v="2810.2906057518098"/>
    <n v="422280.52836625697"/>
    <n v="0.346153954849513"/>
    <n v="19.690281486268798"/>
    <n v="10.110893495637301"/>
    <n v="0.13001306565359799"/>
    <n v="49.751696549016202"/>
    <n v="0.35519449171848499"/>
    <n v="74.2359560045509"/>
    <n v="154.62018904769499"/>
    <n v="1.9464552822866523E-4"/>
    <n v="1.1405444970719092E-4"/>
    <n v="1.4654521437790089E-4"/>
    <n v="1.2525120983667462E-4"/>
    <n v="1.6197321119267982E-4"/>
    <n v="1.2639066258539596E-4"/>
    <n v="1.7579772454050677E-4"/>
    <n v="1.583085238423041E-4"/>
  </r>
  <r>
    <n v="188"/>
    <s v="Pakistan"/>
    <n v="7"/>
    <x v="3"/>
    <n v="705"/>
    <s v="Dera Bugti"/>
    <n v="70503"/>
    <s v="Sui"/>
    <n v="6527.3557007312702"/>
    <n v="12045.229755341999"/>
    <n v="1584.34946835041"/>
    <n v="6176.3408407568895"/>
    <n v="316.381378477672"/>
    <n v="434.27379091735901"/>
    <n v="11498.2656016945"/>
    <n v="70852.206826209993"/>
    <n v="8672.02563700266"/>
    <n v="13281.206250190698"/>
    <n v="758.2440538009439"/>
    <n v="1418.5362826169901"/>
    <n v="52.200318441839293"/>
    <n v="184.878134150146"/>
    <n v="32.481053230898198"/>
    <n v="63.327886604333401"/>
    <n v="1579.66548543611"/>
    <n v="8408.2792819371098"/>
    <n v="922.95824154800994"/>
    <n v="1778.0833431664"/>
    <n v="15198.6540809328"/>
    <n v="0.11616404690738649"/>
    <n v="0.11776747404821201"/>
    <n v="3.2947477488151099E-2"/>
    <n v="2.9933279091425565E-2"/>
    <n v="0.10266423829109932"/>
    <n v="0.1458247951610428"/>
    <n v="0.13738293584062927"/>
    <n v="0.11867349880239268"/>
    <n v="0.10642937188859776"/>
    <n v="0.13387965744006644"/>
    <n v="0.11567796354695846"/>
    <n v="9376.7188033338298"/>
    <n v="98282.662577145893"/>
    <n v="93260.532474276493"/>
    <n v="1619.85631944072"/>
    <n v="394263.04425977502"/>
    <n v="3325.28748620123"/>
    <n v="395034.61520908203"/>
    <n v="969.73294304380204"/>
    <n v="7268.3966921515203"/>
    <n v="1930.4804518501201"/>
    <n v="78.500109832556305"/>
    <n v="3112.6546565005801"/>
    <n v="15.747902792180099"/>
    <n v="1969.7862513274999"/>
    <n v="15345.299007498201"/>
    <n v="0.10341921981269396"/>
    <n v="7.3954006755222693E-2"/>
    <n v="2.0699865212356505E-2"/>
    <n v="4.8461156023800717E-2"/>
    <n v="7.8948679106979423E-3"/>
    <n v="4.7358018990924363E-3"/>
    <n v="4.9863636640676183E-3"/>
    <n v="1.5419889374236976E-2"/>
  </r>
  <r>
    <n v="188"/>
    <s v="Pakistan"/>
    <n v="7"/>
    <x v="3"/>
    <n v="706"/>
    <s v="Gwadar"/>
    <n v="70601"/>
    <s v="Gwadar"/>
    <n v="64.623466663760993"/>
    <n v="323.07731173932501"/>
    <n v="80.816151108592692"/>
    <n v="0"/>
    <n v="2.7846674174725101"/>
    <n v="0.24979984573292302"/>
    <n v="561.85033963993101"/>
    <n v="0"/>
    <n v="61.184655525721602"/>
    <n v="54.517574608325901"/>
    <n v="0.180763311885066"/>
    <n v="1.5626598648832801"/>
    <n v="0.104713768514743"/>
    <n v="0"/>
    <n v="6.9976149971753797E-3"/>
    <n v="3.1355879191531601E-4"/>
    <n v="1.1351393183461298"/>
    <n v="0"/>
    <n v="0.12806984997093299"/>
    <n v="0.69272103749063507"/>
    <n v="3.81137832487989"/>
    <n v="2.7971775767707762E-3"/>
    <n v="4.8367985250047903E-3"/>
    <n v="1.2957034835034283E-3"/>
    <n v="0"/>
    <n v="2.5129087061774619E-3"/>
    <n v="1.2552401343376399E-3"/>
    <n v="2.0203588718547333E-3"/>
    <n v="0"/>
    <n v="2.0931694208377672E-3"/>
    <n v="1.2706380327213659E-2"/>
    <n v="3.3168263584771301E-3"/>
    <n v="1527.05704946945"/>
    <n v="77571.716530629899"/>
    <n v="38958.082171330701"/>
    <n v="322.244412968902"/>
    <n v="123877.17963117801"/>
    <n v="53.414442021192301"/>
    <n v="18887.331343370501"/>
    <n v="25.396725947972399"/>
    <n v="1469.3506135647301"/>
    <n v="494.40286159276798"/>
    <n v="4.7345515514104903"/>
    <n v="1361.3946246077501"/>
    <n v="0.295881869977622"/>
    <n v="308.60335096192802"/>
    <n v="3664.1786100965401"/>
    <n v="1.6631157268679687E-2"/>
    <n v="1.8941834463396767E-2"/>
    <n v="1.2690636551832103E-2"/>
    <n v="1.4692424013779241E-2"/>
    <n v="1.0989874233987708E-2"/>
    <n v="5.5393608691115823E-3"/>
    <n v="1.6339171762889019E-2"/>
    <n v="1.4028408638829154E-2"/>
  </r>
  <r>
    <n v="188"/>
    <s v="Pakistan"/>
    <n v="7"/>
    <x v="3"/>
    <n v="706"/>
    <s v="Gwadar"/>
    <n v="70602"/>
    <s v="Jiwani"/>
    <n v="1.0433627758175099"/>
    <n v="11.235526762902699"/>
    <n v="0"/>
    <n v="0"/>
    <n v="3.5574612411437501E-2"/>
    <n v="0"/>
    <n v="25.806261226534797"/>
    <n v="0"/>
    <n v="0.4983299295417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4.64668665782699"/>
    <n v="8271.1221446057498"/>
    <n v="7868.5951724381703"/>
    <n v="74.404592614698601"/>
    <n v="23197.497569478699"/>
    <n v="18.469611239912801"/>
    <n v="4928.1580402277104"/>
    <n v="24.832151331390602"/>
    <n v="440.51478586806599"/>
    <n v="275.44317207987598"/>
    <n v="2.5573209975956801"/>
    <n v="781.476683849344"/>
    <n v="1.29485493479389"/>
    <n v="178.76712536870701"/>
    <n v="1704.8860944297701"/>
    <n v="5.713180864746719E-2"/>
    <n v="5.3259373778606373E-2"/>
    <n v="3.5005381017019194E-2"/>
    <n v="3.4370472409393747E-2"/>
    <n v="3.3687973519934529E-2"/>
    <n v="7.0107319421846337E-2"/>
    <n v="3.6274633221877538E-2"/>
    <n v="3.8061530504928505E-2"/>
  </r>
  <r>
    <n v="188"/>
    <s v="Pakistan"/>
    <n v="7"/>
    <x v="3"/>
    <n v="706"/>
    <s v="Gwadar"/>
    <n v="70603"/>
    <s v="Ormara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DIV/0!"/>
    <n v="218.13045783531501"/>
    <n v="6978.2592351703297"/>
    <n v="21799.797363491802"/>
    <n v="222.65534226556599"/>
    <n v="48310.3900237376"/>
    <n v="44.094380325928498"/>
    <n v="10105.4724812976"/>
    <n v="20.246963735139701"/>
    <n v="904.81050838138503"/>
    <n v="1891.3762614274499"/>
    <n v="20.541708753613399"/>
    <n v="3936.8483135164902"/>
    <n v="4.9876358861424697"/>
    <n v="951.80925142824401"/>
    <n v="7730.62064312847"/>
    <n v="9.2820433863600255E-2"/>
    <n v="0.12966134932636963"/>
    <n v="8.6761185431702428E-2"/>
    <n v="9.2257875084411162E-2"/>
    <n v="8.1490716833006238E-2"/>
    <n v="0.11311273339767577"/>
    <n v="9.4187506144791988E-2"/>
    <n v="8.8169782276298125E-2"/>
  </r>
  <r>
    <n v="188"/>
    <s v="Pakistan"/>
    <n v="7"/>
    <x v="3"/>
    <n v="706"/>
    <s v="Gwadar"/>
    <n v="70604"/>
    <s v="Pasni"/>
    <n v="28.762569651007599"/>
    <n v="49.762266222387495"/>
    <n v="49.7966571711003"/>
    <n v="0"/>
    <n v="1.3113616296322999"/>
    <n v="0.151769744661578"/>
    <n v="102.873886935412"/>
    <n v="0"/>
    <n v="39.9981359951198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9.24683730002897"/>
    <n v="15346.1303981736"/>
    <n v="34094.146828909797"/>
    <n v="341.690168704092"/>
    <n v="115659.78070262801"/>
    <n v="21.965313689142199"/>
    <n v="17475.111439131299"/>
    <n v="6.0688378907387897"/>
    <n v="101.55007510390099"/>
    <n v="665.26095944927897"/>
    <n v="12.5387192432669"/>
    <n v="2085.1943356105799"/>
    <n v="0.940220450741723"/>
    <n v="409.39964458152701"/>
    <n v="3280.9527923300302"/>
    <n v="2.2540052657985806E-2"/>
    <n v="6.6173082379116788E-3"/>
    <n v="1.9512468306881855E-2"/>
    <n v="3.6696166269055253E-2"/>
    <n v="1.8028690033329801E-2"/>
    <n v="4.2804781395245392E-2"/>
    <n v="2.3427584196388882E-2"/>
    <n v="1.7908341931068598E-2"/>
  </r>
  <r>
    <n v="188"/>
    <s v="Pakistan"/>
    <n v="7"/>
    <x v="3"/>
    <n v="707"/>
    <s v="Harnai"/>
    <n v="70701"/>
    <s v="Harnai"/>
    <n v="321.62618031725196"/>
    <n v="4140.5635578557794"/>
    <n v="17.438124865293499"/>
    <n v="494.827264919877"/>
    <n v="62.894400034565393"/>
    <n v="88.097399973776092"/>
    <n v="3069.48604620993"/>
    <n v="0"/>
    <n v="71.584758465178297"/>
    <n v="4844.21093575655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9.62995995526398"/>
    <n v="322752.83853097499"/>
    <n v="58103.235102442799"/>
    <n v="2056.12384948213"/>
    <n v="192975.34448762401"/>
    <n v="328.82282607939601"/>
    <n v="75386.643483731197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7"/>
    <x v="3"/>
    <n v="708"/>
    <s v="Jaffarabad"/>
    <n v="70801"/>
    <s v="Gandakha"/>
    <n v="9825.0932693481391"/>
    <n v="26890.6962871551"/>
    <n v="2099.6296703815397"/>
    <n v="7914.3694639205896"/>
    <n v="517.552021890878"/>
    <n v="1706.13487064838"/>
    <n v="28087.154626846299"/>
    <n v="0"/>
    <n v="1812.6747757196399"/>
    <n v="44028.926372527996"/>
    <n v="9825.0932693481391"/>
    <n v="26890.6962871551"/>
    <n v="2099.6296703815397"/>
    <n v="7914.3694639205896"/>
    <n v="517.552021890878"/>
    <n v="1706.13487064838"/>
    <n v="28087.154626846299"/>
    <n v="0"/>
    <n v="1812.6747757196399"/>
    <n v="44028.926372527996"/>
    <n v="122882.231358438"/>
    <n v="1"/>
    <n v="1"/>
    <n v="1"/>
    <n v="1"/>
    <n v="1"/>
    <n v="1"/>
    <n v="1"/>
    <n v="0"/>
    <n v="1"/>
    <n v="1"/>
    <n v="0.99999999999999545"/>
    <n v="9414.8094906120405"/>
    <n v="217005.83961293599"/>
    <n v="27137.1823567295"/>
    <n v="2519.4725608765898"/>
    <n v="32133.887761268201"/>
    <n v="214.12497555578801"/>
    <n v="8055.4781621900602"/>
    <n v="9414.8094906120405"/>
    <n v="217005.83961293599"/>
    <n v="27137.1823567295"/>
    <n v="2519.4725608765898"/>
    <n v="32133.887761268201"/>
    <n v="214.12497555578801"/>
    <n v="8055.4781621900602"/>
    <n v="296480.794920168"/>
    <n v="1"/>
    <n v="1"/>
    <n v="1"/>
    <n v="1"/>
    <n v="1"/>
    <n v="1"/>
    <n v="1"/>
    <n v="0.99999999999999944"/>
  </r>
  <r>
    <n v="188"/>
    <s v="Pakistan"/>
    <n v="7"/>
    <x v="3"/>
    <n v="708"/>
    <s v="Jaffarabad"/>
    <n v="70802"/>
    <s v="Jhat Pat"/>
    <n v="11764.7496461868"/>
    <n v="30284.935712814298"/>
    <n v="2007.1246623992902"/>
    <n v="7823.4790563583301"/>
    <n v="622.09736555814698"/>
    <n v="1745.3259527683201"/>
    <n v="30680.612087249698"/>
    <n v="34163.593292236299"/>
    <n v="2077.0412236452098"/>
    <n v="46458.5704803466"/>
    <n v="11764.7496461868"/>
    <n v="30284.935712814298"/>
    <n v="2007.1246623992902"/>
    <n v="7823.4790563583301"/>
    <n v="622.09736555814698"/>
    <n v="1745.3259527683201"/>
    <n v="30680.612087249698"/>
    <n v="34163.593292236299"/>
    <n v="2077.0412236452098"/>
    <n v="46458.5704803466"/>
    <n v="167627.529479563"/>
    <n v="1"/>
    <n v="1"/>
    <n v="1"/>
    <n v="1"/>
    <n v="1"/>
    <n v="1"/>
    <n v="1"/>
    <n v="1"/>
    <n v="1"/>
    <n v="1"/>
    <n v="1"/>
    <n v="21260.322380304398"/>
    <n v="274020.72333228902"/>
    <n v="34092.508694202399"/>
    <n v="2890.4619861224901"/>
    <n v="40755.890031293296"/>
    <n v="169.94635595489399"/>
    <n v="6086.3638352318303"/>
    <n v="21260.322380304398"/>
    <n v="274020.72333228902"/>
    <n v="34092.508694202399"/>
    <n v="2890.4619861224901"/>
    <n v="40755.890031293296"/>
    <n v="169.94635595489399"/>
    <n v="6086.3638352318303"/>
    <n v="379276.216615399"/>
    <n v="1"/>
    <n v="1"/>
    <n v="1"/>
    <n v="1"/>
    <n v="1"/>
    <n v="1"/>
    <n v="1"/>
    <n v="1.0000000000000018"/>
  </r>
  <r>
    <n v="188"/>
    <s v="Pakistan"/>
    <n v="7"/>
    <x v="3"/>
    <n v="708"/>
    <s v="Jaffarabad"/>
    <n v="70804"/>
    <s v="Usta Muham"/>
    <n v="8481.74953460693"/>
    <n v="22248.1181621551"/>
    <n v="1779.1949212551099"/>
    <n v="5690.3690099716096"/>
    <n v="455.46748489141396"/>
    <n v="1306.4728900790199"/>
    <n v="23417.250633239699"/>
    <n v="33904.102325439402"/>
    <n v="1518.23449134826"/>
    <n v="34991.601467132496"/>
    <n v="8481.74953460693"/>
    <n v="22248.1181621551"/>
    <n v="1779.1949212551099"/>
    <n v="5690.3690099716096"/>
    <n v="455.46748489141396"/>
    <n v="1306.4728900790199"/>
    <n v="23417.250633239699"/>
    <n v="33904.102325439402"/>
    <n v="1518.23449134826"/>
    <n v="34991.601467132496"/>
    <n v="133792.56092011899"/>
    <n v="1"/>
    <n v="1"/>
    <n v="1"/>
    <n v="1"/>
    <n v="1"/>
    <n v="1"/>
    <n v="1"/>
    <n v="1"/>
    <n v="1"/>
    <n v="1"/>
    <n v="0.99999999999999956"/>
    <n v="15117.3056634486"/>
    <n v="220800.42045089701"/>
    <n v="26320.760452082301"/>
    <n v="2222.4964267590399"/>
    <n v="33440.939845368302"/>
    <n v="131.58153351231499"/>
    <n v="3512.37868763194"/>
    <n v="15117.3056634486"/>
    <n v="220800.42045089701"/>
    <n v="26320.760452082301"/>
    <n v="2222.4964267590399"/>
    <n v="33440.939845368302"/>
    <n v="131.58153351231499"/>
    <n v="3512.37868763194"/>
    <n v="301545.88305969897"/>
    <n v="1"/>
    <n v="1"/>
    <n v="1"/>
    <n v="1"/>
    <n v="1"/>
    <n v="1"/>
    <n v="1"/>
    <n v="0.99999999999999811"/>
  </r>
  <r>
    <n v="188"/>
    <s v="Pakistan"/>
    <n v="7"/>
    <x v="3"/>
    <n v="709"/>
    <s v="Jhal Magsi"/>
    <n v="70901"/>
    <s v="Gandawa"/>
    <n v="7413.23794052004"/>
    <n v="22074.620947329"/>
    <n v="1021.9894051551801"/>
    <n v="4622.0414843410199"/>
    <n v="1459.21269542304"/>
    <n v="805.23344810353501"/>
    <n v="14598.311796784399"/>
    <n v="23028.601884841901"/>
    <n v="1864.07296545803"/>
    <n v="22765.6264770776"/>
    <n v="6549.6852993965094"/>
    <n v="17564.652323722799"/>
    <n v="0"/>
    <n v="1479.1400432586602"/>
    <n v="1170.0317747890902"/>
    <n v="707.54061639308895"/>
    <n v="12061.396837234399"/>
    <n v="0"/>
    <n v="1589.5074307918501"/>
    <n v="18517.989158630298"/>
    <n v="59639.943484216899"/>
    <n v="0.88351208364654865"/>
    <n v="0.79569440243765999"/>
    <n v="0"/>
    <n v="0.32001877271543921"/>
    <n v="0.80182400993289504"/>
    <n v="0.87867762828217122"/>
    <n v="0.82621860699613148"/>
    <n v="0"/>
    <n v="0.85270665915230681"/>
    <n v="0.81341882584587821"/>
    <n v="0.59847645308785846"/>
    <n v="3412.3559824843601"/>
    <n v="138247.22199352301"/>
    <n v="91625.738654782501"/>
    <n v="1532.5309900211"/>
    <n v="286529.76568204601"/>
    <n v="1728.6431360702099"/>
    <n v="34152.486840252801"/>
    <n v="1790.5833096523399"/>
    <n v="77459.103859007606"/>
    <n v="50142.569325813703"/>
    <n v="829.40596378969894"/>
    <n v="135380.381192286"/>
    <n v="1005.56763736734"/>
    <n v="15282.386386615401"/>
    <n v="281889.997674532"/>
    <n v="0.52473520313924249"/>
    <n v="0.56029410748403052"/>
    <n v="0.54725418929210956"/>
    <n v="0.5412001252766051"/>
    <n v="0.4724827833158311"/>
    <n v="0.58170921249445107"/>
    <n v="0.44747506845104107"/>
    <n v="0.5058784225947599"/>
  </r>
  <r>
    <n v="188"/>
    <s v="Pakistan"/>
    <n v="7"/>
    <x v="3"/>
    <n v="709"/>
    <s v="Jhal Magsi"/>
    <n v="70902"/>
    <s v="Jhal Magsi"/>
    <n v="4476.3378156348999"/>
    <n v="12604.161259368899"/>
    <n v="939.47399780154194"/>
    <n v="5171.8199998140299"/>
    <n v="803.09005500748697"/>
    <n v="833.12511333497196"/>
    <n v="14239.948667585801"/>
    <n v="1241.9462203979399"/>
    <n v="964.28655250929296"/>
    <n v="21541.0308856517"/>
    <n v="3652.7290642261501"/>
    <n v="10266.8983936309"/>
    <n v="884.20298695564202"/>
    <n v="4973.4106063842701"/>
    <n v="417.34799742698596"/>
    <n v="780.86147084832101"/>
    <n v="12387.547791004099"/>
    <n v="0"/>
    <n v="675.11311173439003"/>
    <n v="19307.4824810028"/>
    <n v="53345.593903213696"/>
    <n v="0.81600835653375869"/>
    <n v="0.81456418894984628"/>
    <n v="0.94116813134239019"/>
    <n v="0.96163644646625479"/>
    <n v="0.51967770591194173"/>
    <n v="0.93726795453633449"/>
    <n v="0.86991519984911914"/>
    <n v="0"/>
    <n v="0.70011669246822139"/>
    <n v="0.8963119074242335"/>
    <n v="0.84924630402632573"/>
    <n v="5579.5773219228304"/>
    <n v="170500.79336267"/>
    <n v="91447.527137937795"/>
    <n v="1473.01073815209"/>
    <n v="259416.565378486"/>
    <n v="1416.3566571629401"/>
    <n v="38203.899632670298"/>
    <n v="3056.2368230194302"/>
    <n v="86813.853549717707"/>
    <n v="34108.884237637802"/>
    <n v="575.741502421718"/>
    <n v="63844.4789440042"/>
    <n v="522.383811721097"/>
    <n v="13288.0585492313"/>
    <n v="202209.63741775299"/>
    <n v="0.54775418399725517"/>
    <n v="0.50916979233672599"/>
    <n v="0.37298859034414977"/>
    <n v="0.39086035662169899"/>
    <n v="0.2461079493935007"/>
    <n v="0.36882222361101319"/>
    <n v="0.34781942882783451"/>
    <n v="0.35597923633740503"/>
  </r>
  <r>
    <n v="188"/>
    <s v="Pakistan"/>
    <n v="7"/>
    <x v="3"/>
    <n v="710"/>
    <s v="Kalat"/>
    <n v="71001"/>
    <s v="Kalat"/>
    <n v="4910.03471636213"/>
    <n v="20129.551358055298"/>
    <n v="719.29398924112297"/>
    <n v="2634.41055919975"/>
    <n v="875.71670138277102"/>
    <n v="1936.5064795856499"/>
    <n v="48919.6502268314"/>
    <n v="0"/>
    <n v="16441.655295086002"/>
    <n v="142047.661483287"/>
    <n v="2.29358567323083"/>
    <n v="74.435002568338803"/>
    <n v="0"/>
    <n v="19.639436759369097"/>
    <n v="1.0206031586697499"/>
    <n v="2.9983459765212399"/>
    <n v="81.159109851714092"/>
    <n v="0"/>
    <n v="3.11642861290595"/>
    <n v="184.61767976221699"/>
    <n v="369.280192362967"/>
    <n v="4.6712208889027149E-4"/>
    <n v="3.6977973947020901E-3"/>
    <n v="0"/>
    <n v="7.4549643337805827E-3"/>
    <n v="1.1654490054354345E-3"/>
    <n v="1.5483273658670068E-3"/>
    <n v="1.6590288253369404E-3"/>
    <n v="0"/>
    <n v="1.8954469954356556E-4"/>
    <n v="1.2996882724742266E-3"/>
    <n v="1.5476017679686037E-3"/>
    <n v="1898.86557634971"/>
    <n v="548334.58219745697"/>
    <n v="12223.490366128401"/>
    <n v="5570.4336473529002"/>
    <n v="424162.08078775799"/>
    <n v="841.59760862460098"/>
    <n v="2775345.0916806702"/>
    <n v="2.8137591085675502"/>
    <n v="1307.89228124083"/>
    <n v="11.3527389699771"/>
    <n v="11.2235781356486"/>
    <n v="775.58464217675498"/>
    <n v="1.4618434594909999"/>
    <n v="6102.8554282472396"/>
    <n v="8213.1842713385195"/>
    <n v="1.4818105839680283E-3"/>
    <n v="2.3852084542970772E-3"/>
    <n v="9.2876409519132325E-4"/>
    <n v="2.0148481870854171E-3"/>
    <n v="1.8285100844854672E-3"/>
    <n v="1.7369862325061131E-3"/>
    <n v="2.1989537252650351E-3"/>
    <n v="2.1795022476910134E-3"/>
  </r>
  <r>
    <n v="188"/>
    <s v="Pakistan"/>
    <n v="7"/>
    <x v="3"/>
    <n v="710"/>
    <s v="Kalat"/>
    <n v="71002"/>
    <s v="Surab"/>
    <n v="1294.9777878820801"/>
    <n v="14887.419971404499"/>
    <n v="0"/>
    <n v="0"/>
    <n v="142.23097788635599"/>
    <n v="384.65005997568301"/>
    <n v="12185.7404112815"/>
    <n v="0"/>
    <n v="399.57405300810899"/>
    <n v="18904.376171529202"/>
    <n v="2.0114595714161703"/>
    <n v="25.3255774679597"/>
    <n v="0"/>
    <n v="0"/>
    <n v="0.14898663576700499"/>
    <n v="0.40506233164996902"/>
    <n v="10.9027688952609"/>
    <n v="0"/>
    <n v="0.55483028147819691"/>
    <n v="19.109317100814298"/>
    <n v="58.458002284346399"/>
    <n v="1.5532772764433953E-3"/>
    <n v="1.701139453082175E-3"/>
    <n v="0"/>
    <n v="0"/>
    <n v="1.0474977953540251E-3"/>
    <n v="1.0530671220370443E-3"/>
    <n v="8.94715341643678E-4"/>
    <n v="0"/>
    <n v="1.3885543300453925E-3"/>
    <n v="1.0108409252664865E-3"/>
    <n v="1.2128475561214373E-3"/>
    <n v="967.18544780048103"/>
    <n v="217460.354431079"/>
    <n v="1636.0899411671501"/>
    <n v="1718.77370986135"/>
    <n v="142094.152674351"/>
    <n v="146.24473261893999"/>
    <n v="829938.43749788997"/>
    <n v="1.0240743741818299"/>
    <n v="438.06567391439597"/>
    <n v="3.40859196806433"/>
    <n v="2.7721707294903402"/>
    <n v="292.87156983966003"/>
    <n v="0.21087224898562301"/>
    <n v="1683.87808380307"/>
    <n v="2422.2310368778499"/>
    <n v="1.0588190470718129E-3"/>
    <n v="2.0144622455916888E-3"/>
    <n v="2.0833768867454293E-3"/>
    <n v="1.6128770841590111E-3"/>
    <n v="2.0611092316434594E-3"/>
    <n v="1.4419134638857631E-3"/>
    <n v="2.0289192640355943E-3"/>
    <n v="2.0287350702048682E-3"/>
  </r>
  <r>
    <n v="188"/>
    <s v="Pakistan"/>
    <n v="7"/>
    <x v="3"/>
    <n v="711"/>
    <s v="Kachhi"/>
    <n v="71102"/>
    <s v="Mach"/>
    <n v="5340.8862389624101"/>
    <n v="14365.9897192846"/>
    <n v="181.68663606047599"/>
    <n v="738.40495944023098"/>
    <n v="1414.3544593243801"/>
    <n v="852.96579526038795"/>
    <n v="15326.2273333966"/>
    <n v="4093.6462283134397"/>
    <n v="1842.52721024677"/>
    <n v="36812.9135835915"/>
    <n v="2838.4166667237796"/>
    <n v="7070.2906381338798"/>
    <n v="181.68663606047599"/>
    <n v="511.78576052188794"/>
    <n v="890.20526502281405"/>
    <n v="432.729496096726"/>
    <n v="8155.1426164805798"/>
    <n v="4093.6462283134397"/>
    <n v="1069.90494951605"/>
    <n v="18621.412182226701"/>
    <n v="43865.220439096396"/>
    <n v="0.53145050085830092"/>
    <n v="0.49215478893479031"/>
    <n v="1"/>
    <n v="0.69309632062853666"/>
    <n v="0.62940747218915283"/>
    <n v="0.50732338682423384"/>
    <n v="0.53210372253255855"/>
    <n v="1"/>
    <n v="0.58067253691887544"/>
    <n v="0.50583913006349934"/>
    <n v="0.54174924004583958"/>
    <n v="789.46170237974195"/>
    <n v="224207.59316054199"/>
    <n v="47020.382615439703"/>
    <n v="2514.0638341871399"/>
    <n v="366654.43260280701"/>
    <n v="854.46497679080301"/>
    <n v="8350.1983168615297"/>
    <n v="177.03713245493199"/>
    <n v="59619.539763266701"/>
    <n v="20151.773120392099"/>
    <n v="634.78046305567"/>
    <n v="72475.889693939404"/>
    <n v="268.538611799965"/>
    <n v="395.01478979556799"/>
    <n v="153722.573574704"/>
    <n v="0.22425043788859397"/>
    <n v="0.26591222412604298"/>
    <n v="0.42857526884043312"/>
    <n v="0.25249178418769563"/>
    <n v="0.19766811266796219"/>
    <n v="0.31427690905312644"/>
    <n v="4.7306036911472608E-2"/>
    <n v="0.23635423733732744"/>
  </r>
  <r>
    <n v="188"/>
    <s v="Pakistan"/>
    <n v="7"/>
    <x v="3"/>
    <n v="711"/>
    <s v="Kachhi"/>
    <n v="71103"/>
    <s v="Sanni"/>
    <n v="893.31016177311494"/>
    <n v="4425.1062035218602"/>
    <n v="202.004171907901"/>
    <n v="544.46357488632202"/>
    <n v="1821.8798580928699"/>
    <n v="120.237509574508"/>
    <n v="2905.54212778806"/>
    <n v="4562.6544952392496"/>
    <n v="313.35731415310801"/>
    <n v="7497.2914122044995"/>
    <n v="49.3355663493275"/>
    <n v="142.506559379398"/>
    <n v="0"/>
    <n v="0"/>
    <n v="686.47195398807503"/>
    <n v="0"/>
    <n v="137.803079560399"/>
    <n v="0"/>
    <n v="18.452873337082497"/>
    <n v="214.919637888669"/>
    <n v="1249.4896705029498"/>
    <n v="5.5227812758115544E-2"/>
    <n v="3.220409925212183E-2"/>
    <n v="0"/>
    <n v="0"/>
    <n v="0.37679320671927768"/>
    <n v="0"/>
    <n v="4.742766530296573E-2"/>
    <n v="0"/>
    <n v="5.8887642010061164E-2"/>
    <n v="2.8666304412125573E-2"/>
    <n v="5.365876017612782E-2"/>
    <n v="1349.3220197668099"/>
    <n v="208596.03234964699"/>
    <n v="46890.620108016803"/>
    <n v="1510.2833177935199"/>
    <n v="263588.076380799"/>
    <n v="545.274373551905"/>
    <n v="6425.6798838900404"/>
    <n v="738.75252998204098"/>
    <n v="37692.578225242498"/>
    <n v="11999.961650196101"/>
    <n v="283.07174843630202"/>
    <n v="46353.424851768701"/>
    <n v="122.952649768076"/>
    <n v="628.20887830079698"/>
    <n v="97818.950533694602"/>
    <n v="0.54749905445826219"/>
    <n v="0.18069652524388624"/>
    <n v="0.2559139039439679"/>
    <n v="0.18742956708934694"/>
    <n v="0.1758555450922715"/>
    <n v="0.2254876732371727"/>
    <n v="9.7765355519155717E-2"/>
    <n v="0.18494606250472381"/>
  </r>
  <r>
    <n v="188"/>
    <s v="Pakistan"/>
    <n v="7"/>
    <x v="3"/>
    <n v="712"/>
    <s v="Kech"/>
    <n v="71201"/>
    <s v="Balnigo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DIV/0!"/>
    <n v="0.61824973617276002"/>
    <n v="22775.070895035798"/>
    <n v="1991.72713385618"/>
    <n v="281.09069250343703"/>
    <n v="23708.876920779101"/>
    <n v="0"/>
    <n v="2912.4661764319599"/>
    <n v="9.6662748902495005E-4"/>
    <n v="42.873084663878601"/>
    <n v="9.3889940294639"/>
    <n v="1.28932779521389"/>
    <n v="126.991716410968"/>
    <n v="0"/>
    <n v="18.651682150155601"/>
    <n v="199.19577167716901"/>
    <n v="1.5634903380772999E-3"/>
    <n v="1.882456694052421E-3"/>
    <n v="4.7139961442840229E-3"/>
    <n v="4.5868747333144971E-3"/>
    <n v="5.356294051181691E-3"/>
    <n v="0"/>
    <n v="6.4040854108752725E-3"/>
    <n v="3.855164499484648E-3"/>
  </r>
  <r>
    <n v="188"/>
    <s v="Pakistan"/>
    <n v="7"/>
    <x v="3"/>
    <n v="712"/>
    <s v="Kech"/>
    <n v="71202"/>
    <s v="Buleda"/>
    <n v="941.17922335863102"/>
    <n v="11559.720039367599"/>
    <n v="2087.16733753681"/>
    <n v="0"/>
    <n v="34.582265769131396"/>
    <n v="97.163129597902298"/>
    <n v="16981.546401977499"/>
    <n v="36969.0172672271"/>
    <n v="674.555953592062"/>
    <n v="5331.5854072570801"/>
    <n v="8.02061335437533"/>
    <n v="98.711518193316309"/>
    <n v="14.7944363170011"/>
    <n v="0"/>
    <n v="0.29427243782623203"/>
    <n v="0.99041919112968002"/>
    <n v="133.99837154939101"/>
    <n v="261.898059013595"/>
    <n v="5.74992772813044"/>
    <n v="53.211231728290798"/>
    <n v="577.66884951305599"/>
    <n v="8.5218767640805864E-3"/>
    <n v="8.5392654715811395E-3"/>
    <n v="7.0882847057490333E-3"/>
    <n v="0"/>
    <n v="8.5093452173079891E-3"/>
    <n v="1.0193364450367217E-2"/>
    <n v="7.890822683485817E-3"/>
    <n v="7.0842580726582279E-3"/>
    <n v="8.5240189453693726E-3"/>
    <n v="9.9803768792416613E-3"/>
    <n v="7.7356158605305049E-3"/>
    <n v="5.6113545869385799"/>
    <n v="95735.237028133095"/>
    <n v="2339.7009917026999"/>
    <n v="380.52377031657898"/>
    <n v="55770.779289776103"/>
    <n v="0"/>
    <n v="7452.4765236693001"/>
    <n v="7.3720399052404906E-2"/>
    <n v="306.40744935438897"/>
    <n v="8.5353714609670099"/>
    <n v="0.51422969733221002"/>
    <n v="68.011749381006197"/>
    <n v="0"/>
    <n v="29.888925176439699"/>
    <n v="413.431445469187"/>
    <n v="1.3137718871661073E-2"/>
    <n v="3.2005712720421533E-3"/>
    <n v="3.6480607954760308E-3"/>
    <n v="1.3513733896423701E-3"/>
    <n v="1.2194871624014426E-3"/>
    <n v="0"/>
    <n v="4.0106030634932607E-3"/>
    <n v="2.5570285514566467E-3"/>
  </r>
  <r>
    <n v="188"/>
    <s v="Pakistan"/>
    <n v="7"/>
    <x v="3"/>
    <n v="712"/>
    <s v="Kech"/>
    <n v="71203"/>
    <s v="Dasht (Kec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DIV/0!"/>
    <n v="0.98597580303066301"/>
    <n v="26118.659338314701"/>
    <n v="3447.4578511078598"/>
    <n v="529.26635416781801"/>
    <n v="50745.274455013801"/>
    <n v="0"/>
    <n v="6504.0717017903698"/>
    <n v="9.3957804191732497E-2"/>
    <n v="199.21307033374501"/>
    <n v="31.179104492876402"/>
    <n v="2.4463364940517298"/>
    <n v="263.87734088999503"/>
    <n v="8.1196278531990098E-6"/>
    <n v="39.078138966629602"/>
    <n v="535.88795710111799"/>
    <n v="9.5294229232530656E-2"/>
    <n v="7.62723184805699E-3"/>
    <n v="9.0440857697090694E-3"/>
    <n v="4.6221273557019906E-3"/>
    <n v="5.2000377123573339E-3"/>
    <n v="0"/>
    <n v="6.0082577127605463E-3"/>
    <n v="6.1352517745429823E-3"/>
  </r>
  <r>
    <n v="188"/>
    <s v="Pakistan"/>
    <n v="7"/>
    <x v="3"/>
    <n v="712"/>
    <s v="Kech"/>
    <n v="71204"/>
    <s v="Kech"/>
    <n v="13085.067838430399"/>
    <n v="28856.530200689998"/>
    <n v="5802.5758415460496"/>
    <n v="148.33119511604301"/>
    <n v="656.56770468922298"/>
    <n v="609.94585716980498"/>
    <n v="29340.894326567599"/>
    <n v="45022.299826145099"/>
    <n v="32534.733914770102"/>
    <n v="13110.2244518696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4.01680160274998"/>
    <n v="221169.63301675601"/>
    <n v="13142.6505782399"/>
    <n v="1957.0538034446099"/>
    <n v="225065.93895841"/>
    <n v="2.1221078389865098"/>
    <n v="27831.915387782701"/>
    <n v="1.18360805561283E-2"/>
    <n v="4124.2758568783502"/>
    <n v="246.65345649937399"/>
    <n v="35.698753596368697"/>
    <n v="4080.75814811596"/>
    <n v="0"/>
    <n v="741.119693619033"/>
    <n v="9228.5177447896494"/>
    <n v="1.6812213187501385E-5"/>
    <n v="1.8647568387319662E-2"/>
    <n v="1.8767405785538774E-2"/>
    <n v="1.8241069066949171E-2"/>
    <n v="1.8131389258638751E-2"/>
    <n v="0"/>
    <n v="2.6628411422390291E-2"/>
    <n v="1.8838579623160556E-2"/>
  </r>
  <r>
    <n v="188"/>
    <s v="Pakistan"/>
    <n v="7"/>
    <x v="3"/>
    <n v="712"/>
    <s v="Kech"/>
    <n v="71205"/>
    <s v="Mand"/>
    <n v="2251.2193620204898"/>
    <n v="5733.03318023681"/>
    <n v="2535.3347063064498"/>
    <n v="443.420201539993"/>
    <n v="116.61515710875301"/>
    <n v="120.882072544191"/>
    <n v="7567.9504573345102"/>
    <n v="0"/>
    <n v="3038.6192351579598"/>
    <n v="2455.8470249175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5955039935273"/>
    <n v="32191.278301701201"/>
    <n v="3569.3581756988601"/>
    <n v="375.076145944335"/>
    <n v="44913.293600304001"/>
    <n v="1.7352058919032701E-3"/>
    <n v="4216.5120404610898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7"/>
    <x v="3"/>
    <n v="712"/>
    <s v="Kech"/>
    <n v="71206"/>
    <s v="Tump"/>
    <n v="2847.7068506181199"/>
    <n v="6944.0921694040298"/>
    <n v="223.99457544088301"/>
    <n v="1023.3175754547099"/>
    <n v="146.94440760649698"/>
    <n v="249.50025782163701"/>
    <n v="5532.3064327239899"/>
    <n v="0"/>
    <n v="9404.9659818410801"/>
    <n v="4986.54577136039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.534804874430099"/>
    <n v="38301.751660415903"/>
    <n v="2160.46523161705"/>
    <n v="350.067080333776"/>
    <n v="43557.724752294402"/>
    <n v="0"/>
    <n v="4468.43570814341"/>
    <n v="5.6103332296212598E-9"/>
    <n v="1.28839354804906"/>
    <n v="7.6967542491123003E-2"/>
    <n v="2.13594880953542E-2"/>
    <n v="3.2125556775404598"/>
    <n v="0"/>
    <n v="0.427494711690037"/>
    <n v="5.0267709734763697"/>
    <n v="5.3255217315306581E-10"/>
    <n v="3.3637979784109697E-5"/>
    <n v="3.5625448336196956E-5"/>
    <n v="6.101541474562166E-5"/>
    <n v="7.37539826933049E-5"/>
    <n v="0"/>
    <n v="9.5669880828979574E-5"/>
    <n v="5.6576575404758537E-5"/>
  </r>
  <r>
    <n v="188"/>
    <s v="Pakistan"/>
    <n v="7"/>
    <x v="3"/>
    <n v="713"/>
    <s v="Kharan"/>
    <n v="71301"/>
    <s v="Kharan"/>
    <n v="1903.66141218692"/>
    <n v="2035.0711494684201"/>
    <n v="2617.33861267566"/>
    <n v="7378.2006725668898"/>
    <n v="204.877104028128"/>
    <n v="8.81679066515062"/>
    <n v="7177.26461216807"/>
    <n v="34766.928881406697"/>
    <n v="2248.7304222304297"/>
    <n v="6210.98041534423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4.90525505910301"/>
    <n v="226338.50579010899"/>
    <n v="5444.5959161488199"/>
    <n v="893.337707737899"/>
    <n v="153930.58528807599"/>
    <n v="32.911463925382201"/>
    <n v="119172.941246193"/>
    <n v="1.05886987458597E-5"/>
    <n v="330.817291663741"/>
    <n v="5.6902303305298796"/>
    <n v="0.93526975818524005"/>
    <n v="155.415223236282"/>
    <n v="5.8878317608279101E-5"/>
    <n v="134.31191661957499"/>
    <n v="627.17000107533102"/>
    <n v="2.4920140713220514E-8"/>
    <n v="1.4616041159630105E-3"/>
    <n v="1.0451152699234303E-3"/>
    <n v="1.0469386325956407E-3"/>
    <n v="1.0096448535255522E-3"/>
    <n v="1.7889911473330291E-6"/>
    <n v="1.1270336639766839E-3"/>
    <n v="1.2388842211083456E-3"/>
  </r>
  <r>
    <n v="188"/>
    <s v="Pakistan"/>
    <n v="7"/>
    <x v="3"/>
    <n v="714"/>
    <s v="Khuzdar"/>
    <n v="71401"/>
    <s v="Khuzdar"/>
    <n v="2871.8844614923"/>
    <n v="120037.75494615501"/>
    <n v="0"/>
    <n v="810.69257855415299"/>
    <n v="167.33744379598599"/>
    <n v="380.02410577610101"/>
    <n v="14365.213438868499"/>
    <n v="0"/>
    <n v="453.23600550182101"/>
    <n v="18762.883827090198"/>
    <n v="97.512668666988702"/>
    <n v="199.908633100976"/>
    <n v="0"/>
    <n v="0"/>
    <n v="3.5047918061511698"/>
    <n v="8.7711491422919394"/>
    <n v="303.47611860497597"/>
    <n v="0"/>
    <n v="8.3284664305236813"/>
    <n v="406.01691431963496"/>
    <n v="1027.5187420715399"/>
    <n v="3.3954245017335682E-2"/>
    <n v="1.6653813059953383E-3"/>
    <n v="0"/>
    <n v="0"/>
    <n v="2.0944456462620119E-2"/>
    <n v="2.3080507286186845E-2"/>
    <n v="2.1125764674254626E-2"/>
    <n v="0"/>
    <n v="1.8375562244447984E-2"/>
    <n v="2.1639366211574591E-2"/>
    <n v="6.5095031806965166E-3"/>
    <n v="1384.2356132274299"/>
    <n v="360177.24731591"/>
    <n v="29469.005865700201"/>
    <n v="2808.5622086939402"/>
    <n v="422196.74844914599"/>
    <n v="151.43456928893801"/>
    <n v="238763.71093373001"/>
    <n v="1.75247098776494"/>
    <n v="1353.70838951633"/>
    <n v="76.542431805145895"/>
    <n v="6.0964266309514601"/>
    <n v="674.45368983311403"/>
    <n v="7.7741190283281802E-2"/>
    <n v="665.12847311156099"/>
    <n v="2777.7596230751501"/>
    <n v="1.2660207344896632E-3"/>
    <n v="3.7584505951010223E-3"/>
    <n v="2.5973876470069784E-3"/>
    <n v="2.1706575030027439E-3"/>
    <n v="1.5974866985844459E-3"/>
    <n v="5.1336488523271839E-4"/>
    <n v="2.7857184431857424E-3"/>
    <n v="2.633069941647196E-3"/>
  </r>
  <r>
    <n v="188"/>
    <s v="Pakistan"/>
    <n v="7"/>
    <x v="3"/>
    <n v="714"/>
    <s v="Khuzdar"/>
    <n v="71402"/>
    <s v="Nal"/>
    <n v="2445.6939781084598"/>
    <n v="70216.030784882605"/>
    <n v="24.4386978447437"/>
    <n v="1849.0024935454098"/>
    <n v="206.62359043490099"/>
    <n v="706.71472232788801"/>
    <n v="23748.395889997402"/>
    <n v="0"/>
    <n v="553.36673569399795"/>
    <n v="31674.102805554798"/>
    <n v="0.59216340774134402"/>
    <n v="181.27632015433602"/>
    <n v="0"/>
    <n v="4.7932399290586902E-2"/>
    <n v="6.1015109449812796E-2"/>
    <n v="0.12884650382997798"/>
    <n v="5.5224044316879999"/>
    <n v="0"/>
    <n v="0.13462128424682801"/>
    <n v="7.7912065692643795"/>
    <n v="195.55450985984598"/>
    <n v="2.4212489912549606E-4"/>
    <n v="2.5816942103962463E-3"/>
    <n v="0"/>
    <n v="2.5923382720094598E-5"/>
    <n v="2.9529595009644493E-4"/>
    <n v="1.8231756005529799E-4"/>
    <n v="2.325379978196331E-4"/>
    <n v="0"/>
    <n v="2.4327679197773682E-4"/>
    <n v="2.4598033974613506E-4"/>
    <n v="1.487962318621957E-3"/>
    <n v="985.39273857171497"/>
    <n v="154438.937939603"/>
    <n v="7446.73210648431"/>
    <n v="1432.56293171223"/>
    <n v="196754.48403113199"/>
    <n v="18.3304131395344"/>
    <n v="98039.7197676387"/>
    <n v="2.6573213241156699"/>
    <n v="355.69839628222599"/>
    <n v="23.486024336519499"/>
    <n v="4.6441758156052897"/>
    <n v="661.041404263716"/>
    <n v="3.1290518708577901E-2"/>
    <n v="355.647116350803"/>
    <n v="1403.2057288916899"/>
    <n v="2.6967129146570987E-3"/>
    <n v="2.3031652575941064E-3"/>
    <n v="3.1538699124235756E-3"/>
    <n v="3.2418651305283117E-3"/>
    <n v="3.3597272637462283E-3"/>
    <n v="1.7070274668873444E-3"/>
    <n v="3.6275819350943951E-3"/>
    <n v="3.0563196231447936E-3"/>
  </r>
  <r>
    <n v="188"/>
    <s v="Pakistan"/>
    <n v="7"/>
    <x v="3"/>
    <n v="714"/>
    <s v="Khuzdar"/>
    <n v="71403"/>
    <s v="Wadh"/>
    <n v="1226.4966126531301"/>
    <n v="73347.385754575895"/>
    <n v="0"/>
    <n v="921.34338617324795"/>
    <n v="119.82438078848601"/>
    <n v="224.63834821246502"/>
    <n v="12227.1626889705"/>
    <n v="0"/>
    <n v="318.661133758723"/>
    <n v="16382.966466247999"/>
    <n v="5.0708458442334701"/>
    <n v="52.610707119466603"/>
    <n v="0"/>
    <n v="1.2157227602768299"/>
    <n v="0.41004261835147499"/>
    <n v="0.97943189602615111"/>
    <n v="37.1566480024537"/>
    <n v="0"/>
    <n v="6.8950675728793698"/>
    <n v="43.1225635400993"/>
    <n v="147.46102935378599"/>
    <n v="4.1344148788673204E-3"/>
    <n v="7.1728128519133209E-4"/>
    <n v="0"/>
    <n v="1.3195110297869197E-3"/>
    <n v="3.4220299379245879E-3"/>
    <n v="4.3600387192118924E-3"/>
    <n v="3.0388610135997306E-3"/>
    <n v="0"/>
    <n v="2.1637617024547553E-2"/>
    <n v="2.6321584451106527E-3"/>
    <n v="1.4074942299731835E-3"/>
    <n v="3764.4491781024799"/>
    <n v="232380.136119948"/>
    <n v="35818.613578331999"/>
    <n v="2982.3561696802699"/>
    <n v="474328.721253603"/>
    <n v="97.0969907436249"/>
    <n v="252791.895067317"/>
    <n v="32.880225910671903"/>
    <n v="1022.66075405992"/>
    <n v="141.67381175148299"/>
    <n v="9.3324189364578096"/>
    <n v="1526.3054283572301"/>
    <n v="0.157573998677003"/>
    <n v="711.76064302329803"/>
    <n v="3444.77085603775"/>
    <n v="8.734405581016666E-3"/>
    <n v="4.4008096868144173E-3"/>
    <n v="3.9553125483669394E-3"/>
    <n v="3.1292100626124451E-3"/>
    <n v="3.2178220714178104E-3"/>
    <n v="1.622851516511585E-3"/>
    <n v="2.8155991426614384E-3"/>
    <n v="3.4373349780448398E-3"/>
  </r>
  <r>
    <n v="188"/>
    <s v="Pakistan"/>
    <n v="7"/>
    <x v="3"/>
    <n v="714"/>
    <s v="Khuzdar"/>
    <n v="71404"/>
    <s v="Zehri"/>
    <n v="2625.6193518638602"/>
    <n v="78539.241030812205"/>
    <n v="501.737363636493"/>
    <n v="1795.87063193321"/>
    <n v="295.76696269214096"/>
    <n v="678.47772687673501"/>
    <n v="20983.045518398201"/>
    <n v="0"/>
    <n v="697.97658361494496"/>
    <n v="35543.085485696698"/>
    <n v="48.051995629073097"/>
    <n v="198.41570797458201"/>
    <n v="0"/>
    <n v="0"/>
    <n v="2.8821479135120098"/>
    <n v="0"/>
    <n v="185.02917960474198"/>
    <n v="0"/>
    <n v="13.784287550750999"/>
    <n v="223.212663589507"/>
    <n v="671.37598226216801"/>
    <n v="1.8301204093031313E-2"/>
    <n v="2.5263257623885154E-3"/>
    <n v="0"/>
    <n v="0"/>
    <n v="9.7446580486137361E-3"/>
    <n v="0"/>
    <n v="8.8180326083983403E-3"/>
    <n v="0"/>
    <n v="1.974892550027928E-2"/>
    <n v="6.2800587101345656E-3"/>
    <n v="4.7393201532747557E-3"/>
    <n v="95.405442831967406"/>
    <n v="159094.19405341501"/>
    <n v="5832.8067757788604"/>
    <n v="1049.89343485729"/>
    <n v="117588.715847916"/>
    <n v="133.45791652179"/>
    <n v="104284.98149457799"/>
    <n v="0.275243908114853"/>
    <n v="770.63905660446699"/>
    <n v="20.974153910226701"/>
    <n v="4.9256534442426698"/>
    <n v="688.65289567540503"/>
    <n v="2.23538879708867E-2"/>
    <n v="565.87673509215301"/>
    <n v="2051.3660925225799"/>
    <n v="2.8849916728506319E-3"/>
    <n v="4.8439169084054014E-3"/>
    <n v="3.5958938323352911E-3"/>
    <n v="4.6915746691112556E-3"/>
    <n v="5.8564539183001028E-3"/>
    <n v="1.6749765434287241E-4"/>
    <n v="5.4262533970107114E-3"/>
    <n v="5.2859435516957121E-3"/>
  </r>
  <r>
    <n v="188"/>
    <s v="Pakistan"/>
    <n v="7"/>
    <x v="3"/>
    <n v="715"/>
    <s v="Killa Abdullah"/>
    <n v="71501"/>
    <s v="Chaman"/>
    <n v="268.52186711039298"/>
    <n v="6356.5876520587999"/>
    <n v="324.52294230461098"/>
    <n v="0"/>
    <n v="54.464741777337601"/>
    <n v="120.172131741128"/>
    <n v="3283.1937707960601"/>
    <n v="0"/>
    <n v="457.36875769216499"/>
    <n v="8360.1871830323907"/>
    <n v="1.05786979333588"/>
    <n v="13.783700477052101"/>
    <n v="9.6384474650624092"/>
    <n v="0"/>
    <n v="0.46039488171781501"/>
    <n v="3.93211694446935E-2"/>
    <n v="39.253849332062103"/>
    <n v="0"/>
    <n v="0.62468234959514501"/>
    <n v="53.785321909448399"/>
    <n v="118.64358737771801"/>
    <n v="3.9396038941624644E-3"/>
    <n v="2.1684119265763251E-3"/>
    <n v="2.9700357690013036E-2"/>
    <n v="0"/>
    <n v="8.4530811437608273E-3"/>
    <n v="3.2720705603690416E-4"/>
    <n v="1.1955995312011211E-2"/>
    <n v="0"/>
    <n v="1.3658177107400754E-3"/>
    <n v="6.4335068978610471E-3"/>
    <n v="6.1713118250063875E-3"/>
    <n v="619.08405583623198"/>
    <n v="268338.054131846"/>
    <n v="25161.790765161801"/>
    <n v="2594.7835815846001"/>
    <n v="121770.581136717"/>
    <n v="159.06368470468601"/>
    <n v="218058.33319984999"/>
    <n v="0.233337594038596"/>
    <n v="249.270546975271"/>
    <n v="23.167958549729899"/>
    <n v="2.0429295439078499"/>
    <n v="132.38777783748699"/>
    <n v="6.4870888532342699E-2"/>
    <n v="236.62668293223999"/>
    <n v="643.79410432120801"/>
    <n v="3.7690777502485289E-4"/>
    <n v="9.2894221724062174E-4"/>
    <n v="9.207595264565789E-4"/>
    <n v="7.8732174752711346E-4"/>
    <n v="1.0871901620379853E-3"/>
    <n v="4.0782966050849698E-4"/>
    <n v="1.0851531306321238E-3"/>
    <n v="1.011139304121083E-3"/>
  </r>
  <r>
    <n v="188"/>
    <s v="Pakistan"/>
    <n v="7"/>
    <x v="3"/>
    <n v="715"/>
    <s v="Killa Abdullah"/>
    <n v="71502"/>
    <s v="Killa Abdu"/>
    <n v="5191.1763474345198"/>
    <n v="5265.6345441937401"/>
    <n v="3200.3766447305597"/>
    <n v="6737.05512285232"/>
    <n v="623.51143006526399"/>
    <n v="1337.57634169887"/>
    <n v="27233.676850795699"/>
    <n v="0"/>
    <n v="28715.600314550102"/>
    <n v="109664.80267541899"/>
    <n v="5.0569950379666295"/>
    <n v="3.6274949171542201"/>
    <n v="0"/>
    <n v="0"/>
    <n v="0.65950077731858092"/>
    <n v="2.6726535134573699"/>
    <n v="27.090888660931402"/>
    <n v="0"/>
    <n v="37.172882490607805"/>
    <n v="92.749473968576297"/>
    <n v="169.02988936601199"/>
    <n v="9.7415204175558341E-4"/>
    <n v="6.8889986319961224E-4"/>
    <n v="0"/>
    <n v="0"/>
    <n v="1.0577204290377641E-3"/>
    <n v="1.9981315683729904E-3"/>
    <n v="9.9475692574871235E-4"/>
    <n v="0"/>
    <n v="1.2945187314009391E-3"/>
    <n v="8.4575425939617164E-4"/>
    <n v="8.9924147296973516E-4"/>
    <n v="1304.5471928080301"/>
    <n v="338184.01653258101"/>
    <n v="22079.3387032594"/>
    <n v="3478.0271567567802"/>
    <n v="127915.68626425401"/>
    <n v="78.460007020938406"/>
    <n v="216048.476916143"/>
    <n v="0.84048731287914802"/>
    <n v="184.46137509836601"/>
    <n v="9.8272870099326894"/>
    <n v="1.7428102658720399"/>
    <n v="50.3379710673874"/>
    <n v="1.8506948015592599E-2"/>
    <n v="105.81698710523899"/>
    <n v="353.045424807693"/>
    <n v="6.4427513049183298E-4"/>
    <n v="5.4544675703381389E-4"/>
    <n v="4.4508973488784624E-4"/>
    <n v="5.0109162100309482E-4"/>
    <n v="3.9352461404457422E-4"/>
    <n v="2.3587747080692589E-4"/>
    <n v="4.8978353661947253E-4"/>
    <n v="4.9788622792899773E-4"/>
  </r>
  <r>
    <n v="188"/>
    <s v="Pakistan"/>
    <n v="7"/>
    <x v="3"/>
    <n v="716"/>
    <s v="Killa Saifullah"/>
    <n v="71601"/>
    <s v="Badinai"/>
    <n v="0"/>
    <n v="19.93656065315"/>
    <n v="0"/>
    <n v="0"/>
    <n v="0"/>
    <n v="0"/>
    <n v="0"/>
    <n v="0"/>
    <n v="0"/>
    <n v="14.1780925914645"/>
    <n v="0"/>
    <n v="0.45390375652251197"/>
    <n v="0"/>
    <n v="0"/>
    <n v="0"/>
    <n v="0"/>
    <n v="0"/>
    <n v="0"/>
    <n v="0"/>
    <n v="0.347394475918963"/>
    <n v="0.80129823244147602"/>
    <n v="0"/>
    <n v="2.2767405292185874E-2"/>
    <n v="0"/>
    <n v="0"/>
    <n v="0"/>
    <n v="0"/>
    <n v="0"/>
    <n v="0"/>
    <n v="0"/>
    <n v="2.4502201102008708E-2"/>
    <n v="2.3488388602278192E-2"/>
    <n v="855.56834034442102"/>
    <n v="21919.620869942599"/>
    <n v="3968.15415804961"/>
    <n v="402.75125410326302"/>
    <n v="43540.193435512498"/>
    <n v="314.32670889063399"/>
    <n v="31276.1158085233"/>
    <n v="0"/>
    <n v="2.0581581787757601"/>
    <n v="9.5542250663687003E-2"/>
    <n v="8.5772447298897801E-3"/>
    <n v="1.9305158204152699"/>
    <n v="1.1218633841970701E-3"/>
    <n v="2.4292451086771201"/>
    <n v="6.5231604666459297"/>
    <n v="0"/>
    <n v="9.3895701526390033E-5"/>
    <n v="2.4077252762439814E-5"/>
    <n v="2.1296630718102309E-5"/>
    <n v="4.4338705643891139E-5"/>
    <n v="3.5690997693339772E-6"/>
    <n v="7.7670933422465061E-5"/>
    <n v="6.3779516904278658E-5"/>
  </r>
  <r>
    <n v="188"/>
    <s v="Pakistan"/>
    <n v="7"/>
    <x v="3"/>
    <n v="716"/>
    <s v="Killa Saifullah"/>
    <n v="71602"/>
    <s v="Kan Mehtar"/>
    <n v="51.2799387797713"/>
    <n v="979.87906634807496"/>
    <n v="87.361499667167593"/>
    <n v="230.690464377403"/>
    <n v="34.355503274127798"/>
    <n v="75.757955200970102"/>
    <n v="2217.9795652627899"/>
    <n v="0"/>
    <n v="48.649108852259801"/>
    <n v="4864.9190217256501"/>
    <n v="5.7904253552924299E-2"/>
    <n v="0.65949049148837102"/>
    <n v="0"/>
    <n v="0"/>
    <n v="1.4657035490884301E-2"/>
    <n v="9.5865695215273494E-2"/>
    <n v="1.4245513965933101"/>
    <n v="0"/>
    <n v="3.4736384267508899E-2"/>
    <n v="3.2755711782880299"/>
    <n v="5.5627764348963105"/>
    <n v="1.1291794594685853E-3"/>
    <n v="6.7303253445982411E-4"/>
    <n v="0"/>
    <n v="0"/>
    <n v="4.2662846106295054E-4"/>
    <n v="1.2654208387879759E-3"/>
    <n v="6.4227435586158203E-4"/>
    <n v="0"/>
    <n v="7.1401892217590657E-4"/>
    <n v="6.7330435792662833E-4"/>
    <n v="6.4752173643548732E-4"/>
    <n v="741.40588313781404"/>
    <n v="70991.387697905593"/>
    <n v="5243.22090512661"/>
    <n v="489.181210815859"/>
    <n v="28934.432244491101"/>
    <n v="195.428105662874"/>
    <n v="23249.187423675601"/>
    <n v="2.3920014776551799"/>
    <n v="117.03425677512899"/>
    <n v="13.1466748293485"/>
    <n v="1.36199978100472"/>
    <n v="117.55021935054"/>
    <n v="0.92125040133153202"/>
    <n v="85.559750268527296"/>
    <n v="337.96615288353598"/>
    <n v="3.2263049593451226E-3"/>
    <n v="1.6485697852977985E-3"/>
    <n v="2.507366190978948E-3"/>
    <n v="2.7842438566542029E-3"/>
    <n v="4.0626412973048982E-3"/>
    <n v="4.7140118265319927E-3"/>
    <n v="3.6801178772122717E-3"/>
    <n v="2.6028581926275324E-3"/>
  </r>
  <r>
    <n v="188"/>
    <s v="Pakistan"/>
    <n v="7"/>
    <x v="3"/>
    <n v="716"/>
    <s v="Killa Saifullah"/>
    <n v="71603"/>
    <s v="Killa Saif"/>
    <n v="3941.5794759988698"/>
    <n v="4685.5428645746997"/>
    <n v="231.38008266687299"/>
    <n v="265.93992114066998"/>
    <n v="561.97215197607795"/>
    <n v="1273.3292921038799"/>
    <n v="20521.626032888802"/>
    <n v="0"/>
    <n v="11459.420181810801"/>
    <n v="67333.196921157592"/>
    <n v="2.54671103431959"/>
    <n v="82.279341183832898"/>
    <n v="0.77718786408110596"/>
    <n v="1.19914769672425"/>
    <n v="0.39649790237379501"/>
    <n v="0.40058803972982598"/>
    <n v="9.0975144329086799"/>
    <n v="0"/>
    <n v="7.2725101400532699"/>
    <n v="30.781926001569399"/>
    <n v="134.75142429559202"/>
    <n v="6.4611434320354679E-4"/>
    <n v="1.7560257917158397E-2"/>
    <n v="3.3589229250991924E-3"/>
    <n v="4.5090924731453017E-3"/>
    <n v="7.0554724282970009E-4"/>
    <n v="3.1459893541595013E-4"/>
    <n v="4.433135278037242E-4"/>
    <n v="0"/>
    <n v="6.3463159781824822E-4"/>
    <n v="4.5715824302257406E-4"/>
    <n v="1.2219692790111304E-3"/>
    <n v="3283.3945595672199"/>
    <n v="205581.190580194"/>
    <n v="16105.1512545363"/>
    <n v="2129.3629113156899"/>
    <n v="200995.53623065501"/>
    <n v="1010.2432644025899"/>
    <n v="133624.64182043701"/>
    <n v="23.301947956589601"/>
    <n v="1024.73443998161"/>
    <n v="64.713815923673593"/>
    <n v="12.1489578518856"/>
    <n v="947.71901627948898"/>
    <n v="4.9268762148523901"/>
    <n v="652.52890438335203"/>
    <n v="2730.0739585914498"/>
    <n v="7.0969076465976118E-3"/>
    <n v="4.9845729421528822E-3"/>
    <n v="4.0182060323988456E-3"/>
    <n v="5.7054425938033301E-3"/>
    <n v="4.7151246940724187E-3"/>
    <n v="4.876920627395533E-3"/>
    <n v="4.8832976874146582E-3"/>
    <n v="4.8514852314450359E-3"/>
  </r>
  <r>
    <n v="188"/>
    <s v="Pakistan"/>
    <n v="7"/>
    <x v="3"/>
    <n v="716"/>
    <s v="Killa Saifullah"/>
    <n v="71604"/>
    <s v="Loi Band"/>
    <n v="32.387972561991695"/>
    <n v="515.98204253241397"/>
    <n v="63.124150736257405"/>
    <n v="0"/>
    <n v="15.066718973685001"/>
    <n v="0.26011966474470599"/>
    <n v="1167.7034851163598"/>
    <n v="0"/>
    <n v="27.015186031349"/>
    <n v="2793.72244677505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82.74426830944"/>
    <n v="89802.931985725299"/>
    <n v="6529.6504840777498"/>
    <n v="567.19174797671599"/>
    <n v="55888.492146613702"/>
    <n v="380.23169018959402"/>
    <n v="45820.410066930701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7"/>
    <x v="3"/>
    <n v="716"/>
    <s v="Killa Saifullah"/>
    <n v="71605"/>
    <s v="Muslim Bag"/>
    <n v="910.85292026400498"/>
    <n v="1213.4775035083201"/>
    <n v="158.734664320945"/>
    <n v="0"/>
    <n v="121.647487394511"/>
    <n v="194.425444991793"/>
    <n v="7897.7701365947696"/>
    <n v="0"/>
    <n v="6390.8919249661194"/>
    <n v="17664.1597151756"/>
    <n v="1.7252879180682901"/>
    <n v="3.5532520126731399"/>
    <n v="2.64462269049565"/>
    <n v="3.1551808856422703"/>
    <n v="0.22061750847933398"/>
    <n v="1.19080563042392E-2"/>
    <n v="18.989556789389102"/>
    <n v="0"/>
    <n v="9.4115175045184998"/>
    <n v="39.192329378177398"/>
    <n v="78.904272743747896"/>
    <n v="1.8941454538765998E-3"/>
    <n v="2.9281564778912091E-3"/>
    <n v="1.6660650033873493E-2"/>
    <n v="0"/>
    <n v="1.8135804791746871E-3"/>
    <n v="6.1247416996997782E-5"/>
    <n v="2.4044200402085526E-3"/>
    <n v="0"/>
    <n v="1.472645385811057E-3"/>
    <n v="2.2187485852783904E-3"/>
    <n v="2.2836410208518882E-3"/>
    <n v="850.61867132543796"/>
    <n v="64958.615184510301"/>
    <n v="4277.97780070926"/>
    <n v="487.80898657764197"/>
    <n v="59361.308470417003"/>
    <n v="273.04997104973199"/>
    <n v="39261.424480800997"/>
    <n v="9.7584964156482101"/>
    <n v="516.16992936714303"/>
    <n v="47.0506255338396"/>
    <n v="5.8665944583855199"/>
    <n v="647.31426852192203"/>
    <n v="4.1296303387295303"/>
    <n v="415.91573583194099"/>
    <n v="1646.2052804676"/>
    <n v="1.1472233968768257E-2"/>
    <n v="7.9461350569281566E-3"/>
    <n v="1.0998333260644533E-2"/>
    <n v="1.2026417347380632E-2"/>
    <n v="1.0904649597549122E-2"/>
    <n v="1.5124082682936376E-2"/>
    <n v="1.0593495812545609E-2"/>
    <n v="9.7137987537328878E-3"/>
  </r>
  <r>
    <n v="188"/>
    <s v="Pakistan"/>
    <n v="7"/>
    <x v="3"/>
    <n v="716"/>
    <s v="Killa Saifullah"/>
    <n v="71606"/>
    <s v="Shinkai"/>
    <n v="1488.6998380534301"/>
    <n v="5447.7906322572298"/>
    <n v="54.009216837584901"/>
    <n v="45.743633061647401"/>
    <n v="221.220863983035"/>
    <n v="343.345372937619"/>
    <n v="8325.0587135553305"/>
    <n v="0"/>
    <n v="2543.9577791839797"/>
    <n v="18405.648186802799"/>
    <n v="1.5781110752499701"/>
    <n v="59.686434014861696"/>
    <n v="0"/>
    <n v="0"/>
    <n v="0.29112072236496195"/>
    <n v="0.46452034332625597"/>
    <n v="15.2873612786845"/>
    <n v="0"/>
    <n v="1.3742038779235299"/>
    <n v="21.594138549588401"/>
    <n v="100.275889861999"/>
    <n v="1.0600599495687801E-3"/>
    <n v="1.0956080738758365E-2"/>
    <n v="0"/>
    <n v="0"/>
    <n v="1.3159731732504554E-3"/>
    <n v="1.3529244310237225E-3"/>
    <n v="1.836306722232812E-3"/>
    <n v="0"/>
    <n v="5.4018344532601897E-4"/>
    <n v="1.1732343425466434E-3"/>
    <n v="2.7193111936245863E-3"/>
    <n v="1776.03947816649"/>
    <n v="118702.860274754"/>
    <n v="11184.3704089114"/>
    <n v="1323.9137697598301"/>
    <n v="132544.77082465799"/>
    <n v="591.29103474686406"/>
    <n v="87128.897115360698"/>
    <n v="5.7207303134754399"/>
    <n v="318.675174224334"/>
    <n v="52.102044796763799"/>
    <n v="4.9211397591807096"/>
    <n v="609.87767484834797"/>
    <n v="1.8788819176477001"/>
    <n v="399.24533606218898"/>
    <n v="1392.42098192193"/>
    <n v="3.2210603332879098E-3"/>
    <n v="2.6846461280437281E-3"/>
    <n v="4.6584691754531235E-3"/>
    <n v="3.7171150203184674E-3"/>
    <n v="4.6012956305545123E-3"/>
    <n v="3.1775924328906204E-3"/>
    <n v="4.5822379173878309E-3"/>
    <n v="3.9417198448277874E-3"/>
  </r>
  <r>
    <n v="188"/>
    <s v="Pakistan"/>
    <n v="7"/>
    <x v="3"/>
    <n v="717"/>
    <s v="Kohlu"/>
    <n v="71701"/>
    <s v="Kahan"/>
    <n v="157.833315432071"/>
    <n v="1022.75460213422"/>
    <n v="52.884139120578702"/>
    <n v="0"/>
    <n v="10.8941432554274"/>
    <n v="23.830767560866597"/>
    <n v="1487.15584725141"/>
    <n v="1202.4753093719401"/>
    <n v="32.226567622274096"/>
    <n v="1939.2511546611699"/>
    <n v="2.3105892374802899"/>
    <n v="16.055007845117203"/>
    <n v="0.26280866979810102"/>
    <n v="0"/>
    <n v="0.231469289985445"/>
    <n v="0.36485729867656297"/>
    <n v="23.286911675772402"/>
    <n v="5.9829290338901897"/>
    <n v="0.54672420015771994"/>
    <n v="29.4505017720093"/>
    <n v="78.491799022887193"/>
    <n v="1.4639426607462551E-2"/>
    <n v="1.5697810414751125E-2"/>
    <n v="4.9695177829950678E-3"/>
    <n v="0"/>
    <n v="2.1247131101395086E-2"/>
    <n v="1.5310346078642843E-2"/>
    <n v="1.5658689517182561E-2"/>
    <n v="4.9755109208979176E-3"/>
    <n v="1.6965014908377631E-2"/>
    <n v="1.5186533060053768E-2"/>
    <n v="1.3237940672332152E-2"/>
    <n v="634.879094351959"/>
    <n v="113314.57237637699"/>
    <n v="54662.063841025702"/>
    <n v="1433.82311479298"/>
    <n v="202365.27321702"/>
    <n v="2328.8222020889798"/>
    <n v="321238.34020855097"/>
    <n v="1.29126311488555"/>
    <n v="138.00700284488701"/>
    <n v="35.520789758541298"/>
    <n v="0.81510417034654803"/>
    <n v="125.243680422514"/>
    <n v="0.78086952538210197"/>
    <n v="201.30156124284699"/>
    <n v="502.960271079405"/>
    <n v="2.0338724748900148E-3"/>
    <n v="1.2179104589169125E-3"/>
    <n v="6.4982525837017078E-4"/>
    <n v="5.6848307293765131E-4"/>
    <n v="6.1889907508093313E-4"/>
    <n v="3.3530663039954409E-4"/>
    <n v="6.2664238992195048E-4"/>
    <n v="7.2266714517270055E-4"/>
  </r>
  <r>
    <n v="188"/>
    <s v="Pakistan"/>
    <n v="7"/>
    <x v="3"/>
    <n v="717"/>
    <s v="Kohlu"/>
    <n v="71702"/>
    <s v="Kohlu"/>
    <n v="417.12678223848297"/>
    <n v="6841.8846055865197"/>
    <n v="0"/>
    <n v="200.69669187068899"/>
    <n v="62.741684028878794"/>
    <n v="62.7452009357512"/>
    <n v="1929.94536459445"/>
    <n v="0"/>
    <n v="352.10990253835899"/>
    <n v="3586.5957736968899"/>
    <n v="13.1468459768793"/>
    <n v="66.204753604769607"/>
    <n v="0"/>
    <n v="0"/>
    <n v="2.4600218129604499"/>
    <n v="1.64325545615244"/>
    <n v="44.811876015358699"/>
    <n v="0"/>
    <n v="15.310574829629799"/>
    <n v="112.208526506786"/>
    <n v="255.78585420253603"/>
    <n v="3.1517626143129987E-2"/>
    <n v="9.676391436171293E-3"/>
    <n v="0"/>
    <n v="0"/>
    <n v="3.9208731022076948E-2"/>
    <n v="2.618934088417493E-2"/>
    <n v="2.3219245911023634E-2"/>
    <n v="0"/>
    <n v="4.3482375017731452E-2"/>
    <n v="3.1285523540091294E-2"/>
    <n v="1.9012099149801415E-2"/>
    <n v="365.98989606006302"/>
    <n v="142834.00924327699"/>
    <n v="17266.6414044298"/>
    <n v="576.57339873143405"/>
    <n v="52066.503098343797"/>
    <n v="712.61570004977295"/>
    <n v="118511.008205518"/>
    <n v="6.1548478977959"/>
    <n v="1608.1335416874699"/>
    <n v="163.52042459390699"/>
    <n v="5.0074256297962396"/>
    <n v="451.74558060124099"/>
    <n v="5.7751232156917602"/>
    <n v="921.80737952388199"/>
    <n v="3162.1443231497901"/>
    <n v="1.6816988567317774E-2"/>
    <n v="1.1258757982130664E-2"/>
    <n v="9.4703087163178958E-3"/>
    <n v="8.6848016936152163E-3"/>
    <n v="8.676318817647093E-3"/>
    <n v="8.1041200962712352E-3"/>
    <n v="7.7782426584820982E-3"/>
    <n v="9.5149776851901815E-3"/>
  </r>
  <r>
    <n v="188"/>
    <s v="Pakistan"/>
    <n v="7"/>
    <x v="3"/>
    <n v="717"/>
    <s v="Kohlu"/>
    <n v="71703"/>
    <s v="Mawand"/>
    <n v="103.640139102935"/>
    <n v="626.42765045166004"/>
    <n v="0"/>
    <n v="0"/>
    <n v="19.909413531422601"/>
    <n v="0"/>
    <n v="397.15239405632002"/>
    <n v="0"/>
    <n v="41.432362049817996"/>
    <n v="965.388059616087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2.746481397602"/>
    <n v="89260.607572216701"/>
    <n v="40303.355431457501"/>
    <n v="1243.99549273301"/>
    <n v="168733.49658320201"/>
    <n v="1859.5413296235299"/>
    <n v="281641.38366578001"/>
    <n v="1.12665222004885E-2"/>
    <n v="76.473682981422201"/>
    <n v="13.4148549408399"/>
    <n v="0.466202780722414"/>
    <n v="54.899975411948503"/>
    <n v="0.57279468545586698"/>
    <n v="98.138825680870397"/>
    <n v="243.97760300345999"/>
    <n v="4.1307672028459597E-5"/>
    <n v="8.5674616229282124E-4"/>
    <n v="3.3284709913679696E-4"/>
    <n v="3.7476243559225807E-4"/>
    <n v="3.2536500768166969E-4"/>
    <n v="3.0803009125472414E-4"/>
    <n v="3.4845314422020596E-4"/>
    <n v="4.1826037401734639E-4"/>
  </r>
  <r>
    <n v="188"/>
    <s v="Pakistan"/>
    <n v="7"/>
    <x v="3"/>
    <n v="718"/>
    <s v="Las Bela"/>
    <n v="71801"/>
    <s v="Bela"/>
    <n v="3310.5293745174999"/>
    <n v="9810.9250012785196"/>
    <n v="55.314432829618397"/>
    <n v="516.71089231967903"/>
    <n v="168.42376207932799"/>
    <n v="241.093713557347"/>
    <n v="6003.2290089875396"/>
    <n v="0"/>
    <n v="6558.6444754153399"/>
    <n v="6657.9979564994501"/>
    <n v="25.703655111948301"/>
    <n v="73.330486893327404"/>
    <n v="3.46439879608059"/>
    <n v="13.743769259560899"/>
    <n v="1.2414669796005799"/>
    <n v="2.6993551749157598"/>
    <n v="58.421911443099205"/>
    <n v="0"/>
    <n v="43.691360584114001"/>
    <n v="63.038231902574296"/>
    <n v="285.334636145221"/>
    <n v="7.7642129714358852E-3"/>
    <n v="7.4743703456882273E-3"/>
    <n v="6.2631010006949941E-2"/>
    <n v="2.6598566943036098E-2"/>
    <n v="7.3710916100772411E-3"/>
    <n v="1.1196290169024611E-2"/>
    <n v="9.7317479235982402E-3"/>
    <n v="0"/>
    <n v="6.6616449096895368E-3"/>
    <n v="9.4680461475716137E-3"/>
    <n v="8.5627272795928341E-3"/>
    <n v="226.23729720518099"/>
    <n v="219495.972954817"/>
    <n v="8667.5387467008495"/>
    <n v="1081.8356018863001"/>
    <n v="81042.236299799493"/>
    <n v="5.2571024374886903"/>
    <n v="13734.388289743099"/>
    <n v="8.4622469918364498"/>
    <n v="3757.7026919421901"/>
    <n v="165.47386029066101"/>
    <n v="11.318626594545099"/>
    <n v="803.73169466504498"/>
    <n v="5.3231671261247497E-2"/>
    <n v="188.393905158308"/>
    <n v="4935.1362573138504"/>
    <n v="3.7404296711349934E-2"/>
    <n v="1.711968853622526E-2"/>
    <n v="1.909121667943461E-2"/>
    <n v="1.046242753964634E-2"/>
    <n v="9.9174422049732296E-3"/>
    <n v="1.0125667493494037E-2"/>
    <n v="1.3716949104970433E-2"/>
    <n v="1.521999537503985E-2"/>
  </r>
  <r>
    <n v="188"/>
    <s v="Pakistan"/>
    <n v="7"/>
    <x v="3"/>
    <n v="718"/>
    <s v="Las Bela"/>
    <n v="71802"/>
    <s v="Dureji"/>
    <n v="101.740377023816"/>
    <n v="2973.6991450190499"/>
    <n v="11.254365555942"/>
    <n v="0"/>
    <n v="7.4470898543950099"/>
    <n v="17.1220520278438"/>
    <n v="925.87144859135094"/>
    <n v="0"/>
    <n v="57.046288857236497"/>
    <n v="948.219591751694"/>
    <n v="0"/>
    <n v="49.763931100247"/>
    <n v="0"/>
    <n v="0"/>
    <n v="0"/>
    <n v="0"/>
    <n v="0"/>
    <n v="0"/>
    <n v="0"/>
    <n v="0"/>
    <n v="49.763931100247"/>
    <n v="0"/>
    <n v="1.6734689245077684E-2"/>
    <n v="0"/>
    <n v="0"/>
    <n v="0"/>
    <n v="0"/>
    <n v="0"/>
    <n v="0"/>
    <n v="0"/>
    <n v="0"/>
    <n v="9.8690955815458285E-3"/>
    <n v="1.13793748975894E-2"/>
    <n v="233329.61349679"/>
    <n v="5070.2321002058798"/>
    <n v="2117.2162250875099"/>
    <n v="152928.42976119701"/>
    <n v="5.7143340723357898"/>
    <n v="33111.390269326897"/>
    <n v="12.317967142513799"/>
    <n v="11615.4739421507"/>
    <n v="65.242697350774193"/>
    <n v="197.222267231025"/>
    <n v="1206.8522224597"/>
    <n v="1.0318958509331699"/>
    <n v="264.73855186598303"/>
    <n v="13362.879544051601"/>
    <n v="1082.4818808916498"/>
    <n v="4.9781396232032496E-2"/>
    <n v="1.2867793044055118E-2"/>
    <n v="9.3151688946117583E-2"/>
    <n v="7.8916145568501631E-3"/>
    <n v="0.18058024572430578"/>
    <n v="7.9953922113390249E-3"/>
    <n v="3.1326889199922006E-2"/>
  </r>
  <r>
    <n v="188"/>
    <s v="Pakistan"/>
    <n v="7"/>
    <x v="3"/>
    <n v="718"/>
    <s v="Las Bela"/>
    <n v="71803"/>
    <s v="Gaddani"/>
    <n v="416.668742895126"/>
    <n v="1041.99067875742"/>
    <n v="57.288393378257702"/>
    <n v="155.96681833267201"/>
    <n v="20.192362368106799"/>
    <n v="34.675985574722198"/>
    <n v="779.99871969223"/>
    <n v="0"/>
    <n v="544.62695121765103"/>
    <n v="602.19347476959194"/>
    <n v="9.7854435489923706"/>
    <n v="28.2917280921985"/>
    <n v="0.375201234112014"/>
    <n v="4.0579100219862498"/>
    <n v="0.46901364789158101"/>
    <n v="0.65592686301468794"/>
    <n v="15.6064572950838"/>
    <n v="0"/>
    <n v="12.4221823383238"/>
    <n v="11.287489649272398"/>
    <n v="82.951352690875595"/>
    <n v="2.3484947493302447E-2"/>
    <n v="2.7151613415521674E-2"/>
    <n v="6.5493411839057042E-3"/>
    <n v="2.6017777789958268E-2"/>
    <n v="2.3227279668493535E-2"/>
    <n v="1.8915882335954134E-2"/>
    <n v="2.000831142548767E-2"/>
    <n v="0"/>
    <n v="2.2808607452405497E-2"/>
    <n v="1.874395874779473E-2"/>
    <n v="2.2703991788867957E-2"/>
    <n v="869.43995830590302"/>
    <n v="249651.174060408"/>
    <n v="4675.0212618211799"/>
    <n v="1231.47763511985"/>
    <n v="26027.451455223501"/>
    <n v="1.55115782081009"/>
    <n v="9384.1057880135304"/>
    <n v="36.5978979722397"/>
    <n v="6526.6798645631097"/>
    <n v="137.62828595159101"/>
    <n v="74.269099833146598"/>
    <n v="655.49781832205804"/>
    <n v="0.91094360088137805"/>
    <n v="268.06259772083098"/>
    <n v="7699.6465079638601"/>
    <n v="4.2093646171439396E-2"/>
    <n v="2.614319715950485E-2"/>
    <n v="2.943907166274088E-2"/>
    <n v="6.0308931088235776E-2"/>
    <n v="2.5184863737033495E-2"/>
    <n v="0.58726687166212332"/>
    <n v="2.8565598446602301E-2"/>
    <n v="2.6383088914971726E-2"/>
  </r>
  <r>
    <n v="188"/>
    <s v="Pakistan"/>
    <n v="7"/>
    <x v="3"/>
    <n v="718"/>
    <s v="Las Bela"/>
    <n v="71804"/>
    <s v="Hub"/>
    <n v="853.26617956161499"/>
    <n v="2991.39499664306"/>
    <n v="0"/>
    <n v="0"/>
    <n v="41.037864983081796"/>
    <n v="48.513989895582199"/>
    <n v="1159.47878360748"/>
    <n v="0"/>
    <n v="1113.94262313842"/>
    <n v="887.29959726333595"/>
    <n v="2.7922948383022699"/>
    <n v="261.90749257714901"/>
    <n v="0.369142870996442"/>
    <n v="0.99598145894325296"/>
    <n v="0.13680017835876801"/>
    <n v="0.25244594005403004"/>
    <n v="5.6612439298693999"/>
    <n v="0"/>
    <n v="3.7607504677576102"/>
    <n v="4.3834897761870302"/>
    <n v="280.25964203761799"/>
    <n v="3.2724780439989725E-3"/>
    <n v="8.7553630620851239E-2"/>
    <n v="0"/>
    <n v="0"/>
    <n v="3.333511097986336E-3"/>
    <n v="5.2035699516237554E-3"/>
    <n v="4.8825765593188374E-3"/>
    <n v="0"/>
    <n v="3.3760719714289039E-3"/>
    <n v="4.9402589494088123E-3"/>
    <n v="3.9501373888948511E-2"/>
    <n v="334.05409828038597"/>
    <n v="278805.58869844099"/>
    <n v="1810.4940060100801"/>
    <n v="4978.8077800902902"/>
    <n v="20739.120141963998"/>
    <n v="26.490264750302298"/>
    <n v="4364.2036937119801"/>
    <n v="74.451830121522903"/>
    <n v="44159.373960942998"/>
    <n v="79.219370881397893"/>
    <n v="1005.94984276887"/>
    <n v="1687.6589134865501"/>
    <n v="5.7752994812665097"/>
    <n v="118.72339491601799"/>
    <n v="47131.152612598598"/>
    <n v="0.2228735719896251"/>
    <n v="0.15838769289774257"/>
    <n v="4.3755665922352041E-2"/>
    <n v="0.20204633060781213"/>
    <n v="8.1375627410137971E-2"/>
    <n v="0.21801592153587684"/>
    <n v="2.7203907802717069E-2"/>
    <n v="0.15151848741411708"/>
  </r>
  <r>
    <n v="188"/>
    <s v="Pakistan"/>
    <n v="7"/>
    <x v="3"/>
    <n v="718"/>
    <s v="Las Bela"/>
    <n v="71805"/>
    <s v="Kanraj"/>
    <n v="0"/>
    <n v="894.378021359442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8236128599608406E-5"/>
    <n v="10371.229442510201"/>
    <n v="354.264346035073"/>
    <n v="644.510274517158"/>
    <n v="40236.119318511199"/>
    <n v="3.30038803673758"/>
    <n v="6600.5170998066296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7"/>
    <x v="3"/>
    <n v="718"/>
    <s v="Las Bela"/>
    <n v="71806"/>
    <s v="Lakhra"/>
    <n v="469.10028252750601"/>
    <n v="1348.8541189581101"/>
    <n v="0"/>
    <n v="38.656193763017598"/>
    <n v="23.764450859744098"/>
    <n v="41.050811181776197"/>
    <n v="817.10376497357993"/>
    <n v="0"/>
    <n v="682.81977949663997"/>
    <n v="826.58816035836901"/>
    <n v="408.71168673038397"/>
    <n v="1172.3264455795199"/>
    <n v="0"/>
    <n v="0"/>
    <n v="20.704558119177801"/>
    <n v="35.421874374151201"/>
    <n v="694.53686475753693"/>
    <n v="0"/>
    <n v="593.25644373893704"/>
    <n v="707.03393220901398"/>
    <n v="3631.9918055087301"/>
    <n v="0.87126719371868822"/>
    <n v="0.86912767593063012"/>
    <n v="0"/>
    <n v="0"/>
    <n v="0.87124075541970059"/>
    <n v="0.86287879226796216"/>
    <n v="0.84999836560536957"/>
    <n v="0"/>
    <n v="0.86883312632840382"/>
    <n v="0.85536421414804431"/>
    <n v="0.85500122174517146"/>
    <n v="0.10063943216304699"/>
    <n v="77567.434173795205"/>
    <n v="2927.0971417890501"/>
    <n v="830.71572439305305"/>
    <n v="40327.309415425101"/>
    <n v="13.6705248798784"/>
    <n v="4920.8465055039096"/>
    <n v="6.5236965768048799E-2"/>
    <n v="26927.738346820399"/>
    <n v="1352.90213730853"/>
    <n v="180.87116365297101"/>
    <n v="7624.9350189318902"/>
    <n v="1.09705252255198"/>
    <n v="1410.2463407083401"/>
    <n v="37497.855296910398"/>
    <n v="0.64822470045695124"/>
    <n v="0.34715262446978634"/>
    <n v="0.46219926151191293"/>
    <n v="0.2177293126178888"/>
    <n v="0.18907621483954917"/>
    <n v="8.0249480703314321E-2"/>
    <n v="0.28658612682411366"/>
    <n v="0.2962216003006593"/>
  </r>
  <r>
    <n v="188"/>
    <s v="Pakistan"/>
    <n v="7"/>
    <x v="3"/>
    <n v="718"/>
    <s v="Las Bela"/>
    <n v="71807"/>
    <s v="Liari"/>
    <n v="0"/>
    <n v="174.366429448127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9151535769290603E-4"/>
    <n v="3640.39231437938"/>
    <n v="149.99623539626299"/>
    <n v="2056.2355990267502"/>
    <n v="31449.016849748099"/>
    <n v="69.040355790686903"/>
    <n v="1148.5765144877"/>
    <n v="4.3248334227861397E-6"/>
    <n v="270.00056876672102"/>
    <n v="2.3358990719186998"/>
    <n v="449.45493202949899"/>
    <n v="3919.2471207353401"/>
    <n v="23.843373610019601"/>
    <n v="96.477056659032797"/>
    <n v="4761.3589551973701"/>
    <n v="7.3114473978399073E-3"/>
    <n v="7.4167986703035094E-2"/>
    <n v="1.557305132190602E-2"/>
    <n v="0.21858143699206128"/>
    <n v="0.12462224620439073"/>
    <n v="0.34535415318986401"/>
    <n v="8.3997065447628874E-2"/>
    <n v="0.12362908633399523"/>
  </r>
  <r>
    <n v="188"/>
    <s v="Pakistan"/>
    <n v="7"/>
    <x v="3"/>
    <n v="718"/>
    <s v="Las Bela"/>
    <n v="71808"/>
    <s v="Sonmiani"/>
    <n v="674.23493787646203"/>
    <n v="1699.5416022837101"/>
    <n v="22.463196888565999"/>
    <n v="310.00315770506796"/>
    <n v="33.8722197338938"/>
    <n v="51.052158349193597"/>
    <n v="1195.1436512172199"/>
    <n v="0"/>
    <n v="944.61815990507603"/>
    <n v="942.816048860549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9.174184391534901"/>
    <n v="328930.13116804999"/>
    <n v="7223.3575384374099"/>
    <n v="2246.98313993786"/>
    <n v="82035.093831945996"/>
    <n v="0.84026669954977995"/>
    <n v="22508.5080522926"/>
    <n v="1.78233470177305"/>
    <n v="15685.951951126901"/>
    <n v="218.64377839750099"/>
    <n v="108.62349027302101"/>
    <n v="2667.7912656219401"/>
    <n v="8.3470946889046105E-2"/>
    <n v="463.15547908000201"/>
    <n v="19146.031770148002"/>
    <n v="3.0120139721402227E-2"/>
    <n v="4.7687792831338296E-2"/>
    <n v="3.026899571757859E-2"/>
    <n v="4.8341924931410464E-2"/>
    <n v="3.2520122072232607E-2"/>
    <n v="9.9338634904572981E-2"/>
    <n v="2.0576907096817882E-2"/>
    <n v="4.3218634502291096E-2"/>
  </r>
  <r>
    <n v="188"/>
    <s v="Pakistan"/>
    <n v="7"/>
    <x v="3"/>
    <n v="718"/>
    <s v="Las Bela"/>
    <n v="71809"/>
    <s v="Uthal"/>
    <n v="791.09601676464001"/>
    <n v="2283.9235067367499"/>
    <n v="0"/>
    <n v="431.749820709228"/>
    <n v="40.443979203700998"/>
    <n v="70.671599358320194"/>
    <n v="1600.4506349563501"/>
    <n v="0"/>
    <n v="1168.7749177217399"/>
    <n v="1537.2428596019699"/>
    <n v="0.100054944450624"/>
    <n v="0.30387929070609204"/>
    <n v="0"/>
    <n v="0"/>
    <n v="5.0154149002224896E-3"/>
    <n v="8.0649014772495413E-3"/>
    <n v="0.18393023732897801"/>
    <n v="0"/>
    <n v="0.153127557420807"/>
    <n v="0.181238301208244"/>
    <n v="0.93531064749221893"/>
    <n v="1.264763597974119E-4"/>
    <n v="1.3305143093004552E-4"/>
    <n v="0"/>
    <n v="0"/>
    <n v="1.2400893776949457E-4"/>
    <n v="1.1411799860873048E-4"/>
    <n v="1.1492403033973893E-4"/>
    <n v="0"/>
    <n v="1.3101543770232017E-4"/>
    <n v="1.1789828788352353E-4"/>
    <n v="1.1802990199275343E-4"/>
    <n v="3.4849326263975202"/>
    <n v="44178.045708351099"/>
    <n v="1891.3769085730501"/>
    <n v="1751.6811767664601"/>
    <n v="71561.771257137501"/>
    <n v="42.466943793079999"/>
    <n v="8429.1059226174402"/>
    <n v="3.9568077979582797E-5"/>
    <n v="88.675889512287895"/>
    <n v="11.342165080240401"/>
    <n v="12.8971388855017"/>
    <n v="450.423340703485"/>
    <n v="0.40206526806429399"/>
    <n v="49.525776681459"/>
    <n v="613.26641569911703"/>
    <n v="1.135404388591739E-5"/>
    <n v="2.007238846591289E-3"/>
    <n v="5.9967767549819039E-3"/>
    <n v="7.362720486218474E-3"/>
    <n v="6.294189380598377E-3"/>
    <n v="9.4677231783703419E-3"/>
    <n v="5.8755670098496107E-3"/>
    <n v="4.7964674700257705E-3"/>
  </r>
  <r>
    <n v="188"/>
    <s v="Pakistan"/>
    <n v="7"/>
    <x v="3"/>
    <n v="719"/>
    <s v="Loralai"/>
    <n v="71901"/>
    <s v="Duki"/>
    <n v="5577.4346240796103"/>
    <n v="11455.483423080199"/>
    <n v="582.21412636339596"/>
    <n v="4346.6716799884998"/>
    <n v="911.08652896946296"/>
    <n v="905.91246535768698"/>
    <n v="25276.505799963998"/>
    <n v="0"/>
    <n v="6614.3251293687999"/>
    <n v="52476.346487179399"/>
    <n v="85.524930509743001"/>
    <n v="64.637098805533299"/>
    <n v="0"/>
    <n v="27.025660900050802"/>
    <n v="15.395439166905501"/>
    <n v="13.020540599220899"/>
    <n v="261.64544018561395"/>
    <n v="0"/>
    <n v="138.043046355462"/>
    <n v="716.40228879141102"/>
    <n v="1321.6944453139402"/>
    <n v="1.5334098250206984E-2"/>
    <n v="5.6424592850707828E-3"/>
    <n v="0"/>
    <n v="6.2175528518690201E-3"/>
    <n v="1.689788914376706E-2"/>
    <n v="1.4372846270616134E-2"/>
    <n v="1.035132950164285E-2"/>
    <n v="0"/>
    <n v="2.0870314605873529E-2"/>
    <n v="1.3651908655005865E-2"/>
    <n v="1.2221392252242775E-2"/>
    <n v="3275.25039742124"/>
    <n v="302935.95300687599"/>
    <n v="38099.4831537707"/>
    <n v="2565.8008098667801"/>
    <n v="218795.77138312999"/>
    <n v="97.925171914937096"/>
    <n v="262260.163831021"/>
    <n v="201.8608125284"/>
    <n v="9722.3959899954007"/>
    <n v="843.72613451074096"/>
    <n v="83.547236173346803"/>
    <n v="6223.9696296081001"/>
    <n v="1.82910635515328"/>
    <n v="6974.2180870434304"/>
    <n v="24051.5469962145"/>
    <n v="6.1632177096241129E-2"/>
    <n v="3.2093899365502922E-2"/>
    <n v="2.214534331359394E-2"/>
    <n v="3.2561855874417893E-2"/>
    <n v="2.8446480433615879E-2"/>
    <n v="1.8678612652752218E-2"/>
    <n v="2.6592746626731487E-2"/>
    <n v="2.9046697456745832E-2"/>
  </r>
  <r>
    <n v="188"/>
    <s v="Pakistan"/>
    <n v="7"/>
    <x v="3"/>
    <n v="719"/>
    <s v="Loralai"/>
    <n v="71902"/>
    <s v="Loralai"/>
    <n v="4479.0797526948099"/>
    <n v="6556.5017079934396"/>
    <n v="33.360183238983097"/>
    <n v="1501.5844567678801"/>
    <n v="713.98184326244495"/>
    <n v="865.82179763354304"/>
    <n v="18108.8731400668"/>
    <n v="0"/>
    <n v="25350.615959265197"/>
    <n v="48017.653983086297"/>
    <n v="1.9890443726966403"/>
    <n v="1.36746838845959"/>
    <n v="0"/>
    <n v="0"/>
    <n v="0.31931794999874602"/>
    <n v="0.33171633356234304"/>
    <n v="8.3937063535052108"/>
    <n v="0"/>
    <n v="16.883060317751102"/>
    <n v="23.650893884742199"/>
    <n v="52.935207600715898"/>
    <n v="4.4407433725642957E-4"/>
    <n v="2.0856677072049324E-4"/>
    <n v="0"/>
    <n v="0"/>
    <n v="4.4723539262520344E-4"/>
    <n v="3.8312310277817835E-4"/>
    <n v="4.6351345490038855E-4"/>
    <n v="0"/>
    <n v="6.6598225245807665E-4"/>
    <n v="4.9254580186430959E-4"/>
    <n v="5.0114999616542553E-4"/>
    <n v="1610.95393645385"/>
    <n v="169288.2771455"/>
    <n v="20277.746098508502"/>
    <n v="1748.6304311649101"/>
    <n v="136708.00497293999"/>
    <n v="23.003266244513899"/>
    <n v="182263.78515662099"/>
    <n v="0.22346892610921901"/>
    <n v="54.640964410246397"/>
    <n v="6.1507664382057001"/>
    <n v="0.731775159553955"/>
    <n v="69.294614987275907"/>
    <n v="6.6399930138817502E-3"/>
    <n v="98.016936948053697"/>
    <n v="229.065166862458"/>
    <n v="1.3871838359396868E-4"/>
    <n v="3.227687429489494E-4"/>
    <n v="3.0332594206109083E-4"/>
    <n v="4.1848474469614367E-4"/>
    <n v="5.0688044932695859E-4"/>
    <n v="2.8865435644233073E-4"/>
    <n v="5.37775163968129E-4"/>
    <n v="4.4746246957860959E-4"/>
  </r>
  <r>
    <n v="188"/>
    <s v="Pakistan"/>
    <n v="7"/>
    <x v="3"/>
    <n v="720"/>
    <s v="Mastung"/>
    <n v="72001"/>
    <s v="Dasht (Mas"/>
    <n v="1244.89493877626"/>
    <n v="7455.0786228301095"/>
    <n v="125.997677911072"/>
    <n v="1583.41101463884"/>
    <n v="257.43200408760401"/>
    <n v="659.96976250607895"/>
    <n v="15366.4871565997"/>
    <n v="0"/>
    <n v="7862.6186506880904"/>
    <n v="42657.836030703002"/>
    <n v="87.598286192191708"/>
    <n v="154.71144150600799"/>
    <n v="0"/>
    <n v="180.55467993003001"/>
    <n v="17.298208912787501"/>
    <n v="34.724620506035002"/>
    <n v="901.42959450412695"/>
    <n v="0"/>
    <n v="234.39853053668401"/>
    <n v="2735.9027871036001"/>
    <n v="4346.6181491914704"/>
    <n v="7.0366007173506065E-2"/>
    <n v="2.0752489589073733E-2"/>
    <n v="0"/>
    <n v="0.11402894021879259"/>
    <n v="6.7195254040367594E-2"/>
    <n v="5.2615471918253463E-2"/>
    <n v="5.8662047175627584E-2"/>
    <n v="0"/>
    <n v="2.9811763860144842E-2"/>
    <n v="6.4135995673442803E-2"/>
    <n v="5.6293335166126092E-2"/>
    <n v="169.84713827089101"/>
    <n v="189985.95397699799"/>
    <n v="1469.48146850598"/>
    <n v="2538.2316156751999"/>
    <n v="87266.771438171098"/>
    <n v="6.5519581218108303E-2"/>
    <n v="36988.405976867398"/>
    <n v="2.6764614756412102"/>
    <n v="5702.8993703571796"/>
    <n v="39.891960867888002"/>
    <n v="48.394077957901899"/>
    <n v="1781.7783285857299"/>
    <n v="4.5236960035189497E-2"/>
    <n v="1116.5882563308601"/>
    <n v="8692.2736925352492"/>
    <n v="1.5758060470659762E-2"/>
    <n v="3.0017478929245694E-2"/>
    <n v="2.714696423388456E-2"/>
    <n v="1.9066060661697533E-2"/>
    <n v="2.0417603392697162E-2"/>
    <n v="0.69043420599103134"/>
    <n v="3.0187520301068825E-2"/>
    <n v="2.7298246405991024E-2"/>
  </r>
  <r>
    <n v="188"/>
    <s v="Pakistan"/>
    <n v="7"/>
    <x v="3"/>
    <n v="720"/>
    <s v="Mastung"/>
    <n v="72002"/>
    <s v="Mastung"/>
    <n v="4513.1869576871295"/>
    <n v="9584.96662542165"/>
    <n v="2409.9895674735299"/>
    <n v="3288.0323380231798"/>
    <n v="711.00978844333395"/>
    <n v="1398.16133008571"/>
    <n v="44301.289733499201"/>
    <n v="0"/>
    <n v="27239.0824155882"/>
    <n v="119508.85786977501"/>
    <n v="5.3781801779132099"/>
    <n v="4.6798885372678196"/>
    <n v="0"/>
    <n v="0.127038877287692"/>
    <n v="1.0720570012716599"/>
    <n v="2.5728348670538401"/>
    <n v="39.9827180446932"/>
    <n v="0"/>
    <n v="52.703801150396195"/>
    <n v="133.05593320096202"/>
    <n v="239.57245185684602"/>
    <n v="1.191659071147667E-3"/>
    <n v="4.8825298200367472E-4"/>
    <n v="0"/>
    <n v="3.8636748130059422E-5"/>
    <n v="1.5077949962106615E-3"/>
    <n v="1.8401559331469425E-3"/>
    <n v="9.0251814981493785E-4"/>
    <n v="0"/>
    <n v="1.9348596383054085E-3"/>
    <n v="1.1133562446555118E-3"/>
    <n v="1.1249932058403089E-3"/>
    <n v="895.58209197453198"/>
    <n v="319685.40807915002"/>
    <n v="1421.57211709946"/>
    <n v="2520.1141536195"/>
    <n v="86940.907541991997"/>
    <n v="0.18154461292298499"/>
    <n v="32785.905697028596"/>
    <n v="6.8890357750883299E-2"/>
    <n v="200.88497526867101"/>
    <n v="0.40343534287400601"/>
    <n v="1.76191125477477"/>
    <n v="74.672340582058595"/>
    <n v="2.2448643006282298E-3"/>
    <n v="24.227378477544502"/>
    <n v="302.02117614797402"/>
    <n v="7.6922437784567E-5"/>
    <n v="6.2838331119240349E-4"/>
    <n v="2.8379519970971669E-4"/>
    <n v="6.9913946248991723E-4"/>
    <n v="8.5888614109522893E-4"/>
    <n v="1.2365358930152051E-2"/>
    <n v="7.3895712082586271E-4"/>
    <n v="6.7984558168571933E-4"/>
  </r>
  <r>
    <n v="188"/>
    <s v="Pakistan"/>
    <n v="7"/>
    <x v="3"/>
    <n v="721"/>
    <s v="Musakhel"/>
    <n v="72101"/>
    <s v="Musakhel"/>
    <n v="444.57286130636902"/>
    <n v="10857.5797397643"/>
    <n v="72.766798897646296"/>
    <n v="635.27290942147295"/>
    <n v="54.189335671253502"/>
    <n v="97.774492227472294"/>
    <n v="4172.2409054636901"/>
    <n v="416.79638624191199"/>
    <n v="105.93215143308001"/>
    <n v="5752.1706521510996"/>
    <n v="0.12208161297290701"/>
    <n v="1.92328880319247"/>
    <n v="0"/>
    <n v="0"/>
    <n v="1.2878387093116899E-2"/>
    <n v="3.3042393038923902E-2"/>
    <n v="1.1363885838303001"/>
    <n v="0"/>
    <n v="2.98095526192412E-2"/>
    <n v="1.5856388343318202"/>
    <n v="4.84312816707879"/>
    <n v="2.746042855926304E-4"/>
    <n v="1.771378934615332E-4"/>
    <n v="0"/>
    <n v="0"/>
    <n v="2.3765537874915598E-4"/>
    <n v="3.379449208700649E-4"/>
    <n v="2.7236888031612961E-4"/>
    <n v="0"/>
    <n v="2.8140231474551555E-4"/>
    <n v="2.7565921288146239E-4"/>
    <n v="2.1420959402089685E-4"/>
    <n v="4497.46160551719"/>
    <n v="455101.30172181001"/>
    <n v="124320.247784848"/>
    <n v="4384.5898827800502"/>
    <n v="385696.50252273201"/>
    <n v="700.37352409374796"/>
    <n v="612970.22838015901"/>
    <n v="0.86273941522216502"/>
    <n v="84.3140609446274"/>
    <n v="17.455750165908"/>
    <n v="0.65801848693085296"/>
    <n v="67.749520445492806"/>
    <n v="0.18492251450678401"/>
    <n v="91.892324114817697"/>
    <n v="263.11733608750501"/>
    <n v="1.9182807790150183E-4"/>
    <n v="1.8526438097548245E-4"/>
    <n v="1.4040955095357752E-4"/>
    <n v="1.5007526462512298E-4"/>
    <n v="1.7565500335720523E-4"/>
    <n v="2.6403413056777877E-4"/>
    <n v="1.4991319294193657E-4"/>
    <n v="1.6572538322269972E-4"/>
  </r>
  <r>
    <n v="188"/>
    <s v="Pakistan"/>
    <n v="7"/>
    <x v="3"/>
    <n v="722"/>
    <s v="Nasirabad"/>
    <n v="72201"/>
    <s v="Baba Kot"/>
    <n v="12281.6201150417"/>
    <n v="31304.670691490097"/>
    <n v="1966.2408828735302"/>
    <n v="8005.2962899207996"/>
    <n v="718.51151436567295"/>
    <n v="1820.7803666591599"/>
    <n v="31273.9375829696"/>
    <n v="0"/>
    <n v="2429.5957610011101"/>
    <n v="48601.912200450897"/>
    <n v="10365.267634391699"/>
    <n v="26467.8945541381"/>
    <n v="1593.4608876705101"/>
    <n v="6768.3586478233301"/>
    <n v="533.72726589441299"/>
    <n v="1592.2344624996101"/>
    <n v="26244.178771972598"/>
    <n v="0"/>
    <n v="2040.2051806449801"/>
    <n v="41665.730953216502"/>
    <n v="117271.058358252"/>
    <n v="0.84396582350703209"/>
    <n v="0.8454934669328168"/>
    <n v="0.81040980357491765"/>
    <n v="0.84548508920839616"/>
    <n v="0.74282353897363229"/>
    <n v="0.8744791473235759"/>
    <n v="0.83917091355531814"/>
    <n v="0"/>
    <n v="0.83973030139150295"/>
    <n v="0.85728583643731515"/>
    <n v="0.84731853065931773"/>
    <n v="9522.4395226631696"/>
    <n v="133198.54063446299"/>
    <n v="22236.409662170801"/>
    <n v="1596.78962300941"/>
    <n v="79759.777024652998"/>
    <n v="236.052838821031"/>
    <n v="19077.293978760601"/>
    <n v="8686.62234232835"/>
    <n v="110181.02322362699"/>
    <n v="18335.170329469001"/>
    <n v="1353.9320144205899"/>
    <n v="58527.894630607203"/>
    <n v="202.474491740746"/>
    <n v="15770.685714171101"/>
    <n v="213057.802746364"/>
    <n v="0.91222656984635131"/>
    <n v="0.82719392193640462"/>
    <n v="0.82455623943020362"/>
    <n v="0.8479088258783174"/>
    <n v="0.73380213453351029"/>
    <n v="0.85775071696662286"/>
    <n v="0.826673097962905"/>
    <n v="0.8020930081804718"/>
  </r>
  <r>
    <n v="188"/>
    <s v="Pakistan"/>
    <n v="7"/>
    <x v="3"/>
    <n v="722"/>
    <s v="Nasirabad"/>
    <n v="72202"/>
    <s v="Chattar"/>
    <n v="5485.9698042273503"/>
    <n v="13615.3624430298"/>
    <n v="2071.9491317868201"/>
    <n v="7612.0771169662394"/>
    <n v="716.09411458484794"/>
    <n v="543.54764026356804"/>
    <n v="11334.138408303201"/>
    <n v="47161.069393157901"/>
    <n v="1738.4941792115501"/>
    <n v="17534.261278808099"/>
    <n v="3030.22241592407"/>
    <n v="7624.0615844726499"/>
    <n v="0"/>
    <n v="1148.3881473541201"/>
    <n v="199.36441630125"/>
    <n v="334.12280678748999"/>
    <n v="5640.5520439147895"/>
    <n v="0"/>
    <n v="983.11871290206898"/>
    <n v="8961.0562324523908"/>
    <n v="27920.886360108798"/>
    <n v="0.55235856631749169"/>
    <n v="0.5599602372961936"/>
    <n v="0"/>
    <n v="0.15086396652426523"/>
    <n v="0.27840532723387978"/>
    <n v="0.61470749210772535"/>
    <n v="0.49766041676203771"/>
    <n v="0"/>
    <n v="0.56550014642438295"/>
    <n v="0.51105980970425713"/>
    <n v="0.25897522386008015"/>
    <n v="10901.0178642418"/>
    <n v="139240.23150008899"/>
    <n v="22968.894127312698"/>
    <n v="1253.0777698398699"/>
    <n v="126735.744152507"/>
    <n v="112.77731529502999"/>
    <n v="18452.601152822299"/>
    <n v="4393.2833336588901"/>
    <n v="30338.016164774999"/>
    <n v="7652.2681861830097"/>
    <n v="319.63105284441502"/>
    <n v="21796.260500855002"/>
    <n v="19.240410013269202"/>
    <n v="4647.7108928931402"/>
    <n v="69166.410541222707"/>
    <n v="0.40301588240397374"/>
    <n v="0.21788254614296307"/>
    <n v="0.33315788491025211"/>
    <n v="0.25507678815917428"/>
    <n v="0.17198195068493502"/>
    <n v="0.17060532043111254"/>
    <n v="0.25187293945180622"/>
    <n v="0.21637199101170726"/>
  </r>
  <r>
    <n v="188"/>
    <s v="Pakistan"/>
    <n v="7"/>
    <x v="3"/>
    <n v="722"/>
    <s v="Nasirabad"/>
    <n v="72203"/>
    <s v="Dera Murad"/>
    <n v="14665.160104632299"/>
    <n v="37361.989125609398"/>
    <n v="5244.9490427970795"/>
    <n v="17874.029576778401"/>
    <n v="1162.0001068804399"/>
    <n v="1917.5155054544998"/>
    <n v="35192.447051405899"/>
    <n v="69317.982196807803"/>
    <n v="3082.3219381272697"/>
    <n v="52829.376257955999"/>
    <n v="12404.265791177701"/>
    <n v="31659.716188907598"/>
    <n v="2350.65379738807"/>
    <n v="8040.3603315353394"/>
    <n v="878.92463058233193"/>
    <n v="1684.2966091353398"/>
    <n v="28844.637632369901"/>
    <n v="11994.162559509199"/>
    <n v="2559.4320185482502"/>
    <n v="45329.921752214403"/>
    <n v="145746.37131136798"/>
    <n v="0.84583227886203249"/>
    <n v="0.84737769401058916"/>
    <n v="0.44817476360732944"/>
    <n v="0.44983478946354788"/>
    <n v="0.75638945760679344"/>
    <n v="0.87837444043828938"/>
    <n v="0.81962580181583566"/>
    <n v="0.17303104013407863"/>
    <n v="0.83035843429881551"/>
    <n v="0.85804385671481043"/>
    <n v="0.61071750537532221"/>
    <n v="26854.156672339901"/>
    <n v="253115.53982127801"/>
    <n v="41729.394897074402"/>
    <n v="2542.0658216286802"/>
    <n v="140638.04396173701"/>
    <n v="245.58271954215101"/>
    <n v="22613.320283954901"/>
    <n v="22257.041272225801"/>
    <n v="179595.87674441701"/>
    <n v="32617.767724480898"/>
    <n v="1870.5401503446201"/>
    <n v="95183.144648385598"/>
    <n v="171.32216958677199"/>
    <n v="16259.1043873579"/>
    <n v="347954.79709679901"/>
    <n v="0.82881177553979257"/>
    <n v="0.70954109285912514"/>
    <n v="0.78164966937413438"/>
    <n v="0.73583466424413069"/>
    <n v="0.67679513997138496"/>
    <n v="0.69761492138442915"/>
    <n v="0.71900562072233221"/>
    <n v="0.71340498951488596"/>
  </r>
  <r>
    <n v="188"/>
    <s v="Pakistan"/>
    <n v="7"/>
    <x v="3"/>
    <n v="722"/>
    <s v="Nasirabad"/>
    <n v="72204"/>
    <s v="Tamboo"/>
    <n v="7463.3175134658795"/>
    <n v="18867.664575576702"/>
    <n v="1184.85680222511"/>
    <n v="5682.0635795593198"/>
    <n v="387.11723685264496"/>
    <n v="1125.2038776874499"/>
    <n v="18245.9013462066"/>
    <n v="0"/>
    <n v="1300.7757514715099"/>
    <n v="29082.302093505798"/>
    <n v="6074.3910074234"/>
    <n v="15364.1014099121"/>
    <n v="1184.85680222511"/>
    <n v="4017.2846317291196"/>
    <n v="301.45605653524399"/>
    <n v="933.32129716873101"/>
    <n v="15373.634815216001"/>
    <n v="0"/>
    <n v="1054.9035072326601"/>
    <n v="24468.769073486299"/>
    <n v="68772.718600928696"/>
    <n v="0.81389958238591975"/>
    <n v="0.81430859385746135"/>
    <n v="1"/>
    <n v="0.70701155935335125"/>
    <n v="0.77872031477118742"/>
    <n v="0.82946861069028555"/>
    <n v="0.84258017861157875"/>
    <n v="0"/>
    <n v="0.81098029851747666"/>
    <n v="0.84136286717653896"/>
    <n v="0.82521450061529911"/>
    <n v="13483.881067329399"/>
    <n v="118687.57789590499"/>
    <n v="19888.442278867398"/>
    <n v="1249.98786991103"/>
    <n v="61877.171439332997"/>
    <n v="137.40986470939501"/>
    <n v="9738.7849429877897"/>
    <n v="12592.5187410607"/>
    <n v="91625.595430909598"/>
    <n v="16759.3533379248"/>
    <n v="1019.63615105165"/>
    <n v="44690.9222892955"/>
    <n v="100.331627765061"/>
    <n v="7032.9778338258402"/>
    <n v="173821.33541183299"/>
    <n v="0.93389423105871094"/>
    <n v="0.77198976552769383"/>
    <n v="0.84266797283226991"/>
    <n v="0.81571683661556205"/>
    <n v="0.72225218525239754"/>
    <n v="0.73016320900431764"/>
    <n v="0.72216173526757976"/>
    <n v="0.77232214176648306"/>
  </r>
  <r>
    <n v="188"/>
    <s v="Pakistan"/>
    <n v="7"/>
    <x v="3"/>
    <n v="723"/>
    <s v="Nushki"/>
    <n v="72301"/>
    <s v="Nushki"/>
    <n v="3661.00275004282"/>
    <n v="3818.4401998296298"/>
    <n v="3011.8913250043897"/>
    <n v="7618.4455268085003"/>
    <n v="553.04690747288896"/>
    <n v="58.211056864820399"/>
    <n v="11014.7074349224"/>
    <n v="0"/>
    <n v="3754.6473536640401"/>
    <n v="18096.81066311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1.762138435776"/>
    <n v="122049.05295861"/>
    <n v="2436.1594160483901"/>
    <n v="181.573865354405"/>
    <n v="59721.636064309503"/>
    <n v="1.03156142195632E-2"/>
    <n v="38030.641363594601"/>
    <n v="2.8733019413760301E-3"/>
    <n v="2450.66637641938"/>
    <n v="52.516519509937901"/>
    <n v="5.17930191693317"/>
    <n v="1059.50585057953"/>
    <n v="1.13622955072839E-5"/>
    <n v="848.88025953961005"/>
    <n v="4416.7511926296402"/>
    <n v="1.2956683957158721E-5"/>
    <n v="2.0079355939373527E-2"/>
    <n v="2.1557094812425341E-2"/>
    <n v="2.8524490057112283E-2"/>
    <n v="1.7740737200143547E-2"/>
    <n v="1.1014657261741822E-3"/>
    <n v="2.2320955658460533E-2"/>
    <n v="1.983801026605047E-2"/>
  </r>
  <r>
    <n v="188"/>
    <s v="Pakistan"/>
    <n v="7"/>
    <x v="3"/>
    <n v="724"/>
    <s v="Panjgur"/>
    <n v="72401"/>
    <s v="Gichk"/>
    <n v="258.80184769630398"/>
    <n v="780.91394156217495"/>
    <n v="758.90953838825203"/>
    <n v="1288.9943122863701"/>
    <n v="14.1759258694946"/>
    <n v="2.0146558526903298"/>
    <n v="2038.1491780281001"/>
    <n v="16526.713371276797"/>
    <n v="279.917151667177"/>
    <n v="2219.78768706320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6.38486239751501"/>
    <n v="46684.233718005198"/>
    <n v="7562.1348565593798"/>
    <n v="526.23767634944295"/>
    <n v="75819.578507352999"/>
    <n v="28.880423500772299"/>
    <n v="35803.043000281999"/>
    <n v="4.4289448663277298E-3"/>
    <n v="11.776896251869999"/>
    <n v="0.97007720044247103"/>
    <n v="3.7450881062756701E-2"/>
    <n v="5.4766133681609102"/>
    <n v="6.3396388216816198E-5"/>
    <n v="4.16078892397078"/>
    <n v="22.426318966761499"/>
    <n v="1.9563785402536463E-5"/>
    <n v="2.5226709991660161E-4"/>
    <n v="1.2828086497307411E-4"/>
    <n v="7.1167236300062652E-5"/>
    <n v="7.2232179022596222E-5"/>
    <n v="2.1951336072035403E-6"/>
    <n v="1.1621327617146979E-4"/>
    <n v="1.3457097280102366E-4"/>
  </r>
  <r>
    <n v="188"/>
    <s v="Pakistan"/>
    <n v="7"/>
    <x v="3"/>
    <n v="724"/>
    <s v="Panjgur"/>
    <n v="72402"/>
    <s v="Panjgur"/>
    <n v="2539.75761029869"/>
    <n v="5934.0826123952802"/>
    <n v="3628.17902211099"/>
    <n v="7766.1366611719095"/>
    <n v="218.990680863498"/>
    <n v="438.57013817614597"/>
    <n v="15380.226742476199"/>
    <n v="79109.562382101998"/>
    <n v="3215.1702919509198"/>
    <n v="25205.330912023703"/>
    <n v="0.36547635256080102"/>
    <n v="2.9692088422105303"/>
    <n v="4.39433298425334E-2"/>
    <n v="0"/>
    <n v="1.66043486853725E-2"/>
    <n v="0"/>
    <n v="0.23842458641487899"/>
    <n v="0.78660670207186201"/>
    <n v="9.1175759026997608E-2"/>
    <n v="2.83114612794764"/>
    <n v="7.34258604876063"/>
    <n v="1.4390206021188727E-4"/>
    <n v="5.0036526893110027E-4"/>
    <n v="1.211167629125582E-5"/>
    <n v="0"/>
    <n v="7.5822170239848592E-5"/>
    <n v="0"/>
    <n v="1.5502020250222453E-5"/>
    <n v="9.9432569007590221E-6"/>
    <n v="2.8357987524098902E-5"/>
    <n v="1.1232330723327651E-4"/>
    <n v="5.1190675197883745E-5"/>
    <n v="509.20113633042803"/>
    <n v="49556.231078985104"/>
    <n v="3247.1948658032202"/>
    <n v="216.19244507237201"/>
    <n v="30472.615361022999"/>
    <n v="1.60396843236959"/>
    <n v="18064.5889200212"/>
    <n v="3.0117463251324202E-3"/>
    <n v="16.059959643936601"/>
    <n v="2.3230026303848499"/>
    <n v="0.18781906599561099"/>
    <n v="31.883894163707701"/>
    <n v="9.8093182165796008E-7"/>
    <n v="11.9318619634893"/>
    <n v="62.389550194771097"/>
    <n v="5.9146496546269568E-6"/>
    <n v="3.2407548544883218E-4"/>
    <n v="7.153875041035568E-4"/>
    <n v="8.6875869289852921E-4"/>
    <n v="1.0463130186222822E-3"/>
    <n v="6.1156554073124771E-7"/>
    <n v="6.605111257342299E-4"/>
    <n v="6.1125698279081966E-4"/>
  </r>
  <r>
    <n v="188"/>
    <s v="Pakistan"/>
    <n v="7"/>
    <x v="3"/>
    <n v="724"/>
    <s v="Panjgur"/>
    <n v="72403"/>
    <s v="Parome"/>
    <n v="473.162941634655"/>
    <n v="2702.8332948684597"/>
    <n v="1643.97796243429"/>
    <n v="1864.0608489513299"/>
    <n v="24.6243760921061"/>
    <n v="2.8892582631669899"/>
    <n v="6332.4154317378998"/>
    <n v="33470.390796661297"/>
    <n v="487.81242966651899"/>
    <n v="4471.16491198539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6.602948251063196"/>
    <n v="34275.895915969602"/>
    <n v="4759.8078415739601"/>
    <n v="339.63909176451898"/>
    <n v="49927.065451476803"/>
    <n v="2.2397720011186202"/>
    <n v="26405.142500619299"/>
    <n v="14.0947695621548"/>
    <n v="3068.0732556980001"/>
    <n v="451.901515428246"/>
    <n v="17.140436392210201"/>
    <n v="1534.9876424768099"/>
    <n v="4.8507196162533003E-2"/>
    <n v="2768.2426960604598"/>
    <n v="7854.4888228140499"/>
    <n v="0.302443731375584"/>
    <n v="8.9511103173485346E-2"/>
    <n v="9.4941125875117771E-2"/>
    <n v="5.0466618265762327E-2"/>
    <n v="3.0744599719537618E-2"/>
    <n v="2.1657202669873015E-2"/>
    <n v="0.10483725645470515"/>
    <n v="6.7853606905475913E-2"/>
  </r>
  <r>
    <n v="188"/>
    <s v="Pakistan"/>
    <n v="7"/>
    <x v="3"/>
    <n v="725"/>
    <s v="Pishin"/>
    <n v="72501"/>
    <s v="Barshore"/>
    <n v="108.29462879337299"/>
    <n v="2196.5834710986201"/>
    <n v="258.20453092455796"/>
    <n v="161.16191446781099"/>
    <n v="51.927695167250896"/>
    <n v="1.0877450913540001"/>
    <n v="1143.6341404914801"/>
    <n v="0"/>
    <n v="356.08962760306798"/>
    <n v="2857.3097554035398"/>
    <n v="7.9155156024084503E-2"/>
    <n v="1.22928987909803"/>
    <n v="0"/>
    <n v="0"/>
    <n v="4.0604836808413501E-2"/>
    <n v="0"/>
    <n v="2.6388877320602999"/>
    <n v="0"/>
    <n v="6.9957266108408495E-2"/>
    <n v="7.6503935294302297"/>
    <n v="11.708288399529399"/>
    <n v="7.3092411789981901E-4"/>
    <n v="5.5963722538766142E-4"/>
    <n v="0"/>
    <n v="0"/>
    <n v="7.8194952958400598E-4"/>
    <n v="0"/>
    <n v="2.3074579873299606E-3"/>
    <n v="0"/>
    <n v="1.9645971318880888E-4"/>
    <n v="2.6774813318585261E-3"/>
    <n v="1.6411279385536736E-3"/>
    <n v="1668.74439881431"/>
    <n v="311623.41153812403"/>
    <n v="22015.441481145601"/>
    <n v="3544.57065720327"/>
    <n v="152626.72063326501"/>
    <n v="256.64235630861299"/>
    <n v="162336.29786321"/>
    <n v="1.045292918208"/>
    <n v="197.219338790536"/>
    <n v="13.527476565343999"/>
    <n v="2.0171769296733499"/>
    <n v="108.21806975811"/>
    <n v="0.175895756743777"/>
    <n v="124.244395747447"/>
    <n v="446.44764646606302"/>
    <n v="6.2639486247906512E-4"/>
    <n v="6.3287715713364551E-4"/>
    <n v="6.144540220521656E-4"/>
    <n v="5.6908921411230628E-4"/>
    <n v="7.0903750869507883E-4"/>
    <n v="6.8537305873338369E-4"/>
    <n v="7.6535191071154952E-4"/>
    <n v="6.8256669485020657E-4"/>
  </r>
  <r>
    <n v="188"/>
    <s v="Pakistan"/>
    <n v="7"/>
    <x v="3"/>
    <n v="725"/>
    <s v="Pishin"/>
    <n v="72502"/>
    <s v="Karezat"/>
    <n v="1061.3459551241201"/>
    <n v="2064.8269429802799"/>
    <n v="46.3097691535949"/>
    <n v="253.83874773979099"/>
    <n v="278.20497285574601"/>
    <n v="469.499920596717"/>
    <n v="10889.3624208867"/>
    <n v="0"/>
    <n v="8539.4078195094989"/>
    <n v="36898.81438016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74.4645425731301"/>
    <n v="302321.13913353399"/>
    <n v="16438.589007087099"/>
    <n v="3552.0168684816199"/>
    <n v="142114.66939146401"/>
    <n v="137.46449311464201"/>
    <n v="124979.371002296"/>
    <n v="0.31111537581338"/>
    <n v="64.149620730001004"/>
    <n v="5.6424772447314098"/>
    <n v="1.11467667689121"/>
    <n v="35.524926431966101"/>
    <n v="4.9814524219581803E-2"/>
    <n v="26.6547103949272"/>
    <n v="133.44734137854999"/>
    <n v="2.2635387540150147E-4"/>
    <n v="2.1219032487723719E-4"/>
    <n v="3.4324583711526534E-4"/>
    <n v="3.1381514169658226E-4"/>
    <n v="2.4997367677864697E-4"/>
    <n v="3.6238102720851495E-4"/>
    <n v="2.1327288000543327E-4"/>
    <n v="2.2583066663578111E-4"/>
  </r>
  <r>
    <n v="188"/>
    <s v="Pakistan"/>
    <n v="7"/>
    <x v="3"/>
    <n v="725"/>
    <s v="Pishin"/>
    <n v="72503"/>
    <s v="Pishin"/>
    <n v="4027.6065897196495"/>
    <n v="2223.9257631066398"/>
    <n v="273.967444896698"/>
    <n v="1871.5288043022101"/>
    <n v="426.97999172378297"/>
    <n v="982.38233523443296"/>
    <n v="19477.248936891498"/>
    <n v="0"/>
    <n v="26221.638415212499"/>
    <n v="72342.173765529791"/>
    <n v="70.624319213014999"/>
    <n v="32.594183289995001"/>
    <n v="0"/>
    <n v="40.003756432207503"/>
    <n v="6.9941574622179692"/>
    <n v="16.389056551320699"/>
    <n v="313.40712657526996"/>
    <n v="0"/>
    <n v="412.31847133761903"/>
    <n v="1169.8776238764901"/>
    <n v="2062.2086947381304"/>
    <n v="1.7535059008315645E-2"/>
    <n v="1.4656147174833585E-2"/>
    <n v="0"/>
    <n v="2.1374908224895153E-2"/>
    <n v="1.6380527419988685E-2"/>
    <n v="1.6682971551406876E-2"/>
    <n v="1.6090933970744261E-2"/>
    <n v="0"/>
    <n v="1.5724359584579285E-2"/>
    <n v="1.617144693036475E-2"/>
    <n v="1.613022912639811E-2"/>
    <n v="1704.04373453619"/>
    <n v="393193.28474978002"/>
    <n v="17843.091241144401"/>
    <n v="3396.2263094794198"/>
    <n v="109133.910947464"/>
    <n v="83.497536628635203"/>
    <n v="115124.108967338"/>
    <n v="19.1839609387462"/>
    <n v="4937.8330408784605"/>
    <n v="213.59243004665001"/>
    <n v="37.346156984001098"/>
    <n v="944.49911863422801"/>
    <n v="1.17062758438837"/>
    <n v="1162.7040635072999"/>
    <n v="7316.3293985737801"/>
    <n v="1.1257904095969537E-2"/>
    <n v="1.2558284264749827E-2"/>
    <n v="1.1970595630544501E-2"/>
    <n v="1.0996368787251279E-2"/>
    <n v="8.6544971259107598E-3"/>
    <n v="1.4019905636197023E-2"/>
    <n v="1.0099570575935333E-2"/>
    <n v="1.1423230042298655E-2"/>
  </r>
  <r>
    <n v="188"/>
    <s v="Pakistan"/>
    <n v="7"/>
    <x v="3"/>
    <n v="726"/>
    <s v="Quetta"/>
    <n v="72601"/>
    <s v="Quetta Cit"/>
    <n v="1351.3748422265"/>
    <n v="2724.0748172052899"/>
    <n v="19.158799201250002"/>
    <n v="322.90706783533"/>
    <n v="286.98257275391296"/>
    <n v="470.167424995452"/>
    <n v="12229.0739454329"/>
    <n v="0"/>
    <n v="13561.9920319877"/>
    <n v="39715.506892651298"/>
    <n v="0.194704717007704"/>
    <n v="2.2922702751581499"/>
    <n v="0"/>
    <n v="0.77411453930743401"/>
    <n v="0.114485797771717"/>
    <n v="0.198484717129044"/>
    <n v="5.3576148310082399"/>
    <n v="0"/>
    <n v="0.132186599369295"/>
    <n v="11.9898458066966"/>
    <n v="21.053707283448201"/>
    <n v="1.4407898602501149E-4"/>
    <n v="8.4148579939146405E-4"/>
    <n v="0"/>
    <n v="2.3973291897785346E-3"/>
    <n v="3.989294425549957E-4"/>
    <n v="4.2215752639809952E-4"/>
    <n v="4.3810470481365501E-4"/>
    <n v="0"/>
    <n v="9.7468424297489585E-6"/>
    <n v="3.0189330930874064E-4"/>
    <n v="2.9786839848506587E-4"/>
    <n v="811.90403472621995"/>
    <n v="813914.64427811594"/>
    <n v="5511.2602582598402"/>
    <n v="8207.0730204799602"/>
    <n v="36525.148653731303"/>
    <n v="192.58894451146799"/>
    <n v="58314.046556973102"/>
    <n v="0.17845980347298199"/>
    <n v="481.82078665799401"/>
    <n v="2.39861654189651"/>
    <n v="5.84784760884863"/>
    <n v="24.7850487578072"/>
    <n v="0.17854623026351499"/>
    <n v="44.257685535861199"/>
    <n v="559.46699113614397"/>
    <n v="2.1980406038154491E-4"/>
    <n v="5.919795030661164E-4"/>
    <n v="4.3522106187993093E-4"/>
    <n v="7.1253753856653757E-4"/>
    <n v="6.7857489076297655E-4"/>
    <n v="9.2708452562749878E-4"/>
    <n v="7.5895411395642432E-4"/>
    <n v="6.0582688430325818E-4"/>
  </r>
  <r>
    <n v="188"/>
    <s v="Pakistan"/>
    <n v="7"/>
    <x v="3"/>
    <n v="726"/>
    <s v="Quetta"/>
    <n v="72602"/>
    <s v="Panjpai"/>
    <n v="1560.13826234266"/>
    <n v="1428.90548054128"/>
    <n v="4069.36871539801"/>
    <n v="3124.8461157083498"/>
    <n v="201.93163806106801"/>
    <n v="19.0422424238931"/>
    <n v="6709.4917967915499"/>
    <n v="0"/>
    <n v="12917.9587471298"/>
    <n v="40577.572703361497"/>
    <n v="0"/>
    <n v="2.0396040171616501"/>
    <n v="0"/>
    <n v="0"/>
    <n v="0"/>
    <n v="0"/>
    <n v="0"/>
    <n v="0"/>
    <n v="0"/>
    <n v="0"/>
    <n v="2.0396040171616501"/>
    <n v="0"/>
    <n v="1.4273890365295772E-3"/>
    <n v="0"/>
    <n v="0"/>
    <n v="0"/>
    <n v="0"/>
    <n v="0"/>
    <n v="0"/>
    <n v="0"/>
    <n v="0"/>
    <n v="2.8885788369963877E-5"/>
    <n v="359.78460850371403"/>
    <n v="229148.33582320399"/>
    <n v="544.513734523175"/>
    <n v="2957.6758312506199"/>
    <n v="26356.753604187001"/>
    <n v="9.1852220815131602"/>
    <n v="34898.144777339097"/>
    <n v="5.2010573805583897E-3"/>
    <n v="51.302417026524303"/>
    <n v="9.5800161030694997E-2"/>
    <n v="0.79996641758586995"/>
    <n v="9.3472310928679505"/>
    <n v="1.2083569086452401E-3"/>
    <n v="11.891467264926"/>
    <n v="73.443291377224099"/>
    <n v="1.4456030796283214E-5"/>
    <n v="2.2388300068696952E-4"/>
    <n v="1.7593708837222664E-4"/>
    <n v="2.7047129679780123E-4"/>
    <n v="3.5464273154577964E-4"/>
    <n v="1.3155445757563838E-4"/>
    <n v="3.4074783461405243E-4"/>
    <n v="2.4957418305577059E-4"/>
  </r>
  <r>
    <n v="188"/>
    <s v="Pakistan"/>
    <n v="7"/>
    <x v="3"/>
    <n v="727"/>
    <s v="Sheerani"/>
    <n v="72701"/>
    <s v="Sheerani"/>
    <n v="5.7587721385061696"/>
    <n v="8727.466702461239"/>
    <n v="9.85149387270212"/>
    <n v="0"/>
    <n v="0.83643657853826803"/>
    <n v="0"/>
    <n v="90.048260986804905"/>
    <n v="0"/>
    <n v="1.4227278297766999"/>
    <n v="28.6958143115043"/>
    <n v="0"/>
    <n v="9.5912838282091697E-2"/>
    <n v="0"/>
    <n v="0"/>
    <n v="0"/>
    <n v="0"/>
    <n v="0"/>
    <n v="0"/>
    <n v="0"/>
    <n v="0"/>
    <n v="9.5912838282091697E-2"/>
    <n v="0"/>
    <n v="1.0989768457672059E-5"/>
    <n v="0"/>
    <n v="0"/>
    <n v="0"/>
    <n v="0"/>
    <n v="0"/>
    <n v="0"/>
    <n v="0"/>
    <n v="0"/>
    <n v="1.0820393772338715E-5"/>
    <n v="2103.5347943449701"/>
    <n v="163548.39263686101"/>
    <n v="38430.947844261696"/>
    <n v="1243.2926941881999"/>
    <n v="218585.147643073"/>
    <n v="598.11472140465105"/>
    <n v="239416.52867668"/>
    <n v="16.0148263577812"/>
    <n v="1369.8719381840599"/>
    <n v="232.76069439917501"/>
    <n v="9.7588796361863697"/>
    <n v="1959.9836963924299"/>
    <n v="4.4662319953065897"/>
    <n v="1688.7508338608"/>
    <n v="5281.6071008257504"/>
    <n v="7.6132928254073083E-3"/>
    <n v="8.3759425335698107E-3"/>
    <n v="6.056595204011592E-3"/>
    <n v="7.8492214116631393E-3"/>
    <n v="8.9666828580360868E-3"/>
    <n v="7.4671828588632689E-3"/>
    <n v="7.0536100543892406E-3"/>
    <n v="7.9551146165377264E-3"/>
  </r>
  <r>
    <n v="188"/>
    <s v="Pakistan"/>
    <n v="7"/>
    <x v="3"/>
    <n v="728"/>
    <s v="Sibi"/>
    <n v="72801"/>
    <s v="Kut Mandai"/>
    <n v="4.7966265119612199"/>
    <n v="10.108253918588101"/>
    <n v="0"/>
    <n v="0"/>
    <n v="2.050940413028"/>
    <n v="0"/>
    <n v="0"/>
    <n v="0"/>
    <n v="0"/>
    <n v="55.4685071110724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3.15557309047699"/>
    <n v="30542.450949150501"/>
    <n v="21060.807285407998"/>
    <n v="816.70859951590103"/>
    <n v="102225.641547344"/>
    <n v="136.746098039949"/>
    <n v="22848.994295848101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7"/>
    <x v="3"/>
    <n v="728"/>
    <s v="Sibi"/>
    <n v="72803"/>
    <s v="Sanga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DIV/0!"/>
    <n v="61.2269001394085"/>
    <n v="29954.471481281402"/>
    <n v="12103.588793627299"/>
    <n v="529.242165512822"/>
    <n v="67904.571370393096"/>
    <n v="58.472245490035199"/>
    <n v="15169.4859392697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7"/>
    <x v="3"/>
    <n v="728"/>
    <s v="Sibi"/>
    <n v="72804"/>
    <s v="Sibi"/>
    <n v="4987.80208081007"/>
    <n v="12269.894637167401"/>
    <n v="2722.43273258209"/>
    <n v="2733.1663370132401"/>
    <n v="985.07057898677795"/>
    <n v="569.45256853941794"/>
    <n v="19955.501936376"/>
    <n v="61311.950683593699"/>
    <n v="1772.3647933453299"/>
    <n v="42609.649926423997"/>
    <n v="448.02873581647799"/>
    <n v="1110.24323105812"/>
    <n v="1466.8310880660999"/>
    <n v="0"/>
    <n v="103.92995923757501"/>
    <n v="13.251859229057999"/>
    <n v="1542.8953543305299"/>
    <n v="33030.6854248046"/>
    <n v="167.97306202351999"/>
    <n v="3941.1696195602399"/>
    <n v="41825.008334126302"/>
    <n v="8.9824882494879091E-2"/>
    <n v="9.048514790787382E-2"/>
    <n v="0.53879424476170057"/>
    <n v="0"/>
    <n v="0.10550508913226815"/>
    <n v="2.3271225666867276E-2"/>
    <n v="7.7316790088755138E-2"/>
    <n v="0.5387316021840941"/>
    <n v="9.4773413833430784E-2"/>
    <n v="9.2494766475801488E-2"/>
    <n v="0.27898722938094012"/>
    <n v="4688.5913974069699"/>
    <n v="134114.23889636199"/>
    <n v="51364.907535604703"/>
    <n v="1476.1711426146601"/>
    <n v="165774.31593538899"/>
    <n v="254.35181421701299"/>
    <n v="22464.607519932699"/>
    <n v="354.09534043930898"/>
    <n v="18752.755941461899"/>
    <n v="4962.3450627919401"/>
    <n v="118.496798795839"/>
    <n v="9682.7549044252992"/>
    <n v="26.074214422294698"/>
    <n v="1188.1904834417301"/>
    <n v="35084.712745778299"/>
    <n v="7.5522755221353211E-2"/>
    <n v="0.13982673350555463"/>
    <n v="9.6609636829428386E-2"/>
    <n v="8.0273076322269918E-2"/>
    <n v="5.840925869481E-2"/>
    <n v="0.10251239804426233"/>
    <n v="5.2891664472101571E-2"/>
    <n v="9.2294871957294772E-2"/>
  </r>
  <r>
    <n v="188"/>
    <s v="Pakistan"/>
    <n v="7"/>
    <x v="3"/>
    <n v="729"/>
    <s v="Washuk"/>
    <n v="72901"/>
    <s v="Besima"/>
    <n v="447.65469245612599"/>
    <n v="1806.57196510583"/>
    <n v="770.92499472200802"/>
    <n v="1864.1971275210301"/>
    <n v="36.506891832686897"/>
    <n v="2.2543398372363299"/>
    <n v="2530.7658240198998"/>
    <n v="11490.5242919921"/>
    <n v="459.69248889014102"/>
    <n v="2691.51506200431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0921430730306899E-3"/>
    <n v="127589.480813894"/>
    <n v="1720.9730171348101"/>
    <n v="593.30823248662"/>
    <n v="129836.788788362"/>
    <n v="5.0463797472076299E-2"/>
    <n v="83546.082833114502"/>
    <n v="6.1529959357622402E-11"/>
    <n v="14.173010166345399"/>
    <n v="0.207387089686072"/>
    <n v="5.1947131885567301E-2"/>
    <n v="13.935946169678401"/>
    <n v="1.67509598416194E-10"/>
    <n v="8.3498226064992593"/>
    <n v="36.718113164323803"/>
    <n v="1.9898807365765029E-8"/>
    <n v="1.1108290492237831E-4"/>
    <n v="1.2050571834725437E-4"/>
    <n v="8.7555049873235639E-5"/>
    <n v="1.0733434105794488E-4"/>
    <n v="3.3194013690484545E-9"/>
    <n v="9.9942718118553202E-5"/>
    <n v="1.0696049258255548E-4"/>
  </r>
  <r>
    <n v="188"/>
    <s v="Pakistan"/>
    <n v="7"/>
    <x v="3"/>
    <n v="729"/>
    <s v="Washuk"/>
    <n v="72902"/>
    <s v="Mashkhel"/>
    <n v="1986.9844503700699"/>
    <n v="752.43556685745705"/>
    <n v="634.18455980718102"/>
    <n v="4101.4547497034"/>
    <n v="227.94845094904301"/>
    <n v="4.3981208873446995"/>
    <n v="1024.9671470373801"/>
    <n v="13877.327740192399"/>
    <n v="736.07650119811296"/>
    <n v="3156.46712481974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80079908565618"/>
    <n v="43313.600422597403"/>
    <n v="1392.8211504241599"/>
    <n v="1069.3863212067499"/>
    <n v="101821.36012055"/>
    <n v="17.636662972309502"/>
    <n v="67181.549178693604"/>
    <n v="3.1176947514292299E-3"/>
    <n v="266.60294807383798"/>
    <n v="5.1315786584954797"/>
    <n v="1.55406069422911"/>
    <n v="133.10780773080401"/>
    <n v="1.2171567881610801E-3"/>
    <n v="125.664434858281"/>
    <n v="532.06516486718704"/>
    <n v="1.1131447333712645E-3"/>
    <n v="6.1551786384109256E-3"/>
    <n v="3.684305524031384E-3"/>
    <n v="1.4532266435533128E-3"/>
    <n v="1.3072680189423207E-3"/>
    <n v="6.9012873357736712E-5"/>
    <n v="1.8705200519272193E-3"/>
    <n v="2.4770356555660184E-3"/>
  </r>
  <r>
    <n v="188"/>
    <s v="Pakistan"/>
    <n v="7"/>
    <x v="3"/>
    <n v="729"/>
    <s v="Washuk"/>
    <n v="72903"/>
    <s v="Na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e v="#DIV/0!"/>
    <n v="0.73682948716400798"/>
    <n v="13353.997574094499"/>
    <n v="524.283161098096"/>
    <n v="376.22944646760101"/>
    <n v="35722.9565889972"/>
    <n v="0.12722575801628"/>
    <n v="25026.905623886199"/>
    <n v="2.6982240383613502E-6"/>
    <n v="32.012214067692497"/>
    <n v="1.0943210153615801"/>
    <n v="0.41501647415069198"/>
    <n v="43.141253708901701"/>
    <n v="1.4648013388449499E-5"/>
    <n v="33.113548759082597"/>
    <n v="109.77637137142599"/>
    <n v="3.6619381897249763E-6"/>
    <n v="2.3972008299442248E-3"/>
    <n v="2.0872709569186932E-3"/>
    <n v="1.1030940774233926E-3"/>
    <n v="1.2076619022678924E-3"/>
    <n v="1.1513402330505366E-4"/>
    <n v="1.3231179777766187E-3"/>
    <n v="1.4635827652501872E-3"/>
  </r>
  <r>
    <n v="188"/>
    <s v="Pakistan"/>
    <n v="7"/>
    <x v="3"/>
    <n v="729"/>
    <s v="Washuk"/>
    <n v="72904"/>
    <s v="Washuk"/>
    <n v="369.87981200218201"/>
    <n v="70.720367133617401"/>
    <n v="0"/>
    <n v="0"/>
    <n v="43.397430330514901"/>
    <n v="0"/>
    <n v="320.48511505126896"/>
    <n v="0"/>
    <n v="135.90291142463602"/>
    <n v="434.091806411742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72441863971954"/>
    <n v="13925.5681350217"/>
    <n v="988.59851300577702"/>
    <n v="679.90204872150002"/>
    <n v="73680.059756539398"/>
    <n v="9.9163610285561692"/>
    <n v="38942.124976594299"/>
    <n v="3.6782814046535298E-6"/>
    <n v="4.4886035459721203"/>
    <n v="0.40590263740455701"/>
    <n v="0.26817564330803401"/>
    <n v="25.013508443732899"/>
    <n v="5.8025985625165103E-6"/>
    <n v="15.9948845916654"/>
    <n v="46.171084342962999"/>
    <n v="9.8761223172551726E-7"/>
    <n v="3.2232821687781902E-4"/>
    <n v="4.1058390445119461E-4"/>
    <n v="3.9443276250206378E-4"/>
    <n v="3.3948816717012571E-4"/>
    <n v="5.8515402432472491E-7"/>
    <n v="4.1073476604779361E-4"/>
    <n v="3.6006490239718248E-4"/>
  </r>
  <r>
    <n v="188"/>
    <s v="Pakistan"/>
    <n v="7"/>
    <x v="3"/>
    <n v="730"/>
    <s v="Zhob"/>
    <n v="73001"/>
    <s v="Kakar Khur"/>
    <n v="0.55452942615374901"/>
    <n v="109.74009770507099"/>
    <n v="1.8605099758133199"/>
    <n v="0"/>
    <n v="1.60158082144334"/>
    <n v="8.4179055193089793E-3"/>
    <n v="12.0323086157441"/>
    <n v="0"/>
    <n v="0.413104047765955"/>
    <n v="109.961068708798"/>
    <n v="5.2469161711032497E-2"/>
    <n v="0.46548389363192999"/>
    <n v="0.27061251246382001"/>
    <n v="0"/>
    <n v="4.7003127867417303E-2"/>
    <n v="1.08760968147599E-3"/>
    <n v="1.4223169364911499"/>
    <n v="0"/>
    <n v="2.19938005892551E-2"/>
    <n v="1.41927813883551"/>
    <n v="3.7002451812716002"/>
    <n v="9.4619255960791668E-2"/>
    <n v="4.2416938144426344E-3"/>
    <n v="0.14545071834163215"/>
    <n v="0"/>
    <n v="2.9347958740576215E-2"/>
    <n v="0.1292019349684114"/>
    <n v="0.11820814956741293"/>
    <n v="0"/>
    <n v="5.3240341527023081E-2"/>
    <n v="1.2907096625207257E-2"/>
    <n v="1.5667611650553397E-2"/>
    <n v="995.63403595742"/>
    <n v="15264.081047171399"/>
    <n v="17676.553023430199"/>
    <n v="662.44579954616097"/>
    <n v="99330.116937792103"/>
    <n v="273.81799806936198"/>
    <n v="165070.81921535201"/>
    <n v="12.5393101921055"/>
    <n v="238.323325684678"/>
    <n v="221.56388301899199"/>
    <n v="8.2184441355813895"/>
    <n v="997.224837454046"/>
    <n v="2.7265739150429402"/>
    <n v="2027.9329544366699"/>
    <n v="3508.5293288371199"/>
    <n v="1.2594296437493189E-2"/>
    <n v="1.5613342522761428E-2"/>
    <n v="1.2534337589761418E-2"/>
    <n v="1.2406213672442053E-2"/>
    <n v="1.0039501293233976E-2"/>
    <n v="9.9576139416235904E-3"/>
    <n v="1.2285229843022836E-2"/>
    <n v="1.1723489394539797E-2"/>
  </r>
  <r>
    <n v="188"/>
    <s v="Pakistan"/>
    <n v="7"/>
    <x v="3"/>
    <n v="730"/>
    <s v="Zhob"/>
    <n v="73002"/>
    <s v="Zhob"/>
    <n v="2644.9667355627698"/>
    <n v="9660.7380946225003"/>
    <n v="367.05273477127696"/>
    <n v="1134.9800555035401"/>
    <n v="386.57452501865902"/>
    <n v="623.95031012419997"/>
    <n v="17566.8882941827"/>
    <n v="0"/>
    <n v="7491.1532870464698"/>
    <n v="36186.393020727301"/>
    <n v="1.02016029759013"/>
    <n v="38.033569788707602"/>
    <n v="0"/>
    <n v="0"/>
    <n v="0.10774604188050101"/>
    <n v="0.473637409404636"/>
    <n v="13.4574365938136"/>
    <n v="0"/>
    <n v="0.30740414866620702"/>
    <n v="23.670710789068398"/>
    <n v="77.070665069131195"/>
    <n v="3.8569872500610882E-4"/>
    <n v="3.9369217358121321E-3"/>
    <n v="0"/>
    <n v="0"/>
    <n v="2.7871997482322553E-4"/>
    <n v="7.5909475757830215E-4"/>
    <n v="7.6606831946839722E-4"/>
    <n v="0"/>
    <n v="4.1035623873531357E-5"/>
    <n v="6.5413291608008536E-4"/>
    <n v="1.0132518047684927E-3"/>
    <n v="3566.0039236228399"/>
    <n v="284530.65143888502"/>
    <n v="71740.066847110094"/>
    <n v="2347.8507245488299"/>
    <n v="460081.85277495801"/>
    <n v="1074.09753633736"/>
    <n v="584755.20166231203"/>
    <n v="7.11319908586111"/>
    <n v="687.83160339252504"/>
    <n v="173.03104333687"/>
    <n v="5.0434477122334904"/>
    <n v="1021.96758101239"/>
    <n v="2.3219119871534302"/>
    <n v="1228.39551049946"/>
    <n v="3125.7042970265102"/>
    <n v="1.9947255354207626E-3"/>
    <n v="2.4174253280415587E-3"/>
    <n v="2.4119163940232685E-3"/>
    <n v="2.1481125948510436E-3"/>
    <n v="2.2212733991754936E-3"/>
    <n v="2.1617329046960481E-3"/>
    <n v="2.1007004418386369E-3"/>
    <n v="2.2198095212818247E-3"/>
  </r>
  <r>
    <n v="188"/>
    <s v="Pakistan"/>
    <n v="7"/>
    <x v="3"/>
    <n v="731"/>
    <s v="Ziarat"/>
    <n v="73101"/>
    <s v="Sinjawi"/>
    <n v="267.83741754479701"/>
    <n v="3358.94073545932"/>
    <n v="7.4115921743214095"/>
    <n v="148.40649114921601"/>
    <n v="53.034449345432201"/>
    <n v="85.343413171358407"/>
    <n v="2709.7821421921199"/>
    <n v="0"/>
    <n v="516.61115104798205"/>
    <n v="5032.621890306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7.72094004055299"/>
    <n v="78229.660648094199"/>
    <n v="8808.3107298163104"/>
    <n v="904.73907284783797"/>
    <n v="51182.984822816099"/>
    <n v="83.814954094172705"/>
    <n v="88288.451604331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7"/>
    <x v="3"/>
    <n v="731"/>
    <s v="Ziarat"/>
    <n v="73102"/>
    <s v="Ziarat"/>
    <n v="165.65584577619998"/>
    <n v="3571.80352136492"/>
    <n v="157.566354144364"/>
    <n v="800.24711042642502"/>
    <n v="116.47780460771099"/>
    <n v="165.15996609814403"/>
    <n v="4164.8944094777098"/>
    <n v="0"/>
    <n v="123.67281911428999"/>
    <n v="9324.60829615592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1.000692376052"/>
    <n v="100603.40702655799"/>
    <n v="5619.8631592615702"/>
    <n v="969.95157395785498"/>
    <n v="83660.749789596695"/>
    <n v="9.2179611344910093"/>
    <n v="91208.450666486198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7"/>
    <x v="3"/>
    <n v="732"/>
    <s v="Lehri"/>
    <n v="73201"/>
    <s v="Bhag"/>
    <n v="1724.3985533714199"/>
    <n v="4226.1075973510697"/>
    <n v="0"/>
    <n v="383.83871316909699"/>
    <n v="2247.4491866305398"/>
    <n v="182.54022300243301"/>
    <n v="3122.8772401809597"/>
    <n v="0"/>
    <n v="627.15967744588795"/>
    <n v="5225.1377701759302"/>
    <n v="1724.3985533714199"/>
    <n v="4226.1075973510697"/>
    <n v="0"/>
    <n v="383.83871316909699"/>
    <n v="2177.6882335543601"/>
    <n v="182.54022300243301"/>
    <n v="3122.8772401809597"/>
    <n v="0"/>
    <n v="627.15967744588795"/>
    <n v="5225.1377701759302"/>
    <n v="17669.748008251103"/>
    <n v="1"/>
    <n v="1"/>
    <n v="0"/>
    <n v="1"/>
    <n v="0.9689599420128524"/>
    <n v="1"/>
    <n v="1"/>
    <n v="0"/>
    <n v="1"/>
    <n v="1"/>
    <n v="0.99606748116713284"/>
    <n v="1698.95379179163"/>
    <n v="133930.198082313"/>
    <n v="49383.908910996201"/>
    <n v="1297.5839112716901"/>
    <n v="146114.014025563"/>
    <n v="651.05924151265503"/>
    <n v="1551.3486658096799"/>
    <n v="1672.6349758566901"/>
    <n v="120917.050029568"/>
    <n v="46021.125672493399"/>
    <n v="1167.0637712057201"/>
    <n v="131922.76447200301"/>
    <n v="593.20947246289802"/>
    <n v="1529.8923596909699"/>
    <n v="303823.74075328099"/>
    <n v="0.98450881003232849"/>
    <n v="0.90283634132500001"/>
    <n v="0.93190528427866071"/>
    <n v="0.89941294822463191"/>
    <n v="0.90287550685537121"/>
    <n v="0.91114515337290924"/>
    <n v="0.98616925608563211"/>
    <n v="0.90794729731141377"/>
  </r>
  <r>
    <n v="188"/>
    <s v="Pakistan"/>
    <n v="7"/>
    <x v="3"/>
    <n v="732"/>
    <s v="Lehri"/>
    <n v="73202"/>
    <s v="Lehri"/>
    <n v="1697.9179419577099"/>
    <n v="4128.0094068497401"/>
    <n v="1871.3455349206899"/>
    <n v="2655.0623029470398"/>
    <n v="1581.1492952052499"/>
    <n v="7.7178177016321499"/>
    <n v="4369.9319921433898"/>
    <n v="42319.702744483897"/>
    <n v="557.81225534155897"/>
    <n v="5707.21290260553"/>
    <n v="901.51366591453495"/>
    <n v="2164.2147004604299"/>
    <n v="798.55510592460598"/>
    <n v="909.34836864471401"/>
    <n v="677.46153473853997"/>
    <n v="3.2793960999697398"/>
    <n v="2114.6681308746297"/>
    <n v="17997.4031448364"/>
    <n v="321.94326072931199"/>
    <n v="2406.9315940141596"/>
    <n v="28295.318902237301"/>
    <n v="0.53095243511891044"/>
    <n v="0.52427562225737134"/>
    <n v="0.42672776941669932"/>
    <n v="0.3424960565465317"/>
    <n v="0.42846145951739384"/>
    <n v="0.42491235563600049"/>
    <n v="0.48391328164295183"/>
    <n v="0.42527243760430822"/>
    <n v="0.57715343764216875"/>
    <n v="0.42173502812823338"/>
    <n v="0.43601114070390085"/>
    <n v="43.599398993643398"/>
    <n v="143940.24008790299"/>
    <n v="35508.187481434099"/>
    <n v="1606.6441315623499"/>
    <n v="212463.16602682901"/>
    <n v="703.73193578163705"/>
    <n v="2121.6760461039198"/>
    <n v="19.014019911920801"/>
    <n v="27772.949931164199"/>
    <n v="11245.706961931801"/>
    <n v="469.41923752290199"/>
    <n v="51580.219513892604"/>
    <n v="207.32221182005699"/>
    <n v="100.457424828855"/>
    <n v="91395.089301072396"/>
    <n v="0.43610738567045298"/>
    <n v="0.19294778106666707"/>
    <n v="0.31670743452652322"/>
    <n v="0.29217374793908119"/>
    <n v="0.24277252607343364"/>
    <n v="0.29460395539643036"/>
    <n v="4.7348144884478083E-2"/>
    <n v="0.2305702073638386"/>
  </r>
  <r>
    <n v="188"/>
    <s v="Pakistan"/>
    <n v="7"/>
    <x v="3"/>
    <n v="733"/>
    <s v="Sohbatpur"/>
    <n v="73301"/>
    <s v="Sohbatpur"/>
    <n v="21716.408073902101"/>
    <n v="43531.094312667796"/>
    <n v="2579.0099799632999"/>
    <n v="10911.3533496856"/>
    <n v="1013.5752353817201"/>
    <n v="2402.3954421281801"/>
    <n v="41323.463797569195"/>
    <n v="65969.141960143999"/>
    <n v="18345.651045441598"/>
    <n v="57528.917312621998"/>
    <n v="15400.7016420364"/>
    <n v="31345.667362213098"/>
    <n v="2134.1348141431799"/>
    <n v="7691.8394565582203"/>
    <n v="743.12863871455102"/>
    <n v="1790.14507681131"/>
    <n v="31270.607233047402"/>
    <n v="55239.490509033203"/>
    <n v="10612.4957054853"/>
    <n v="43728.222370147698"/>
    <n v="199956.43280818997"/>
    <n v="0.70917352398366185"/>
    <n v="0.72007533596717621"/>
    <n v="0.82750157258931945"/>
    <n v="0.70493908592739807"/>
    <n v="0.73317560726972886"/>
    <n v="0.74515004708196442"/>
    <n v="0.75672763992467784"/>
    <n v="0.83735347872808119"/>
    <n v="0.57847473928281334"/>
    <n v="0.76010855779748199"/>
    <n v="0.75363964739997957"/>
    <n v="26518.217218343802"/>
    <n v="300740.31325807201"/>
    <n v="44214.838210944101"/>
    <n v="3232.3685827783802"/>
    <n v="59599.978673533697"/>
    <n v="176.501425110274"/>
    <n v="8304.6453450014506"/>
    <n v="19661.088207785298"/>
    <n v="229055.60771309101"/>
    <n v="32033.853480362999"/>
    <n v="2396.3653363614299"/>
    <n v="42750.828609379001"/>
    <n v="123.988475590001"/>
    <n v="5584.0218002907504"/>
    <n v="331605.753622861"/>
    <n v="0.74141817475515925"/>
    <n v="0.76163918708341993"/>
    <n v="0.72450459566385905"/>
    <n v="0.74136512436389157"/>
    <n v="0.71729603870417447"/>
    <n v="0.70247860895477687"/>
    <n v="0.67239738342971644"/>
    <n v="0.74890603481433937"/>
  </r>
  <r>
    <n v="188"/>
    <s v="Pakistan"/>
    <n v="8"/>
    <x v="4"/>
    <n v="801"/>
    <s v="Badin"/>
    <n v="80101"/>
    <s v="Badin"/>
    <n v="47758.3148926496"/>
    <n v="106267.32616126501"/>
    <n v="4384.8974704742395"/>
    <n v="4875.3590583801197"/>
    <n v="11508.8183674961"/>
    <n v="2796.1854537716099"/>
    <n v="100289.09830749"/>
    <n v="825426.29194259597"/>
    <n v="49579.615429043697"/>
    <n v="85790.746122598604"/>
    <n v="32696.942016482302"/>
    <n v="77556.810185313196"/>
    <n v="3251.39355659484"/>
    <n v="4875.3590583801197"/>
    <n v="7572.9595217853694"/>
    <n v="1999.23790001776"/>
    <n v="71063.995406031594"/>
    <n v="589816.65182113601"/>
    <n v="31445.382311940102"/>
    <n v="59997.085481882001"/>
    <n v="880275.81725956395"/>
    <n v="0.68463349450201461"/>
    <n v="0.72982743602316269"/>
    <n v="0.74149819431084496"/>
    <n v="1"/>
    <n v="0.65801364483893321"/>
    <n v="0.71498759044079341"/>
    <n v="0.70859142823427146"/>
    <n v="0.71456004924804917"/>
    <n v="0.63424014163529441"/>
    <n v="0.69934215744135886"/>
    <n v="0.710658277914063"/>
    <n v="90118.2790872771"/>
    <n v="677065.42563214502"/>
    <n v="55492.345621823799"/>
    <n v="7714.4167357549904"/>
    <n v="115210.91799867401"/>
    <n v="275.510014334723"/>
    <n v="33357.388787875898"/>
    <n v="67490.504131002701"/>
    <n v="513274.77346925199"/>
    <n v="42956.319357685097"/>
    <n v="5760.2952983510304"/>
    <n v="81143.859296608905"/>
    <n v="205.26450487101499"/>
    <n v="22649.612004090599"/>
    <n v="733480.62806186196"/>
    <n v="0.74891026342879874"/>
    <n v="0.75808740786022388"/>
    <n v="0.77409449675148378"/>
    <n v="0.74669226406360134"/>
    <n v="0.7043070284149876"/>
    <n v="0.74503464190464874"/>
    <n v="0.67899835170320177"/>
    <n v="0.74903487361287069"/>
  </r>
  <r>
    <n v="188"/>
    <s v="Pakistan"/>
    <n v="8"/>
    <x v="4"/>
    <n v="801"/>
    <s v="Badin"/>
    <n v="80102"/>
    <s v="Matli"/>
    <n v="22355.887293815598"/>
    <n v="35238.801360130303"/>
    <n v="2668.0201590061097"/>
    <n v="0"/>
    <n v="1365.9127354621801"/>
    <n v="1569.9143856763799"/>
    <n v="63773.6372947692"/>
    <n v="498413.70582580497"/>
    <n v="13250.5344450473"/>
    <n v="58054.103851318301"/>
    <n v="6502.7849674224799"/>
    <n v="7186.4290237426694"/>
    <n v="479.87398505210797"/>
    <n v="0"/>
    <n v="430.80113083124098"/>
    <n v="324.04937595129002"/>
    <n v="12353.9156913757"/>
    <n v="99633.571624755801"/>
    <n v="5417.03295707702"/>
    <n v="10218.2140350341"/>
    <n v="142546.67279124199"/>
    <n v="0.29087572691518143"/>
    <n v="0.20393511545127357"/>
    <n v="0.17986145398199335"/>
    <n v="0"/>
    <n v="0.31539432911537502"/>
    <n v="0.20641213234801783"/>
    <n v="0.19371508691396194"/>
    <n v="0.19990134793680336"/>
    <n v="0.40881618621064481"/>
    <n v="0.17601191573301778"/>
    <n v="0.20460544422685067"/>
    <n v="84444.821928575504"/>
    <n v="552144.93345049804"/>
    <n v="47912.531335849599"/>
    <n v="4972.8614651566804"/>
    <n v="100284.592148175"/>
    <n v="166.377166778858"/>
    <n v="19468.547216060098"/>
    <n v="17471.6443549699"/>
    <n v="109970.701505579"/>
    <n v="8957.3967672742692"/>
    <n v="942.77003352874794"/>
    <n v="17359.998565002701"/>
    <n v="34.655312859194801"/>
    <n v="3694.3759963984398"/>
    <n v="158431.54253561201"/>
    <n v="0.20690012668565561"/>
    <n v="0.19916999114407033"/>
    <n v="0.18695311054400657"/>
    <n v="0.1895830077178802"/>
    <n v="0.17310733576452625"/>
    <n v="0.20829368314257499"/>
    <n v="0.18976125724218679"/>
    <n v="0.19574077942824436"/>
  </r>
  <r>
    <n v="188"/>
    <s v="Pakistan"/>
    <n v="8"/>
    <x v="4"/>
    <n v="801"/>
    <s v="Badin"/>
    <n v="80103"/>
    <s v="Shaheed Fa"/>
    <n v="48881.387114524798"/>
    <n v="112184.103369712"/>
    <n v="4159.84881669282"/>
    <n v="0"/>
    <n v="10914.503291249201"/>
    <n v="2690.0514587759899"/>
    <n v="102577.549219131"/>
    <n v="842863.57784271194"/>
    <n v="45597.576081752697"/>
    <n v="82757.975220680193"/>
    <n v="45307.238936424197"/>
    <n v="104229.843258857"/>
    <n v="3775.5201533436698"/>
    <n v="0"/>
    <n v="9909.25998985767"/>
    <n v="2494.04057860374"/>
    <n v="94694.677352905201"/>
    <n v="777005.51509857096"/>
    <n v="42281.008780002499"/>
    <n v="74755.319952964695"/>
    <n v="1154452.4241015299"/>
    <n v="0.9268812038879608"/>
    <n v="0.92909637041318516"/>
    <n v="0.90760994442709075"/>
    <n v="0"/>
    <n v="0.90789839220649704"/>
    <n v="0.92713489567911922"/>
    <n v="0.92315207444285841"/>
    <n v="0.92186391193613682"/>
    <n v="0.92726439458527654"/>
    <n v="0.903300494648693"/>
    <n v="0.92162536666900807"/>
    <n v="87453.595341613705"/>
    <n v="627443.96269545099"/>
    <n v="62936.775094073499"/>
    <n v="7322.76500582685"/>
    <n v="100637.91954704"/>
    <n v="316.03300299069002"/>
    <n v="33431.002907018701"/>
    <n v="80596.428156686801"/>
    <n v="566264.67620407697"/>
    <n v="57345.441997087597"/>
    <n v="6696.5473148620504"/>
    <n v="92473.515775137203"/>
    <n v="295.560146588934"/>
    <n v="30870.612955656099"/>
    <n v="834542.78255009605"/>
    <n v="0.9215907915719046"/>
    <n v="0.90249442160770421"/>
    <n v="0.91115952336883532"/>
    <n v="0.9144834375449018"/>
    <n v="0.91887348418319992"/>
    <n v="0.93521924543317669"/>
    <n v="0.92341270890126181"/>
    <n v="0.90756347606757071"/>
  </r>
  <r>
    <n v="188"/>
    <s v="Pakistan"/>
    <n v="8"/>
    <x v="4"/>
    <n v="801"/>
    <s v="Badin"/>
    <n v="80104"/>
    <s v="Tando Bago"/>
    <n v="42077.7139663696"/>
    <n v="84138.986706733704"/>
    <n v="3938.6650770902597"/>
    <n v="0"/>
    <n v="6585.3716582059797"/>
    <n v="2800.2289980649898"/>
    <n v="99952.439546584996"/>
    <n v="815958.05740356399"/>
    <n v="48312.793523073095"/>
    <n v="100022.605419158"/>
    <n v="29072.956323623599"/>
    <n v="58647.147297859097"/>
    <n v="2540.3236746787998"/>
    <n v="0"/>
    <n v="5501.1729449033701"/>
    <n v="1878.3492073416701"/>
    <n v="65235.190629959106"/>
    <n v="540409.23690795898"/>
    <n v="34804.175496101299"/>
    <n v="68602.148056030201"/>
    <n v="806690.70053845597"/>
    <n v="0.6909347866868436"/>
    <n v="0.69702702151944884"/>
    <n v="0.64497072611096373"/>
    <n v="0"/>
    <n v="0.83536256272619058"/>
    <n v="0.67078414252535923"/>
    <n v="0.65266231545609088"/>
    <n v="0.66230026409394038"/>
    <n v="0.72039252873008919"/>
    <n v="0.68586643757722365"/>
    <n v="0.67012751659204584"/>
    <n v="97776.704417940098"/>
    <n v="683391.13356761902"/>
    <n v="56226.426700157899"/>
    <n v="6997.1995642465399"/>
    <n v="112046.71471031899"/>
    <n v="274.95316238890302"/>
    <n v="29173.024891163801"/>
    <n v="62977.114557655499"/>
    <n v="483731.017973896"/>
    <n v="39256.2870076123"/>
    <n v="5193.5623219307899"/>
    <n v="76077.037520954706"/>
    <n v="190.315288314068"/>
    <n v="19680.015356187301"/>
    <n v="687105.35002655105"/>
    <n v="0.64409119669715964"/>
    <n v="0.70783917761501458"/>
    <n v="0.69818214159254155"/>
    <n v="0.74223441453181338"/>
    <n v="0.67897606563156432"/>
    <n v="0.69217348387824551"/>
    <n v="0.67459632415931503"/>
    <n v="0.69694187826689269"/>
  </r>
  <r>
    <n v="188"/>
    <s v="Pakistan"/>
    <n v="8"/>
    <x v="4"/>
    <n v="802"/>
    <s v="Dadu"/>
    <n v="80201"/>
    <s v="Dadu"/>
    <n v="29892.067134380301"/>
    <n v="23991.551041603001"/>
    <n v="1740.83517491817"/>
    <n v="0"/>
    <n v="887.47762888669899"/>
    <n v="1418.49135607481"/>
    <n v="69720.697402954102"/>
    <n v="391881.546020507"/>
    <n v="15541.256278753201"/>
    <n v="75236.955642700195"/>
    <n v="22762.0701193809"/>
    <n v="15462.740540504401"/>
    <n v="1165.63481092453"/>
    <n v="0"/>
    <n v="656.19040653109494"/>
    <n v="1019.3323120474799"/>
    <n v="50988.064289093003"/>
    <n v="274755.62286376901"/>
    <n v="12701.2080550193"/>
    <n v="55604.292869567798"/>
    <n v="435115.15626683802"/>
    <n v="0.76147527760638378"/>
    <n v="0.64450774831902047"/>
    <n v="0.66958367323852019"/>
    <n v="0"/>
    <n v="0.73938810982115288"/>
    <n v="0.71860311850481329"/>
    <n v="0.73131890799090904"/>
    <n v="0.70111906430365867"/>
    <n v="0.81725748724595748"/>
    <n v="0.73905559302043289"/>
    <n v="0.71294019520069019"/>
    <n v="97567.271318689498"/>
    <n v="575273.48184530099"/>
    <n v="70137.807405427797"/>
    <n v="5479.3757584054902"/>
    <n v="99690.809582762799"/>
    <n v="288.19433089484301"/>
    <n v="22905.579246116398"/>
    <n v="77205.302787010398"/>
    <n v="402749.66692769103"/>
    <n v="49852.2923246379"/>
    <n v="3776.70276062842"/>
    <n v="72178.021820117297"/>
    <n v="184.85350083498099"/>
    <n v="15712.522353066001"/>
    <n v="621659.362473986"/>
    <n v="0.7913032899611423"/>
    <n v="0.70010122078944703"/>
    <n v="0.71077631549656839"/>
    <n v="0.6892578511037265"/>
    <n v="0.72401881499613541"/>
    <n v="0.64141962911279737"/>
    <n v="0.68596922104600488"/>
    <n v="0.71345004813900204"/>
  </r>
  <r>
    <n v="188"/>
    <s v="Pakistan"/>
    <n v="8"/>
    <x v="4"/>
    <n v="802"/>
    <s v="Dadu"/>
    <n v="80202"/>
    <s v="Johi"/>
    <n v="7246.4669607579699"/>
    <n v="23308.505188586398"/>
    <n v="798.98018203675701"/>
    <n v="0"/>
    <n v="985.41410674806593"/>
    <n v="734.67727331444598"/>
    <n v="31652.765315025998"/>
    <n v="261988.25192451398"/>
    <n v="1829.17858287692"/>
    <n v="45912.526138126799"/>
    <n v="5974.4300246238699"/>
    <n v="17882.054805755601"/>
    <n v="785.964235663414"/>
    <n v="0"/>
    <n v="336.96445822715697"/>
    <n v="627.62259319424595"/>
    <n v="26519.0961360931"/>
    <n v="211607.06615447902"/>
    <n v="1508.5316896438501"/>
    <n v="38295.7961559295"/>
    <n v="303537.52625360998"/>
    <n v="0.82446108662019668"/>
    <n v="0.76719011627189215"/>
    <n v="0.98370930009782864"/>
    <n v="0"/>
    <n v="0.34195213557390891"/>
    <n v="0.85428339216588234"/>
    <n v="0.837812932682508"/>
    <n v="0.80769677495099601"/>
    <n v="0.82470443496623569"/>
    <n v="0.83410344359440081"/>
    <n v="0.81060766977702192"/>
    <n v="66759.778265937202"/>
    <n v="737499.267612878"/>
    <n v="90083.866510050502"/>
    <n v="8463.6220870469206"/>
    <n v="235411.19534756101"/>
    <n v="298.718597809541"/>
    <n v="64941.469935216097"/>
    <n v="27209.6490559136"/>
    <n v="198853.84778642"/>
    <n v="29950.976053989601"/>
    <n v="2504.9804471963998"/>
    <n v="45337.288791907398"/>
    <n v="97.394555018184704"/>
    <n v="13615.919449201199"/>
    <n v="317570.05613964697"/>
    <n v="0.40757548575916647"/>
    <n v="0.26963260374490394"/>
    <n v="0.33247880241294953"/>
    <n v="0.29597026207374338"/>
    <n v="0.19258764955919552"/>
    <n v="0.32604114953794133"/>
    <n v="0.20966447884201087"/>
    <n v="0.26388131341836707"/>
  </r>
  <r>
    <n v="188"/>
    <s v="Pakistan"/>
    <n v="8"/>
    <x v="4"/>
    <n v="802"/>
    <s v="Dadu"/>
    <n v="80203"/>
    <s v="Khairpur N"/>
    <n v="15052.750363945901"/>
    <n v="36557.595521211602"/>
    <n v="1430.2206486463499"/>
    <n v="0"/>
    <n v="711.02213487028996"/>
    <n v="1234.4843316823199"/>
    <n v="51812.283098697597"/>
    <n v="383797.72949218698"/>
    <n v="9122.3062276840192"/>
    <n v="60957.599997520396"/>
    <n v="14091.478466987599"/>
    <n v="28208.4006667137"/>
    <n v="1430.2206486463499"/>
    <n v="0"/>
    <n v="570.121262222528"/>
    <n v="1155.9054777026101"/>
    <n v="48385.5093717575"/>
    <n v="353799.51858520502"/>
    <n v="8868.5172721743493"/>
    <n v="57226.889729499802"/>
    <n v="513736.561480909"/>
    <n v="0.93613978351353488"/>
    <n v="0.7716153172696083"/>
    <n v="1"/>
    <n v="0"/>
    <n v="0.8018333526656436"/>
    <n v="0.93634681950752285"/>
    <n v="0.93386175011025063"/>
    <n v="0.92183848782359035"/>
    <n v="0.97217929883350318"/>
    <n v="0.93879827506049529"/>
    <n v="0.91628064868006054"/>
    <n v="115646.609873375"/>
    <n v="833701.732532945"/>
    <n v="112342.45611790899"/>
    <n v="8337.2030496412099"/>
    <n v="222937.65165621601"/>
    <n v="374.39804645783198"/>
    <n v="58291.164519304701"/>
    <n v="92126.255076425397"/>
    <n v="505681.25926831202"/>
    <n v="66827.949090602895"/>
    <n v="5203.0287783942204"/>
    <n v="90629.053644670304"/>
    <n v="231.978185134044"/>
    <n v="20190.456183566199"/>
    <n v="780889.98022710497"/>
    <n v="0.79661872645724108"/>
    <n v="0.60654936835978002"/>
    <n v="0.59485924912006227"/>
    <n v="0.62407365484736899"/>
    <n v="0.40652197137353024"/>
    <n v="0.61960308641773709"/>
    <n v="0.34637249658787622"/>
    <n v="0.57773893581416891"/>
  </r>
  <r>
    <n v="188"/>
    <s v="Pakistan"/>
    <n v="8"/>
    <x v="4"/>
    <n v="802"/>
    <s v="Dadu"/>
    <n v="80204"/>
    <s v="Mehar"/>
    <n v="15737.202286720199"/>
    <n v="32061.814427375703"/>
    <n v="1957.0706188678698"/>
    <n v="0"/>
    <n v="655.95472976565304"/>
    <n v="1424.03759807348"/>
    <n v="58289.911746978702"/>
    <n v="430617.17224121001"/>
    <n v="9195.7684308290391"/>
    <n v="76473.048210143999"/>
    <n v="15737.202286720199"/>
    <n v="32061.814427375703"/>
    <n v="1957.0706188678698"/>
    <n v="0"/>
    <n v="642.15610921382904"/>
    <n v="1424.03759807348"/>
    <n v="58289.911746978702"/>
    <n v="430617.17224121001"/>
    <n v="9195.7684308290391"/>
    <n v="76473.048210143999"/>
    <n v="626398.18166941404"/>
    <n v="1"/>
    <n v="1"/>
    <n v="1"/>
    <n v="0"/>
    <n v="0.97896406577210948"/>
    <n v="1"/>
    <n v="1"/>
    <n v="1"/>
    <n v="1"/>
    <n v="1"/>
    <n v="0.99997797197214477"/>
    <n v="123341.03156981801"/>
    <n v="591537.77969737304"/>
    <n v="76427.942204309496"/>
    <n v="6535.3820039184602"/>
    <n v="108109.618075587"/>
    <n v="341.35114124030201"/>
    <n v="17480.511472728798"/>
    <n v="120355.905198219"/>
    <n v="553891.11296524201"/>
    <n v="72453.522649788501"/>
    <n v="6204.7122174821798"/>
    <n v="96470.245514535403"/>
    <n v="330.41319349162097"/>
    <n v="15236.940406903201"/>
    <n v="864942.85214566195"/>
    <n v="0.97579778331990641"/>
    <n v="0.93635796727743947"/>
    <n v="0.94799782069368743"/>
    <n v="0.94940314334525222"/>
    <n v="0.89233730755654228"/>
    <n v="0.96795690294475678"/>
    <n v="0.87165300801834233"/>
    <n v="0.93631473881712735"/>
  </r>
  <r>
    <n v="188"/>
    <s v="Pakistan"/>
    <n v="8"/>
    <x v="4"/>
    <n v="803"/>
    <s v="Ghotki"/>
    <n v="80301"/>
    <s v="Daharki"/>
    <n v="19981.329485774"/>
    <n v="29438.876390457099"/>
    <n v="2144.4030404090799"/>
    <n v="0"/>
    <n v="1386.8198785930801"/>
    <n v="1532.7768307179199"/>
    <n v="47550.76110363"/>
    <n v="413085.69288253697"/>
    <n v="117188.566923141"/>
    <n v="57233.407437801296"/>
    <n v="11145.309090614299"/>
    <n v="14223.731517791701"/>
    <n v="915.60932993888798"/>
    <n v="0"/>
    <n v="602.01997309923104"/>
    <n v="669.95969414710999"/>
    <n v="21133.647918701099"/>
    <n v="180624.01962280201"/>
    <n v="51494.613647460901"/>
    <n v="21494.5411682128"/>
    <n v="302303.45196276897"/>
    <n v="0.55778616225458699"/>
    <n v="0.4831614946554979"/>
    <n v="0.42697632519874645"/>
    <n v="0"/>
    <n v="0.4341010555098016"/>
    <n v="0.43708887081318626"/>
    <n v="0.44444394638906776"/>
    <n v="0.43725556884431571"/>
    <n v="0.43941670249482639"/>
    <n v="0.37555934777379985"/>
    <n v="0.43841154566605028"/>
    <n v="715407.05109596997"/>
    <n v="474679.78728873201"/>
    <n v="100687.85209417601"/>
    <n v="6766.6903480028996"/>
    <n v="265624.70827314601"/>
    <n v="286.406921617129"/>
    <n v="30993.444804432002"/>
    <n v="345080.80922131398"/>
    <n v="202223.12183060401"/>
    <n v="34448.856315275203"/>
    <n v="1886.5381047952101"/>
    <n v="72929.443912490402"/>
    <n v="97.173817595551597"/>
    <n v="6472.2999764269298"/>
    <n v="663138.24317850196"/>
    <n v="0.48235589611909246"/>
    <n v="0.42602008184434947"/>
    <n v="0.3421351791580009"/>
    <n v="0.27879775898892689"/>
    <n v="0.27455820803197239"/>
    <n v="0.33928585610599982"/>
    <n v="0.20882802854819815"/>
    <n v="0.41590512804399793"/>
  </r>
  <r>
    <n v="188"/>
    <s v="Pakistan"/>
    <n v="8"/>
    <x v="4"/>
    <n v="803"/>
    <s v="Ghotki"/>
    <n v="80302"/>
    <s v="Ghotki"/>
    <n v="22952.599585056301"/>
    <n v="37827.0674943923"/>
    <n v="2089.5677953958498"/>
    <n v="0"/>
    <n v="1385.6424018740602"/>
    <n v="1638.78131657838"/>
    <n v="56533.820509910496"/>
    <n v="417941.64371490397"/>
    <n v="39899.346113204898"/>
    <n v="58828.665494918801"/>
    <n v="8139.2516493797302"/>
    <n v="12787.664771079999"/>
    <n v="630.411937832832"/>
    <n v="0"/>
    <n v="535.89121997356403"/>
    <n v="598.59446436166695"/>
    <n v="21790.739655494603"/>
    <n v="149110.19611358599"/>
    <n v="12313.847303390499"/>
    <n v="22677.965641021699"/>
    <n v="228584.56275612098"/>
    <n v="0.35461132057036948"/>
    <n v="0.33805593766885883"/>
    <n v="0.30169489557691337"/>
    <n v="0"/>
    <n v="0.38674568506909096"/>
    <n v="0.36526805517375277"/>
    <n v="0.38544608269796027"/>
    <n v="0.3567727656622332"/>
    <n v="0.30862278465549003"/>
    <n v="0.38549175729611712"/>
    <n v="0.35766795130655427"/>
    <n v="910370.68223874399"/>
    <n v="647802.331414602"/>
    <n v="91489.291099127702"/>
    <n v="5269.2291177385196"/>
    <n v="183831.80650544999"/>
    <n v="329.06700746654298"/>
    <n v="17524.786626626101"/>
    <n v="330921.38294083899"/>
    <n v="245605.235003004"/>
    <n v="36215.4458492087"/>
    <n v="1935.8181420021299"/>
    <n v="70602.113776838407"/>
    <n v="130.52865864193299"/>
    <n v="8608.4785740240895"/>
    <n v="694019.00294455898"/>
    <n v="0.36350180140583122"/>
    <n v="0.3791360776159563"/>
    <n v="0.39584355080388195"/>
    <n v="0.36738166034293768"/>
    <n v="0.38405820580752054"/>
    <n v="0.39666285492082992"/>
    <n v="0.49121731165302107"/>
    <n v="0.37380834626748188"/>
  </r>
  <r>
    <n v="188"/>
    <s v="Pakistan"/>
    <n v="8"/>
    <x v="4"/>
    <n v="803"/>
    <s v="Ghotki"/>
    <n v="80303"/>
    <s v="Khangarh"/>
    <n v="15588.4351786226"/>
    <n v="26739.845408126701"/>
    <n v="1668.9116358756999"/>
    <n v="0"/>
    <n v="768.43695457500803"/>
    <n v="1120.3416322969099"/>
    <n v="36083.099619485401"/>
    <n v="291185.77574938501"/>
    <n v="23780.669462867001"/>
    <n v="33731.570559553802"/>
    <n v="12724.6530652046"/>
    <n v="21404.877305030801"/>
    <n v="1324.1937905550001"/>
    <n v="0"/>
    <n v="590.118549764156"/>
    <n v="885.28025895357098"/>
    <n v="28632.7009201049"/>
    <n v="230953.823089599"/>
    <n v="18924.854874610901"/>
    <n v="26835.200548171902"/>
    <n v="342275.70240199496"/>
    <n v="0.8162880314410722"/>
    <n v="0.80048620245670865"/>
    <n v="0.79344751518865064"/>
    <n v="0"/>
    <n v="0.76794660414337712"/>
    <n v="0.79018777258020922"/>
    <n v="0.79352110051662039"/>
    <n v="0.79314939919446525"/>
    <n v="0.79580833097073445"/>
    <n v="0.79555147012184879"/>
    <n v="0.79475704870192276"/>
    <n v="434277.285199787"/>
    <n v="326267.91885753401"/>
    <n v="68795.233772571301"/>
    <n v="4595.4164386458697"/>
    <n v="184273.132609255"/>
    <n v="186.738757422948"/>
    <n v="21753.166693221101"/>
    <n v="314379.324832857"/>
    <n v="223214.59428321401"/>
    <n v="40314.040330026299"/>
    <n v="1956.6584358919899"/>
    <n v="85817.048487028704"/>
    <n v="81.487096663196795"/>
    <n v="10799.6297261988"/>
    <n v="676562.78319188103"/>
    <n v="0.72391381162896518"/>
    <n v="0.68414508868915613"/>
    <n v="0.58600048461641441"/>
    <n v="0.42578479274199532"/>
    <n v="0.46570570148715534"/>
    <n v="0.43636949173135597"/>
    <n v="0.49646241756443987"/>
    <n v="0.65044801583872636"/>
  </r>
  <r>
    <n v="188"/>
    <s v="Pakistan"/>
    <n v="8"/>
    <x v="4"/>
    <n v="803"/>
    <s v="Ghotki"/>
    <n v="80304"/>
    <s v="Mirpur Mat"/>
    <n v="10708.004426211099"/>
    <n v="19112.447939813101"/>
    <n v="1172.04442620277"/>
    <n v="0"/>
    <n v="690.65331039018895"/>
    <n v="848.95386267453398"/>
    <n v="27593.527883291197"/>
    <n v="227832.398414611"/>
    <n v="40315.454825758898"/>
    <n v="26839.9675190448"/>
    <n v="10685.2120757102"/>
    <n v="19065.287292003599"/>
    <n v="1172.04442620277"/>
    <n v="0"/>
    <n v="688.62410634755997"/>
    <n v="846.20144218206394"/>
    <n v="27519.302845001199"/>
    <n v="227178.58314514099"/>
    <n v="40077.226877212503"/>
    <n v="26767.530918121298"/>
    <n v="354000.01312792301"/>
    <n v="0.99787146609268229"/>
    <n v="0.99753246428934617"/>
    <n v="1"/>
    <n v="0"/>
    <n v="0.99706190644118886"/>
    <n v="0.99675786799084831"/>
    <n v="0.99731005623478308"/>
    <n v="0.99713027965285173"/>
    <n v="0.99409090261846222"/>
    <n v="0.99730116659522394"/>
    <n v="0.99686455280165442"/>
    <n v="441559.29332473502"/>
    <n v="296224.43970696803"/>
    <n v="51514.820569918003"/>
    <n v="2836.2463393111402"/>
    <n v="122627.090170567"/>
    <n v="131.756873026286"/>
    <n v="13651.1434217488"/>
    <n v="428234.02725939901"/>
    <n v="271254.58182608202"/>
    <n v="45741.488058399002"/>
    <n v="2254.8691266333499"/>
    <n v="99474.539005005194"/>
    <n v="112.253988719636"/>
    <n v="10546.2274525511"/>
    <n v="857617.98671679001"/>
    <n v="0.96982224977079978"/>
    <n v="0.9157062870788556"/>
    <n v="0.88792870774570198"/>
    <n v="0.79501878781834101"/>
    <n v="0.81119546151378152"/>
    <n v="0.85197823947477025"/>
    <n v="0.77255268124639331"/>
    <n v="0.92361509706122946"/>
  </r>
  <r>
    <n v="188"/>
    <s v="Pakistan"/>
    <n v="8"/>
    <x v="4"/>
    <n v="803"/>
    <s v="Ghotki"/>
    <n v="80305"/>
    <s v="Ubauro"/>
    <n v="12745.0096011161"/>
    <n v="20554.719805717399"/>
    <n v="1207.8473195433601"/>
    <n v="0"/>
    <n v="630.32056391239098"/>
    <n v="935.53410470485596"/>
    <n v="34417.690277099602"/>
    <n v="256015.216827392"/>
    <n v="60940.930366516099"/>
    <n v="37189.232349395701"/>
    <n v="3796.4112758636397"/>
    <n v="6197.3595619201596"/>
    <n v="367.378070950508"/>
    <n v="0"/>
    <n v="155.98370134830401"/>
    <n v="245.74945122003498"/>
    <n v="8937.0708465576099"/>
    <n v="69971.0693359375"/>
    <n v="17888.5068893432"/>
    <n v="8768.4445381164496"/>
    <n v="116327.973671257"/>
    <n v="0.29787433628384102"/>
    <n v="0.30150542651504947"/>
    <n v="0.30415936269941746"/>
    <n v="0"/>
    <n v="0.24746725758099236"/>
    <n v="0.26268358361725835"/>
    <n v="0.25966503779319677"/>
    <n v="0.27330824395142378"/>
    <n v="0.29353846063321692"/>
    <n v="0.23577912164833731"/>
    <n v="0.27394718385796385"/>
    <n v="689362.33273596002"/>
    <n v="334475.81362851802"/>
    <n v="54074.744420020201"/>
    <n v="2688.93197070413"/>
    <n v="120895.724696701"/>
    <n v="235.691337399807"/>
    <n v="10192.576384022999"/>
    <n v="196689.07916628601"/>
    <n v="98254.552401241803"/>
    <n v="15798.688704951001"/>
    <n v="790.09133042789904"/>
    <n v="35315.786847879899"/>
    <n v="89.038134166183298"/>
    <n v="2773.1963847587699"/>
    <n v="349710.43296971102"/>
    <n v="0.28532031680010861"/>
    <n v="0.29375682305796608"/>
    <n v="0.29216390894492733"/>
    <n v="0.2938309109475179"/>
    <n v="0.2921177480550195"/>
    <n v="0.3777743176667816"/>
    <n v="0.27208001983735852"/>
    <n v="0.28855762340510621"/>
  </r>
  <r>
    <n v="188"/>
    <s v="Pakistan"/>
    <n v="8"/>
    <x v="4"/>
    <n v="804"/>
    <s v="Hyderabad"/>
    <n v="80401"/>
    <s v="Hyderabad"/>
    <n v="9031.0808420181202"/>
    <n v="18856.323003768899"/>
    <n v="461.61381900310499"/>
    <n v="0"/>
    <n v="495.82989141345001"/>
    <n v="489.26271125674197"/>
    <n v="29836.095094680702"/>
    <n v="213398.737907409"/>
    <n v="3266.2629336118698"/>
    <n v="27998.416185378999"/>
    <n v="1792.42503643035"/>
    <n v="3696.5422630309999"/>
    <n v="164.934769272804"/>
    <n v="0"/>
    <n v="139.21610265970199"/>
    <n v="101.650658994913"/>
    <n v="6538.9125347137397"/>
    <n v="48098.843574523897"/>
    <n v="538.39038312435093"/>
    <n v="7230.6330204010001"/>
    <n v="68301.548343151793"/>
    <n v="0.19847292564261973"/>
    <n v="0.19603727949994043"/>
    <n v="0.3573003287228162"/>
    <n v="0"/>
    <n v="0.28077392079538022"/>
    <n v="0.20776293932927895"/>
    <n v="0.21916113733930023"/>
    <n v="0.22539422700519143"/>
    <n v="0.16483375468152922"/>
    <n v="0.25825150153232224"/>
    <n v="0.22479917728067672"/>
    <n v="54531.331968122402"/>
    <n v="1057776.2459594"/>
    <n v="26789.445638339599"/>
    <n v="11449.486076057099"/>
    <n v="96003.325816040306"/>
    <n v="127.938435948061"/>
    <n v="10354.7458704693"/>
    <n v="13467.2063881505"/>
    <n v="315346.82710701099"/>
    <n v="6807.3850198839"/>
    <n v="3365.5872273026898"/>
    <n v="25040.843972390499"/>
    <n v="34.675869598858398"/>
    <n v="3356.01818436637"/>
    <n v="367418.543768704"/>
    <n v="0.24696272586965376"/>
    <n v="0.29812243214158429"/>
    <n v="0.25410697600033727"/>
    <n v="0.29395094285853829"/>
    <n v="0.26083308843251196"/>
    <n v="0.27103559100046931"/>
    <n v="0.3241043504445047"/>
    <n v="0.29229040457726135"/>
  </r>
  <r>
    <n v="188"/>
    <s v="Pakistan"/>
    <n v="8"/>
    <x v="4"/>
    <n v="804"/>
    <s v="Hyderabad"/>
    <n v="80402"/>
    <s v="Qasimabad"/>
    <n v="120.07325511536899"/>
    <n v="224.76372104217702"/>
    <n v="0"/>
    <n v="0"/>
    <n v="6.6795465621312395"/>
    <n v="8.6895690066934499"/>
    <n v="367.762257596545"/>
    <n v="2557.50875473424"/>
    <n v="32.053930760876398"/>
    <n v="375.28743054077802"/>
    <n v="51.912329131748898"/>
    <n v="96.815471438688604"/>
    <n v="0"/>
    <n v="0"/>
    <n v="2.98898026695236"/>
    <n v="3.76673084640362"/>
    <n v="154.55559146864499"/>
    <n v="1027.65363069968"/>
    <n v="13.796724508256"/>
    <n v="146.252138476846"/>
    <n v="1497.74159683723"/>
    <n v="0.43233881751494457"/>
    <n v="0.43074332009533306"/>
    <n v="0"/>
    <n v="0"/>
    <n v="0.44748251084856089"/>
    <n v="0.43347729254490774"/>
    <n v="0.42025952439687492"/>
    <n v="0.40181822595812272"/>
    <n v="0.43042223467630586"/>
    <n v="0.38970699942201908"/>
    <n v="0.40558224318012959"/>
    <n v="555.65883050202103"/>
    <n v="6674.2467891371298"/>
    <n v="388.20790234488101"/>
    <n v="64.513268892235999"/>
    <n v="565.23955203980404"/>
    <n v="0.74901526252150097"/>
    <n v="302.19186746418097"/>
    <n v="223.16396131449301"/>
    <n v="2832.69811356522"/>
    <n v="161.85983819649499"/>
    <n v="27.1314847803588"/>
    <n v="237.62519831243901"/>
    <n v="0.287286814991705"/>
    <n v="136.71315423264301"/>
    <n v="3619.4790372166499"/>
    <n v="0.40162047116730076"/>
    <n v="0.4244221412632902"/>
    <n v="0.41694112154548546"/>
    <n v="0.42055665828497496"/>
    <n v="0.4203973296895287"/>
    <n v="0.38355268492737588"/>
    <n v="0.45240514041579138"/>
    <n v="0.42329091765304871"/>
  </r>
  <r>
    <n v="188"/>
    <s v="Pakistan"/>
    <n v="8"/>
    <x v="4"/>
    <n v="804"/>
    <s v="Hyderabad"/>
    <n v="80403"/>
    <s v="Latifabad"/>
    <n v="1383.0282613635002"/>
    <n v="2608.0167889595"/>
    <n v="103.92458736896499"/>
    <n v="0"/>
    <n v="86.602563038468304"/>
    <n v="75.666347052901898"/>
    <n v="4947.5918412208503"/>
    <n v="41161.2327098846"/>
    <n v="448.72881844639699"/>
    <n v="6028.7335515022196"/>
    <n v="363.09640742887501"/>
    <n v="706.92127369752995"/>
    <n v="36.955050009515197"/>
    <n v="0"/>
    <n v="20.398683358895699"/>
    <n v="22.517502231369701"/>
    <n v="1351.1438328171298"/>
    <n v="10623.399821082501"/>
    <n v="129.36074147110799"/>
    <n v="1662.76416927026"/>
    <n v="14916.557481367199"/>
    <n v="0.26253722904469462"/>
    <n v="0.27105702566415024"/>
    <n v="0.35559486878993457"/>
    <n v="0"/>
    <n v="0.23554364493617511"/>
    <n v="0.29758939222514147"/>
    <n v="0.27309120804187564"/>
    <n v="0.25809236316995338"/>
    <n v="0.28828266907167854"/>
    <n v="0.27580654461929871"/>
    <n v="0.26241436220462278"/>
    <n v="10290.674022219"/>
    <n v="318300.78322424699"/>
    <n v="6315.9227742440498"/>
    <n v="3938.54410451474"/>
    <n v="30723.366704232201"/>
    <n v="34.390551752426099"/>
    <n v="5056.6076528473895"/>
    <n v="2476.11264463832"/>
    <n v="60148.583859898601"/>
    <n v="1450.65996451092"/>
    <n v="751.60870469226404"/>
    <n v="5313.1753342122902"/>
    <n v="6.1233359916419099"/>
    <n v="830.46815831698495"/>
    <n v="70976.732002261095"/>
    <n v="0.24061714901201298"/>
    <n v="0.18896775323836748"/>
    <n v="0.22968298004317331"/>
    <n v="0.19083414702166152"/>
    <n v="0.17293597363079322"/>
    <n v="0.17805285695103557"/>
    <n v="0.16423424859734689"/>
    <n v="0.18944290088830118"/>
  </r>
  <r>
    <n v="188"/>
    <s v="Pakistan"/>
    <n v="8"/>
    <x v="4"/>
    <n v="804"/>
    <s v="Hyderabad"/>
    <n v="80404"/>
    <s v="Hyderabad"/>
    <n v="192.88404710775501"/>
    <n v="369.053238622317"/>
    <n v="0"/>
    <n v="0"/>
    <n v="12.594557082862"/>
    <n v="12.5863411105837"/>
    <n v="625.95298564739994"/>
    <n v="4881.7672949341304"/>
    <n v="48.707046903834197"/>
    <n v="710.04048577902699"/>
    <n v="51.307854143025203"/>
    <n v="97.594299707178607"/>
    <n v="0"/>
    <n v="0"/>
    <n v="3.2188075327916699"/>
    <n v="3.47031611568939"/>
    <n v="163.25368970395198"/>
    <n v="1216.5484993285299"/>
    <n v="13.043781930144599"/>
    <n v="177.98619611864299"/>
    <n v="1726.42344457995"/>
    <n v="0.26600361674473771"/>
    <n v="0.26444504340755837"/>
    <n v="0"/>
    <n v="0"/>
    <n v="0.25557131637218516"/>
    <n v="0.27572080600701693"/>
    <n v="0.26080822912779106"/>
    <n v="0.24920247644556043"/>
    <n v="0.2678007138453265"/>
    <n v="0.2506704894768978"/>
    <n v="0.25190074878878266"/>
    <n v="1182.5978493588"/>
    <n v="16966.6278535007"/>
    <n v="700.26834211825997"/>
    <n v="156.37049499366799"/>
    <n v="1284.76503109229"/>
    <n v="2.28856906638996"/>
    <n v="431.45565281179802"/>
    <n v="299.757984849602"/>
    <n v="4272.8073967322198"/>
    <n v="183.48633340800299"/>
    <n v="39.506599361857901"/>
    <n v="327.06820123576199"/>
    <n v="0.55413778306081296"/>
    <n v="121.38389176239301"/>
    <n v="5244.5645451329001"/>
    <n v="0.25347415016197572"/>
    <n v="0.25183598259041307"/>
    <n v="0.26202288804456075"/>
    <n v="0.25264740233416583"/>
    <n v="0.25457433329866785"/>
    <n v="0.2421328642420752"/>
    <n v="0.28133573165940406"/>
    <n v="0.25306263038543725"/>
  </r>
  <r>
    <n v="188"/>
    <s v="Pakistan"/>
    <n v="8"/>
    <x v="4"/>
    <n v="805"/>
    <s v="Jacobabad"/>
    <n v="80501"/>
    <s v="Garhi Khai"/>
    <n v="11119.6434497833"/>
    <n v="28983.904361724799"/>
    <n v="1500.5847141146601"/>
    <n v="0"/>
    <n v="890.78880101442303"/>
    <n v="1062.52247840166"/>
    <n v="42559.4227313995"/>
    <n v="350273.16093444801"/>
    <n v="2287.1978208422597"/>
    <n v="47475.162029266299"/>
    <n v="11119.6434497833"/>
    <n v="28983.904361724799"/>
    <n v="1500.5847141146601"/>
    <n v="0"/>
    <n v="890.78880101442303"/>
    <n v="1062.52247840166"/>
    <n v="42559.4227313995"/>
    <n v="350273.16093444801"/>
    <n v="2287.1978208422597"/>
    <n v="47475.162029266299"/>
    <n v="486152.38732099498"/>
    <n v="1"/>
    <n v="1"/>
    <n v="1"/>
    <n v="0"/>
    <n v="1"/>
    <n v="1"/>
    <n v="1"/>
    <n v="1"/>
    <n v="1"/>
    <n v="1"/>
    <n v="1.0000000000000002"/>
    <n v="90565.487206218502"/>
    <n v="440778.24543478602"/>
    <n v="102717.853019683"/>
    <n v="6059.6148883462101"/>
    <n v="124982.328770607"/>
    <n v="5528.6762098817799"/>
    <n v="61782.856384331899"/>
    <n v="90565.487206218502"/>
    <n v="440778.24543478602"/>
    <n v="102717.853019683"/>
    <n v="6059.6148883462101"/>
    <n v="124982.328770607"/>
    <n v="5528.6762098817799"/>
    <n v="61782.856384331899"/>
    <n v="832415.06191385596"/>
    <n v="1"/>
    <n v="1"/>
    <n v="1"/>
    <n v="1"/>
    <n v="1"/>
    <n v="1"/>
    <n v="1"/>
    <n v="1.0000000000000018"/>
  </r>
  <r>
    <n v="188"/>
    <s v="Pakistan"/>
    <n v="8"/>
    <x v="4"/>
    <n v="805"/>
    <s v="Jacobabad"/>
    <n v="80502"/>
    <s v="Jacobabad"/>
    <n v="10258.794248103999"/>
    <n v="22122.6344108581"/>
    <n v="1192.7395761012999"/>
    <n v="0"/>
    <n v="577.11142674088399"/>
    <n v="808.06604772806099"/>
    <n v="32579.789876937801"/>
    <n v="261108.22868347101"/>
    <n v="3023.5276669263799"/>
    <n v="36210.078954696597"/>
    <n v="10258.794248103999"/>
    <n v="22122.6344108581"/>
    <n v="1192.7395761012999"/>
    <n v="0"/>
    <n v="577.11142674088399"/>
    <n v="808.06604772806099"/>
    <n v="32579.789876937801"/>
    <n v="261108.22868347101"/>
    <n v="3023.5276669263799"/>
    <n v="36210.078954696597"/>
    <n v="367880.97089156503"/>
    <n v="1"/>
    <n v="1"/>
    <n v="1"/>
    <n v="0"/>
    <n v="1"/>
    <n v="1"/>
    <n v="1"/>
    <n v="1"/>
    <n v="1"/>
    <n v="1"/>
    <n v="1.0000000000000024"/>
    <n v="79288.431722934096"/>
    <n v="425473.45322239201"/>
    <n v="75832.570102837606"/>
    <n v="4254.0979147343396"/>
    <n v="91336.078144390398"/>
    <n v="6655.6746965328703"/>
    <n v="44352.727158223403"/>
    <n v="79288.431722934096"/>
    <n v="425473.45322239201"/>
    <n v="75832.570102837606"/>
    <n v="4254.0979147343396"/>
    <n v="91336.078144390398"/>
    <n v="6655.6746965328703"/>
    <n v="44352.727158223403"/>
    <n v="727193.03296204505"/>
    <n v="1"/>
    <n v="1"/>
    <n v="1"/>
    <n v="1"/>
    <n v="1"/>
    <n v="1"/>
    <n v="1"/>
    <n v="1.0000000000000002"/>
  </r>
  <r>
    <n v="188"/>
    <s v="Pakistan"/>
    <n v="8"/>
    <x v="4"/>
    <n v="805"/>
    <s v="Jacobabad"/>
    <n v="80503"/>
    <s v="Thul"/>
    <n v="33777.235984802202"/>
    <n v="59184.469938278198"/>
    <n v="2720.2404513955098"/>
    <n v="0"/>
    <n v="1373.2578866183701"/>
    <n v="2142.1229243278499"/>
    <n v="75319.419384002598"/>
    <n v="589555.94825744594"/>
    <n v="46656.3640832901"/>
    <n v="69759.6373558044"/>
    <n v="30050.594449043198"/>
    <n v="52360.4803085327"/>
    <n v="2405.9283509850502"/>
    <n v="0"/>
    <n v="1224.86953437328"/>
    <n v="1901.6986638307501"/>
    <n v="66795.469522476196"/>
    <n v="523035.28404235793"/>
    <n v="41316.581845283501"/>
    <n v="61938.773393630901"/>
    <n v="781029.68011051405"/>
    <n v="0.88967002695437314"/>
    <n v="0.88469965791934868"/>
    <n v="0.88445429511600182"/>
    <n v="0"/>
    <n v="0.89194429269909781"/>
    <n v="0.88776355559868747"/>
    <n v="0.8868293206288731"/>
    <n v="0.88716819088722021"/>
    <n v="0.88555082799692419"/>
    <n v="0.88788840856090323"/>
    <n v="0.88704112093971954"/>
    <n v="182954.31617552199"/>
    <n v="724182.77202623198"/>
    <n v="156528.343589589"/>
    <n v="8532.9012228394295"/>
    <n v="198953.25597991701"/>
    <n v="12766.2117484965"/>
    <n v="89778.042917079598"/>
    <n v="163170.71369820699"/>
    <n v="626140.35137366701"/>
    <n v="139053.64187991701"/>
    <n v="7630.9009663979105"/>
    <n v="177846.79257170099"/>
    <n v="11008.654747964099"/>
    <n v="78863.911110781002"/>
    <n v="1203714.9663486299"/>
    <n v="0.89186588821257939"/>
    <n v="0.86461646915702439"/>
    <n v="0.88836078304457144"/>
    <n v="0.89429149208627934"/>
    <n v="0.89391245041827028"/>
    <n v="0.86232744410342466"/>
    <n v="0.87843205920205836"/>
    <n v="0.87626017935804623"/>
  </r>
  <r>
    <n v="188"/>
    <s v="Pakistan"/>
    <n v="8"/>
    <x v="4"/>
    <n v="806"/>
    <s v="Jamshoro"/>
    <n v="80601"/>
    <s v="Kotri"/>
    <n v="4789.6479368209802"/>
    <n v="9072.4162459373401"/>
    <n v="313.41280043125101"/>
    <n v="0"/>
    <n v="259.37627069651995"/>
    <n v="382.00370967388096"/>
    <n v="15991.6676282882"/>
    <n v="119315.66619873"/>
    <n v="1485.72204262018"/>
    <n v="16497.301936149503"/>
    <n v="629.87851474325396"/>
    <n v="1197.6003905187599"/>
    <n v="58.404507380974401"/>
    <n v="0"/>
    <n v="36.7001928821227"/>
    <n v="53.2733569858745"/>
    <n v="2061.8552016458298"/>
    <n v="15144.9485501326"/>
    <n v="204.04303296528201"/>
    <n v="1866.4631304821401"/>
    <n v="21253.1668777368"/>
    <n v="0.13150831189511633"/>
    <n v="0.13200456835906857"/>
    <n v="0.18635010216752707"/>
    <n v="0"/>
    <n v="0.14149402635626337"/>
    <n v="0.13945769540132033"/>
    <n v="0.12893309500746156"/>
    <n v="0.12693176874952405"/>
    <n v="0.13733593977338932"/>
    <n v="0.11313747773460317"/>
    <n v="0.12642626259020048"/>
    <n v="37556.977168601101"/>
    <n v="416728.88288618601"/>
    <n v="36760.600223949703"/>
    <n v="4307.7938588323404"/>
    <n v="93850.373489365797"/>
    <n v="61.3200018778304"/>
    <n v="29820.6453371444"/>
    <n v="3005.4922456794202"/>
    <n v="36946.772675165703"/>
    <n v="3042.94666876154"/>
    <n v="420.01641451959802"/>
    <n v="5336.2301379667597"/>
    <n v="3.83075411058203"/>
    <n v="2141.1807994188598"/>
    <n v="50896.4696956224"/>
    <n v="8.0024870803290127E-2"/>
    <n v="8.8659015951280576E-2"/>
    <n v="8.277739346538325E-2"/>
    <n v="9.7501511976584368E-2"/>
    <n v="5.6858912112602397E-2"/>
    <n v="6.2471526309052491E-2"/>
    <n v="7.1801960528058026E-2"/>
    <n v="8.2212198218967289E-2"/>
  </r>
  <r>
    <n v="188"/>
    <s v="Pakistan"/>
    <n v="8"/>
    <x v="4"/>
    <n v="806"/>
    <s v="Jamshoro"/>
    <n v="80602"/>
    <s v="Sehwan"/>
    <n v="27888.899482786597"/>
    <n v="19105.154782533598"/>
    <n v="1086.82069182395"/>
    <n v="0"/>
    <n v="1173.86937956325"/>
    <n v="1098.9097941201101"/>
    <n v="53960.969179868698"/>
    <n v="274405.25746345497"/>
    <n v="10210.365912877"/>
    <n v="53083.164632320397"/>
    <n v="19777.033865451798"/>
    <n v="12448.127776384301"/>
    <n v="814.31382149457897"/>
    <n v="0"/>
    <n v="908.24444591998997"/>
    <n v="749.069385230541"/>
    <n v="36864.9106025695"/>
    <n v="195028.823852539"/>
    <n v="7521.8157023191397"/>
    <n v="33422.427415847698"/>
    <n v="307534.76686775597"/>
    <n v="0.70913640309322523"/>
    <n v="0.65155859337840516"/>
    <n v="0.74926234623667487"/>
    <n v="0"/>
    <n v="0.77371849179498275"/>
    <n v="0.68164774692022467"/>
    <n v="0.68317732544215959"/>
    <n v="0.71073282507538238"/>
    <n v="0.73668424486460926"/>
    <n v="0.62962386751708477"/>
    <n v="0.69575890457669021"/>
    <n v="50772.1954093518"/>
    <n v="559726.77835694305"/>
    <n v="66385.597881895606"/>
    <n v="6358.3815683475796"/>
    <n v="136334.74465014599"/>
    <n v="321.788512272162"/>
    <n v="45272.1172804581"/>
    <n v="34862.506653088603"/>
    <n v="287568.75738878502"/>
    <n v="40224.817702304201"/>
    <n v="3419.1043821499202"/>
    <n v="49537.446128607997"/>
    <n v="236.92601105493199"/>
    <n v="16878.806029211199"/>
    <n v="432728.36429520202"/>
    <n v="0.686645640827799"/>
    <n v="0.51376630261094947"/>
    <n v="0.60592687248018506"/>
    <n v="0.53773186547508178"/>
    <n v="0.36335158917653754"/>
    <n v="0.73627864892375317"/>
    <n v="0.37283005618332338"/>
    <n v="0.5001647794089541"/>
  </r>
  <r>
    <n v="188"/>
    <s v="Pakistan"/>
    <n v="8"/>
    <x v="4"/>
    <n v="806"/>
    <s v="Jamshoro"/>
    <n v="80603"/>
    <s v="Thano Bula"/>
    <n v="73.3311893418431"/>
    <n v="3072.5830793380701"/>
    <n v="0"/>
    <n v="0"/>
    <n v="5.3661687416024497"/>
    <n v="7.3371018515899697"/>
    <n v="948.42997193336396"/>
    <n v="3650.42549371719"/>
    <n v="34.240615554153898"/>
    <n v="596.21173888444901"/>
    <n v="0.61393577557586498"/>
    <n v="11.452165387021301"/>
    <n v="0"/>
    <n v="0"/>
    <n v="4.9921706057142204E-2"/>
    <n v="9.09846578265876E-2"/>
    <n v="7.3504302030668498"/>
    <n v="35.638778354570498"/>
    <n v="0.305891510186864"/>
    <n v="4.2407293389288494"/>
    <n v="59.742836933233995"/>
    <n v="8.3720962538043897E-3"/>
    <n v="3.7272109789423346E-3"/>
    <n v="0"/>
    <n v="0"/>
    <n v="9.3030443992774148E-3"/>
    <n v="1.2400626250931896E-2"/>
    <n v="7.750103244927066E-3"/>
    <n v="9.7629107664049062E-3"/>
    <n v="8.9335867722084451E-3"/>
    <n v="7.1127907458909314E-3"/>
    <n v="7.1224807534262871E-3"/>
    <n v="42286.244618813304"/>
    <n v="564905.56621671305"/>
    <n v="78494.350224543901"/>
    <n v="7482.4539070774299"/>
    <n v="246568.756198152"/>
    <n v="133.85848222604901"/>
    <n v="103692.13341307"/>
    <n v="419.04054598111799"/>
    <n v="9809.4608640996303"/>
    <n v="1016.02039547366"/>
    <n v="67.380359276954906"/>
    <n v="2638.7538181619502"/>
    <n v="1.0725302724230901"/>
    <n v="1037.28481046764"/>
    <n v="14989.013323733299"/>
    <n v="9.9096183583700249E-3"/>
    <n v="1.7364779975165719E-2"/>
    <n v="1.2943866565774398E-2"/>
    <n v="9.0051151819621408E-3"/>
    <n v="1.0701898565126182E-2"/>
    <n v="8.0124191951608317E-3"/>
    <n v="1.0003505341485183E-2"/>
    <n v="1.4363299684815541E-2"/>
  </r>
  <r>
    <n v="188"/>
    <s v="Pakistan"/>
    <n v="8"/>
    <x v="4"/>
    <n v="806"/>
    <s v="Jamshoro"/>
    <n v="80604"/>
    <s v="Manjhand"/>
    <n v="13893.497968092501"/>
    <n v="9421.2953224778103"/>
    <n v="240.02253264188701"/>
    <n v="0"/>
    <n v="522.789961018133"/>
    <n v="369.99774351716002"/>
    <n v="20292.907144874298"/>
    <n v="87321.815170347603"/>
    <n v="6948.44508729875"/>
    <n v="12325.153011828601"/>
    <n v="7114.94994163513"/>
    <n v="6705.0735354423496"/>
    <n v="192.18127429485298"/>
    <n v="0"/>
    <n v="309.94182673748497"/>
    <n v="194.02947276830602"/>
    <n v="10679.682493209801"/>
    <n v="46814.481735229398"/>
    <n v="3389.0982270240697"/>
    <n v="6557.5627088546698"/>
    <n v="81957.0012151962"/>
    <n v="0.51210645137568422"/>
    <n v="0.71169338248478853"/>
    <n v="0.80068013690025908"/>
    <n v="0"/>
    <n v="0.59286109116149344"/>
    <n v="0.52440717860569108"/>
    <n v="0.52627661561578365"/>
    <n v="0.53611439070412814"/>
    <n v="0.48774915602615809"/>
    <n v="0.53204716424707232"/>
    <n v="0.54155681665216571"/>
    <n v="45483.287756137601"/>
    <n v="468927.99421482999"/>
    <n v="55562.978232590503"/>
    <n v="4667.1666186226503"/>
    <n v="159826.87146291501"/>
    <n v="111.794637084478"/>
    <n v="52391.4314170301"/>
    <n v="15530.6498188183"/>
    <n v="109859.02880056"/>
    <n v="17713.0607835019"/>
    <n v="1305.0527745092099"/>
    <n v="28693.086992483099"/>
    <n v="30.790971528486502"/>
    <n v="9884.9320942603299"/>
    <n v="183016.602235661"/>
    <n v="0.34145838141884466"/>
    <n v="0.23427696822516908"/>
    <n v="0.31879250081508936"/>
    <n v="0.27962420910834124"/>
    <n v="0.17952605046855855"/>
    <n v="0.27542440613872382"/>
    <n v="0.18867459481260102"/>
    <n v="0.23255809972201091"/>
  </r>
  <r>
    <n v="188"/>
    <s v="Pakistan"/>
    <n v="8"/>
    <x v="4"/>
    <n v="807"/>
    <s v="Karachi City"/>
    <n v="80701"/>
    <s v="Malir"/>
    <n v="4341.3539044559002"/>
    <n v="52311.357416212501"/>
    <n v="247.42626398801801"/>
    <n v="0"/>
    <n v="204.93690928560602"/>
    <n v="220.174643909558"/>
    <n v="17390.115495771097"/>
    <n v="65615.044668316797"/>
    <n v="5261.8498862720999"/>
    <n v="10024.2071002721"/>
    <n v="7.9283835183955995"/>
    <n v="1067.8706508847699"/>
    <n v="0.23310645095201901"/>
    <n v="0"/>
    <n v="0.40820925832648802"/>
    <n v="0.293165132400034"/>
    <n v="35.363672406288899"/>
    <n v="178.34580106727299"/>
    <n v="7.61115841525399"/>
    <n v="21.542199210881698"/>
    <n v="1319.5963463445398"/>
    <n v="1.8262467637706352E-3"/>
    <n v="2.0413743852760589E-2"/>
    <n v="9.4212492721996381E-4"/>
    <n v="0"/>
    <n v="1.9918776942107375E-3"/>
    <n v="1.3315117817129687E-3"/>
    <n v="2.0335501748041055E-3"/>
    <n v="2.7180626328734319E-3"/>
    <n v="1.4464795803299363E-3"/>
    <n v="2.1490177722183084E-3"/>
    <n v="8.4797989429875389E-3"/>
    <n v="19984.0184543779"/>
    <n v="9504896.8515476808"/>
    <n v="19679.158241520901"/>
    <n v="136375.25551623199"/>
    <n v="229928.93943380099"/>
    <n v="454.90097868880702"/>
    <n v="34089.5792938788"/>
    <n v="474.139990479196"/>
    <n v="325935.40092523099"/>
    <n v="702.43159494164399"/>
    <n v="6473.2020209713701"/>
    <n v="5903.5509527398499"/>
    <n v="17.467020566526902"/>
    <n v="1013.84335857183"/>
    <n v="340520.03586350102"/>
    <n v="2.3725958398288314E-2"/>
    <n v="3.4291313837052209E-2"/>
    <n v="3.569418906646063E-2"/>
    <n v="4.7466103703841647E-2"/>
    <n v="2.5675545528445955E-2"/>
    <n v="3.8397412590479185E-2"/>
    <n v="2.9740565286291987E-2"/>
    <n v="3.4238918280434537E-2"/>
  </r>
  <r>
    <n v="188"/>
    <s v="Pakistan"/>
    <n v="8"/>
    <x v="4"/>
    <n v="807"/>
    <s v="Karachi City"/>
    <n v="80702"/>
    <s v="Karachi We"/>
    <n v="3946.38998806476"/>
    <n v="18874.3319660425"/>
    <n v="371.14656344056101"/>
    <n v="560.81235408782902"/>
    <n v="195.00282779335902"/>
    <n v="242.71262250840601"/>
    <n v="9163.8059765100406"/>
    <n v="24933.6528182029"/>
    <n v="5451.6782015562003"/>
    <n v="5989.2445132136299"/>
    <n v="34.916570463727801"/>
    <n v="224.21500402277101"/>
    <n v="4.0514580974638701"/>
    <n v="12.768702805662301"/>
    <n v="1.7052191543545601"/>
    <n v="3.0301745452557398"/>
    <n v="68.486769787930001"/>
    <n v="0"/>
    <n v="46.634154371815399"/>
    <n v="52.554097758812098"/>
    <n v="448.36215100779299"/>
    <n v="8.8477242668179058E-3"/>
    <n v="1.1879361051091207E-2"/>
    <n v="1.0916059844139469E-2"/>
    <n v="2.276822668507511E-2"/>
    <n v="8.7445868024106296E-3"/>
    <n v="1.2484618698192319E-2"/>
    <n v="7.4736163078403172E-3"/>
    <n v="0"/>
    <n v="8.5540915379971466E-3"/>
    <n v="8.7747457367729521E-3"/>
    <n v="6.4300876187988829E-3"/>
    <n v="15187.685267499601"/>
    <n v="325412.33181502199"/>
    <n v="35917.5906617984"/>
    <n v="9703.2665584159895"/>
    <n v="62407.399036789102"/>
    <n v="245.18994084150501"/>
    <n v="55923.168460560199"/>
    <n v="296.624084829065"/>
    <n v="8530.7558024278096"/>
    <n v="666.32731798321595"/>
    <n v="358.02614059005202"/>
    <n v="1227.6492636423"/>
    <n v="5.7771951315008003"/>
    <n v="987.874067773874"/>
    <n v="12073.0338723778"/>
    <n v="1.9530565692180635E-2"/>
    <n v="2.6215219794672836E-2"/>
    <n v="1.8551559436638807E-2"/>
    <n v="3.6897485855371372E-2"/>
    <n v="1.9671533866018064E-2"/>
    <n v="2.3562121315716122E-2"/>
    <n v="1.7664844374305651E-2"/>
    <n v="2.3916629219059366E-2"/>
  </r>
  <r>
    <n v="188"/>
    <s v="Pakistan"/>
    <n v="8"/>
    <x v="4"/>
    <n v="807"/>
    <s v="Karachi City"/>
    <n v="80703"/>
    <s v="Karachi Ce"/>
    <n v="0"/>
    <n v="392.590188388284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8.425764141746399"/>
    <n v="7329.3843676842998"/>
    <n v="81.7168665259329"/>
    <n v="96.504807133940702"/>
    <n v="186.79968655006601"/>
    <n v="0.93134780094980096"/>
    <n v="128.49333222610699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8"/>
    <x v="4"/>
    <n v="807"/>
    <s v="Karachi City"/>
    <n v="80704"/>
    <s v="Karachi So"/>
    <n v="0.74839930933138898"/>
    <n v="24.588973942613098"/>
    <n v="0"/>
    <n v="0"/>
    <n v="3.6313196741194396E-2"/>
    <n v="0"/>
    <n v="1.05522962441318"/>
    <n v="10.089160696556601"/>
    <n v="0.96591939473446198"/>
    <n v="0.71376608601761693"/>
    <n v="0"/>
    <n v="0.11886964562871"/>
    <n v="0"/>
    <n v="0"/>
    <n v="0"/>
    <n v="0"/>
    <n v="0"/>
    <n v="0"/>
    <n v="0"/>
    <n v="0"/>
    <n v="0.11886964562871"/>
    <n v="0"/>
    <n v="4.8342662002137035E-3"/>
    <n v="0"/>
    <n v="0"/>
    <n v="0"/>
    <n v="0"/>
    <n v="0"/>
    <n v="0"/>
    <n v="0"/>
    <n v="0"/>
    <n v="3.1119531256688145E-3"/>
    <n v="1.0908462546532001"/>
    <n v="1241.3336084943601"/>
    <n v="0.84824231919481596"/>
    <n v="28.393698927632599"/>
    <n v="12.3433552930627"/>
    <n v="5.6353706607725297E-2"/>
    <n v="0.94038550107027796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8"/>
    <x v="4"/>
    <n v="807"/>
    <s v="Karachi City"/>
    <n v="80705"/>
    <s v="Karachi Ea"/>
    <n v="182.91923403739898"/>
    <n v="397.28409051895102"/>
    <n v="0"/>
    <n v="0"/>
    <n v="8.87545198202133"/>
    <n v="0"/>
    <n v="257.91284441947897"/>
    <n v="2465.93165397644"/>
    <n v="236.08417809009498"/>
    <n v="174.4543910026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1453368848447999"/>
    <n v="357.92508509240702"/>
    <n v="0.24458147447166501"/>
    <n v="8.1870151869067094"/>
    <n v="3.5590726484510098"/>
    <n v="1.6248980205496599E-2"/>
    <n v="0.27114996177256201"/>
    <n v="370.51768703269897"/>
    <n v="0"/>
    <n v="0"/>
    <n v="0"/>
    <n v="0"/>
    <n v="0"/>
    <n v="0"/>
    <n v="0"/>
    <e v="#DIV/0!"/>
  </r>
  <r>
    <n v="188"/>
    <s v="Pakistan"/>
    <n v="8"/>
    <x v="4"/>
    <n v="808"/>
    <s v="Kashmore"/>
    <n v="80801"/>
    <s v="Kanhdkot"/>
    <n v="9790.7675206661206"/>
    <n v="17522.654145955999"/>
    <n v="861.16803437471299"/>
    <n v="0"/>
    <n v="1242.76128038764"/>
    <n v="626.25131569802693"/>
    <n v="21457.320511341"/>
    <n v="173452.783584594"/>
    <n v="14706.594109535199"/>
    <n v="20370.067238807602"/>
    <n v="9790.7675206661206"/>
    <n v="17522.654145955999"/>
    <n v="861.16803437471299"/>
    <n v="0"/>
    <n v="1242.76128038764"/>
    <n v="626.25131569802693"/>
    <n v="21457.320511341"/>
    <n v="173452.783584594"/>
    <n v="14706.594109535199"/>
    <n v="20370.067238807602"/>
    <n v="260030.36774136097"/>
    <n v="1"/>
    <n v="1"/>
    <n v="1"/>
    <n v="0"/>
    <n v="1"/>
    <n v="1"/>
    <n v="1"/>
    <n v="1"/>
    <n v="1"/>
    <n v="1"/>
    <n v="1.0000000000000027"/>
    <n v="77526.142136403301"/>
    <n v="464885.86500354297"/>
    <n v="75714.848516088707"/>
    <n v="4668.4222350467398"/>
    <n v="84810.234404012401"/>
    <n v="9677.0695241716694"/>
    <n v="50480.778435002198"/>
    <n v="77526.142136403301"/>
    <n v="464885.86500354297"/>
    <n v="75714.848516088707"/>
    <n v="4668.4222350467398"/>
    <n v="84810.234404012401"/>
    <n v="9677.0695241716694"/>
    <n v="50480.778435002198"/>
    <n v="767763.36025426805"/>
    <n v="1"/>
    <n v="1"/>
    <n v="1"/>
    <n v="1"/>
    <n v="1"/>
    <n v="1"/>
    <n v="1"/>
    <n v="1"/>
  </r>
  <r>
    <n v="188"/>
    <s v="Pakistan"/>
    <n v="8"/>
    <x v="4"/>
    <n v="808"/>
    <s v="Kashmore"/>
    <n v="80802"/>
    <s v="Kashmore"/>
    <n v="19483.849320560603"/>
    <n v="31844.543337821899"/>
    <n v="1776.48335695266"/>
    <n v="0"/>
    <n v="3358.8113933801601"/>
    <n v="1438.6454042978501"/>
    <n v="47940.039828419598"/>
    <n v="367283.49673747999"/>
    <n v="50191.747367381999"/>
    <n v="70093.336418270992"/>
    <n v="17008.788678795099"/>
    <n v="29341.762244701302"/>
    <n v="1565.0636702775901"/>
    <n v="0"/>
    <n v="2273.9143222570401"/>
    <n v="1286.7772509343899"/>
    <n v="40206.190124153996"/>
    <n v="326497.603297233"/>
    <n v="44095.486521720799"/>
    <n v="62303.069129586198"/>
    <n v="524578.65523965994"/>
    <n v="0.87296860076034044"/>
    <n v="0.92140628092637666"/>
    <n v="0.8809897735052612"/>
    <n v="0"/>
    <n v="0.67699970493689221"/>
    <n v="0.89443670211591764"/>
    <n v="0.83867661078410582"/>
    <n v="0.8889525562609224"/>
    <n v="0.8785405735919255"/>
    <n v="0.8888586606550215"/>
    <n v="0.88400568348488662"/>
    <n v="143877.99439610101"/>
    <n v="698756.74828269205"/>
    <n v="128272.95606385999"/>
    <n v="7045.0426834486398"/>
    <n v="154216.41060993299"/>
    <n v="15689.279471370201"/>
    <n v="88318.529395482095"/>
    <n v="123286.355186885"/>
    <n v="558768.73471389594"/>
    <n v="103325.310993569"/>
    <n v="5586.9432832308103"/>
    <n v="128553.459471009"/>
    <n v="11459.261493792101"/>
    <n v="67376.673763142302"/>
    <n v="998356.738905526"/>
    <n v="0.85688124653359754"/>
    <n v="0.79966130715325567"/>
    <n v="0.80551126413683849"/>
    <n v="0.79303185718896585"/>
    <n v="0.83359130823090855"/>
    <n v="0.73038800250215208"/>
    <n v="0.76288265015641143"/>
    <n v="0.80761636115296931"/>
  </r>
  <r>
    <n v="188"/>
    <s v="Pakistan"/>
    <n v="8"/>
    <x v="4"/>
    <n v="808"/>
    <s v="Kashmore"/>
    <n v="80803"/>
    <s v="Tangwani"/>
    <n v="18025.897145271301"/>
    <n v="31443.532943725502"/>
    <n v="1534.32355821132"/>
    <n v="0"/>
    <n v="715.64721316099099"/>
    <n v="1184.57619845867"/>
    <n v="41597.326517105103"/>
    <n v="323105.690002441"/>
    <n v="26363.218307495099"/>
    <n v="38388.455152511597"/>
    <n v="18025.897145271301"/>
    <n v="31443.532943725502"/>
    <n v="1534.32355821132"/>
    <n v="0"/>
    <n v="715.64721316099099"/>
    <n v="1184.57619845867"/>
    <n v="41597.326517105103"/>
    <n v="323105.690002441"/>
    <n v="26363.218307495099"/>
    <n v="38388.455152511597"/>
    <n v="482358.66703838098"/>
    <n v="1"/>
    <n v="1"/>
    <n v="1"/>
    <n v="0"/>
    <n v="1"/>
    <n v="1"/>
    <n v="1"/>
    <n v="1"/>
    <n v="1"/>
    <n v="1"/>
    <n v="1.0000000000000007"/>
    <n v="110567.16206246401"/>
    <n v="398180.195663505"/>
    <n v="80056.260416585996"/>
    <n v="4570.02776195755"/>
    <n v="107059.994455432"/>
    <n v="7137.2107623970196"/>
    <n v="41728.833400575902"/>
    <n v="110567.16206246401"/>
    <n v="398180.195663505"/>
    <n v="80056.260416585996"/>
    <n v="4570.02776195755"/>
    <n v="107059.994455432"/>
    <n v="7137.2107623970196"/>
    <n v="41728.833400575902"/>
    <n v="749299.68452291901"/>
    <n v="1"/>
    <n v="1"/>
    <n v="1"/>
    <n v="1"/>
    <n v="1"/>
    <n v="1"/>
    <n v="1"/>
    <n v="1.0000000000000018"/>
  </r>
  <r>
    <n v="188"/>
    <s v="Pakistan"/>
    <n v="8"/>
    <x v="4"/>
    <n v="809"/>
    <s v="Khairpur"/>
    <n v="80901"/>
    <s v="Faiz Ganj"/>
    <n v="3804.05711848288"/>
    <n v="7216.9983368366902"/>
    <n v="597.29623608291104"/>
    <n v="0"/>
    <n v="361.82222515344597"/>
    <n v="390.40078409016098"/>
    <n v="15136.173427104901"/>
    <n v="129163.47467899299"/>
    <n v="22138.038232922499"/>
    <n v="28311.183065175999"/>
    <n v="1421.6850968077702"/>
    <n v="2569.9635725468302"/>
    <n v="239.15043286979102"/>
    <n v="0"/>
    <n v="237.26193234324398"/>
    <n v="150.558808818459"/>
    <n v="5538.92487287521"/>
    <n v="52095.5349206924"/>
    <n v="12284.7949415445"/>
    <n v="10253.3069550991"/>
    <n v="84791.181533597395"/>
    <n v="0.37372864090294244"/>
    <n v="0.35609867878579565"/>
    <n v="0.4003883139096065"/>
    <n v="0"/>
    <n v="0.6557417312953151"/>
    <n v="0.38565191196872251"/>
    <n v="0.36593957512117653"/>
    <n v="0.4033302375161727"/>
    <n v="0.55491795669930744"/>
    <n v="0.36216455283746579"/>
    <n v="0.4093830103690152"/>
    <n v="45861.461352071703"/>
    <n v="259069.27319415601"/>
    <n v="99697.790607247807"/>
    <n v="2898.3245349877998"/>
    <n v="166042.16928048999"/>
    <n v="1415.5781666980999"/>
    <n v="26444.495168950802"/>
    <n v="14736.864086429499"/>
    <n v="80513.066229716802"/>
    <n v="28175.937757009298"/>
    <n v="941.49363200194705"/>
    <n v="36780.642807955897"/>
    <n v="456.81930110098199"/>
    <n v="7320.4779479424196"/>
    <n v="168925.301762157"/>
    <n v="0.32133437644511059"/>
    <n v="0.3107781375886185"/>
    <n v="0.28261346199743137"/>
    <n v="0.32484065212038449"/>
    <n v="0.22151386582900801"/>
    <n v="0.32270863725352139"/>
    <n v="0.2768242653593021"/>
    <n v="0.28087318010317069"/>
  </r>
  <r>
    <n v="188"/>
    <s v="Pakistan"/>
    <n v="8"/>
    <x v="4"/>
    <n v="809"/>
    <s v="Khairpur"/>
    <n v="80902"/>
    <s v="Gambat"/>
    <n v="10749.491512775399"/>
    <n v="15615.050658583601"/>
    <n v="1120.2011816203501"/>
    <n v="0"/>
    <n v="875.60408562421799"/>
    <n v="870.49102503806296"/>
    <n v="35963.716983795101"/>
    <n v="221093.765258789"/>
    <n v="10073.0149596929"/>
    <n v="37599.152714013995"/>
    <n v="9581.1774134635907"/>
    <n v="12387.597903609199"/>
    <n v="920.61367258429505"/>
    <n v="0"/>
    <n v="809.46078896522499"/>
    <n v="747.03567195683695"/>
    <n v="31070.202350616397"/>
    <n v="182998.25286865199"/>
    <n v="9761.9119733572006"/>
    <n v="32015.6008303165"/>
    <n v="280291.85347352095"/>
    <n v="0.89131447771987093"/>
    <n v="0.79331141310129083"/>
    <n v="0.82182887117887571"/>
    <n v="0"/>
    <n v="0.92445981266540178"/>
    <n v="0.85817733953566289"/>
    <n v="0.86393190015971721"/>
    <n v="0.82769522086908953"/>
    <n v="0.96911520656123551"/>
    <n v="0.85149793331336454"/>
    <n v="0.83929645340153181"/>
    <n v="91108.082115723897"/>
    <n v="602436.07097282598"/>
    <n v="148303.75091678"/>
    <n v="3013.2341872033498"/>
    <n v="173910.23251285701"/>
    <n v="2227.4465225249901"/>
    <n v="23904.698511606199"/>
    <n v="71826.677566460901"/>
    <n v="513646.01163371798"/>
    <n v="126604.09328464601"/>
    <n v="2621.3319878300799"/>
    <n v="144323.303784191"/>
    <n v="1813.13583198743"/>
    <n v="21337.214948486198"/>
    <n v="882171.76903732098"/>
    <n v="0.78836779239000887"/>
    <n v="0.85261496843021367"/>
    <n v="0.85368099257104657"/>
    <n v="0.86993968107835551"/>
    <n v="0.82987241002924494"/>
    <n v="0.8139974691433195"/>
    <n v="0.89259502428472637"/>
    <n v="0.84426146122493573"/>
  </r>
  <r>
    <n v="188"/>
    <s v="Pakistan"/>
    <n v="8"/>
    <x v="4"/>
    <n v="809"/>
    <s v="Khairpur"/>
    <n v="80903"/>
    <s v="Khairpur"/>
    <n v="6032.5472056865601"/>
    <n v="12289.2798185348"/>
    <n v="465.17749130725798"/>
    <n v="0"/>
    <n v="338.18780630826899"/>
    <n v="521.32177352905194"/>
    <n v="19089.704394340501"/>
    <n v="152137.26139068601"/>
    <n v="4142.6239311695099"/>
    <n v="26537.280440330498"/>
    <n v="3171.5735197067197"/>
    <n v="8804.5268058776801"/>
    <n v="465.17749130725798"/>
    <n v="0"/>
    <n v="183.02117660641602"/>
    <n v="324.08773154020298"/>
    <n v="13340.428829193099"/>
    <n v="106308.95996093701"/>
    <n v="839.50330317020405"/>
    <n v="17492.5994873046"/>
    <n v="150929.87830564301"/>
    <n v="0.52574367204570682"/>
    <n v="0.71643960719314204"/>
    <n v="1"/>
    <n v="0"/>
    <n v="0.54118206863906371"/>
    <n v="0.62166544348668451"/>
    <n v="0.69882846552344302"/>
    <n v="0.69877003824814043"/>
    <n v="0.20265013602941329"/>
    <n v="0.65917076644824213"/>
    <n v="0.68123481306900324"/>
    <n v="43751.231608188398"/>
    <n v="507962.503847963"/>
    <n v="72492.231721793505"/>
    <n v="2545.6341609398301"/>
    <n v="88062.8066230525"/>
    <n v="1536.74954925367"/>
    <n v="13523.226312140099"/>
    <n v="37772.220267204197"/>
    <n v="301491.34175129799"/>
    <n v="54480.174820686399"/>
    <n v="1361.7955200732299"/>
    <n v="64625.348201947301"/>
    <n v="993.95589492895499"/>
    <n v="7500.7588923649"/>
    <n v="468225.59534850297"/>
    <n v="0.86334073073579076"/>
    <n v="0.59353070249755402"/>
    <n v="0.75153121274797086"/>
    <n v="0.53495334913735781"/>
    <n v="0.73385519585552372"/>
    <n v="0.6467910762763357"/>
    <n v="0.55465749956660138"/>
    <n v="0.64151531513652738"/>
  </r>
  <r>
    <n v="188"/>
    <s v="Pakistan"/>
    <n v="8"/>
    <x v="4"/>
    <n v="809"/>
    <s v="Khairpur"/>
    <n v="80904"/>
    <s v="Kingri"/>
    <n v="13580.2333839237"/>
    <n v="18898.049578070601"/>
    <n v="1134.53434454277"/>
    <n v="0"/>
    <n v="1717.0901969075201"/>
    <n v="887.15697475708998"/>
    <n v="27634.609520435301"/>
    <n v="226041.89181327799"/>
    <n v="13386.8660777807"/>
    <n v="33110.028386115999"/>
    <n v="11256.715822964899"/>
    <n v="16390.5372470617"/>
    <n v="927.36205505207101"/>
    <n v="0"/>
    <n v="1600.3637313842701"/>
    <n v="731.98771127499595"/>
    <n v="23102.805912494598"/>
    <n v="188810.827970504"/>
    <n v="10325.7672637701"/>
    <n v="25200.589776039098"/>
    <n v="278346.95749054599"/>
    <n v="0.82890444550758724"/>
    <n v="0.86731369707492822"/>
    <n v="0.81739443103928977"/>
    <n v="0"/>
    <n v="0.93202077227307312"/>
    <n v="0.82509379073012357"/>
    <n v="0.83600985551869245"/>
    <n v="0.83529131018984426"/>
    <n v="0.77133566615032012"/>
    <n v="0.76111652585010892"/>
    <n v="0.82745199510808076"/>
    <n v="81641.217742307796"/>
    <n v="817221.22971364099"/>
    <n v="157868.442133417"/>
    <n v="4338.5940677618"/>
    <n v="172064.94661438701"/>
    <n v="2474.1952874585199"/>
    <n v="22702.570975805502"/>
    <n v="74832.745248258099"/>
    <n v="643895.93665810698"/>
    <n v="138924.83000344399"/>
    <n v="3141.1369397149201"/>
    <n v="152754.62813180499"/>
    <n v="2108.1258597422998"/>
    <n v="20169.194548651602"/>
    <n v="1035826.59738972"/>
    <n v="0.91660496153376902"/>
    <n v="0.78790896913401509"/>
    <n v="0.88000380649880938"/>
    <n v="0.72399880944274975"/>
    <n v="0.88777308299837399"/>
    <n v="0.85204505498341454"/>
    <n v="0.88841015275962532"/>
    <n v="0.8231879365313195"/>
  </r>
  <r>
    <n v="188"/>
    <s v="Pakistan"/>
    <n v="8"/>
    <x v="4"/>
    <n v="809"/>
    <s v="Khairpur"/>
    <n v="80905"/>
    <s v="Kot Diji"/>
    <n v="8164.0053987502997"/>
    <n v="22875.245094299298"/>
    <n v="1367.96540021896"/>
    <n v="0"/>
    <n v="397.627484053373"/>
    <n v="829.01792973279896"/>
    <n v="34019.212245941097"/>
    <n v="268572.02529907197"/>
    <n v="2181.62435293197"/>
    <n v="38403.195858001702"/>
    <n v="3462.4086618423398"/>
    <n v="9722.2037315368598"/>
    <n v="598.61913323402405"/>
    <n v="0"/>
    <n v="184.37395989894802"/>
    <n v="353.90369594097098"/>
    <n v="14475.1353263854"/>
    <n v="114246.654510498"/>
    <n v="929.54644560813904"/>
    <n v="16482.692241668701"/>
    <n v="160455.53770661299"/>
    <n v="0.4241066109990993"/>
    <n v="0.42500981700780616"/>
    <n v="0.4375981535338595"/>
    <n v="0"/>
    <n v="0.46368515078348999"/>
    <n v="0.42689510473559694"/>
    <n v="0.42549883935400235"/>
    <n v="0.42538553441400723"/>
    <n v="0.42607997309843254"/>
    <n v="0.42920105666764091"/>
    <n v="0.42582620464347515"/>
    <n v="102861.403563962"/>
    <n v="588502.18184269301"/>
    <n v="143544.034444939"/>
    <n v="2605.3998646699401"/>
    <n v="173770.607368433"/>
    <n v="2427.6851784919299"/>
    <n v="17203.993255060799"/>
    <n v="45193.913219831302"/>
    <n v="245329.79523013899"/>
    <n v="61050.6640316747"/>
    <n v="1109.33200714487"/>
    <n v="74269.544855941902"/>
    <n v="1070.3089290386499"/>
    <n v="7200.8424259687799"/>
    <n v="435224.400699739"/>
    <n v="0.43936706727639108"/>
    <n v="0.41687151347845947"/>
    <n v="0.42530965684326422"/>
    <n v="0.42578186258000877"/>
    <n v="0.4273999267233593"/>
    <n v="0.44087632882593214"/>
    <n v="0.41855645484228204"/>
    <n v="0.42217279961805215"/>
  </r>
  <r>
    <n v="188"/>
    <s v="Pakistan"/>
    <n v="8"/>
    <x v="4"/>
    <n v="809"/>
    <s v="Khairpur"/>
    <n v="80906"/>
    <s v="Mirwah"/>
    <n v="8261.1150741577094"/>
    <n v="22905.167222022999"/>
    <n v="1701.54032111167"/>
    <n v="0"/>
    <n v="509.82438400387696"/>
    <n v="1097.91649505496"/>
    <n v="43225.8578538894"/>
    <n v="349541.91017150797"/>
    <n v="22169.746056198997"/>
    <n v="72696.659684181199"/>
    <n v="3663.0930900573699"/>
    <n v="10470.227718353201"/>
    <n v="827.50016450881901"/>
    <n v="0"/>
    <n v="165.51560908555902"/>
    <n v="536.62560880184094"/>
    <n v="20876.416683197"/>
    <n v="166627.28500366199"/>
    <n v="1011.17020845413"/>
    <n v="39119.955062866196"/>
    <n v="243297.78914898599"/>
    <n v="0.4434138802298252"/>
    <n v="0.45711204012892875"/>
    <n v="0.48632415831802744"/>
    <n v="0"/>
    <n v="0.32465220236366793"/>
    <n v="0.48876723431956298"/>
    <n v="0.48296130417498634"/>
    <n v="0.47670187795764984"/>
    <n v="4.5610364949191268E-2"/>
    <n v="0.53812589509361874"/>
    <n v="0.46598975614744503"/>
    <n v="130782.596979925"/>
    <n v="568864.18555366097"/>
    <n v="155565.10564915201"/>
    <n v="3190.8538826034001"/>
    <n v="243377.35854304401"/>
    <n v="3053.1369218203499"/>
    <n v="25099.3234727608"/>
    <n v="58182.9290042785"/>
    <n v="220125.46505497699"/>
    <n v="60946.444962321402"/>
    <n v="1372.55089045056"/>
    <n v="107017.020268621"/>
    <n v="1200.28819486374"/>
    <n v="10710.805593113"/>
    <n v="459555.50396862702"/>
    <n v="0.44488280817064307"/>
    <n v="0.38695609715829538"/>
    <n v="0.39177452236476928"/>
    <n v="0.43015159607706743"/>
    <n v="0.43971641778540316"/>
    <n v="0.39313277641937555"/>
    <n v="0.42673682439038524"/>
    <n v="0.40671055939896966"/>
  </r>
  <r>
    <n v="188"/>
    <s v="Pakistan"/>
    <n v="8"/>
    <x v="4"/>
    <n v="809"/>
    <s v="Khairpur"/>
    <n v="80907"/>
    <s v="Nara"/>
    <n v="13156.8725486285"/>
    <n v="26190.478865988498"/>
    <n v="1823.3608752488999"/>
    <n v="0"/>
    <n v="1035.3610140737098"/>
    <n v="1332.7810395276101"/>
    <n v="42523.193025961496"/>
    <n v="376803.11985313799"/>
    <n v="28110.015239566499"/>
    <n v="44289.947565644899"/>
    <n v="3019.9222564697197"/>
    <n v="5903.8169384002595"/>
    <n v="494.10235881805397"/>
    <n v="0"/>
    <n v="270.03560960292799"/>
    <n v="312.928929924964"/>
    <n v="9912.1031761169397"/>
    <n v="90277.257919311494"/>
    <n v="6375.2191066741898"/>
    <n v="12315.2025938034"/>
    <n v="128880.58888912201"/>
    <n v="0.22953192297849861"/>
    <n v="0.22541844189290786"/>
    <n v="0.27098440332093116"/>
    <n v="0"/>
    <n v="0.26081299752677717"/>
    <n v="0.23479395387848426"/>
    <n v="0.23309875084087281"/>
    <n v="0.23958734193734324"/>
    <n v="0.22679529172580079"/>
    <n v="0.27805864018127974"/>
    <n v="0.24077897411780519"/>
    <n v="113894.271707878"/>
    <n v="506558.21934401401"/>
    <n v="480389.09600333602"/>
    <n v="24032.428949081099"/>
    <n v="1320234.04958784"/>
    <n v="11510.0239212286"/>
    <n v="242439.5521653"/>
    <n v="8744.0571133857102"/>
    <n v="92482.533814821494"/>
    <n v="25609.534941805599"/>
    <n v="750.85888976222702"/>
    <n v="35479.205382359403"/>
    <n v="261.71921589239798"/>
    <n v="9097.1605165600995"/>
    <n v="172425.069874587"/>
    <n v="7.6773458245669515E-2"/>
    <n v="0.18257039424724983"/>
    <n v="5.3309983833662526E-2"/>
    <n v="3.1243570566800188E-2"/>
    <n v="2.6873420961560226E-2"/>
    <n v="2.2738372889885498E-2"/>
    <n v="3.7523417426367292E-2"/>
    <n v="6.388343368885864E-2"/>
  </r>
  <r>
    <n v="188"/>
    <s v="Pakistan"/>
    <n v="8"/>
    <x v="4"/>
    <n v="809"/>
    <s v="Khairpur"/>
    <n v="80908"/>
    <s v="Sobodhero"/>
    <n v="7253.5963058471598"/>
    <n v="11247.7614283561"/>
    <n v="899.83604103326797"/>
    <n v="0"/>
    <n v="316.47560372948601"/>
    <n v="692.94717907905499"/>
    <n v="30344.479560852"/>
    <n v="186318.056106567"/>
    <n v="2995.2310323715201"/>
    <n v="40204.405784606897"/>
    <n v="4373.7488544371099"/>
    <n v="4422.7788679384503"/>
    <n v="370.97409197028099"/>
    <n v="0"/>
    <n v="167.726402714062"/>
    <n v="288.24766078164402"/>
    <n v="13591.960681091701"/>
    <n v="76840.261745920405"/>
    <n v="2222.2359222087503"/>
    <n v="16936.6119569291"/>
    <n v="119214.546183991"/>
    <n v="0.60297660222852623"/>
    <n v="0.39321414275274641"/>
    <n v="0.41226854121590539"/>
    <n v="0"/>
    <n v="0.52998209257680906"/>
    <n v="0.41597349622626756"/>
    <n v="0.44792202330690001"/>
    <n v="0.41241446670080451"/>
    <n v="0.7419247123816225"/>
    <n v="0.42126258618685114"/>
    <n v="0.42535183879708716"/>
    <n v="72980.420536941703"/>
    <n v="335361.62512957602"/>
    <n v="99438.166089316001"/>
    <n v="1884.9137375336099"/>
    <n v="125128.254342357"/>
    <n v="1972.62730896317"/>
    <n v="11532.284281291801"/>
    <n v="31678.579439327401"/>
    <n v="181093.95409505599"/>
    <n v="45232.521599830601"/>
    <n v="1240.1854512300199"/>
    <n v="56751.239317789303"/>
    <n v="752.09857838546702"/>
    <n v="8661.4211446832596"/>
    <n v="325409.99962630199"/>
    <n v="0.43406956559385856"/>
    <n v="0.53999605358867597"/>
    <n v="0.45488089109771451"/>
    <n v="0.65795342594976769"/>
    <n v="0.45354456206601546"/>
    <n v="0.38126744721017602"/>
    <n v="0.75105858764982181"/>
    <n v="0.50194486693854923"/>
  </r>
  <r>
    <n v="188"/>
    <s v="Pakistan"/>
    <n v="8"/>
    <x v="4"/>
    <n v="810"/>
    <s v="Larkana"/>
    <n v="81001"/>
    <s v="Bakrani"/>
    <n v="2844.1087026148998"/>
    <n v="6875.4213941283497"/>
    <n v="416.32617975119501"/>
    <n v="0"/>
    <n v="239.243192074354"/>
    <n v="301.20696892845399"/>
    <n v="12675.149463117099"/>
    <n v="91556.635312736005"/>
    <n v="1462.0501771569202"/>
    <n v="14119.5093672722"/>
    <n v="2844.1087026148998"/>
    <n v="6875.4213941283497"/>
    <n v="416.32617975119501"/>
    <n v="0"/>
    <n v="239.243192074354"/>
    <n v="301.20696892845399"/>
    <n v="12675.149463117099"/>
    <n v="91556.635312736005"/>
    <n v="1462.0501771569202"/>
    <n v="14119.5093672722"/>
    <n v="130489.650757779"/>
    <n v="1"/>
    <n v="1"/>
    <n v="1"/>
    <n v="0"/>
    <n v="1"/>
    <n v="1"/>
    <n v="1"/>
    <n v="1"/>
    <n v="1"/>
    <n v="1"/>
    <n v="0.99999999999999634"/>
    <n v="42114.597835605797"/>
    <n v="338258.984695249"/>
    <n v="23592.012385057202"/>
    <n v="3023.32235660997"/>
    <n v="24009.904944491798"/>
    <n v="53.455996759649899"/>
    <n v="6822.9478876685498"/>
    <n v="42114.597835605797"/>
    <n v="338258.984695249"/>
    <n v="23592.012385057202"/>
    <n v="3023.32235660997"/>
    <n v="24009.904944491798"/>
    <n v="53.455996759649899"/>
    <n v="6822.9478876685498"/>
    <n v="437875.22610144201"/>
    <n v="1"/>
    <n v="1"/>
    <n v="1"/>
    <n v="1"/>
    <n v="1"/>
    <n v="1"/>
    <n v="1"/>
    <n v="1"/>
  </r>
  <r>
    <n v="188"/>
    <s v="Pakistan"/>
    <n v="8"/>
    <x v="4"/>
    <n v="810"/>
    <s v="Larkana"/>
    <n v="81002"/>
    <s v="Dokri"/>
    <n v="6361.2344264984104"/>
    <n v="6439.8226514458602"/>
    <n v="533.01386907696701"/>
    <n v="0"/>
    <n v="248.92802909016601"/>
    <n v="395.53805068135199"/>
    <n v="18331.153869628899"/>
    <n v="118187.03079223601"/>
    <n v="5074.9828219413703"/>
    <n v="26704.861402511502"/>
    <n v="6361.2344264984104"/>
    <n v="6439.8226514458602"/>
    <n v="533.01386907696701"/>
    <n v="0"/>
    <n v="248.92802909016601"/>
    <n v="395.53805068135199"/>
    <n v="18331.153869628899"/>
    <n v="118187.03079223601"/>
    <n v="5074.9828219413703"/>
    <n v="26704.861402511502"/>
    <n v="182276.56591311001"/>
    <n v="1"/>
    <n v="1"/>
    <n v="1"/>
    <n v="0"/>
    <n v="1"/>
    <n v="1"/>
    <n v="1"/>
    <n v="1"/>
    <n v="1"/>
    <n v="1"/>
    <n v="0.99999999999999711"/>
    <n v="46962.111639181101"/>
    <n v="383755.59507076902"/>
    <n v="24265.328449351498"/>
    <n v="3658.8233993021599"/>
    <n v="27742.773854908901"/>
    <n v="25.529646833603699"/>
    <n v="6886.3876701694198"/>
    <n v="46962.111639181101"/>
    <n v="383755.59507076902"/>
    <n v="24265.328449351498"/>
    <n v="3658.8233993021599"/>
    <n v="27742.773854908901"/>
    <n v="25.529646833603699"/>
    <n v="6886.3876701694198"/>
    <n v="493296.54973051598"/>
    <n v="1"/>
    <n v="1"/>
    <n v="1"/>
    <n v="1"/>
    <n v="1"/>
    <n v="1"/>
    <n v="1"/>
    <n v="1.0000000000000007"/>
  </r>
  <r>
    <n v="188"/>
    <s v="Pakistan"/>
    <n v="8"/>
    <x v="4"/>
    <n v="810"/>
    <s v="Larkana"/>
    <n v="81003"/>
    <s v="Larkana"/>
    <n v="8235.1149320602399"/>
    <n v="18243.273138999899"/>
    <n v="1256.52280449867"/>
    <n v="0"/>
    <n v="470.64280509948702"/>
    <n v="844.44352239370301"/>
    <n v="35281.842231750401"/>
    <n v="242711.343765258"/>
    <n v="3507.30183720588"/>
    <n v="39931.472539901697"/>
    <n v="7219.5892333984302"/>
    <n v="15426.943659782401"/>
    <n v="1024.7775316238401"/>
    <n v="0"/>
    <n v="410.83931922912598"/>
    <n v="737.336866557598"/>
    <n v="31005.848884582501"/>
    <n v="209134.02748107899"/>
    <n v="3235.35698652267"/>
    <n v="35048.849821090698"/>
    <n v="303243.569783866"/>
    <n v="0.87668348201088819"/>
    <n v="0.84562367412036177"/>
    <n v="0.81556620218501163"/>
    <n v="0"/>
    <n v="0.87293232739907822"/>
    <n v="0.87316303222683855"/>
    <n v="0.87880470302313463"/>
    <n v="0.86165740849486694"/>
    <n v="0.92246323147942777"/>
    <n v="0.87772495206802059"/>
    <n v="0.86521877439896133"/>
    <n v="75291.989975036297"/>
    <n v="555118.513166402"/>
    <n v="31065.8760196494"/>
    <n v="5721.2310837272298"/>
    <n v="33349.003520771599"/>
    <n v="84.764571149263105"/>
    <n v="5941.1507006416396"/>
    <n v="62142.832774151597"/>
    <n v="463742.14431845502"/>
    <n v="26548.876949330701"/>
    <n v="4844.54618130567"/>
    <n v="28665.036072339401"/>
    <n v="69.688862604876604"/>
    <n v="4885.0081910952504"/>
    <n v="590898.13334928197"/>
    <n v="0.82535782086189491"/>
    <n v="0.83539304368226674"/>
    <n v="0.85459933376861275"/>
    <n v="0.84676638828396655"/>
    <n v="0.85954700429010522"/>
    <n v="0.82214611199012055"/>
    <n v="0.82223266791863625"/>
    <n v="0.83628800875447507"/>
  </r>
  <r>
    <n v="188"/>
    <s v="Pakistan"/>
    <n v="8"/>
    <x v="4"/>
    <n v="810"/>
    <s v="Larkana"/>
    <n v="81004"/>
    <s v="Ratodero"/>
    <n v="13298.1600165367"/>
    <n v="23497.154057025899"/>
    <n v="1364.31327089667"/>
    <n v="0"/>
    <n v="785.72300076484601"/>
    <n v="1001.2666918337301"/>
    <n v="34892.999172210599"/>
    <n v="278655.79891204799"/>
    <n v="6981.36034607887"/>
    <n v="39071.585059165896"/>
    <n v="10497.4066615104"/>
    <n v="20755.726158618898"/>
    <n v="1192.20284745097"/>
    <n v="0"/>
    <n v="651.37010812759399"/>
    <n v="850.09499266743603"/>
    <n v="30754.1136741638"/>
    <n v="245712.51583099301"/>
    <n v="5517.2411501407596"/>
    <n v="34407.471537589998"/>
    <n v="350338.14296126296"/>
    <n v="0.7893879039247933"/>
    <n v="0.88332936440924914"/>
    <n v="0.87384831100222049"/>
    <n v="0"/>
    <n v="0.82900730600164574"/>
    <n v="0.84901954654115519"/>
    <n v="0.88138349823069728"/>
    <n v="0.88177786642275169"/>
    <n v="0.79028167529549698"/>
    <n v="0.88062645744949797"/>
    <n v="0.87683539108896713"/>
    <n v="96714.160879204195"/>
    <n v="764554.12284587603"/>
    <n v="45951.499017828697"/>
    <n v="6700.0669889693499"/>
    <n v="53154.099917267202"/>
    <n v="65.966543206277194"/>
    <n v="10061.9904989181"/>
    <n v="82838.608143363395"/>
    <n v="670126.57277686801"/>
    <n v="40425.9245428453"/>
    <n v="5878.9781451598101"/>
    <n v="46273.038068857801"/>
    <n v="57.025868695847102"/>
    <n v="9003.4971821276795"/>
    <n v="854603.64472791797"/>
    <n v="0.85653028874260373"/>
    <n v="0.87649330865220731"/>
    <n v="0.87975203000799751"/>
    <n v="0.87745065158880664"/>
    <n v="0.87054504056846838"/>
    <n v="0.8644665299124038"/>
    <n v="0.89480279106760907"/>
    <n v="0.87454152399429907"/>
  </r>
  <r>
    <n v="188"/>
    <s v="Pakistan"/>
    <n v="8"/>
    <x v="4"/>
    <n v="811"/>
    <s v="Matiari"/>
    <n v="81101"/>
    <s v="Hala"/>
    <n v="19219.230413436802"/>
    <n v="25849.538385868"/>
    <n v="1671.08660936355"/>
    <n v="0"/>
    <n v="639.91148024797394"/>
    <n v="1153.9474800229"/>
    <n v="50413.369417190501"/>
    <n v="332817.785263061"/>
    <n v="9686.470866203299"/>
    <n v="49246.661186218196"/>
    <n v="10186.4320039749"/>
    <n v="17666.357457637703"/>
    <n v="893.39703321456898"/>
    <n v="0"/>
    <n v="370.41931971907599"/>
    <n v="612.008638679981"/>
    <n v="27066.074132919301"/>
    <n v="180376.53541564898"/>
    <n v="5087.7308994531595"/>
    <n v="26419.997930526701"/>
    <n v="268678.95283177396"/>
    <n v="0.53001248150150837"/>
    <n v="0.68343028776467207"/>
    <n v="0.5346204249430424"/>
    <n v="0"/>
    <n v="0.5788602504451611"/>
    <n v="0.5303609126715505"/>
    <n v="0.53688286353044312"/>
    <n v="0.54196783766552137"/>
    <n v="0.52524092311107551"/>
    <n v="0.53648302837473183"/>
    <n v="0.54754442086291844"/>
    <n v="131331.454560307"/>
    <n v="1174704.36845457"/>
    <n v="52373.243555088702"/>
    <n v="13258.2415911352"/>
    <n v="184684.09960551001"/>
    <n v="247.816580203141"/>
    <n v="15454.048611509001"/>
    <n v="66369.157863651402"/>
    <n v="690002.21294282901"/>
    <n v="30872.390751511099"/>
    <n v="7888.6565934933196"/>
    <n v="105580.71819123501"/>
    <n v="125.596778128137"/>
    <n v="10665.8799993345"/>
    <n v="911504.613120183"/>
    <n v="0.50535614705443543"/>
    <n v="0.58738371242339849"/>
    <n v="0.58946875648513219"/>
    <n v="0.59500021471685038"/>
    <n v="0.57168277299864001"/>
    <n v="0.50681345866843297"/>
    <n v="0.69016736438834314"/>
    <n v="0.57981789090702651"/>
  </r>
  <r>
    <n v="188"/>
    <s v="Pakistan"/>
    <n v="8"/>
    <x v="4"/>
    <n v="811"/>
    <s v="Matiari"/>
    <n v="81102"/>
    <s v="Matiari"/>
    <n v="13191.582083702"/>
    <n v="26033.5798263549"/>
    <n v="1667.61615872383"/>
    <n v="0"/>
    <n v="638.786170631647"/>
    <n v="1143.62362027168"/>
    <n v="47691.540956497098"/>
    <n v="366009.53292846598"/>
    <n v="4760.7713937759399"/>
    <n v="41789.309263229297"/>
    <n v="2899.0669046323401"/>
    <n v="5646.7532199306806"/>
    <n v="417.90096295778"/>
    <n v="0"/>
    <n v="146.421261529247"/>
    <n v="257.59756820506703"/>
    <n v="10619.0807511158"/>
    <n v="81485.944889525796"/>
    <n v="1068.1988040431399"/>
    <n v="9273.5232914561402"/>
    <n v="111814.48765339601"/>
    <n v="0.21976643030664936"/>
    <n v="0.21690267944688238"/>
    <n v="0.25059781339465154"/>
    <n v="0"/>
    <n v="0.2292179578409817"/>
    <n v="0.22524680641334777"/>
    <n v="0.22266172445134938"/>
    <n v="0.22263339492157888"/>
    <n v="0.2243751517747028"/>
    <n v="0.22191138008629344"/>
    <n v="0.22232776099864246"/>
    <n v="126724.639229901"/>
    <n v="1409638.66505781"/>
    <n v="47559.508203843798"/>
    <n v="16651.490566196699"/>
    <n v="172210.13723369199"/>
    <n v="304.985799631178"/>
    <n v="11105.206692436601"/>
    <n v="23304.2554871879"/>
    <n v="262016.722805825"/>
    <n v="11244.5407345082"/>
    <n v="3522.3757876230702"/>
    <n v="35682.4805236541"/>
    <n v="54.348424872541301"/>
    <n v="3382.9428326662101"/>
    <n v="339207.66659633699"/>
    <n v="0.1838967988293882"/>
    <n v="0.18587509643478711"/>
    <n v="0.23643097162218779"/>
    <n v="0.21153516399148417"/>
    <n v="0.20720313621974754"/>
    <n v="0.17819985369241889"/>
    <n v="0.30462673287929198"/>
    <n v="0.19011808485666229"/>
  </r>
  <r>
    <n v="188"/>
    <s v="Pakistan"/>
    <n v="8"/>
    <x v="4"/>
    <n v="812"/>
    <s v="Mirpur Khas"/>
    <n v="81201"/>
    <s v="Digri"/>
    <n v="12511.132240295399"/>
    <n v="23878.1063556671"/>
    <n v="2008.5959732532501"/>
    <n v="0"/>
    <n v="607.78482258319798"/>
    <n v="1104.4547632336601"/>
    <n v="47221.887111663797"/>
    <n v="358774.88708496001"/>
    <n v="4788.7866199016498"/>
    <n v="43609.460830688397"/>
    <n v="4203.2409906387302"/>
    <n v="8126.0821819305402"/>
    <n v="794.65703666210095"/>
    <n v="0"/>
    <n v="207.23134279251099"/>
    <n v="367.09559708833598"/>
    <n v="15547.9636192321"/>
    <n v="118428.42864990201"/>
    <n v="1617.6320910453701"/>
    <n v="13574.489116668699"/>
    <n v="162866.82062596001"/>
    <n v="0.33596008018371709"/>
    <n v="0.34031518500217839"/>
    <n v="0.39562811398801312"/>
    <n v="0"/>
    <n v="0.34096169415968536"/>
    <n v="0.33237721390556646"/>
    <n v="0.32925333082234565"/>
    <n v="0.33009118785356195"/>
    <n v="0.33779581748802001"/>
    <n v="0.31127394969112299"/>
    <n v="0.32935316947894661"/>
    <n v="30413.457737506498"/>
    <n v="581778.56492441997"/>
    <n v="94681.629028218595"/>
    <n v="6530.3188376232201"/>
    <n v="276723.48591896502"/>
    <n v="226.41485956000199"/>
    <n v="18937.484935664299"/>
    <n v="10288.816293280301"/>
    <n v="216634.93505708501"/>
    <n v="31189.601229227301"/>
    <n v="2162.1851948014601"/>
    <n v="102214.121963168"/>
    <n v="80.212096750531799"/>
    <n v="6353.4348237446602"/>
    <n v="368923.30665805802"/>
    <n v="0.33829814360739136"/>
    <n v="0.37236664964655147"/>
    <n v="0.32941555346424867"/>
    <n v="0.33109948358791169"/>
    <n v="0.36937277522262824"/>
    <n v="0.35427046133990542"/>
    <n v="0.33549517506305498"/>
    <n v="0.36552706448584305"/>
  </r>
  <r>
    <n v="188"/>
    <s v="Pakistan"/>
    <n v="8"/>
    <x v="4"/>
    <n v="812"/>
    <s v="Mirpur Khas"/>
    <n v="81202"/>
    <s v="Jhuddo"/>
    <n v="14934.308409690801"/>
    <n v="17809.619307517998"/>
    <n v="1290.4082089662502"/>
    <n v="0"/>
    <n v="1175.6410822272301"/>
    <n v="859.62974280118897"/>
    <n v="35172.283411026001"/>
    <n v="271798.36273193301"/>
    <n v="7657.8823328018098"/>
    <n v="30462.881565093903"/>
    <n v="4256.0780048370298"/>
    <n v="8182.4216842651294"/>
    <n v="563.62533569335903"/>
    <n v="0"/>
    <n v="206.958182156085"/>
    <n v="369.35378611087799"/>
    <n v="15739.5539283752"/>
    <n v="121274.883270263"/>
    <n v="1675.4025220870901"/>
    <n v="13877.017498016301"/>
    <n v="166145.29421180402"/>
    <n v="0.28498661525399338"/>
    <n v="0.45943832616405633"/>
    <n v="0.436780649547232"/>
    <n v="0"/>
    <n v="0.17603857613074103"/>
    <n v="0.42966613149901256"/>
    <n v="0.44749878034478358"/>
    <n v="0.44619431129492476"/>
    <n v="0.21878143973441103"/>
    <n v="0.45553856972996848"/>
    <n v="0.43589267236750062"/>
    <n v="21582.114225156001"/>
    <n v="369921.42501515202"/>
    <n v="61780.957193965201"/>
    <n v="3894.3289969484099"/>
    <n v="170403.281691198"/>
    <n v="170.345169150933"/>
    <n v="15764.151026559801"/>
    <n v="8822.6173878828904"/>
    <n v="144335.394444448"/>
    <n v="26879.477023715099"/>
    <n v="1721.10016205591"/>
    <n v="76639.144712346795"/>
    <n v="72.538232131786401"/>
    <n v="6348.5169324263297"/>
    <n v="264818.78889500699"/>
    <n v="0.40879300775821548"/>
    <n v="0.39017852085354615"/>
    <n v="0.43507705682392211"/>
    <n v="0.44195037538034443"/>
    <n v="0.44975157726851167"/>
    <n v="0.42583087324017077"/>
    <n v="0.40271860639562534"/>
    <n v="0.41151819165121145"/>
  </r>
  <r>
    <n v="188"/>
    <s v="Pakistan"/>
    <n v="8"/>
    <x v="4"/>
    <n v="812"/>
    <s v="Mirpur Khas"/>
    <n v="81203"/>
    <s v="Kot Ghulam"/>
    <n v="12618.0769205093"/>
    <n v="24658.412694930998"/>
    <n v="1708.8345289230299"/>
    <n v="0"/>
    <n v="619.82470005750599"/>
    <n v="1121.3120892643899"/>
    <n v="46821.549892425501"/>
    <n v="360305.78994750901"/>
    <n v="4891.2746906280499"/>
    <n v="41661.8590354919"/>
    <n v="4212.6938104629498"/>
    <n v="8195.2381134033203"/>
    <n v="547.11128771304993"/>
    <n v="0"/>
    <n v="203.35465669631898"/>
    <n v="370.35468965768797"/>
    <n v="15688.5929107666"/>
    <n v="120581.760406494"/>
    <n v="1657.34791755676"/>
    <n v="13919.0692901611"/>
    <n v="165375.52308291101"/>
    <n v="0.33386179502644164"/>
    <n v="0.33235059428979408"/>
    <n v="0.32016633468768885"/>
    <n v="0"/>
    <n v="0.32808414488395216"/>
    <n v="0.33028689622052532"/>
    <n v="0.33507205435983661"/>
    <n v="0.33466506442780419"/>
    <n v="0.3388376287130897"/>
    <n v="0.334096212036611"/>
    <n v="0.33449272561325305"/>
    <n v="29703.561520862298"/>
    <n v="559367.10725823801"/>
    <n v="98290.009631731096"/>
    <n v="7031.6240847375802"/>
    <n v="280863.01970482402"/>
    <n v="225.517871207897"/>
    <n v="18748.5227335079"/>
    <n v="9869.6733144179198"/>
    <n v="173717.39368219301"/>
    <n v="30076.601590906499"/>
    <n v="2258.0431292108001"/>
    <n v="90255.968699345496"/>
    <n v="73.400073560033903"/>
    <n v="6261.4470268795003"/>
    <n v="312512.527516514"/>
    <n v="0.33227238785779795"/>
    <n v="0.31056061650402772"/>
    <n v="0.30599856184363244"/>
    <n v="0.32112682674717674"/>
    <n v="0.32135226913888831"/>
    <n v="0.32547342331184453"/>
    <n v="0.33397015412253583"/>
    <n v="0.31432639108021737"/>
  </r>
  <r>
    <n v="188"/>
    <s v="Pakistan"/>
    <n v="8"/>
    <x v="4"/>
    <n v="812"/>
    <s v="Mirpur Khas"/>
    <n v="81204"/>
    <s v="Mirpur Kha"/>
    <n v="16870.879769325198"/>
    <n v="34177.194118499698"/>
    <n v="2034.2532843351303"/>
    <n v="0"/>
    <n v="836.58693730831101"/>
    <n v="1460.1297080516799"/>
    <n v="60490.751743316599"/>
    <n v="462985.64910888596"/>
    <n v="6389.5726203918402"/>
    <n v="54921.850681304903"/>
    <n v="1881.8738956036"/>
    <n v="3795.6661321669399"/>
    <n v="237.253768961112"/>
    <n v="0"/>
    <n v="93.648216358891304"/>
    <n v="167.57205395033401"/>
    <n v="6808.5116616242303"/>
    <n v="51990.017750215899"/>
    <n v="711.73979807097999"/>
    <n v="6111.8214057428195"/>
    <n v="71798.1046826948"/>
    <n v="0.11154568827081809"/>
    <n v="0.11105844789383668"/>
    <n v="0.11662941423671112"/>
    <n v="0"/>
    <n v="0.11194080636759778"/>
    <n v="0.11476518354929804"/>
    <n v="0.11255458835286301"/>
    <n v="0.11229293575358483"/>
    <n v="0.11139083008455307"/>
    <n v="0.11128214599336599"/>
    <n v="0.11215529618115175"/>
    <n v="41771.129500680698"/>
    <n v="1000787.62705351"/>
    <n v="140241.348151832"/>
    <n v="11066.2780633568"/>
    <n v="412770.91715204599"/>
    <n v="337.926485459015"/>
    <n v="26099.032307317499"/>
    <n v="5193.3014648956396"/>
    <n v="120530.303490769"/>
    <n v="14505.2976667987"/>
    <n v="1321.9695043931099"/>
    <n v="42397.770941647999"/>
    <n v="37.162572392326602"/>
    <n v="2826.67046759718"/>
    <n v="186812.47610849401"/>
    <n v="0.12432753260385286"/>
    <n v="0.12043544527586821"/>
    <n v="0.10343096282199576"/>
    <n v="0.11945927048141686"/>
    <n v="0.10271501498743089"/>
    <n v="0.10997235786904255"/>
    <n v="0.10830556605750682"/>
    <n v="0.114393130080674"/>
  </r>
  <r>
    <n v="188"/>
    <s v="Pakistan"/>
    <n v="8"/>
    <x v="4"/>
    <n v="813"/>
    <s v="Naushahro Feroze"/>
    <n v="81301"/>
    <s v="Bhiria"/>
    <n v="7441.8734908103897"/>
    <n v="21013.7057304382"/>
    <n v="1736.7091029882399"/>
    <n v="0"/>
    <n v="328.26676964759798"/>
    <n v="1065.4905363917301"/>
    <n v="43252.538204193101"/>
    <n v="346102.61154174799"/>
    <n v="2075.1101970672598"/>
    <n v="83448.847770690903"/>
    <n v="6516.0642266273499"/>
    <n v="18374.3453025817"/>
    <n v="1529.8229455947801"/>
    <n v="0"/>
    <n v="287.60037571191697"/>
    <n v="928.23059111833493"/>
    <n v="37865.1127815246"/>
    <n v="302314.96429443301"/>
    <n v="1814.7103190422001"/>
    <n v="72936.263084411607"/>
    <n v="442567.11392104597"/>
    <n v="0.87559459787561866"/>
    <n v="0.87439814463408017"/>
    <n v="0.88087460528796413"/>
    <n v="0"/>
    <n v="0.87611784775127455"/>
    <n v="0.87117675794829286"/>
    <n v="0.87544256022074984"/>
    <n v="0.87348362656884149"/>
    <n v="0.87451274713358296"/>
    <n v="0.87402360886795194"/>
    <n v="0.87383526980871695"/>
    <n v="145996.311641676"/>
    <n v="583756.08725227695"/>
    <n v="86040.232786635403"/>
    <n v="5756.4243022801502"/>
    <n v="239169.64484609399"/>
    <n v="2594.63204926462"/>
    <n v="32068.742779218599"/>
    <n v="127024.549339189"/>
    <n v="517465.85177326202"/>
    <n v="74664.026393430206"/>
    <n v="4961.05855533872"/>
    <n v="206965.867561953"/>
    <n v="2260.3416949988"/>
    <n v="28372.977190461999"/>
    <n v="961714.67250863498"/>
    <n v="0.87005313977348908"/>
    <n v="0.88644189426607756"/>
    <n v="0.86778038570146387"/>
    <n v="0.86182989557833989"/>
    <n v="0.86535173681900912"/>
    <n v="0.87116078583837508"/>
    <n v="0.88475489624895576"/>
    <n v="0.87797189116082275"/>
  </r>
  <r>
    <n v="188"/>
    <s v="Pakistan"/>
    <n v="8"/>
    <x v="4"/>
    <n v="813"/>
    <s v="Naushahro Feroze"/>
    <n v="81302"/>
    <s v="Kandiaro"/>
    <n v="37542.268216609897"/>
    <n v="20742.385804653099"/>
    <n v="2101.5357486903599"/>
    <n v="0"/>
    <n v="1241.61770567297"/>
    <n v="1612.68009245395"/>
    <n v="81881.035089492798"/>
    <n v="416707.53860473598"/>
    <n v="42066.470563411698"/>
    <n v="96358.614683151201"/>
    <n v="17322.826743125901"/>
    <n v="6864.9011254310599"/>
    <n v="689.934935420751"/>
    <n v="0"/>
    <n v="673.396177589893"/>
    <n v="628.98188829421997"/>
    <n v="32858.629465103098"/>
    <n v="145263.83590698199"/>
    <n v="22312.885046005198"/>
    <n v="32713.788270950303"/>
    <n v="259329.17955890298"/>
    <n v="0.46142195360113403"/>
    <n v="0.33096005397272432"/>
    <n v="0.32830035646583994"/>
    <n v="0"/>
    <n v="0.54235387793934942"/>
    <n v="0.39002272753123884"/>
    <n v="0.40129719206883363"/>
    <n v="0.34859901117548686"/>
    <n v="0.5304197083130705"/>
    <n v="0.33950040044183488"/>
    <n v="0.37033580001174238"/>
    <n v="157778.76864085399"/>
    <n v="711930.51347268501"/>
    <n v="123022.614025232"/>
    <n v="7972.4836649805902"/>
    <n v="283743.01944213198"/>
    <n v="3631.1454159200098"/>
    <n v="59640.746574152399"/>
    <n v="42913.966976173098"/>
    <n v="204806.25993632199"/>
    <n v="48556.823759009902"/>
    <n v="2995.1348949499102"/>
    <n v="88077.666893164307"/>
    <n v="957.03866030452298"/>
    <n v="29098.868228570998"/>
    <n v="417405.75934849499"/>
    <n v="0.27198822342096346"/>
    <n v="0.28767731690177079"/>
    <n v="0.39469835805188525"/>
    <n v="0.37568404286686014"/>
    <n v="0.3104135110225234"/>
    <n v="0.26356384850592429"/>
    <n v="0.48790248110646733"/>
    <n v="0.30971268428286991"/>
  </r>
  <r>
    <n v="188"/>
    <s v="Pakistan"/>
    <n v="8"/>
    <x v="4"/>
    <n v="813"/>
    <s v="Naushahro Feroze"/>
    <n v="81303"/>
    <s v="Moro"/>
    <n v="27032.247066497799"/>
    <n v="20896.503329276999"/>
    <n v="2121.1263462901102"/>
    <n v="0"/>
    <n v="1087.2423648834199"/>
    <n v="1422.45306074619"/>
    <n v="68514.132022857593"/>
    <n v="396969.436645507"/>
    <n v="27046.119600534399"/>
    <n v="90658.028841018604"/>
    <n v="13878.634929656901"/>
    <n v="8961.1421823501496"/>
    <n v="981.06341063976197"/>
    <n v="0"/>
    <n v="698.27780872583298"/>
    <n v="673.30976575612999"/>
    <n v="33416.466712951602"/>
    <n v="185146.21543884202"/>
    <n v="13450.383633375101"/>
    <n v="42436.8963241577"/>
    <n v="299642.39020645601"/>
    <n v="0.51341033157607074"/>
    <n v="0.42883452992803639"/>
    <n v="0.46252002496487787"/>
    <n v="0"/>
    <n v="0.64224668875987567"/>
    <n v="0.47334410135328148"/>
    <n v="0.48773100857211832"/>
    <n v="0.466399169173765"/>
    <n v="0.49731288007427643"/>
    <n v="0.468098599392412"/>
    <n v="0.47132311102251667"/>
    <n v="108605.575658684"/>
    <n v="681083.24928988295"/>
    <n v="101064.862826475"/>
    <n v="8823.8723666842307"/>
    <n v="213163.045466916"/>
    <n v="2677.74333555353"/>
    <n v="50796.491137715399"/>
    <n v="41544.238443998103"/>
    <n v="290300.748854423"/>
    <n v="44092.162310721404"/>
    <n v="3838.2631458600399"/>
    <n v="82621.935254255804"/>
    <n v="1121.8415703108501"/>
    <n v="23487.285172285599"/>
    <n v="487006.47475185501"/>
    <n v="0.38252399282482202"/>
    <n v="0.42623386958510423"/>
    <n v="0.43627588340396972"/>
    <n v="0.43498624938773384"/>
    <n v="0.38759971304256469"/>
    <n v="0.41895037340423386"/>
    <n v="0.46238007087160299"/>
    <n v="0.41759584770645636"/>
  </r>
  <r>
    <n v="188"/>
    <s v="Pakistan"/>
    <n v="8"/>
    <x v="4"/>
    <n v="813"/>
    <s v="Naushahro Feroze"/>
    <n v="81304"/>
    <s v="Naushahro"/>
    <n v="15702.587366104099"/>
    <n v="24696.836709976102"/>
    <n v="1992.4681484699202"/>
    <n v="0"/>
    <n v="523.139338940382"/>
    <n v="1329.67542856931"/>
    <n v="58141.258716583201"/>
    <n v="407811.374664306"/>
    <n v="7791.3078665733301"/>
    <n v="97277.688026428194"/>
    <n v="12996.7468380928"/>
    <n v="16705.059766769398"/>
    <n v="1391.03198051452"/>
    <n v="0"/>
    <n v="394.31889727711598"/>
    <n v="960.84146946668602"/>
    <n v="42485.382556915196"/>
    <n v="281855.926513671"/>
    <n v="7036.3221764564496"/>
    <n v="67134.2010498046"/>
    <n v="430959.83124896797"/>
    <n v="0.82768186764862861"/>
    <n v="0.67640483528084849"/>
    <n v="0.69814515307697034"/>
    <n v="0"/>
    <n v="0.75375500927880579"/>
    <n v="0.72261354073491602"/>
    <n v="0.73072691398057754"/>
    <n v="0.69114287639888294"/>
    <n v="0.90309897862514732"/>
    <n v="0.69012948818814157"/>
    <n v="0.70044435368341751"/>
    <n v="153638.326355539"/>
    <n v="707532.42021111003"/>
    <n v="102716.904380611"/>
    <n v="7928.2225595515201"/>
    <n v="271376.67806706199"/>
    <n v="2232.1376325751999"/>
    <n v="40676.278844276101"/>
    <n v="105315.264842216"/>
    <n v="477458.92220313702"/>
    <n v="72393.641955761297"/>
    <n v="5692.9296700192499"/>
    <n v="186146.694540108"/>
    <n v="1594.6457260037"/>
    <n v="29230.1422139967"/>
    <n v="877832.24115124403"/>
    <n v="0.68547521533463485"/>
    <n v="0.67482267746921787"/>
    <n v="0.70478800341870929"/>
    <n v="0.71805876124916512"/>
    <n v="0.6859347526323093"/>
    <n v="0.7144029573857279"/>
    <n v="0.71860413598550987"/>
    <n v="0.68255312993172523"/>
  </r>
  <r>
    <n v="188"/>
    <s v="Pakistan"/>
    <n v="8"/>
    <x v="4"/>
    <n v="814"/>
    <s v="Sanghar"/>
    <n v="81401"/>
    <s v="Jan Nawaz"/>
    <n v="7829.2452096938996"/>
    <n v="15670.790195465001"/>
    <n v="1285.29433906078"/>
    <n v="0"/>
    <n v="383.790757507085"/>
    <n v="738.53376507759003"/>
    <n v="29861.667156219402"/>
    <n v="229982.65075683501"/>
    <n v="3036.55475378036"/>
    <n v="28505.630493163997"/>
    <n v="2664.81506824493"/>
    <n v="5331.7036628723099"/>
    <n v="501.88946723937897"/>
    <n v="0"/>
    <n v="129.06969338655401"/>
    <n v="251.73228234052601"/>
    <n v="10174.818515777501"/>
    <n v="77931.4422607421"/>
    <n v="1034.0703129768301"/>
    <n v="9645.5316543579102"/>
    <n v="107665.072917938"/>
    <n v="0.3403667910343961"/>
    <n v="0.34023195999492495"/>
    <n v="0.39048601708316188"/>
    <n v="0"/>
    <n v="0.33630224506949286"/>
    <n v="0.34085412779208424"/>
    <n v="0.34073176365366969"/>
    <n v="0.33885791821375466"/>
    <n v="0.34054064452138194"/>
    <n v="0.33837285783491189"/>
    <n v="0.33932258252431058"/>
    <n v="20977.100563508298"/>
    <n v="377006.16456028202"/>
    <n v="36493.023247901801"/>
    <n v="3512.70706282436"/>
    <n v="59417.752947971901"/>
    <n v="71.981153002788403"/>
    <n v="12245.147401263501"/>
    <n v="7303.1096778897299"/>
    <n v="118844.973817223"/>
    <n v="11246.1777821368"/>
    <n v="1086.9826814954499"/>
    <n v="19795.123141522701"/>
    <n v="24.795921968005501"/>
    <n v="4059.3419433822901"/>
    <n v="162360.50496561799"/>
    <n v="0.34814676393334348"/>
    <n v="0.31523350276204859"/>
    <n v="0.30817336524135225"/>
    <n v="0.3094430198860566"/>
    <n v="0.33315166190912587"/>
    <n v="0.34447797699274085"/>
    <n v="0.33150617222977913"/>
    <n v="0.31852638715169174"/>
  </r>
  <r>
    <n v="188"/>
    <s v="Pakistan"/>
    <n v="8"/>
    <x v="4"/>
    <n v="814"/>
    <s v="Sanghar"/>
    <n v="81402"/>
    <s v="Khipro"/>
    <n v="67512.602448463396"/>
    <n v="42405.370727181398"/>
    <n v="3645.97654342651"/>
    <n v="0"/>
    <n v="7107.9959124326697"/>
    <n v="2063.5831900872199"/>
    <n v="81457.158446311892"/>
    <n v="656092.41950511897"/>
    <n v="27324.491612613201"/>
    <n v="78415.726795792492"/>
    <n v="11315.1999050086"/>
    <n v="8501.1404211064"/>
    <n v="702.09556127054498"/>
    <n v="0"/>
    <n v="1119.6957171041799"/>
    <n v="411.09994559129296"/>
    <n v="16742.254059332598"/>
    <n v="132422.53977186102"/>
    <n v="4848.2269338955894"/>
    <n v="16119.014856141699"/>
    <n v="192181.26717131198"/>
    <n v="0.16760129952990926"/>
    <n v="0.20047320127913085"/>
    <n v="0.19256721838663052"/>
    <n v="0"/>
    <n v="0.15752621848666351"/>
    <n v="0.19921656057583864"/>
    <n v="0.20553447209145351"/>
    <n v="0.20183519247447704"/>
    <n v="0.17743155124824389"/>
    <n v="0.20555844490376626"/>
    <n v="0.19894019562605017"/>
    <n v="77474.016958575201"/>
    <n v="1447689.4602673801"/>
    <n v="261882.71934536099"/>
    <n v="19736.8185786541"/>
    <n v="579338.11306546"/>
    <n v="687.08087976787101"/>
    <n v="191623.35130137901"/>
    <n v="10396.006941260899"/>
    <n v="164538.10856344699"/>
    <n v="19848.107609357001"/>
    <n v="1834.88722903908"/>
    <n v="33349.917046502203"/>
    <n v="40.027109847019503"/>
    <n v="8098.6753366822804"/>
    <n v="238105.729836135"/>
    <n v="0.13418701326432536"/>
    <n v="0.11365566516803799"/>
    <n v="7.5790062280444201E-2"/>
    <n v="9.2967730423562794E-2"/>
    <n v="5.7565549882498346E-2"/>
    <n v="5.8256765725372223E-2"/>
    <n v="4.2263509544538475E-2"/>
    <n v="9.2345181269621518E-2"/>
  </r>
  <r>
    <n v="188"/>
    <s v="Pakistan"/>
    <n v="8"/>
    <x v="4"/>
    <n v="814"/>
    <s v="Sanghar"/>
    <n v="81403"/>
    <s v="Sanghar"/>
    <n v="36037.907004356297"/>
    <n v="50581.501737236897"/>
    <n v="4831.9579958915701"/>
    <n v="0"/>
    <n v="7568.4265680611097"/>
    <n v="2618.1967388838498"/>
    <n v="97772.368937730702"/>
    <n v="804442.56305694499"/>
    <n v="23813.135027885401"/>
    <n v="141278.89826893801"/>
    <n v="22899.871110916098"/>
    <n v="30417.0266389846"/>
    <n v="2906.4740762114498"/>
    <n v="0"/>
    <n v="3858.3162203431098"/>
    <n v="1573.19822907447"/>
    <n v="58262.072086334199"/>
    <n v="478622.9763031"/>
    <n v="13617.7810579538"/>
    <n v="82899.244308471592"/>
    <n v="695056.96003138996"/>
    <n v="0.63543843176430692"/>
    <n v="0.60134684804330962"/>
    <n v="0.60151062544060063"/>
    <n v="0"/>
    <n v="0.50979106233589822"/>
    <n v="0.60087089931413329"/>
    <n v="0.59589506441682072"/>
    <n v="0.59497470457591783"/>
    <n v="0.57186006974752601"/>
    <n v="0.58677725636467581"/>
    <n v="0.59460195867960786"/>
    <n v="61187.750563972601"/>
    <n v="1419696.9716085501"/>
    <n v="134201.30035187199"/>
    <n v="15136.2452504212"/>
    <n v="212125.25469389901"/>
    <n v="350.02468704689198"/>
    <n v="69962.414427819604"/>
    <n v="34226.128891169799"/>
    <n v="748546.15118201601"/>
    <n v="68185.330076605693"/>
    <n v="7447.9038798589499"/>
    <n v="103361.445218113"/>
    <n v="135.98553069337001"/>
    <n v="32045.037273374801"/>
    <n v="993947.98205183097"/>
    <n v="0.55936243080853132"/>
    <n v="0.52725769382595467"/>
    <n v="0.50808248428164027"/>
    <n v="0.49205755830705078"/>
    <n v="0.48726609835903623"/>
    <n v="0.38850268488391604"/>
    <n v="0.4580321810711056"/>
    <n v="0.51966789811864655"/>
  </r>
  <r>
    <n v="188"/>
    <s v="Pakistan"/>
    <n v="8"/>
    <x v="4"/>
    <n v="814"/>
    <s v="Sanghar"/>
    <n v="81404"/>
    <s v="Shahdadpur"/>
    <n v="13305.4894804954"/>
    <n v="25790.624976158098"/>
    <n v="2203.4104913473097"/>
    <n v="0"/>
    <n v="629.65915352106003"/>
    <n v="1570.62878459692"/>
    <n v="62411.676406860301"/>
    <n v="489685.317993164"/>
    <n v="4080.0354629755002"/>
    <n v="94442.233085632295"/>
    <n v="2986.1114621162401"/>
    <n v="5735.7224225997898"/>
    <n v="572.20871746540001"/>
    <n v="0"/>
    <n v="147.70472794771101"/>
    <n v="384.41566377878098"/>
    <n v="15213.223457336398"/>
    <n v="120477.85949707001"/>
    <n v="666.93244874477296"/>
    <n v="25624.899864196701"/>
    <n v="171809.07826125599"/>
    <n v="0.2244270281445564"/>
    <n v="0.22239563515432931"/>
    <n v="0.25969229052527298"/>
    <n v="0"/>
    <n v="0.23457886242381254"/>
    <n v="0.24475271785970476"/>
    <n v="0.24375604587452099"/>
    <n v="0.24603118588650819"/>
    <n v="0.1634624146767564"/>
    <n v="0.27132882214847875"/>
    <n v="0.24752104392843197"/>
    <n v="84727.869906460299"/>
    <n v="691017.78555232601"/>
    <n v="75822.588552312707"/>
    <n v="6585.6597444879399"/>
    <n v="142306.846563236"/>
    <n v="297.833017499287"/>
    <n v="17972.169762370399"/>
    <n v="16793.707837399601"/>
    <n v="172785.947401543"/>
    <n v="18064.635338214601"/>
    <n v="1505.5063978328101"/>
    <n v="33414.478429728901"/>
    <n v="78.894662802182197"/>
    <n v="4721.53476549063"/>
    <n v="247364.70483301199"/>
    <n v="0.19820760106373359"/>
    <n v="0.25004558640040836"/>
    <n v="0.23824872881715406"/>
    <n v="0.22860373238882978"/>
    <n v="0.23480583848705211"/>
    <n v="0.2648956232744446"/>
    <n v="0.26271367497186904"/>
    <n v="0.2428165676559759"/>
  </r>
  <r>
    <n v="188"/>
    <s v="Pakistan"/>
    <n v="8"/>
    <x v="4"/>
    <n v="814"/>
    <s v="Sanghar"/>
    <n v="81405"/>
    <s v="Sinjhoro"/>
    <n v="12284.367084503099"/>
    <n v="25249.919652938799"/>
    <n v="1906.03679418563"/>
    <n v="0"/>
    <n v="710.34205704927399"/>
    <n v="1322.3632499575599"/>
    <n v="49011.839151382395"/>
    <n v="397641.40129089297"/>
    <n v="8727.1895706653595"/>
    <n v="67618.517398834199"/>
    <n v="2702.0688056945801"/>
    <n v="4919.12913322448"/>
    <n v="390.46670496463696"/>
    <n v="0"/>
    <n v="248.370386660099"/>
    <n v="240.871712565422"/>
    <n v="7576.5111446380597"/>
    <n v="67031.7707061767"/>
    <n v="3569.8710680007898"/>
    <n v="12568.539142608601"/>
    <n v="99247.598804533394"/>
    <n v="0.21995995293101242"/>
    <n v="0.19481761529692432"/>
    <n v="0.20485790523863789"/>
    <n v="0"/>
    <n v="0.34964899543160571"/>
    <n v="0.1821524551390494"/>
    <n v="0.15458532623590318"/>
    <n v="0.16857341938884246"/>
    <n v="0.40905162413340629"/>
    <n v="0.18587421946085575"/>
    <n v="0.17582378396142997"/>
    <n v="39485.939073836496"/>
    <n v="532520.86977327301"/>
    <n v="54733.449425796702"/>
    <n v="4668.6912157324095"/>
    <n v="95973.153037276497"/>
    <n v="147.28239290446101"/>
    <n v="19669.123349847701"/>
    <n v="3944.71135772964"/>
    <n v="73743.182287338001"/>
    <n v="8923.3995692627504"/>
    <n v="645.99184727341901"/>
    <n v="14249.088184094"/>
    <n v="20.002307977480701"/>
    <n v="4737.8708464184501"/>
    <n v="106264.246400093"/>
    <n v="9.9901672601815303E-2"/>
    <n v="0.13847942207173031"/>
    <n v="0.16303375107685095"/>
    <n v="0.13836679647961636"/>
    <n v="0.14846952228983845"/>
    <n v="0.13580922731514675"/>
    <n v="0.24087859749250776"/>
    <n v="0.14221688778035405"/>
  </r>
  <r>
    <n v="188"/>
    <s v="Pakistan"/>
    <n v="8"/>
    <x v="4"/>
    <n v="814"/>
    <s v="Sanghar"/>
    <n v="81406"/>
    <s v="Tando Adam"/>
    <n v="8011.4380121231006"/>
    <n v="15724.5302200317"/>
    <n v="1036.99332475662"/>
    <n v="0"/>
    <n v="371.89618125557899"/>
    <n v="755.62213361263196"/>
    <n v="30008.3832740783"/>
    <n v="232020.87402343698"/>
    <n v="2844.82549130916"/>
    <n v="28578.362464904701"/>
    <n v="2774.90198612213"/>
    <n v="5360.9082698822003"/>
    <n v="273.58973026275601"/>
    <n v="0"/>
    <n v="122.15357646346001"/>
    <n v="252.35093384981099"/>
    <n v="9789.1244888305591"/>
    <n v="75601.703643798799"/>
    <n v="1090.55042266845"/>
    <n v="9211.2751007080005"/>
    <n v="104476.55815258599"/>
    <n v="0.3463675287661318"/>
    <n v="0.34092645025750046"/>
    <n v="0.2638297891907519"/>
    <n v="0"/>
    <n v="0.32846149710666739"/>
    <n v="0.33396445475110731"/>
    <n v="0.32621299186372876"/>
    <n v="0.32584009504318173"/>
    <n v="0.38334527935018947"/>
    <n v="0.32231640675772766"/>
    <n v="0.32715077875527737"/>
    <n v="32437.056732448102"/>
    <n v="385376.42419838399"/>
    <n v="39813.9004160779"/>
    <n v="3570.0842138124899"/>
    <n v="59863.6278701029"/>
    <n v="158.31180515611601"/>
    <n v="10386.186567676399"/>
    <n v="10175.489180557801"/>
    <n v="152337.85538166499"/>
    <n v="13014.0811063121"/>
    <n v="1272.9450055298901"/>
    <n v="18194.584891963499"/>
    <n v="46.965075623638903"/>
    <n v="3864.0633729163201"/>
    <n v="198905.984014569"/>
    <n v="0.31369952164552733"/>
    <n v="0.39529625014955388"/>
    <n v="0.32687279995950036"/>
    <n v="0.35655881746568469"/>
    <n v="0.30393388338313926"/>
    <n v="0.29666186660764327"/>
    <n v="0.37203870234162273"/>
    <n v="0.37416081975306331"/>
  </r>
  <r>
    <n v="188"/>
    <s v="Pakistan"/>
    <n v="8"/>
    <x v="4"/>
    <n v="815"/>
    <s v="Qambar Shahdadkot"/>
    <n v="81501"/>
    <s v="Kambar Ali"/>
    <n v="9047.7258637547493"/>
    <n v="31704.963129479398"/>
    <n v="1367.80097242444"/>
    <n v="0"/>
    <n v="1038.2435573264902"/>
    <n v="947.13132129982102"/>
    <n v="37641.583114862398"/>
    <n v="301148.76914024301"/>
    <n v="1962.4287690967299"/>
    <n v="42709.024265408501"/>
    <n v="9047.7258637547493"/>
    <n v="25006.6143367439"/>
    <n v="1367.80097242444"/>
    <n v="0"/>
    <n v="975.33291205763794"/>
    <n v="947.13132129982102"/>
    <n v="37641.583114862398"/>
    <n v="301148.76914024301"/>
    <n v="1962.4287690967299"/>
    <n v="42709.024265408501"/>
    <n v="420806.41069589095"/>
    <n v="1"/>
    <n v="0.78872869949792346"/>
    <n v="1"/>
    <n v="0"/>
    <n v="0.93940665961766323"/>
    <n v="1"/>
    <n v="1"/>
    <n v="1"/>
    <n v="1"/>
    <n v="1"/>
    <n v="0.98418669158056959"/>
    <n v="86977.727149583603"/>
    <n v="975378.33467946097"/>
    <n v="61289.979688291802"/>
    <n v="13425.129001859899"/>
    <n v="105452.145120216"/>
    <n v="108.278834631828"/>
    <n v="35241.618881525697"/>
    <n v="77738.841483418801"/>
    <n v="704907.05516785395"/>
    <n v="47332.571680011402"/>
    <n v="8964.0542717560202"/>
    <n v="50124.109680112299"/>
    <n v="107.24900940123899"/>
    <n v="14656.972235110699"/>
    <n v="903830.85352766397"/>
    <n v="0.89377871819671906"/>
    <n v="0.72270116128784823"/>
    <n v="0.7722725953040791"/>
    <n v="0.66770712374638275"/>
    <n v="0.47532565243666264"/>
    <n v="0.99048913636639468"/>
    <n v="0.41589951597808561"/>
    <n v="0.70729305856117974"/>
  </r>
  <r>
    <n v="188"/>
    <s v="Pakistan"/>
    <n v="8"/>
    <x v="4"/>
    <n v="815"/>
    <s v="Qambar Shahdadkot"/>
    <n v="81502"/>
    <s v="Miro Khan"/>
    <n v="12858.895719051301"/>
    <n v="35260.6605291366"/>
    <n v="1885.59985160827"/>
    <n v="0"/>
    <n v="888.806134462356"/>
    <n v="1319.6627050638099"/>
    <n v="52826.131463050799"/>
    <n v="423180.12619018496"/>
    <n v="2667.2746911644899"/>
    <n v="59469.825267791697"/>
    <n v="12858.895719051301"/>
    <n v="35260.6605291366"/>
    <n v="1885.59985160827"/>
    <n v="0"/>
    <n v="888.806134462356"/>
    <n v="1319.6627050638099"/>
    <n v="52826.131463050799"/>
    <n v="423180.12619018496"/>
    <n v="2667.2746911644899"/>
    <n v="59469.825267791697"/>
    <n v="590356.98255151499"/>
    <n v="1"/>
    <n v="1"/>
    <n v="1"/>
    <n v="0"/>
    <n v="1"/>
    <n v="1"/>
    <n v="1"/>
    <n v="1"/>
    <n v="1"/>
    <n v="1"/>
    <n v="1.0000000000000009"/>
    <n v="99473.149035240698"/>
    <n v="720075.15438537404"/>
    <n v="52540.696646208802"/>
    <n v="8906.4371173303698"/>
    <n v="58890.120938177097"/>
    <n v="99.279827405160106"/>
    <n v="10938.4022381861"/>
    <n v="99473.149035240698"/>
    <n v="720075.15438537404"/>
    <n v="52540.696646208802"/>
    <n v="8906.4371173303698"/>
    <n v="58890.120938177097"/>
    <n v="99.279827405160106"/>
    <n v="10938.4022381861"/>
    <n v="950923.24018792203"/>
    <n v="1"/>
    <n v="1"/>
    <n v="1"/>
    <n v="1"/>
    <n v="1"/>
    <n v="1"/>
    <n v="1"/>
    <n v="0.99999999999999989"/>
  </r>
  <r>
    <n v="188"/>
    <s v="Pakistan"/>
    <n v="8"/>
    <x v="4"/>
    <n v="815"/>
    <s v="Qambar Shahdadkot"/>
    <n v="81503"/>
    <s v="Shahdadkot"/>
    <n v="4203.70024442672"/>
    <n v="11736.419916152901"/>
    <n v="701.90013945102601"/>
    <n v="0"/>
    <n v="436.80247664451599"/>
    <n v="427.61185765266401"/>
    <n v="17254.263877868598"/>
    <n v="145234.441757202"/>
    <n v="802.73333191871598"/>
    <n v="19281.1985015869"/>
    <n v="4203.70024442672"/>
    <n v="11736.419916152901"/>
    <n v="701.90013945102601"/>
    <n v="0"/>
    <n v="436.80247664451599"/>
    <n v="427.61185765266401"/>
    <n v="17254.263877868598"/>
    <n v="145234.441757202"/>
    <n v="802.73333191871598"/>
    <n v="19281.1985015869"/>
    <n v="200079.072102904"/>
    <n v="1"/>
    <n v="1"/>
    <n v="1"/>
    <n v="0"/>
    <n v="1"/>
    <n v="1"/>
    <n v="1"/>
    <n v="1"/>
    <n v="1"/>
    <n v="1"/>
    <n v="0.99999999999999989"/>
    <n v="34942.3623445208"/>
    <n v="318640.45226721698"/>
    <n v="22547.269031753"/>
    <n v="3330.23986957952"/>
    <n v="26611.198135787199"/>
    <n v="2.9734204143943099"/>
    <n v="7557.9424969821803"/>
    <n v="34942.3623445208"/>
    <n v="318640.45226721698"/>
    <n v="22547.269031753"/>
    <n v="3330.23986957952"/>
    <n v="26611.198135787199"/>
    <n v="2.9734204143943099"/>
    <n v="7557.9424969821803"/>
    <n v="413632.437566254"/>
    <n v="1"/>
    <n v="1"/>
    <n v="1"/>
    <n v="1"/>
    <n v="1"/>
    <n v="1"/>
    <n v="1"/>
    <n v="0.99999999999999989"/>
  </r>
  <r>
    <n v="188"/>
    <s v="Pakistan"/>
    <n v="8"/>
    <x v="4"/>
    <n v="815"/>
    <s v="Qambar Shahdadkot"/>
    <n v="81504"/>
    <s v="Warah"/>
    <n v="9230.0644516944794"/>
    <n v="25012.216522591101"/>
    <n v="1395.59696242213"/>
    <n v="0"/>
    <n v="843.51197257637898"/>
    <n v="949.76064562797501"/>
    <n v="37807.639122009197"/>
    <n v="306798.99978637596"/>
    <n v="2182.48079717159"/>
    <n v="43289.407610893199"/>
    <n v="9230.0644516944794"/>
    <n v="25012.216522591101"/>
    <n v="1395.59696242213"/>
    <n v="0"/>
    <n v="825.60326159000397"/>
    <n v="949.76064562797501"/>
    <n v="37807.639122009197"/>
    <n v="306798.99978637596"/>
    <n v="2182.48079717159"/>
    <n v="43289.407610893199"/>
    <n v="427491.76916037599"/>
    <n v="1"/>
    <n v="1"/>
    <n v="1"/>
    <n v="0"/>
    <n v="0.97876887161224801"/>
    <n v="1"/>
    <n v="1"/>
    <n v="1"/>
    <n v="1"/>
    <n v="1"/>
    <n v="0.99995810922673101"/>
    <n v="68090.378771340693"/>
    <n v="746658.08196095901"/>
    <n v="45710.406495184703"/>
    <n v="10346.6316513659"/>
    <n v="50289.274364111501"/>
    <n v="90.834863348681793"/>
    <n v="12801.521592402099"/>
    <n v="67290.228285782301"/>
    <n v="728699.72618958401"/>
    <n v="44597.622478882797"/>
    <n v="10079.6756787455"/>
    <n v="47575.934056778497"/>
    <n v="90.789259165766396"/>
    <n v="11743.6841513215"/>
    <n v="910077.66010026005"/>
    <n v="0.98824869974294849"/>
    <n v="0.97594835413257608"/>
    <n v="0.9756557838439015"/>
    <n v="0.97419875553556035"/>
    <n v="0.94604534780741723"/>
    <n v="0.9994979440576649"/>
    <n v="0.91736627295083095"/>
    <n v="0.97440064339412757"/>
  </r>
  <r>
    <n v="188"/>
    <s v="Pakistan"/>
    <n v="8"/>
    <x v="4"/>
    <n v="815"/>
    <s v="Qambar Shahdadkot"/>
    <n v="81505"/>
    <s v="Qubo Saeed"/>
    <n v="5802.3599386215201"/>
    <n v="15961.6495221853"/>
    <n v="888.65263015031803"/>
    <n v="1142.7625417709301"/>
    <n v="622.03877419233299"/>
    <n v="691.88582152128197"/>
    <n v="21439.555168151797"/>
    <n v="145191.81060791001"/>
    <n v="1061.9713962077999"/>
    <n v="25827.669382095301"/>
    <n v="5802.3599386215201"/>
    <n v="15956.4844928681"/>
    <n v="888.65263015031803"/>
    <n v="1142.7625417709301"/>
    <n v="565.29026105999901"/>
    <n v="691.88582152128197"/>
    <n v="21439.555168151797"/>
    <n v="145191.81060791001"/>
    <n v="1061.9713962077999"/>
    <n v="25827.669382095301"/>
    <n v="218568.44224035699"/>
    <n v="1"/>
    <n v="0.99967641005335806"/>
    <n v="1"/>
    <n v="1"/>
    <n v="0.90877013542119245"/>
    <n v="1"/>
    <n v="1"/>
    <n v="1"/>
    <n v="1"/>
    <n v="1"/>
    <n v="0.99971681177470562"/>
    <n v="27008.706887189201"/>
    <n v="401194.25901923497"/>
    <n v="30008.072884263202"/>
    <n v="4597.6646464013902"/>
    <n v="31856.880671510899"/>
    <n v="12.907182782744"/>
    <n v="12436.6763731593"/>
    <n v="25164.228216375999"/>
    <n v="364782.10481377901"/>
    <n v="28128.186375694"/>
    <n v="4286.1179226739296"/>
    <n v="29224.424015470599"/>
    <n v="12.865565676767501"/>
    <n v="10996.7116439852"/>
    <n v="462594.63855365501"/>
    <n v="0.93170799777578106"/>
    <n v="0.90924059009600577"/>
    <n v="0.93735397418489175"/>
    <n v="0.93223804959952672"/>
    <n v="0.91736615134467747"/>
    <n v="0.99677566308023946"/>
    <n v="0.88421627402946523"/>
    <n v="0.91220824785044263"/>
  </r>
  <r>
    <n v="188"/>
    <s v="Pakistan"/>
    <n v="8"/>
    <x v="4"/>
    <n v="816"/>
    <s v="Shaheed Benazirabad"/>
    <n v="81601"/>
    <s v="Daur"/>
    <n v="16247.089877724602"/>
    <n v="44939.185827970497"/>
    <n v="2650.3829509019797"/>
    <n v="0"/>
    <n v="1279.8043200746101"/>
    <n v="1787.7087378874398"/>
    <n v="67604.887068271593"/>
    <n v="572211.834430694"/>
    <n v="53890.0083452463"/>
    <n v="90136.915624141693"/>
    <n v="6472.1832275390598"/>
    <n v="19739.085555076599"/>
    <n v="1262.59975135326"/>
    <n v="0"/>
    <n v="597.68318384885697"/>
    <n v="786.81529313325802"/>
    <n v="28952.718019485397"/>
    <n v="243675.273895263"/>
    <n v="20460.5852663517"/>
    <n v="36661.2553596496"/>
    <n v="358608.19955170096"/>
    <n v="0.39835953861575402"/>
    <n v="0.43923994597140298"/>
    <n v="0.47638389423067007"/>
    <n v="0"/>
    <n v="0.46701138171967821"/>
    <n v="0.4401249915369595"/>
    <n v="0.42826368440268459"/>
    <n v="0.42584801507592174"/>
    <n v="0.37967307659837374"/>
    <n v="0.40672853187612829"/>
    <n v="0.42152115151956882"/>
    <n v="194141.83971284601"/>
    <n v="797690.63916088501"/>
    <n v="135521.30744999601"/>
    <n v="9541.4604161455409"/>
    <n v="431784.55936307297"/>
    <n v="54.483874194938501"/>
    <n v="24747.3446198936"/>
    <n v="90681.882945307196"/>
    <n v="317176.018425758"/>
    <n v="47099.296671951"/>
    <n v="3332.2297515169798"/>
    <n v="139660.008005532"/>
    <n v="35.274850337817497"/>
    <n v="5878.76166483416"/>
    <n v="603863.47231523797"/>
    <n v="0.46709088097359236"/>
    <n v="0.39761782682996638"/>
    <n v="0.34754163428750473"/>
    <n v="0.34923686796188574"/>
    <n v="0.32344836094080115"/>
    <n v="0.64743652794599726"/>
    <n v="0.23755121024614542"/>
    <n v="0.37895853909100446"/>
  </r>
  <r>
    <n v="188"/>
    <s v="Pakistan"/>
    <n v="8"/>
    <x v="4"/>
    <n v="816"/>
    <s v="Shaheed Benazirabad"/>
    <n v="81602"/>
    <s v="Kazi Ahmed"/>
    <n v="20073.338985443101"/>
    <n v="34459.678769111597"/>
    <n v="1935.2771006524501"/>
    <n v="0"/>
    <n v="1077.35639810562"/>
    <n v="1315.17519056797"/>
    <n v="57911.925315856897"/>
    <n v="409510.20622253401"/>
    <n v="7096.4293777942603"/>
    <n v="65424.391984939502"/>
    <n v="11729.183852672501"/>
    <n v="18251.771211624098"/>
    <n v="1013.8545148074601"/>
    <n v="0"/>
    <n v="657.49664604663803"/>
    <n v="678.00833284854798"/>
    <n v="30049.904823303201"/>
    <n v="207646.165847778"/>
    <n v="3323.3119249343799"/>
    <n v="29425.823926925597"/>
    <n v="302775.52108093997"/>
    <n v="0.58431653354622948"/>
    <n v="0.52965587212566601"/>
    <n v="0.52388079953287003"/>
    <n v="0"/>
    <n v="0.61028703890630209"/>
    <n v="0.51552700941366147"/>
    <n v="0.51888975646049229"/>
    <n v="0.50705980630660996"/>
    <n v="0.46830761612783706"/>
    <n v="0.44976839729285267"/>
    <n v="0.50563395142917678"/>
    <n v="165005.990370788"/>
    <n v="730839.07161026006"/>
    <n v="113925.859838289"/>
    <n v="7750.9206727704604"/>
    <n v="303285.57304113999"/>
    <n v="30.0765189066069"/>
    <n v="18327.0836529642"/>
    <n v="82067.190318527093"/>
    <n v="355693.18055562302"/>
    <n v="63210.391144028297"/>
    <n v="4203.8615481893503"/>
    <n v="156753.03729562601"/>
    <n v="15.4081057348894"/>
    <n v="11650.6416012109"/>
    <n v="673593.71056893899"/>
    <n v="0.49735885427015347"/>
    <n v="0.48669152262470466"/>
    <n v="0.55483795543655934"/>
    <n v="0.54236931658426291"/>
    <n v="0.51684963357740343"/>
    <n v="0.51229684468253756"/>
    <n v="0.63570624884044435"/>
    <n v="0.50299546656860139"/>
  </r>
  <r>
    <n v="188"/>
    <s v="Pakistan"/>
    <n v="8"/>
    <x v="4"/>
    <n v="816"/>
    <s v="Shaheed Benazirabad"/>
    <n v="81603"/>
    <s v="Nawabshah"/>
    <n v="4905.1805138587897"/>
    <n v="13784.4107151031"/>
    <n v="814.31607902049996"/>
    <n v="0"/>
    <n v="279.26133573055199"/>
    <n v="551.45070701837494"/>
    <n v="21877.808809280301"/>
    <n v="173770.614624023"/>
    <n v="1283.7249189615202"/>
    <n v="30248.723030090299"/>
    <n v="4905.1805138587897"/>
    <n v="13784.4107151031"/>
    <n v="814.31607902049996"/>
    <n v="0"/>
    <n v="279.26133573055199"/>
    <n v="551.45070701837494"/>
    <n v="21877.808809280301"/>
    <n v="173770.614624023"/>
    <n v="1283.7249189615202"/>
    <n v="30248.723030090299"/>
    <n v="247515.490733087"/>
    <n v="1"/>
    <n v="1"/>
    <n v="1"/>
    <n v="0"/>
    <n v="1"/>
    <n v="1"/>
    <n v="1"/>
    <n v="1"/>
    <n v="1"/>
    <n v="1"/>
    <n v="1.0000000000000022"/>
    <n v="86598.393188596994"/>
    <n v="333684.312425385"/>
    <n v="41400.547019363097"/>
    <n v="3063.6906633365502"/>
    <n v="116869.856174264"/>
    <n v="44.029215581330497"/>
    <n v="4292.2199619086896"/>
    <n v="86598.393188596994"/>
    <n v="333684.312425385"/>
    <n v="41400.547019363097"/>
    <n v="3063.6906633365502"/>
    <n v="116869.856174264"/>
    <n v="44.029215581330497"/>
    <n v="4292.2199619086896"/>
    <n v="585953.04864843597"/>
    <n v="1"/>
    <n v="1"/>
    <n v="1"/>
    <n v="1"/>
    <n v="1"/>
    <n v="1"/>
    <n v="1"/>
    <n v="1.0000000000000007"/>
  </r>
  <r>
    <n v="188"/>
    <s v="Pakistan"/>
    <n v="8"/>
    <x v="4"/>
    <n v="816"/>
    <s v="Shaheed Benazirabad"/>
    <n v="81604"/>
    <s v="Sakrand"/>
    <n v="14389.936029911001"/>
    <n v="14086.557686328799"/>
    <n v="1593.2120010256701"/>
    <n v="0"/>
    <n v="584.95856449007897"/>
    <n v="1149.2735408246499"/>
    <n v="48115.766286849896"/>
    <n v="335495.99933624198"/>
    <n v="6555.5965304374595"/>
    <n v="70671.200633048997"/>
    <n v="11558.830916881501"/>
    <n v="9027.8308987617493"/>
    <n v="1027.12196856737"/>
    <n v="0"/>
    <n v="424.487706273794"/>
    <n v="769.55560222268105"/>
    <n v="33508.980512618997"/>
    <n v="218762.43305206299"/>
    <n v="5839.0345573425202"/>
    <n v="45873.079657554597"/>
    <n v="326791.35487228597"/>
    <n v="0.80325797785725039"/>
    <n v="0.64088268403027837"/>
    <n v="0.64468631161837497"/>
    <n v="0"/>
    <n v="0.72567140998068658"/>
    <n v="0.66960177441350821"/>
    <n v="0.69642412661267428"/>
    <n v="0.65205675622025561"/>
    <n v="0.89069461951052642"/>
    <n v="0.64910570708632198"/>
    <n v="0.66334381314686497"/>
    <n v="166983.453473339"/>
    <n v="524305.45718693803"/>
    <n v="87031.034015015"/>
    <n v="6023.8820893478896"/>
    <n v="230967.44286194499"/>
    <n v="63.913368895684698"/>
    <n v="11054.6559949035"/>
    <n v="102032.377477455"/>
    <n v="351327.69496186101"/>
    <n v="59593.514602752402"/>
    <n v="3928.2108707995399"/>
    <n v="151796.84849480499"/>
    <n v="32.566226570980497"/>
    <n v="8327.1206072854093"/>
    <n v="677038.33324153"/>
    <n v="0.61103286197003792"/>
    <n v="0.6700820869705294"/>
    <n v="0.68473867140853517"/>
    <n v="0.65210620203636571"/>
    <n v="0.65722184310425846"/>
    <n v="0.50953700506904909"/>
    <n v="0.75326818049557043"/>
    <n v="0.65960507725250639"/>
  </r>
  <r>
    <n v="188"/>
    <s v="Pakistan"/>
    <n v="8"/>
    <x v="4"/>
    <n v="817"/>
    <s v="Shikarpur"/>
    <n v="81701"/>
    <s v="Garhi Yasi"/>
    <n v="21448.151111602703"/>
    <n v="35001.850962638797"/>
    <n v="1763.5533660650201"/>
    <n v="0"/>
    <n v="1072.9257091879799"/>
    <n v="1311.09684705734"/>
    <n v="45700.527429580601"/>
    <n v="363056.180000305"/>
    <n v="22769.861996173797"/>
    <n v="46179.0691614151"/>
    <n v="21448.151111602703"/>
    <n v="35001.850962638797"/>
    <n v="1763.5533660650201"/>
    <n v="0"/>
    <n v="1072.9257091879799"/>
    <n v="1311.09684705734"/>
    <n v="45700.527429580601"/>
    <n v="363056.180000305"/>
    <n v="22769.861996173797"/>
    <n v="46179.0691614151"/>
    <n v="538303.216584026"/>
    <n v="1"/>
    <n v="1"/>
    <n v="1"/>
    <n v="0"/>
    <n v="1"/>
    <n v="1"/>
    <n v="1"/>
    <n v="1"/>
    <n v="1"/>
    <n v="1"/>
    <n v="0.99999999999999933"/>
    <n v="106205.505131835"/>
    <n v="837225.18505227903"/>
    <n v="82490.906448090696"/>
    <n v="10022.1815966007"/>
    <n v="56642.579083828503"/>
    <n v="19.045425620502499"/>
    <n v="43557.853520471901"/>
    <n v="106205.505131835"/>
    <n v="837225.18505227903"/>
    <n v="82490.906448090696"/>
    <n v="10022.1815966007"/>
    <n v="56642.579083828503"/>
    <n v="19.045425620502499"/>
    <n v="43557.853520471901"/>
    <n v="1136163.2562587201"/>
    <n v="1"/>
    <n v="1"/>
    <n v="1"/>
    <n v="1"/>
    <n v="1"/>
    <n v="1"/>
    <n v="1"/>
    <n v="0.99999999999999467"/>
  </r>
  <r>
    <n v="188"/>
    <s v="Pakistan"/>
    <n v="8"/>
    <x v="4"/>
    <n v="817"/>
    <s v="Shikarpur"/>
    <n v="81702"/>
    <s v="Khanpur (S"/>
    <n v="12727.0376682281"/>
    <n v="23534.390687942501"/>
    <n v="1127.9392652213501"/>
    <n v="0"/>
    <n v="617.44782328605595"/>
    <n v="841.61762334406296"/>
    <n v="29079.720377922"/>
    <n v="227754.96578216497"/>
    <n v="18038.7621521949"/>
    <n v="26501.5693306922"/>
    <n v="12727.0376682281"/>
    <n v="23215.182840824098"/>
    <n v="1127.9392652213501"/>
    <n v="0"/>
    <n v="568.63090023398399"/>
    <n v="841.61762334406296"/>
    <n v="29079.720377922"/>
    <n v="227754.96578216497"/>
    <n v="18038.7621521949"/>
    <n v="26501.5693306922"/>
    <n v="339855.42594082601"/>
    <n v="1"/>
    <n v="0.9864365365838027"/>
    <n v="1"/>
    <n v="0"/>
    <n v="0.92093757365234785"/>
    <n v="1"/>
    <n v="1"/>
    <n v="1"/>
    <n v="1"/>
    <n v="1"/>
    <n v="0.99891828511702818"/>
    <n v="67769.653163253097"/>
    <n v="563946.79755441903"/>
    <n v="58999.269675602598"/>
    <n v="6343.2646336870203"/>
    <n v="39565.3625484148"/>
    <n v="3.9876768572701899"/>
    <n v="32813.819434848003"/>
    <n v="64957.319580777599"/>
    <n v="497481.14608731301"/>
    <n v="52426.844988190103"/>
    <n v="5662.6590335014198"/>
    <n v="37169.010071987599"/>
    <n v="2.3978229175806498"/>
    <n v="28151.393755034602"/>
    <n v="685850.77133972198"/>
    <n v="0.95850157922896917"/>
    <n v="0.88214198262081223"/>
    <n v="0.88860159246801107"/>
    <n v="0.89270420840222797"/>
    <n v="0.93943307170521018"/>
    <n v="0.60130823118453658"/>
    <n v="0.85791274042113053"/>
    <n v="0.8913610557490772"/>
  </r>
  <r>
    <n v="188"/>
    <s v="Pakistan"/>
    <n v="8"/>
    <x v="4"/>
    <n v="817"/>
    <s v="Shikarpur"/>
    <n v="81703"/>
    <s v="Lakhi"/>
    <n v="8816.6410923004096"/>
    <n v="16290.311813354399"/>
    <n v="756.75442814826897"/>
    <n v="0"/>
    <n v="350.561514496803"/>
    <n v="603.05660963058403"/>
    <n v="20256.0133934021"/>
    <n v="157284.21401977498"/>
    <n v="12392.4574851989"/>
    <n v="18327.052593231201"/>
    <n v="8816.6410923004096"/>
    <n v="16290.311813354399"/>
    <n v="756.75442814826897"/>
    <n v="0"/>
    <n v="350.561514496803"/>
    <n v="603.05660963058403"/>
    <n v="20256.0133934021"/>
    <n v="157284.21401977498"/>
    <n v="12392.4574851989"/>
    <n v="18327.052593231201"/>
    <n v="235077.062949538"/>
    <n v="1"/>
    <n v="1"/>
    <n v="1"/>
    <n v="0"/>
    <n v="1"/>
    <n v="1"/>
    <n v="1"/>
    <n v="1"/>
    <n v="1"/>
    <n v="1"/>
    <n v="1.0000000000000016"/>
    <n v="47425.126019620999"/>
    <n v="275716.467023245"/>
    <n v="33119.1156479032"/>
    <n v="3596.8220785446601"/>
    <n v="22895.987199311101"/>
    <n v="26.437103569491601"/>
    <n v="14644.339113124401"/>
    <n v="47425.126019620999"/>
    <n v="275716.467023245"/>
    <n v="33119.1156479032"/>
    <n v="3596.8220785446601"/>
    <n v="22895.987199311101"/>
    <n v="26.437103569491601"/>
    <n v="14644.339113124401"/>
    <n v="397424.29418531898"/>
    <n v="1"/>
    <n v="1"/>
    <n v="1"/>
    <n v="1"/>
    <n v="1"/>
    <n v="1"/>
    <n v="1"/>
    <n v="1.0000000000000004"/>
  </r>
  <r>
    <n v="188"/>
    <s v="Pakistan"/>
    <n v="8"/>
    <x v="4"/>
    <n v="817"/>
    <s v="Shikarpur"/>
    <n v="81704"/>
    <s v="Shikarpur"/>
    <n v="19406.576752662597"/>
    <n v="33917.081356048497"/>
    <n v="1673.7889200448901"/>
    <n v="0"/>
    <n v="739.64560031890801"/>
    <n v="1209.2426121234801"/>
    <n v="43059.271812438899"/>
    <n v="339731.903076171"/>
    <n v="21703.3517360687"/>
    <n v="41539.650440215999"/>
    <n v="17236.515164375302"/>
    <n v="29910.704135894699"/>
    <n v="1436.2792670726701"/>
    <n v="0"/>
    <n v="652.56951749324799"/>
    <n v="1061.79726123809"/>
    <n v="38073.9302635192"/>
    <n v="300261.97052001901"/>
    <n v="18605.8614253997"/>
    <n v="37001.101493835398"/>
    <n v="444240.72904884798"/>
    <n v="0.88817906342036546"/>
    <n v="0.88187730016930443"/>
    <n v="0.85810059432951069"/>
    <n v="0"/>
    <n v="0.88227323627948839"/>
    <n v="0.87806801595713702"/>
    <n v="0.88422141529389398"/>
    <n v="0.8838203530526173"/>
    <n v="0.85728055517243928"/>
    <n v="0.89074176363345914"/>
    <n v="0.88321658231263955"/>
    <n v="82972.666269458001"/>
    <n v="542416.90555680997"/>
    <n v="67600.830454184295"/>
    <n v="6554.8667070634301"/>
    <n v="43854.250882292399"/>
    <n v="58.684784136300102"/>
    <n v="34700.430978650998"/>
    <n v="70736.246181343595"/>
    <n v="474712.01193264901"/>
    <n v="59402.670675539797"/>
    <n v="5656.6678349617396"/>
    <n v="39730.086052542698"/>
    <n v="16.060812356561801"/>
    <n v="31080.278850772"/>
    <n v="681334.02234016603"/>
    <n v="0.85252468507669743"/>
    <n v="0.87517923403464071"/>
    <n v="0.87872693687985526"/>
    <n v="0.86297221404459612"/>
    <n v="0.90595746713769609"/>
    <n v="0.27367932919816629"/>
    <n v="0.89567414508176424"/>
    <n v="0.87557214061665345"/>
  </r>
  <r>
    <n v="188"/>
    <s v="Pakistan"/>
    <n v="8"/>
    <x v="4"/>
    <n v="818"/>
    <s v="Sukkur"/>
    <n v="81801"/>
    <s v="Pano Aqil"/>
    <n v="11868.584848009001"/>
    <n v="24403.4350672736"/>
    <n v="1176.7122998135101"/>
    <n v="0"/>
    <n v="1191.34652242064"/>
    <n v="807.35787487355901"/>
    <n v="27564.726477488799"/>
    <n v="219082.85728096901"/>
    <n v="16675.061851739803"/>
    <n v="31038.669090717998"/>
    <n v="5351.6683345660495"/>
    <n v="12639.030531979999"/>
    <n v="520.06135426927301"/>
    <n v="0"/>
    <n v="934.12775173783302"/>
    <n v="385.93806064454799"/>
    <n v="12592.4545582383"/>
    <n v="103397.37907052001"/>
    <n v="7426.3302385807001"/>
    <n v="17498.933296650597"/>
    <n v="160745.92319718702"/>
    <n v="0.45091039943686395"/>
    <n v="0.51792014104316242"/>
    <n v="0.44196134803018067"/>
    <n v="0"/>
    <n v="0.78409407687682975"/>
    <n v="0.47802600637912906"/>
    <n v="0.45683219706613598"/>
    <n v="0.47195558955995864"/>
    <n v="0.4453554838122456"/>
    <n v="0.56377846761102235"/>
    <n v="0.4815509556438029"/>
    <n v="76538.058093296393"/>
    <n v="478937.75042679498"/>
    <n v="91601.609094490705"/>
    <n v="3694.5132382473998"/>
    <n v="111157.44933971101"/>
    <n v="1284.2937785998099"/>
    <n v="26275.928237307198"/>
    <n v="45449.024304966297"/>
    <n v="343026.80889021303"/>
    <n v="66154.126074692394"/>
    <n v="2609.1383482301098"/>
    <n v="75415.944448588503"/>
    <n v="925.77072210668598"/>
    <n v="21559.9937083599"/>
    <n v="555140.80649715697"/>
    <n v="0.59380947775766679"/>
    <n v="0.71622420363509065"/>
    <n v="0.72219393009190247"/>
    <n v="0.70621978592985923"/>
    <n v="0.67846055209586531"/>
    <n v="0.72084030736020499"/>
    <n v="0.82052262868295167"/>
    <n v="0.70316417713957957"/>
  </r>
  <r>
    <n v="188"/>
    <s v="Pakistan"/>
    <n v="8"/>
    <x v="4"/>
    <n v="818"/>
    <s v="Sukkur"/>
    <n v="81802"/>
    <s v="Rohri"/>
    <n v="17520.3992227325"/>
    <n v="27094.588510692098"/>
    <n v="1711.57076954841"/>
    <n v="0"/>
    <n v="1623.8855049014001"/>
    <n v="1205.00672003254"/>
    <n v="38402.879865839997"/>
    <n v="315019.16567981197"/>
    <n v="22232.157645514199"/>
    <n v="48374.213688075499"/>
    <n v="8635.0418329238892"/>
    <n v="12673.9406585693"/>
    <n v="942.81700253486599"/>
    <n v="0"/>
    <n v="480.390086770057"/>
    <n v="580.27330040931702"/>
    <n v="18491.4262294769"/>
    <n v="150779.144287109"/>
    <n v="11370.1473474502"/>
    <n v="24064.262866973801"/>
    <n v="228017.443612217"/>
    <n v="0.49285645396253469"/>
    <n v="0.46776649342978188"/>
    <n v="0.55084897411728051"/>
    <n v="0"/>
    <n v="0.29582756008356981"/>
    <n v="0.48155192063463953"/>
    <n v="0.48151144638309618"/>
    <n v="0.47863482833410254"/>
    <n v="0.51142797423192821"/>
    <n v="0.49746054834387454"/>
    <n v="0.48187915781085738"/>
    <n v="53808.552104476599"/>
    <n v="429223.80896812503"/>
    <n v="63397.559524794102"/>
    <n v="3260.15890557171"/>
    <n v="88953.475529456802"/>
    <n v="1173.27899937967"/>
    <n v="22004.975670915799"/>
    <n v="24567.3483379358"/>
    <n v="182150.20070178501"/>
    <n v="28663.713555857899"/>
    <n v="1393.64789334291"/>
    <n v="35668.166765751397"/>
    <n v="472.09975720883699"/>
    <n v="9500.9161589687992"/>
    <n v="282416.093170851"/>
    <n v="0.45656958563454675"/>
    <n v="0.42437114832861433"/>
    <n v="0.4521264504613593"/>
    <n v="0.42747851675607706"/>
    <n v="0.40097552741421488"/>
    <n v="0.40237638060379766"/>
    <n v="0.43176217511234322"/>
    <n v="0.42672527413037059"/>
  </r>
  <r>
    <n v="188"/>
    <s v="Pakistan"/>
    <n v="8"/>
    <x v="4"/>
    <n v="818"/>
    <s v="Sukkur"/>
    <n v="81803"/>
    <s v="Salehpat"/>
    <n v="5349.4311571121198"/>
    <n v="11268.6700820922"/>
    <n v="855.54055124521199"/>
    <n v="0"/>
    <n v="453.98768503218798"/>
    <n v="676.75208719447198"/>
    <n v="19458.602003753102"/>
    <n v="174256.62684440598"/>
    <n v="13136.7500200867"/>
    <n v="18213.264681398799"/>
    <n v="458.94071725566801"/>
    <n v="839.40476296529903"/>
    <n v="71.993447911552593"/>
    <n v="0"/>
    <n v="33.561493122893602"/>
    <n v="50.998398724050297"/>
    <n v="1453.2148023515801"/>
    <n v="12954.608025674901"/>
    <n v="1010.3832294471699"/>
    <n v="1367.42416787859"/>
    <n v="18240.529045331703"/>
    <n v="8.579243358342914E-2"/>
    <n v="7.4490135646020333E-2"/>
    <n v="8.4149661645807936E-2"/>
    <n v="0"/>
    <n v="7.3925998940949408E-2"/>
    <n v="7.5357578778172812E-2"/>
    <n v="7.4682384791635581E-2"/>
    <n v="7.434212552066724E-2"/>
    <n v="7.6912724068148294E-2"/>
    <n v="7.5078476692601939E-2"/>
    <n v="7.4857623460140493E-2"/>
    <n v="38331.197567103402"/>
    <n v="182216.10097142399"/>
    <n v="68380.337998295799"/>
    <n v="5382.6415595670096"/>
    <n v="177798.13429350199"/>
    <n v="2037.57975736812"/>
    <n v="34461.246406454302"/>
    <n v="1900.5318189033001"/>
    <n v="9040.5468122498096"/>
    <n v="2647.9068204927098"/>
    <n v="118.599515504794"/>
    <n v="4619.9484594473697"/>
    <n v="51.072633261724597"/>
    <n v="1139.8614494655201"/>
    <n v="19518.467509325201"/>
    <n v="4.9581853412646162E-2"/>
    <n v="4.961442355561977E-2"/>
    <n v="3.8723219247010769E-2"/>
    <n v="2.2033701146976316E-2"/>
    <n v="2.5984234749173156E-2"/>
    <n v="2.506534189743501E-2"/>
    <n v="3.3076617021374877E-2"/>
    <n v="3.8376306961002547E-2"/>
  </r>
  <r>
    <n v="188"/>
    <s v="Pakistan"/>
    <n v="8"/>
    <x v="4"/>
    <n v="818"/>
    <s v="Sukkur"/>
    <n v="81804"/>
    <s v="Sukkur"/>
    <n v="4487.2393012046796"/>
    <n v="6658.09613466262"/>
    <n v="436.810083687305"/>
    <n v="0"/>
    <n v="1553.1722316518399"/>
    <n v="311.79872155189497"/>
    <n v="9068.3829784393292"/>
    <n v="80285.451889037999"/>
    <n v="5986.3805174827494"/>
    <n v="15462.2102379798"/>
    <n v="4487.2393012046796"/>
    <n v="6658.09613466262"/>
    <n v="436.810083687305"/>
    <n v="0"/>
    <n v="1553.1722316518399"/>
    <n v="311.79872155189497"/>
    <n v="9068.3829784393292"/>
    <n v="80285.451889037999"/>
    <n v="5986.3805174827494"/>
    <n v="15462.2102379798"/>
    <n v="124249.54209569801"/>
    <n v="1"/>
    <n v="1"/>
    <n v="1"/>
    <n v="0"/>
    <n v="1"/>
    <n v="1"/>
    <n v="1"/>
    <n v="1"/>
    <n v="1"/>
    <n v="1"/>
    <n v="0.99999999999999833"/>
    <n v="31202.386946760798"/>
    <n v="261435.41279539801"/>
    <n v="36386.547239142099"/>
    <n v="2001.2357822936999"/>
    <n v="43029.085174765904"/>
    <n v="525.731967824609"/>
    <n v="11405.6663378825"/>
    <n v="31202.386946760798"/>
    <n v="261435.41279539801"/>
    <n v="36386.547239142099"/>
    <n v="2001.2357822936999"/>
    <n v="43029.085174765904"/>
    <n v="525.731967824609"/>
    <n v="11405.6663378825"/>
    <n v="385986.06624406797"/>
    <n v="1"/>
    <n v="1"/>
    <n v="1"/>
    <n v="1"/>
    <n v="1"/>
    <n v="1"/>
    <n v="1"/>
    <n v="1.0000000000000007"/>
  </r>
  <r>
    <n v="188"/>
    <s v="Pakistan"/>
    <n v="8"/>
    <x v="4"/>
    <n v="819"/>
    <s v="Tando Allah Yar"/>
    <n v="81901"/>
    <s v="Tando Alla"/>
    <n v="30004.845857620199"/>
    <n v="60769.948244094798"/>
    <n v="3968.3802574872898"/>
    <n v="0"/>
    <n v="1485.00717803835"/>
    <n v="2596.0866510868"/>
    <n v="107960.870504379"/>
    <n v="824719.99359130801"/>
    <n v="11451.820641756"/>
    <n v="93517.917633056597"/>
    <n v="2208.4546851792002"/>
    <n v="4482.5149832925999"/>
    <n v="307.43427928371295"/>
    <n v="0"/>
    <n v="112.12420257753101"/>
    <n v="201.369539746599"/>
    <n v="8073.1326616331899"/>
    <n v="62102.419827849306"/>
    <n v="847.29365466264494"/>
    <n v="7145.5630746015704"/>
    <n v="85480.3069088263"/>
    <n v="7.3603267140875131E-2"/>
    <n v="7.3762033913336092E-2"/>
    <n v="7.7470972874553873E-2"/>
    <n v="0"/>
    <n v="7.5504148556132716E-2"/>
    <n v="7.7566571078164767E-2"/>
    <n v="7.477832129285894E-2"/>
    <n v="7.5301217759277839E-2"/>
    <n v="7.398768118784671E-2"/>
    <n v="7.6408492141999601E-2"/>
    <n v="7.5215307547270224E-2"/>
    <n v="216588.82618869201"/>
    <n v="3794056.13224064"/>
    <n v="104761.33300476"/>
    <n v="41794.549523051697"/>
    <n v="400520.49500776699"/>
    <n v="432.55670237420901"/>
    <n v="29249.214248639601"/>
    <n v="14312.9043974088"/>
    <n v="234725.594619754"/>
    <n v="8086.5615875508101"/>
    <n v="2627.8681949064999"/>
    <n v="28530.5552347632"/>
    <n v="29.770882796490898"/>
    <n v="2559.1468694899099"/>
    <n v="290872.40178666997"/>
    <n v="6.6083300091110936E-2"/>
    <n v="6.186666365453404E-2"/>
    <n v="7.7190327343232487E-2"/>
    <n v="6.2875858811616198E-2"/>
    <n v="7.123369612885834E-2"/>
    <n v="6.8825387823342105E-2"/>
    <n v="8.749455105820278E-2"/>
    <n v="6.3406767403578188E-2"/>
  </r>
  <r>
    <n v="188"/>
    <s v="Pakistan"/>
    <n v="8"/>
    <x v="4"/>
    <n v="820"/>
    <s v="Tando Muhammad Khan"/>
    <n v="82001"/>
    <s v="Tando Muha"/>
    <n v="9728.0303239822297"/>
    <n v="13180.3077459335"/>
    <n v="317.34010577201798"/>
    <n v="0"/>
    <n v="600.74642300605694"/>
    <n v="475.32749921083399"/>
    <n v="19966.576576232899"/>
    <n v="152478.425979614"/>
    <n v="6741.4574325084595"/>
    <n v="16480.969429016099"/>
    <n v="5441.5750503540003"/>
    <n v="4299.5954751968302"/>
    <n v="317.34010577201798"/>
    <n v="0"/>
    <n v="360.50130426883698"/>
    <n v="211.23253554105699"/>
    <n v="6963.4256362915003"/>
    <n v="56185.787200927698"/>
    <n v="5148.0462551116898"/>
    <n v="5709.0721130370994"/>
    <n v="84636.575676500797"/>
    <n v="0.55937069161257069"/>
    <n v="0.32621358757904401"/>
    <n v="1"/>
    <n v="0"/>
    <n v="0.60008897342232248"/>
    <n v="0.44439367781531131"/>
    <n v="0.34875410963441644"/>
    <n v="0.36848352047154265"/>
    <n v="0.76363995569962828"/>
    <n v="0.34640390164099266"/>
    <n v="0.38476560713402974"/>
    <n v="42772.909441928801"/>
    <n v="867906.437882895"/>
    <n v="23317.5859471638"/>
    <n v="11221.2531142892"/>
    <n v="67376.240841597493"/>
    <n v="76.097806764846993"/>
    <n v="6077.5335225731396"/>
    <n v="16172.7180875957"/>
    <n v="289821.04718946799"/>
    <n v="9235.0171744157706"/>
    <n v="4346.8176532267798"/>
    <n v="22595.989499875599"/>
    <n v="29.402698216862099"/>
    <n v="1914.8364093958401"/>
    <n v="344115.82871219498"/>
    <n v="0.37810657022414623"/>
    <n v="0.33393121025399403"/>
    <n v="0.39605374224166023"/>
    <n v="0.38737363901822341"/>
    <n v="0.33537029103477434"/>
    <n v="0.38638036320442981"/>
    <n v="0.31506801275283236"/>
    <n v="0.33778305226862881"/>
  </r>
  <r>
    <n v="188"/>
    <s v="Pakistan"/>
    <n v="8"/>
    <x v="4"/>
    <n v="820"/>
    <s v="Tando Muhammad Khan"/>
    <n v="82002"/>
    <s v="Tando Ghul"/>
    <n v="6831.6210508346503"/>
    <n v="8904.8647880554199"/>
    <n v="497.27177619933997"/>
    <n v="0"/>
    <n v="456.60614222288098"/>
    <n v="296.943932771682"/>
    <n v="11274.093389511099"/>
    <n v="90587.566375732393"/>
    <n v="10904.3803215026"/>
    <n v="8563.6639595031702"/>
    <n v="3920.3063249587999"/>
    <n v="6805.7169914245596"/>
    <n v="297.95047640800396"/>
    <n v="0"/>
    <n v="267.32132583856497"/>
    <n v="210.516974329948"/>
    <n v="7610.7735633850098"/>
    <n v="61715.063095092701"/>
    <n v="3696.1936950683498"/>
    <n v="5504.6060085296604"/>
    <n v="90028.448455035599"/>
    <n v="0.57384715805918984"/>
    <n v="0.76426954854535678"/>
    <n v="0.59917029413019685"/>
    <n v="0"/>
    <n v="0.5854527592142611"/>
    <n v="0.70894519502377895"/>
    <n v="0.67506745779361077"/>
    <n v="0.68127520767160843"/>
    <n v="0.33896412139805321"/>
    <n v="0.64278631606289882"/>
    <n v="0.65088485736412749"/>
    <n v="26873.849684337001"/>
    <n v="422323.94017529697"/>
    <n v="13422.418625010499"/>
    <n v="6399.54069808229"/>
    <n v="34219.669912613797"/>
    <n v="50.2707096524137"/>
    <n v="3170.8894523992699"/>
    <n v="17972.988270329599"/>
    <n v="228262.56841780001"/>
    <n v="8069.6828314615304"/>
    <n v="3696.6484095884498"/>
    <n v="19706.267665551"/>
    <n v="31.0392756407634"/>
    <n v="2006.2499071464299"/>
    <n v="279745.44477751799"/>
    <n v="0.6687909801328118"/>
    <n v="0.54049166221326084"/>
    <n v="0.60120929445792914"/>
    <n v="0.57764276906563017"/>
    <n v="0.5758754457852624"/>
    <n v="0.61744255960136574"/>
    <n v="0.63270887782870844"/>
    <n v="0.55235383805724869"/>
  </r>
  <r>
    <n v="188"/>
    <s v="Pakistan"/>
    <n v="8"/>
    <x v="4"/>
    <n v="820"/>
    <s v="Tando Muhammad Khan"/>
    <n v="82003"/>
    <s v="Bulri Shah"/>
    <n v="21531.983435153899"/>
    <n v="42817.886948585503"/>
    <n v="1911.99652105569"/>
    <n v="0"/>
    <n v="1288.1240285933"/>
    <n v="1180.3366988897299"/>
    <n v="46509.983062744097"/>
    <n v="374939.66293334897"/>
    <n v="24812.064111232699"/>
    <n v="49392.037630081097"/>
    <n v="9807.3030710220301"/>
    <n v="18867.5642013549"/>
    <n v="838.52176368236496"/>
    <n v="0"/>
    <n v="588.071390986442"/>
    <n v="516.22682809829701"/>
    <n v="20260.601043701099"/>
    <n v="164166.04042053199"/>
    <n v="11979.4483184814"/>
    <n v="21293.026208877498"/>
    <n v="248316.80324673597"/>
    <n v="0.45547606427238235"/>
    <n v="0.44064678446207617"/>
    <n v="0.43855820575415244"/>
    <n v="0"/>
    <n v="0.4565332048255068"/>
    <n v="0.437355568613498"/>
    <n v="0.43561832771189402"/>
    <n v="0.43784655679309903"/>
    <n v="0.48280740629950936"/>
    <n v="0.43110240497366048"/>
    <n v="0.43997840138221933"/>
    <n v="81960.363324439095"/>
    <n v="1729813.61369253"/>
    <n v="50973.535775513097"/>
    <n v="23409.980526437899"/>
    <n v="143750.009442282"/>
    <n v="158.47182441021599"/>
    <n v="17319.315740431099"/>
    <n v="38020.970667654401"/>
    <n v="756755.77675712795"/>
    <n v="24252.1961860337"/>
    <n v="10987.3197264309"/>
    <n v="68231.624822710393"/>
    <n v="78.425869780489805"/>
    <n v="7338.2704430351196"/>
    <n v="905664.58447277395"/>
    <n v="0.46389460863111176"/>
    <n v="0.43747821774955659"/>
    <n v="0.47578014389349232"/>
    <n v="0.4693433945415908"/>
    <n v="0.47465475019747055"/>
    <n v="0.49488841358624525"/>
    <n v="0.4237044091704088"/>
    <n v="0.44235180781656785"/>
  </r>
  <r>
    <n v="188"/>
    <s v="Pakistan"/>
    <n v="8"/>
    <x v="4"/>
    <n v="821"/>
    <s v="Tharparkar"/>
    <n v="82101"/>
    <s v="Chachro"/>
    <n v="7497.4151998758298"/>
    <n v="179401.910640299"/>
    <n v="184.59054827690099"/>
    <n v="0"/>
    <n v="609.53153343871202"/>
    <n v="80.632433295249896"/>
    <n v="2348.8734960555998"/>
    <n v="20749.6361732482"/>
    <n v="800.45098531991198"/>
    <n v="1881.00384920835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188.963321969601"/>
    <n v="158887.69159075801"/>
    <n v="277853.13653683499"/>
    <n v="1001.36738655154"/>
    <n v="1103494.7807589001"/>
    <n v="1947.19207808792"/>
    <n v="838993.56632494996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Pakistan"/>
    <n v="8"/>
    <x v="4"/>
    <n v="821"/>
    <s v="Tharparkar"/>
    <n v="82102"/>
    <s v="Diplo"/>
    <n v="36478.076655417601"/>
    <n v="282747.21570464299"/>
    <n v="1249.88293647766"/>
    <n v="0"/>
    <n v="4762.9657876761503"/>
    <n v="817.14516050389796"/>
    <n v="27566.862821578903"/>
    <n v="224454.42008972101"/>
    <n v="32645.4007625579"/>
    <n v="24876.593351364099"/>
    <n v="221.20414674282"/>
    <n v="4547.2667830763294"/>
    <n v="0"/>
    <n v="0"/>
    <n v="2.1088801076984898E-2"/>
    <n v="2.2239230190734799E-4"/>
    <n v="0"/>
    <n v="0"/>
    <n v="0"/>
    <n v="0"/>
    <n v="4768.49224101253"/>
    <n v="6.0640298783397485E-3"/>
    <n v="1.6082445840338151E-2"/>
    <n v="0"/>
    <n v="0"/>
    <n v="4.4276616749065748E-6"/>
    <n v="2.7215764426752318E-7"/>
    <n v="0"/>
    <n v="0"/>
    <n v="0"/>
    <n v="0"/>
    <n v="7.5023647260626979E-3"/>
    <n v="11551.013603862901"/>
    <n v="165981.26586899499"/>
    <n v="167158.51462131701"/>
    <n v="1603.1706831675999"/>
    <n v="504298.35469849902"/>
    <n v="1114.54035550203"/>
    <n v="450875.54038983199"/>
    <n v="81.077359115640803"/>
    <n v="11326.979138282401"/>
    <n v="7357.9081384362498"/>
    <n v="115.556845643454"/>
    <n v="15466.553263833001"/>
    <n v="67.236340954998596"/>
    <n v="19451.9854073641"/>
    <n v="53867.296493629903"/>
    <n v="7.0190687931080643E-3"/>
    <n v="6.8242515677778434E-2"/>
    <n v="4.4017549181415899E-2"/>
    <n v="7.2080188876166823E-2"/>
    <n v="3.0669450177127525E-2"/>
    <n v="6.0326519917453213E-2"/>
    <n v="4.3142693858588328E-2"/>
    <n v="4.1354233317203858E-2"/>
  </r>
  <r>
    <n v="188"/>
    <s v="Pakistan"/>
    <n v="8"/>
    <x v="4"/>
    <n v="821"/>
    <s v="Tharparkar"/>
    <n v="82103"/>
    <s v="Mithi"/>
    <n v="32049.883535131798"/>
    <n v="445627.22054123797"/>
    <n v="5.069783583167E-2"/>
    <n v="0"/>
    <n v="516.05101814192199"/>
    <n v="97.278569140257702"/>
    <n v="2437.1311664581299"/>
    <n v="20462.490081787098"/>
    <n v="3748.6212253570498"/>
    <n v="1800.84729194641"/>
    <n v="856.36501573026101"/>
    <n v="9284.8904430866205"/>
    <n v="5.069783583167E-2"/>
    <n v="0"/>
    <n v="1.27544325323469E-3"/>
    <n v="9.0042732381334593E-3"/>
    <n v="0"/>
    <n v="0"/>
    <n v="0"/>
    <n v="0"/>
    <n v="10141.316436369199"/>
    <n v="2.6719754372634397E-2"/>
    <n v="2.083555495512511E-2"/>
    <n v="1"/>
    <n v="0"/>
    <n v="2.4715448829594663E-6"/>
    <n v="9.2561736029967331E-5"/>
    <n v="0"/>
    <n v="0"/>
    <n v="0"/>
    <n v="0"/>
    <n v="2.0012876345487148E-2"/>
    <n v="16137.761906936699"/>
    <n v="115024.835312802"/>
    <n v="223620.880834268"/>
    <n v="1257.18294672052"/>
    <n v="724214.90343700605"/>
    <n v="1442.9369710169899"/>
    <n v="612656.20221923699"/>
    <n v="518.97697353905505"/>
    <n v="12732.407475628699"/>
    <n v="12102.2527988567"/>
    <n v="152.68148733118699"/>
    <n v="32738.222021375699"/>
    <n v="116.07554842415"/>
    <n v="34047.014495380798"/>
    <n v="92407.630800536397"/>
    <n v="3.2159166589016075E-2"/>
    <n v="0.11069268163700306"/>
    <n v="5.4119511352010256E-2"/>
    <n v="0.12144731021803232"/>
    <n v="4.5205120560216902E-2"/>
    <n v="8.0443949219999061E-2"/>
    <n v="5.5572790044484337E-2"/>
    <n v="5.4538539423103834E-2"/>
  </r>
  <r>
    <n v="188"/>
    <s v="Pakistan"/>
    <n v="8"/>
    <x v="4"/>
    <n v="821"/>
    <s v="Tharparkar"/>
    <n v="82104"/>
    <s v="Nagarparka"/>
    <n v="47507.918773218895"/>
    <n v="285762.52722740098"/>
    <n v="1944.93200967554"/>
    <n v="0"/>
    <n v="913.71486892512598"/>
    <n v="234.93882620823501"/>
    <n v="3099.8721122741699"/>
    <n v="25538.391113281199"/>
    <n v="2138.5435143201898"/>
    <n v="3289.0316754055598"/>
    <n v="233.12820937759901"/>
    <n v="1919.91301671421"/>
    <n v="11.5965169346452"/>
    <n v="0"/>
    <n v="0.22392286780988499"/>
    <n v="9.430541140055249"/>
    <n v="0"/>
    <n v="0"/>
    <n v="0"/>
    <n v="72.6711211148111"/>
    <n v="2246.9633281491301"/>
    <n v="4.9071442276906845E-3"/>
    <n v="6.7185611610524523E-3"/>
    <n v="5.9624279290769492E-3"/>
    <n v="0"/>
    <n v="2.4506864824614587E-4"/>
    <n v="4.014041140946456E-2"/>
    <n v="0"/>
    <n v="0"/>
    <n v="0"/>
    <n v="2.2094989737625515E-2"/>
    <n v="6.0658265150618802E-3"/>
    <n v="13887.2904380663"/>
    <n v="81791.113051980006"/>
    <n v="177334.70880831999"/>
    <n v="933.31501743883598"/>
    <n v="537131.63464615296"/>
    <n v="1107.00136192951"/>
    <n v="424540.61836519401"/>
    <n v="220.31531292741499"/>
    <n v="2706.94630751464"/>
    <n v="4661.8104150210802"/>
    <n v="36.540796088223999"/>
    <n v="12900.9595023931"/>
    <n v="31.705706098307299"/>
    <n v="11341.147224546699"/>
    <n v="31899.425264589499"/>
    <n v="1.5864528354898599E-2"/>
    <n v="3.3095848760418718E-2"/>
    <n v="2.6288200693187495E-2"/>
    <n v="3.9151621269844908E-2"/>
    <n v="2.4018245566362676E-2"/>
    <n v="2.8641072349761217E-2"/>
    <n v="2.6713927322711283E-2"/>
    <n v="2.5793452611918156E-2"/>
  </r>
  <r>
    <n v="188"/>
    <s v="Pakistan"/>
    <n v="8"/>
    <x v="4"/>
    <n v="822"/>
    <s v="Thatta"/>
    <n v="82201"/>
    <s v="Ghorabari"/>
    <n v="20379.015207290598"/>
    <n v="35279.089927673296"/>
    <n v="1599.4964316487299"/>
    <n v="0"/>
    <n v="6031.70493245124"/>
    <n v="966.43576584756295"/>
    <n v="39538.450241088802"/>
    <n v="321956.110239028"/>
    <n v="18332.250267267198"/>
    <n v="37338.757514953599"/>
    <n v="10779.143452644301"/>
    <n v="18945.384085178299"/>
    <n v="935.27466058731"/>
    <n v="0"/>
    <n v="3175.2682626247401"/>
    <n v="514.511464163661"/>
    <n v="20933.316051959901"/>
    <n v="173412.88280486999"/>
    <n v="9688.2057785987799"/>
    <n v="19956.852555274898"/>
    <n v="258340.839115902"/>
    <n v="0.52893348098528625"/>
    <n v="0.53701453535277666"/>
    <n v="0.58473069528717048"/>
    <n v="0"/>
    <n v="0.52642964106905255"/>
    <n v="0.53238040472605552"/>
    <n v="0.52944199695024374"/>
    <n v="0.53862274170266278"/>
    <n v="0.5284788085125246"/>
    <n v="0.53448089554888067"/>
    <n v="0.53662111224982756"/>
    <n v="43268.695639396698"/>
    <n v="1834771.5471660499"/>
    <n v="56389.328643446497"/>
    <n v="26613.477161605599"/>
    <n v="40786.584778513403"/>
    <n v="95.5528820485263"/>
    <n v="28608.179145976701"/>
    <n v="24876.484267380201"/>
    <n v="1021183.3384494201"/>
    <n v="33156.492321255799"/>
    <n v="13824.4579630669"/>
    <n v="24082.055956192398"/>
    <n v="53.699116112794897"/>
    <n v="16344.2159324573"/>
    <n v="1133520.7440058901"/>
    <n v="0.57493030237615594"/>
    <n v="0.55657247357400907"/>
    <n v="0.58799232264151469"/>
    <n v="0.51945327846941391"/>
    <n v="0.59044060901316153"/>
    <n v="0.56198321768592951"/>
    <n v="0.57131269519318084"/>
    <n v="0.55823793064000404"/>
  </r>
  <r>
    <n v="188"/>
    <s v="Pakistan"/>
    <n v="8"/>
    <x v="4"/>
    <n v="822"/>
    <s v="Thatta"/>
    <n v="82203"/>
    <s v="Keti Bande"/>
    <n v="3880.1767230033797"/>
    <n v="6242.4088716506894"/>
    <n v="258.30228626728001"/>
    <n v="0"/>
    <n v="1174.53874647617"/>
    <n v="165.03241844475201"/>
    <n v="7252.9937028884797"/>
    <n v="58877.134323120103"/>
    <n v="3493.4373795986098"/>
    <n v="6496.32185697555"/>
    <n v="2266.0511136054897"/>
    <n v="3654.4209718704201"/>
    <n v="116.934016346931"/>
    <n v="0"/>
    <n v="684.85449254512696"/>
    <n v="98.226377740502301"/>
    <n v="4205.7470083236594"/>
    <n v="33634.996414184498"/>
    <n v="2045.05655169487"/>
    <n v="3750.50324201583"/>
    <n v="50456.790188327403"/>
    <n v="0.58400719229393616"/>
    <n v="0.58541839328510314"/>
    <n v="0.45270221195770893"/>
    <n v="0"/>
    <n v="0.58308378042002873"/>
    <n v="0.59519443916642112"/>
    <n v="0.57986359572444346"/>
    <n v="0.57127434615948314"/>
    <n v="0.585399516143565"/>
    <n v="0.57732718984492049"/>
    <n v="0.57441474571563655"/>
    <n v="3857.1110056064899"/>
    <n v="261097.47005006199"/>
    <n v="5310.8759271888403"/>
    <n v="4356.8297168405497"/>
    <n v="6560.8164256213004"/>
    <n v="31.179140447443899"/>
    <n v="4777.7349185897001"/>
    <n v="3289.8180530623699"/>
    <n v="205592.24278713099"/>
    <n v="4556.4331203219399"/>
    <n v="3500.5509055330499"/>
    <n v="5028.6240359117701"/>
    <n v="23.531084906016801"/>
    <n v="3591.81785158927"/>
    <n v="225583.017838456"/>
    <n v="0.85292283480575659"/>
    <n v="0.78741568329908129"/>
    <n v="0.85794380866542985"/>
    <n v="0.80346286934334232"/>
    <n v="0.76646315179220492"/>
    <n v="0.75470601717456598"/>
    <n v="0.75178257328883136"/>
    <n v="0.78877382683391684"/>
  </r>
  <r>
    <n v="188"/>
    <s v="Pakistan"/>
    <n v="8"/>
    <x v="4"/>
    <n v="822"/>
    <s v="Thatta"/>
    <n v="82206"/>
    <s v="Mirpur Sak"/>
    <n v="26649.858236312797"/>
    <n v="47174.9200895428"/>
    <n v="1971.9672575592899"/>
    <n v="0"/>
    <n v="7918.0147661827496"/>
    <n v="1304.5344678685001"/>
    <n v="52857.424084097096"/>
    <n v="425805.65145611699"/>
    <n v="24154.358809813799"/>
    <n v="51061.353970318996"/>
    <n v="14291.8066233396"/>
    <n v="25525.322191417199"/>
    <n v="992.68016219139099"/>
    <n v="0"/>
    <n v="4243.9725929871202"/>
    <n v="697.24332913756302"/>
    <n v="28275.120321661198"/>
    <n v="227551.67594551999"/>
    <n v="12922.3436173051"/>
    <n v="27474.819887429399"/>
    <n v="341974.98467098898"/>
    <n v="0.5362807748022369"/>
    <n v="0.54107822849445297"/>
    <n v="0.50339586440194461"/>
    <n v="0"/>
    <n v="0.53598947694727861"/>
    <n v="0.53447673964245668"/>
    <n v="0.5349318626778895"/>
    <n v="0.53440266743141429"/>
    <n v="0.53499013238367621"/>
    <n v="0.53807464454232834"/>
    <n v="0.53525749050842519"/>
    <n v="62539.477707913204"/>
    <n v="2275425.6341374498"/>
    <n v="78214.900806069505"/>
    <n v="38919.296700977502"/>
    <n v="60557.880287029897"/>
    <n v="195.479790011093"/>
    <n v="39926.9553784585"/>
    <n v="33325.3862109361"/>
    <n v="1209386.9426865999"/>
    <n v="42661.589438044699"/>
    <n v="20781.945128478601"/>
    <n v="32783.699715816998"/>
    <n v="130.67833491285899"/>
    <n v="21799.329206897"/>
    <n v="1360869.5707216901"/>
    <n v="0.5328695958508044"/>
    <n v="0.53149921691246338"/>
    <n v="0.54544068966886861"/>
    <n v="0.53397535130578655"/>
    <n v="0.54136141424419226"/>
    <n v="0.66850048746953994"/>
    <n v="0.54598025319652177"/>
    <n v="0.53246749348507394"/>
  </r>
  <r>
    <n v="188"/>
    <s v="Pakistan"/>
    <n v="8"/>
    <x v="4"/>
    <n v="822"/>
    <s v="Thatta"/>
    <n v="82209"/>
    <s v="Thatta"/>
    <n v="14384.9593556951"/>
    <n v="28352.958822622801"/>
    <n v="1046.3334918022101"/>
    <n v="0"/>
    <n v="3048.1553061908899"/>
    <n v="711.14184893667698"/>
    <n v="31311.664599925203"/>
    <n v="248950.27165114801"/>
    <n v="15064.6732361055"/>
    <n v="32219.479244202299"/>
    <n v="11363.235577940901"/>
    <n v="22191.111683845498"/>
    <n v="944.80237364768902"/>
    <n v="0"/>
    <n v="2852.6521325111298"/>
    <n v="568.55772901326395"/>
    <n v="24652.122989296899"/>
    <n v="197066.70415401398"/>
    <n v="11458.0712914466"/>
    <n v="25622.1087574958"/>
    <n v="296719.36668921198"/>
    <n v="0.78993866419526038"/>
    <n v="0.78267357642191582"/>
    <n v="0.90296485876635435"/>
    <n v="0"/>
    <n v="0.93586180688277676"/>
    <n v="0.79949974799456736"/>
    <n v="0.78731435406841277"/>
    <n v="0.79159063714604794"/>
    <n v="0.76059208931163824"/>
    <n v="0.79523658850278733"/>
    <n v="0.79106255406593351"/>
    <n v="98550.357136176404"/>
    <n v="4234089.7483922802"/>
    <n v="174286.31714454599"/>
    <n v="42866.641604621502"/>
    <n v="192682.666213708"/>
    <n v="285.89714398155297"/>
    <n v="123918.232601032"/>
    <n v="47798.793076825998"/>
    <n v="1775553.72194427"/>
    <n v="55089.690019867601"/>
    <n v="19000.131942194301"/>
    <n v="38303.271974225703"/>
    <n v="72.409568449038105"/>
    <n v="21769.836947951098"/>
    <n v="1957587.8554737901"/>
    <n v="0.48501897370882036"/>
    <n v="0.41934720977949574"/>
    <n v="0.31608729200570834"/>
    <n v="0.4432381738098623"/>
    <n v="0.19878940190573666"/>
    <n v="0.25327139488217554"/>
    <n v="0.1756790465051371"/>
    <n v="0.40224298940812642"/>
  </r>
  <r>
    <n v="188"/>
    <s v="Pakistan"/>
    <n v="8"/>
    <x v="4"/>
    <n v="823"/>
    <s v="Umerkot"/>
    <n v="82301"/>
    <s v="Kunri"/>
    <n v="23416.482210159302"/>
    <n v="26750.316619873"/>
    <n v="1310.40970236063"/>
    <n v="0"/>
    <n v="2302.2201210260296"/>
    <n v="910.59353202581394"/>
    <n v="35507.7555179595"/>
    <n v="279396.71516418399"/>
    <n v="13569.342255592301"/>
    <n v="30880.399465560899"/>
    <n v="2885.1422216698397"/>
    <n v="3805.5927035896102"/>
    <n v="265.97823364924801"/>
    <n v="0"/>
    <n v="211.76900519692703"/>
    <n v="180.79611042437799"/>
    <n v="7568.6141732848191"/>
    <n v="58843.026195129998"/>
    <n v="1400.1969936633002"/>
    <n v="6748.8464341580302"/>
    <n v="81909.962070766094"/>
    <n v="0.12320989104068386"/>
    <n v="0.14226346393083095"/>
    <n v="0.20297333968918502"/>
    <n v="0"/>
    <n v="9.1984690457204421E-2"/>
    <n v="0.1985475451622829"/>
    <n v="0.21315383253263312"/>
    <n v="0.21060743738719917"/>
    <n v="0.10318827304147629"/>
    <n v="0.2185478993458172"/>
    <n v="0.19782901252598037"/>
    <n v="24498.012880425998"/>
    <n v="200521.02326286599"/>
    <n v="36367.437958242699"/>
    <n v="1846.9702954141301"/>
    <n v="97172.960645010695"/>
    <n v="126.93737990747501"/>
    <n v="7944.43629819953"/>
    <n v="4754.4488652360096"/>
    <n v="41940.169348670803"/>
    <n v="7149.7007221269696"/>
    <n v="430.26104724157102"/>
    <n v="18470.344935001998"/>
    <n v="23.845232964645401"/>
    <n v="1244.4582730395"/>
    <n v="74013.228424281595"/>
    <n v="0.19407487817245911"/>
    <n v="0.2091559711107738"/>
    <n v="0.19659621693274892"/>
    <n v="0.23295504443675816"/>
    <n v="0.19007700097229002"/>
    <n v="0.18785036355741905"/>
    <n v="0.15664525792994716"/>
    <n v="0.20086212167629688"/>
  </r>
  <r>
    <n v="188"/>
    <s v="Pakistan"/>
    <n v="8"/>
    <x v="4"/>
    <n v="823"/>
    <s v="Umerkot"/>
    <n v="82302"/>
    <s v="Pithoro"/>
    <n v="22396.011710166898"/>
    <n v="22361.991882324201"/>
    <n v="1694.4528222084"/>
    <n v="0"/>
    <n v="2002.94995307922"/>
    <n v="1074.5224580168699"/>
    <n v="43565.412998199397"/>
    <n v="338302.81066894502"/>
    <n v="9015.6685113906806"/>
    <n v="40114.2930984497"/>
    <n v="10530.1758050918"/>
    <n v="9320.7011222839301"/>
    <n v="719.77661550045002"/>
    <n v="0"/>
    <n v="968.90857070684399"/>
    <n v="455.13864606618796"/>
    <n v="19292.742252349799"/>
    <n v="148051.675796508"/>
    <n v="5864.85284566879"/>
    <n v="18038.3164882659"/>
    <n v="213242.288142442"/>
    <n v="0.47018084922287834"/>
    <n v="0.41680996806243276"/>
    <n v="0.42478409907120152"/>
    <n v="0"/>
    <n v="0.48374077905306606"/>
    <n v="0.42357294877408913"/>
    <n v="0.44284538868361439"/>
    <n v="0.43763064073797425"/>
    <n v="0.65051780001216208"/>
    <n v="0.44967304905500199"/>
    <n v="0.44376651830371677"/>
    <n v="25584.604254387799"/>
    <n v="251604.46451341201"/>
    <n v="39527.761762791"/>
    <n v="2591.1535600664101"/>
    <n v="109683.05510427299"/>
    <n v="143.78252634018699"/>
    <n v="5763.2975952752204"/>
    <n v="10697.2278533316"/>
    <n v="90899.728768354296"/>
    <n v="15109.0935867976"/>
    <n v="928.27613566210903"/>
    <n v="42095.197578171901"/>
    <n v="62.600846715262399"/>
    <n v="2510.22648067826"/>
    <n v="162302.35124971101"/>
    <n v="0.41811191398424735"/>
    <n v="0.36128026958563292"/>
    <n v="0.38224004884132778"/>
    <n v="0.35824821421942965"/>
    <n v="0.38378943345581529"/>
    <n v="0.43538563627091842"/>
    <n v="0.43555385422681558"/>
    <n v="0.37319625917162769"/>
  </r>
  <r>
    <n v="188"/>
    <s v="Pakistan"/>
    <n v="8"/>
    <x v="4"/>
    <n v="823"/>
    <s v="Umerkot"/>
    <n v="82303"/>
    <s v="Samaro"/>
    <n v="11199.916005134501"/>
    <n v="20989.965677261298"/>
    <n v="1488.7969046831099"/>
    <n v="0"/>
    <n v="559.37989801168396"/>
    <n v="979.62383180856705"/>
    <n v="42047.047615051197"/>
    <n v="324704.42962646397"/>
    <n v="4365.4902577400198"/>
    <n v="38492.726802825899"/>
    <n v="5601.1052131652796"/>
    <n v="10489.087820053101"/>
    <n v="727.74302959442105"/>
    <n v="0"/>
    <n v="281.55355900526001"/>
    <n v="477.86463052034298"/>
    <n v="21079.040527343699"/>
    <n v="161983.745574951"/>
    <n v="2172.35374450683"/>
    <n v="19345.7489013671"/>
    <n v="222158.24300050701"/>
    <n v="0.50010243028586132"/>
    <n v="0.49971915063282191"/>
    <n v="0.48881283088731364"/>
    <n v="0"/>
    <n v="0.50333156412313396"/>
    <n v="0.48780421117166611"/>
    <n v="0.5013203476335929"/>
    <n v="0.49886521647177751"/>
    <n v="0.49761965237586869"/>
    <n v="0.50258192932039447"/>
    <n v="0.49942574283326552"/>
    <n v="26404.294099537899"/>
    <n v="245294.480076587"/>
    <n v="38032.846871677699"/>
    <n v="2436.8692259141599"/>
    <n v="101814.06497026399"/>
    <n v="118.24174844836899"/>
    <n v="4751.4910168654196"/>
    <n v="12602.091898324899"/>
    <n v="111320.688794387"/>
    <n v="17838.345815472501"/>
    <n v="1034.56507252092"/>
    <n v="47142.149752151003"/>
    <n v="59.047377734572997"/>
    <n v="2306.71459233105"/>
    <n v="192303.60330292201"/>
    <n v="0.47727433465246277"/>
    <n v="0.45382467946131494"/>
    <n v="0.46902473211271389"/>
    <n v="0.42454681667737681"/>
    <n v="0.46302197801373934"/>
    <n v="0.49937842183005615"/>
    <n v="0.4854717359547488"/>
    <n v="0.45912033623331838"/>
  </r>
  <r>
    <n v="188"/>
    <s v="Pakistan"/>
    <n v="8"/>
    <x v="4"/>
    <n v="823"/>
    <s v="Umerkot"/>
    <n v="82304"/>
    <s v="Umerkot"/>
    <n v="46334.643602371201"/>
    <n v="24305.3306043148"/>
    <n v="1606.1854287981901"/>
    <n v="0"/>
    <n v="5160.1202711462902"/>
    <n v="1274.1440944373601"/>
    <n v="44292.690396308899"/>
    <n v="354785.74657440098"/>
    <n v="28443.861931562398"/>
    <n v="39756.1681270599"/>
    <n v="14194.399833679199"/>
    <n v="5639.7979259490894"/>
    <n v="415.49123078584597"/>
    <n v="0"/>
    <n v="1596.4541658759099"/>
    <n v="369.43640559911699"/>
    <n v="12468.769073486299"/>
    <n v="98060.0910186767"/>
    <n v="9090.9957885742097"/>
    <n v="11417.2146320343"/>
    <n v="153252.65007466002"/>
    <n v="0.30634529004886513"/>
    <n v="0.23203954793965589"/>
    <n v="0.25868198237655071"/>
    <n v="0"/>
    <n v="0.30938313101009701"/>
    <n v="0.28994868571929749"/>
    <n v="0.28150850539721056"/>
    <n v="0.27639241983503088"/>
    <n v="0.31961186601340141"/>
    <n v="0.28718096260044768"/>
    <n v="0.28070364379527363"/>
    <n v="64289.843243686802"/>
    <n v="500241.45139373699"/>
    <n v="147511.26463653901"/>
    <n v="5624.54939432217"/>
    <n v="584996.17780308705"/>
    <n v="712.783375938728"/>
    <n v="57410.897124015697"/>
    <n v="11026.298474092901"/>
    <n v="72013.964862455497"/>
    <n v="15970.9670531991"/>
    <n v="712.97389254812902"/>
    <n v="44145.312221290602"/>
    <n v="46.085385987834101"/>
    <n v="1697.71081609882"/>
    <n v="145613.31270567299"/>
    <n v="0.17150918275377303"/>
    <n v="0.14395841180656926"/>
    <n v="0.10826947414864098"/>
    <n v="0.12676106876541199"/>
    <n v="7.5462565220640057E-2"/>
    <n v="6.4655528655028105E-2"/>
    <n v="2.9571229525146129E-2"/>
    <n v="0.10700669262710631"/>
  </r>
  <r>
    <n v="188"/>
    <s v="Pakistan"/>
    <n v="8"/>
    <x v="4"/>
    <n v="824"/>
    <s v="Sujawal"/>
    <n v="82401"/>
    <s v="Jati"/>
    <n v="27514.541447162599"/>
    <n v="54624.4782507419"/>
    <n v="2268.7805071473099"/>
    <n v="3696.4972019195498"/>
    <n v="7958.01338087767"/>
    <n v="1382.71551067009"/>
    <n v="55999.567300081202"/>
    <n v="477603.20425033499"/>
    <n v="25087.180022150202"/>
    <n v="56250.117160379799"/>
    <n v="21909.705609083099"/>
    <n v="43722.951054573001"/>
    <n v="1642.72901415824"/>
    <n v="0"/>
    <n v="6330.4359382018401"/>
    <n v="1113.10736904852"/>
    <n v="44801.254719495701"/>
    <n v="376274.57427978498"/>
    <n v="20013.721171766498"/>
    <n v="45225.836791098096"/>
    <n v="561034.31594720995"/>
    <n v="0.79629550254934411"/>
    <n v="0.80042780187065976"/>
    <n v="0.72405814885273034"/>
    <n v="0"/>
    <n v="0.79547942874954947"/>
    <n v="0.80501546446751526"/>
    <n v="0.80002858735358007"/>
    <n v="0.78783930034640481"/>
    <n v="0.79776687352248443"/>
    <n v="0.80401320164632939"/>
    <n v="0.78754359104387162"/>
    <n v="61247.262066532901"/>
    <n v="1705872.36965181"/>
    <n v="102289.325054139"/>
    <n v="20804.498240110501"/>
    <n v="70917.510837798894"/>
    <n v="232.66048204227999"/>
    <n v="56781.509683452903"/>
    <n v="50988.437947104198"/>
    <n v="1388620.4759261101"/>
    <n v="82056.841842892303"/>
    <n v="17476.506423123199"/>
    <n v="55159.946268941501"/>
    <n v="202.00970506165601"/>
    <n v="44604.1766311053"/>
    <n v="1639108.3947443301"/>
    <n v="0.832501506625969"/>
    <n v="0.81402366356959344"/>
    <n v="0.80220337556692078"/>
    <n v="0.84003498769458307"/>
    <n v="0.7778043196567096"/>
    <n v="0.86825963433251196"/>
    <n v="0.78554051978832318"/>
    <n v="0.81218558838645749"/>
  </r>
  <r>
    <n v="188"/>
    <s v="Pakistan"/>
    <n v="8"/>
    <x v="4"/>
    <n v="824"/>
    <s v="Sujawal"/>
    <n v="82402"/>
    <s v="Kharochan"/>
    <n v="1110.4374006390501"/>
    <n v="1750.3026127815199"/>
    <n v="103.06110978126499"/>
    <n v="0"/>
    <n v="330.25924302637497"/>
    <n v="50.617163768038097"/>
    <n v="2059.0744167566299"/>
    <n v="17065.383374690999"/>
    <n v="981.52355849742798"/>
    <n v="1823.36070388555"/>
    <n v="66.491492092609406"/>
    <n v="100.656330585479"/>
    <n v="0"/>
    <n v="0"/>
    <n v="19.5224974304437"/>
    <n v="1.9885839428752601"/>
    <n v="104.80202734470299"/>
    <n v="802.20168828964199"/>
    <n v="57.6155632734298"/>
    <n v="93.143008649349198"/>
    <n v="1246.4211916085299"/>
    <n v="5.9878649669350067E-2"/>
    <n v="5.750795882405698E-2"/>
    <n v="0"/>
    <n v="0"/>
    <n v="5.9112645119472416E-2"/>
    <n v="3.9286751663690396E-2"/>
    <n v="5.0897639488806275E-2"/>
    <n v="4.7007539805953374E-2"/>
    <n v="5.8700132844117341E-2"/>
    <n v="5.1083150169279758E-2"/>
    <n v="4.9316302358415887E-2"/>
    <n v="3009.8031614024899"/>
    <n v="212795.70364750299"/>
    <n v="6354.19557964873"/>
    <n v="6270.6302325820698"/>
    <n v="7898.5605989068299"/>
    <n v="97.070541967415494"/>
    <n v="6286.0671497958901"/>
    <n v="1018.08196986137"/>
    <n v="91792.448806892906"/>
    <n v="3892.76369410492"/>
    <n v="4290.8642629456199"/>
    <n v="4146.1206048566301"/>
    <n v="88.0024353092019"/>
    <n v="3614.1024916299002"/>
    <n v="108842.38426560001"/>
    <n v="0.33825533274640135"/>
    <n v="0.43136420159566519"/>
    <n v="0.61262887572625169"/>
    <n v="0.68427958654783605"/>
    <n v="0.52492103503396026"/>
    <n v="0.90658230113459592"/>
    <n v="0.5749385753455164"/>
    <n v="0.44844247669432491"/>
  </r>
  <r>
    <n v="188"/>
    <s v="Pakistan"/>
    <n v="8"/>
    <x v="4"/>
    <n v="824"/>
    <s v="Sujawal"/>
    <n v="82403"/>
    <s v="Mirpur Bat"/>
    <n v="14399.5648622512"/>
    <n v="31506.5314769744"/>
    <n v="1178.7701025605199"/>
    <n v="0"/>
    <n v="2798.3289472758697"/>
    <n v="818.55893880128804"/>
    <n v="31524.795293807903"/>
    <n v="255214.757919311"/>
    <n v="13991.245806217099"/>
    <n v="32043.292999267502"/>
    <n v="11677.5186061859"/>
    <n v="25507.138252258301"/>
    <n v="905.19996732473294"/>
    <n v="0"/>
    <n v="2267.59335771203"/>
    <n v="661.45081073045696"/>
    <n v="25633.388757705601"/>
    <n v="205627.91633605899"/>
    <n v="11471.482038497899"/>
    <n v="26019.565820693897"/>
    <n v="309771.25394716801"/>
    <n v="0.810963297703446"/>
    <n v="0.80958255499814147"/>
    <n v="0.76791900758125864"/>
    <n v="0"/>
    <n v="0.81033838424160154"/>
    <n v="0.80806742114269381"/>
    <n v="0.81311832539450335"/>
    <n v="0.8057054302520803"/>
    <n v="0.81990425994806504"/>
    <n v="0.81201285464913653"/>
    <n v="0.80779860556665317"/>
    <n v="66405.697627685295"/>
    <n v="1646601.87342847"/>
    <n v="71004.1110823372"/>
    <n v="11812.684379172601"/>
    <n v="38456.062562469699"/>
    <n v="71.113158021590806"/>
    <n v="21151.801192849602"/>
    <n v="57035.330156556302"/>
    <n v="1358302.2019786499"/>
    <n v="59265.189519793901"/>
    <n v="10092.4095800862"/>
    <n v="30410.9209621962"/>
    <n v="60.085734223271203"/>
    <n v="15441.404229862799"/>
    <n v="1530607.5421613699"/>
    <n v="0.85889211610025495"/>
    <n v="0.82491233849410284"/>
    <n v="0.83467264946207542"/>
    <n v="0.85437054408060853"/>
    <n v="0.79079653338912115"/>
    <n v="0.84493131643835107"/>
    <n v="0.73002786330474723"/>
    <n v="0.82490152743736267"/>
  </r>
  <r>
    <n v="188"/>
    <s v="Pakistan"/>
    <n v="8"/>
    <x v="4"/>
    <n v="824"/>
    <s v="Sujawal"/>
    <n v="82404"/>
    <s v="Shah Bande"/>
    <n v="17502.711780369202"/>
    <n v="31216.516971807501"/>
    <n v="1227.3128516972001"/>
    <n v="3368.9715564250901"/>
    <n v="5244.9656934477298"/>
    <n v="820.20801469479898"/>
    <n v="33545.9444504231"/>
    <n v="282962.18311786599"/>
    <n v="15855.180687271"/>
    <n v="31870.772145688497"/>
    <n v="14088.460683822599"/>
    <n v="25003.1553211022"/>
    <n v="911.57850995659794"/>
    <n v="815.64089655876103"/>
    <n v="4232.9115555621602"/>
    <n v="665.62965355842596"/>
    <n v="26978.356687351999"/>
    <n v="226110.284924507"/>
    <n v="12738.741344772199"/>
    <n v="25696.745984256198"/>
    <n v="337241.50556144799"/>
    <n v="0.8049301651429821"/>
    <n v="0.80095916349935004"/>
    <n v="0.74274339154520685"/>
    <n v="0.24210382394093596"/>
    <n v="0.80704275355892652"/>
    <n v="0.81153761196311658"/>
    <n v="0.8042211101619986"/>
    <n v="0.79908305213464614"/>
    <n v="0.80344346721947046"/>
    <n v="0.80627936677500534"/>
    <n v="0.79610422397467229"/>
    <n v="31356.952524844"/>
    <n v="1134249.8409559301"/>
    <n v="51766.618356782703"/>
    <n v="13731.4104116574"/>
    <n v="37452.876094678599"/>
    <n v="84.784483313165595"/>
    <n v="30254.9113383162"/>
    <n v="25479.822845978499"/>
    <n v="923925.07061265595"/>
    <n v="41702.778467609001"/>
    <n v="11686.754040803"/>
    <n v="31301.014185583099"/>
    <n v="72.380890099291094"/>
    <n v="25389.0488616238"/>
    <n v="1059556.86990435"/>
    <n v="0.81257331450787273"/>
    <n v="0.81456927499675447"/>
    <n v="0.80559209373476315"/>
    <n v="0.85109640528123964"/>
    <n v="0.83574393876870856"/>
    <n v="0.85370444296912484"/>
    <n v="0.83917115398946651"/>
    <n v="0.81573561904407643"/>
  </r>
  <r>
    <n v="188"/>
    <s v="Pakistan"/>
    <n v="8"/>
    <x v="4"/>
    <n v="824"/>
    <s v="Sujawal"/>
    <n v="82405"/>
    <s v="Sujawal"/>
    <n v="16237.806320190401"/>
    <n v="32932.872056961001"/>
    <n v="1290.97270220518"/>
    <n v="0"/>
    <n v="4657.7072143554597"/>
    <n v="849.30609166622094"/>
    <n v="34269.937753677295"/>
    <n v="278451.559066772"/>
    <n v="15819.767832756001"/>
    <n v="34344.194889068604"/>
    <n v="12400.260806083599"/>
    <n v="25059.619188308701"/>
    <n v="983.24725776910702"/>
    <n v="0"/>
    <n v="3550.21402239799"/>
    <n v="654.46624159812905"/>
    <n v="26098.252296447699"/>
    <n v="212381.05964660598"/>
    <n v="12374.8831748962"/>
    <n v="26138.960599899201"/>
    <n v="319640.96323400701"/>
    <n v="0.76366601261063671"/>
    <n v="0.76093026885008241"/>
    <n v="0.76163288045484578"/>
    <n v="0"/>
    <n v="0.76222352737327947"/>
    <n v="0.77058936468259276"/>
    <n v="0.76154945141816777"/>
    <n v="0.76272174721664077"/>
    <n v="0.7822417690146557"/>
    <n v="0.76108817470689805"/>
    <n v="0.76313194731542855"/>
    <n v="57006.593506892597"/>
    <n v="1860688.4142174099"/>
    <n v="65080.2695430803"/>
    <n v="13892.784935904599"/>
    <n v="36546.845685224602"/>
    <n v="76.173625744461006"/>
    <n v="20614.567891959599"/>
    <n v="44847.652240187599"/>
    <n v="1446412.90806873"/>
    <n v="49840.998975588504"/>
    <n v="10780.6071585185"/>
    <n v="28294.061543704502"/>
    <n v="58.429711619925797"/>
    <n v="16362.3018748998"/>
    <n v="1596596.95957325"/>
    <n v="0.78670991338510909"/>
    <n v="0.77735363804964586"/>
    <n v="0.76583885293523468"/>
    <n v="0.77598603939063593"/>
    <n v="0.77418614419967335"/>
    <n v="0.76705960952862395"/>
    <n v="0.79372519281772913"/>
    <n v="0.777346788074138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56047-2EF3-4D36-A6C5-5A5D24CA0D34}" name="PivotTable1" cacheId="177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C7" firstHeaderRow="0" firstDataRow="1" firstDataCol="1"/>
  <pivotFields count="19">
    <pivotField showAll="0"/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  <pivotField showAll="0"/>
    <pivotField numFmtId="166" showAll="0"/>
    <pivotField numFmtId="1" showAll="0"/>
    <pivotField numFmtId="167" showAll="0"/>
    <pivotField numFmtId="166" showAll="0"/>
    <pivotField numFmtId="1" showAll="0"/>
    <pivotField numFmtId="167" showAll="0"/>
    <pivotField dataField="1" numFmtId="166" showAll="0"/>
    <pivotField dataField="1" showAll="0"/>
    <pivotField showAll="0"/>
    <pivotField numFmtId="2" showAll="0"/>
    <pivotField numFmtId="2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SA20_AGR_ADM3" fld="14" baseField="0" baseItem="0"/>
    <dataField name="Sum of ESA20_AGR_FL_sum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C3E73C-F40B-47EE-AF17-D476A15248D8}" name="PivotTable2" cacheId="177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H7" firstHeaderRow="0" firstDataRow="1" firstDataCol="1"/>
  <pivotFields count="63">
    <pivotField showAll="0"/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  <pivotField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dataField="1"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  <pivotField dataField="1" numFmtId="166" showAll="0"/>
    <pivotField numFmtId="166" showAll="0"/>
    <pivotField numFmtId="166" showAll="0"/>
    <pivotField dataField="1" numFmtId="166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CRP_rice_ADM3_tot" fld="14" baseField="0" baseItem="0"/>
    <dataField name="Sum of CRP_rice_FL" fld="24" baseField="0" baseItem="0"/>
    <dataField name="Sum of CRP_cotton_FL" fld="18" baseField="0" baseItem="0"/>
    <dataField name="Sum of CRP_sugarcane_ADM3_tot" fld="15" baseField="0" baseItem="0"/>
    <dataField name="Sum of CRP_sugarcane_FL" fld="25" baseField="0" baseItem="0"/>
    <dataField name="Sum of CRP_TOT_FL" fld="28" baseField="0" baseItem="0"/>
    <dataField name="Sum of CRP_cotton_ADM3_to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496B-EA0B-49A5-8D79-46E61880E1D9}">
  <dimension ref="A1:E65"/>
  <sheetViews>
    <sheetView topLeftCell="B39" workbookViewId="0">
      <selection activeCell="A17" sqref="A17"/>
    </sheetView>
  </sheetViews>
  <sheetFormatPr defaultRowHeight="14.45"/>
  <cols>
    <col min="1" max="1" width="27.140625" bestFit="1" customWidth="1"/>
    <col min="2" max="2" width="58.140625" bestFit="1" customWidth="1"/>
    <col min="4" max="4" width="30" bestFit="1" customWidth="1"/>
    <col min="5" max="5" width="85" bestFit="1" customWidth="1"/>
  </cols>
  <sheetData>
    <row r="1" spans="1:5" ht="23.45">
      <c r="A1" s="23" t="s">
        <v>0</v>
      </c>
    </row>
    <row r="2" spans="1:5" ht="57.95">
      <c r="A2" s="25" t="s">
        <v>1</v>
      </c>
      <c r="B2" s="27" t="s">
        <v>2</v>
      </c>
      <c r="D2" s="25" t="s">
        <v>3</v>
      </c>
      <c r="E2" s="26" t="s">
        <v>4</v>
      </c>
    </row>
    <row r="3" spans="1:5">
      <c r="A3" s="24" t="s">
        <v>5</v>
      </c>
      <c r="B3" t="s">
        <v>6</v>
      </c>
      <c r="D3" s="24" t="s">
        <v>5</v>
      </c>
      <c r="E3" t="s">
        <v>6</v>
      </c>
    </row>
    <row r="4" spans="1:5">
      <c r="A4" s="24" t="s">
        <v>7</v>
      </c>
      <c r="B4" t="s">
        <v>6</v>
      </c>
      <c r="D4" s="24" t="s">
        <v>7</v>
      </c>
      <c r="E4" t="s">
        <v>6</v>
      </c>
    </row>
    <row r="5" spans="1:5">
      <c r="A5" s="24" t="s">
        <v>8</v>
      </c>
      <c r="B5" t="s">
        <v>6</v>
      </c>
      <c r="D5" s="24" t="s">
        <v>8</v>
      </c>
      <c r="E5" t="s">
        <v>6</v>
      </c>
    </row>
    <row r="6" spans="1:5">
      <c r="A6" s="24" t="s">
        <v>9</v>
      </c>
      <c r="B6" t="s">
        <v>6</v>
      </c>
      <c r="D6" s="24" t="s">
        <v>9</v>
      </c>
      <c r="E6" t="s">
        <v>6</v>
      </c>
    </row>
    <row r="7" spans="1:5">
      <c r="A7" s="24" t="s">
        <v>10</v>
      </c>
      <c r="B7" t="s">
        <v>11</v>
      </c>
      <c r="D7" s="24" t="s">
        <v>10</v>
      </c>
      <c r="E7" t="s">
        <v>11</v>
      </c>
    </row>
    <row r="8" spans="1:5">
      <c r="A8" s="24" t="s">
        <v>12</v>
      </c>
      <c r="B8" t="s">
        <v>13</v>
      </c>
      <c r="D8" s="24" t="s">
        <v>12</v>
      </c>
      <c r="E8" t="s">
        <v>13</v>
      </c>
    </row>
    <row r="9" spans="1:5">
      <c r="A9" s="24" t="s">
        <v>14</v>
      </c>
      <c r="B9" t="s">
        <v>15</v>
      </c>
      <c r="D9" s="24" t="s">
        <v>14</v>
      </c>
      <c r="E9" t="s">
        <v>15</v>
      </c>
    </row>
    <row r="10" spans="1:5">
      <c r="A10" s="24" t="s">
        <v>16</v>
      </c>
      <c r="B10" t="s">
        <v>17</v>
      </c>
      <c r="D10" s="24" t="s">
        <v>16</v>
      </c>
      <c r="E10" t="s">
        <v>17</v>
      </c>
    </row>
    <row r="11" spans="1:5">
      <c r="A11" s="12" t="s">
        <v>18</v>
      </c>
      <c r="B11" t="s">
        <v>19</v>
      </c>
      <c r="D11" s="16" t="s">
        <v>20</v>
      </c>
      <c r="E11" t="s">
        <v>21</v>
      </c>
    </row>
    <row r="12" spans="1:5">
      <c r="A12" s="12" t="s">
        <v>22</v>
      </c>
      <c r="B12" t="s">
        <v>23</v>
      </c>
      <c r="D12" s="16" t="s">
        <v>24</v>
      </c>
      <c r="E12" t="s">
        <v>25</v>
      </c>
    </row>
    <row r="13" spans="1:5">
      <c r="A13" s="12" t="s">
        <v>26</v>
      </c>
      <c r="B13" t="s">
        <v>27</v>
      </c>
      <c r="D13" s="16" t="s">
        <v>28</v>
      </c>
      <c r="E13" t="s">
        <v>29</v>
      </c>
    </row>
    <row r="14" spans="1:5">
      <c r="A14" s="13" t="s">
        <v>30</v>
      </c>
      <c r="B14" t="s">
        <v>31</v>
      </c>
      <c r="D14" s="16" t="s">
        <v>32</v>
      </c>
      <c r="E14" t="s">
        <v>33</v>
      </c>
    </row>
    <row r="15" spans="1:5">
      <c r="A15" s="13" t="s">
        <v>34</v>
      </c>
      <c r="B15" t="s">
        <v>35</v>
      </c>
      <c r="D15" s="16" t="s">
        <v>36</v>
      </c>
      <c r="E15" t="s">
        <v>37</v>
      </c>
    </row>
    <row r="16" spans="1:5">
      <c r="A16" s="13" t="s">
        <v>38</v>
      </c>
      <c r="B16" t="s">
        <v>39</v>
      </c>
      <c r="D16" s="16" t="s">
        <v>40</v>
      </c>
      <c r="E16" t="s">
        <v>41</v>
      </c>
    </row>
    <row r="17" spans="1:5">
      <c r="A17" s="14" t="s">
        <v>42</v>
      </c>
      <c r="B17" t="s">
        <v>43</v>
      </c>
      <c r="D17" s="16" t="s">
        <v>44</v>
      </c>
      <c r="E17" t="s">
        <v>45</v>
      </c>
    </row>
    <row r="18" spans="1:5">
      <c r="A18" s="14" t="s">
        <v>46</v>
      </c>
      <c r="B18" t="s">
        <v>47</v>
      </c>
      <c r="D18" s="16" t="s">
        <v>48</v>
      </c>
      <c r="E18" t="s">
        <v>49</v>
      </c>
    </row>
    <row r="19" spans="1:5">
      <c r="A19" s="14" t="s">
        <v>50</v>
      </c>
      <c r="B19" t="s">
        <v>51</v>
      </c>
      <c r="D19" s="16" t="s">
        <v>52</v>
      </c>
      <c r="E19" t="s">
        <v>53</v>
      </c>
    </row>
    <row r="20" spans="1:5">
      <c r="A20" s="15" t="s">
        <v>54</v>
      </c>
      <c r="B20" t="s">
        <v>55</v>
      </c>
      <c r="D20" s="16" t="s">
        <v>56</v>
      </c>
      <c r="E20" t="s">
        <v>57</v>
      </c>
    </row>
    <row r="21" spans="1:5">
      <c r="A21" s="15" t="s">
        <v>58</v>
      </c>
      <c r="B21" t="s">
        <v>59</v>
      </c>
      <c r="D21" s="19" t="s">
        <v>60</v>
      </c>
      <c r="E21" t="s">
        <v>61</v>
      </c>
    </row>
    <row r="22" spans="1:5">
      <c r="A22" s="1"/>
      <c r="D22" s="19" t="s">
        <v>62</v>
      </c>
      <c r="E22" t="s">
        <v>63</v>
      </c>
    </row>
    <row r="23" spans="1:5">
      <c r="D23" s="19" t="s">
        <v>64</v>
      </c>
      <c r="E23" t="s">
        <v>65</v>
      </c>
    </row>
    <row r="24" spans="1:5">
      <c r="D24" s="19" t="s">
        <v>66</v>
      </c>
      <c r="E24" t="s">
        <v>67</v>
      </c>
    </row>
    <row r="25" spans="1:5">
      <c r="D25" s="19" t="s">
        <v>68</v>
      </c>
      <c r="E25" t="s">
        <v>69</v>
      </c>
    </row>
    <row r="26" spans="1:5">
      <c r="D26" s="19" t="s">
        <v>70</v>
      </c>
      <c r="E26" t="s">
        <v>71</v>
      </c>
    </row>
    <row r="27" spans="1:5">
      <c r="D27" s="19" t="s">
        <v>72</v>
      </c>
      <c r="E27" t="s">
        <v>73</v>
      </c>
    </row>
    <row r="28" spans="1:5">
      <c r="D28" s="19" t="s">
        <v>74</v>
      </c>
      <c r="E28" t="s">
        <v>75</v>
      </c>
    </row>
    <row r="29" spans="1:5">
      <c r="D29" s="19" t="s">
        <v>76</v>
      </c>
      <c r="E29" t="s">
        <v>77</v>
      </c>
    </row>
    <row r="30" spans="1:5">
      <c r="D30" s="19" t="s">
        <v>78</v>
      </c>
      <c r="E30" t="s">
        <v>79</v>
      </c>
    </row>
    <row r="31" spans="1:5">
      <c r="D31" s="19" t="s">
        <v>80</v>
      </c>
      <c r="E31" t="s">
        <v>81</v>
      </c>
    </row>
    <row r="32" spans="1:5">
      <c r="D32" s="20" t="s">
        <v>82</v>
      </c>
      <c r="E32" t="s">
        <v>83</v>
      </c>
    </row>
    <row r="33" spans="4:5">
      <c r="D33" s="20" t="s">
        <v>84</v>
      </c>
      <c r="E33" t="s">
        <v>85</v>
      </c>
    </row>
    <row r="34" spans="4:5">
      <c r="D34" s="20" t="s">
        <v>86</v>
      </c>
      <c r="E34" t="s">
        <v>87</v>
      </c>
    </row>
    <row r="35" spans="4:5">
      <c r="D35" s="20" t="s">
        <v>88</v>
      </c>
      <c r="E35" t="s">
        <v>89</v>
      </c>
    </row>
    <row r="36" spans="4:5">
      <c r="D36" s="20" t="s">
        <v>90</v>
      </c>
      <c r="E36" t="s">
        <v>91</v>
      </c>
    </row>
    <row r="37" spans="4:5">
      <c r="D37" s="20" t="s">
        <v>92</v>
      </c>
      <c r="E37" t="s">
        <v>93</v>
      </c>
    </row>
    <row r="38" spans="4:5">
      <c r="D38" s="20" t="s">
        <v>94</v>
      </c>
      <c r="E38" t="s">
        <v>95</v>
      </c>
    </row>
    <row r="39" spans="4:5">
      <c r="D39" s="20" t="s">
        <v>96</v>
      </c>
      <c r="E39" t="s">
        <v>97</v>
      </c>
    </row>
    <row r="40" spans="4:5">
      <c r="D40" s="20" t="s">
        <v>98</v>
      </c>
      <c r="E40" t="s">
        <v>99</v>
      </c>
    </row>
    <row r="41" spans="4:5">
      <c r="D41" s="20" t="s">
        <v>100</v>
      </c>
      <c r="E41" t="s">
        <v>101</v>
      </c>
    </row>
    <row r="42" spans="4:5">
      <c r="D42" s="20" t="s">
        <v>102</v>
      </c>
      <c r="E42" t="s">
        <v>103</v>
      </c>
    </row>
    <row r="43" spans="4:5">
      <c r="D43" s="17" t="s">
        <v>104</v>
      </c>
      <c r="E43" t="s">
        <v>105</v>
      </c>
    </row>
    <row r="44" spans="4:5">
      <c r="D44" s="17" t="s">
        <v>106</v>
      </c>
      <c r="E44" t="s">
        <v>107</v>
      </c>
    </row>
    <row r="45" spans="4:5">
      <c r="D45" s="17" t="s">
        <v>108</v>
      </c>
      <c r="E45" t="s">
        <v>109</v>
      </c>
    </row>
    <row r="46" spans="4:5">
      <c r="D46" s="17" t="s">
        <v>110</v>
      </c>
      <c r="E46" t="s">
        <v>111</v>
      </c>
    </row>
    <row r="47" spans="4:5">
      <c r="D47" s="17" t="s">
        <v>112</v>
      </c>
      <c r="E47" t="s">
        <v>113</v>
      </c>
    </row>
    <row r="48" spans="4:5">
      <c r="D48" s="17" t="s">
        <v>114</v>
      </c>
      <c r="E48" t="s">
        <v>115</v>
      </c>
    </row>
    <row r="49" spans="4:5">
      <c r="D49" s="17" t="s">
        <v>116</v>
      </c>
      <c r="E49" t="s">
        <v>117</v>
      </c>
    </row>
    <row r="50" spans="4:5">
      <c r="D50" s="21" t="s">
        <v>118</v>
      </c>
      <c r="E50" t="s">
        <v>119</v>
      </c>
    </row>
    <row r="51" spans="4:5">
      <c r="D51" s="21" t="s">
        <v>120</v>
      </c>
      <c r="E51" t="s">
        <v>121</v>
      </c>
    </row>
    <row r="52" spans="4:5">
      <c r="D52" s="21" t="s">
        <v>122</v>
      </c>
      <c r="E52" t="s">
        <v>123</v>
      </c>
    </row>
    <row r="53" spans="4:5">
      <c r="D53" s="21" t="s">
        <v>124</v>
      </c>
      <c r="E53" t="s">
        <v>125</v>
      </c>
    </row>
    <row r="54" spans="4:5">
      <c r="D54" s="21" t="s">
        <v>126</v>
      </c>
      <c r="E54" t="s">
        <v>127</v>
      </c>
    </row>
    <row r="55" spans="4:5">
      <c r="D55" s="21" t="s">
        <v>128</v>
      </c>
      <c r="E55" t="s">
        <v>129</v>
      </c>
    </row>
    <row r="56" spans="4:5">
      <c r="D56" s="21" t="s">
        <v>130</v>
      </c>
      <c r="E56" t="s">
        <v>131</v>
      </c>
    </row>
    <row r="57" spans="4:5">
      <c r="D57" s="21" t="s">
        <v>132</v>
      </c>
      <c r="E57" t="s">
        <v>133</v>
      </c>
    </row>
    <row r="58" spans="4:5">
      <c r="D58" s="22" t="s">
        <v>134</v>
      </c>
      <c r="E58" t="s">
        <v>135</v>
      </c>
    </row>
    <row r="59" spans="4:5">
      <c r="D59" s="22" t="s">
        <v>136</v>
      </c>
      <c r="E59" t="s">
        <v>137</v>
      </c>
    </row>
    <row r="60" spans="4:5">
      <c r="D60" s="22" t="s">
        <v>138</v>
      </c>
      <c r="E60" t="s">
        <v>139</v>
      </c>
    </row>
    <row r="61" spans="4:5">
      <c r="D61" s="22" t="s">
        <v>140</v>
      </c>
      <c r="E61" t="s">
        <v>141</v>
      </c>
    </row>
    <row r="62" spans="4:5">
      <c r="D62" s="22" t="s">
        <v>142</v>
      </c>
      <c r="E62" t="s">
        <v>143</v>
      </c>
    </row>
    <row r="63" spans="4:5">
      <c r="D63" s="22" t="s">
        <v>144</v>
      </c>
      <c r="E63" t="s">
        <v>145</v>
      </c>
    </row>
    <row r="64" spans="4:5">
      <c r="D64" s="22" t="s">
        <v>146</v>
      </c>
      <c r="E64" t="s">
        <v>147</v>
      </c>
    </row>
    <row r="65" spans="4:5">
      <c r="D65" s="22" t="s">
        <v>148</v>
      </c>
      <c r="E65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681B-0AEF-4478-9F06-6620349DEF9F}">
  <dimension ref="A1:CR434"/>
  <sheetViews>
    <sheetView topLeftCell="L367" workbookViewId="0">
      <selection activeCell="P381" sqref="P381"/>
    </sheetView>
  </sheetViews>
  <sheetFormatPr defaultRowHeight="14.45"/>
  <cols>
    <col min="2" max="2" width="12.5703125" bestFit="1" customWidth="1"/>
    <col min="3" max="3" width="11.85546875" bestFit="1" customWidth="1"/>
    <col min="4" max="4" width="18.140625" bestFit="1" customWidth="1"/>
    <col min="5" max="5" width="11.85546875" bestFit="1" customWidth="1"/>
    <col min="6" max="6" width="21" bestFit="1" customWidth="1"/>
    <col min="7" max="7" width="11.85546875" bestFit="1" customWidth="1"/>
    <col min="8" max="8" width="12.5703125" bestFit="1" customWidth="1"/>
    <col min="9" max="9" width="14.5703125" bestFit="1" customWidth="1"/>
    <col min="10" max="10" width="12.5703125" bestFit="1" customWidth="1"/>
    <col min="11" max="11" width="15.140625" bestFit="1" customWidth="1"/>
    <col min="12" max="12" width="12.85546875" bestFit="1" customWidth="1"/>
    <col min="13" max="13" width="14.140625" bestFit="1" customWidth="1"/>
    <col min="14" max="14" width="17.42578125" bestFit="1" customWidth="1"/>
    <col min="15" max="15" width="17.140625" bestFit="1" customWidth="1"/>
    <col min="16" max="16" width="18.42578125" bestFit="1" customWidth="1"/>
    <col min="17" max="17" width="21.5703125" bestFit="1" customWidth="1"/>
    <col min="18" max="18" width="13.85546875" bestFit="1" customWidth="1"/>
    <col min="19" max="19" width="16.140625" bestFit="1" customWidth="1"/>
    <col min="20" max="29" width="9" bestFit="1" customWidth="1"/>
    <col min="30" max="30" width="11.5703125" bestFit="1" customWidth="1"/>
    <col min="31" max="31" width="13.5703125" bestFit="1" customWidth="1"/>
    <col min="52" max="52" width="11.42578125" bestFit="1" customWidth="1"/>
    <col min="53" max="53" width="12.85546875" bestFit="1" customWidth="1"/>
    <col min="54" max="54" width="13.85546875" bestFit="1" customWidth="1"/>
    <col min="55" max="55" width="12.5703125" bestFit="1" customWidth="1"/>
    <col min="56" max="56" width="12.85546875" bestFit="1" customWidth="1"/>
    <col min="57" max="57" width="12.5703125" bestFit="1" customWidth="1"/>
    <col min="58" max="58" width="11.5703125" bestFit="1" customWidth="1"/>
    <col min="59" max="59" width="12.85546875" bestFit="1" customWidth="1"/>
    <col min="60" max="60" width="12.5703125" bestFit="1" customWidth="1"/>
    <col min="61" max="61" width="13.5703125" bestFit="1" customWidth="1"/>
    <col min="62" max="62" width="12.5703125" bestFit="1" customWidth="1"/>
    <col min="63" max="63" width="11.5703125" bestFit="1" customWidth="1"/>
    <col min="64" max="64" width="12.5703125" bestFit="1" customWidth="1"/>
    <col min="65" max="66" width="11.5703125" bestFit="1" customWidth="1"/>
    <col min="67" max="67" width="13.5703125" bestFit="1" customWidth="1"/>
    <col min="68" max="68" width="10" bestFit="1" customWidth="1"/>
    <col min="69" max="75" width="9" bestFit="1" customWidth="1"/>
    <col min="76" max="79" width="11.42578125" bestFit="1" customWidth="1"/>
    <col min="80" max="80" width="10.42578125" bestFit="1" customWidth="1"/>
    <col min="81" max="81" width="9.42578125" bestFit="1" customWidth="1"/>
    <col min="82" max="82" width="11.42578125" bestFit="1" customWidth="1"/>
    <col min="83" max="83" width="12.85546875" bestFit="1" customWidth="1"/>
    <col min="84" max="85" width="11.42578125" bestFit="1" customWidth="1"/>
    <col min="86" max="86" width="10.42578125" bestFit="1" customWidth="1"/>
    <col min="87" max="88" width="11.42578125" bestFit="1" customWidth="1"/>
    <col min="89" max="89" width="10.42578125" bestFit="1" customWidth="1"/>
    <col min="90" max="91" width="9.42578125" bestFit="1" customWidth="1"/>
    <col min="92" max="92" width="10.42578125" bestFit="1" customWidth="1"/>
    <col min="93" max="93" width="11.42578125" bestFit="1" customWidth="1"/>
    <col min="94" max="94" width="10.42578125" bestFit="1" customWidth="1"/>
    <col min="95" max="95" width="11.42578125" bestFit="1" customWidth="1"/>
    <col min="96" max="96" width="12.85546875" bestFit="1" customWidth="1"/>
  </cols>
  <sheetData>
    <row r="1" spans="1:96" s="1" customFormat="1">
      <c r="A1" s="18" t="s">
        <v>5</v>
      </c>
      <c r="B1" s="18" t="s">
        <v>10</v>
      </c>
      <c r="C1" s="18" t="s">
        <v>7</v>
      </c>
      <c r="D1" s="18" t="s">
        <v>12</v>
      </c>
      <c r="E1" s="18" t="s">
        <v>8</v>
      </c>
      <c r="F1" s="18" t="s">
        <v>14</v>
      </c>
      <c r="G1" s="18" t="s">
        <v>9</v>
      </c>
      <c r="H1" s="18" t="s">
        <v>16</v>
      </c>
      <c r="I1" s="12" t="s">
        <v>150</v>
      </c>
      <c r="J1" s="12" t="s">
        <v>22</v>
      </c>
      <c r="K1" s="12" t="s">
        <v>151</v>
      </c>
      <c r="L1" s="13" t="s">
        <v>152</v>
      </c>
      <c r="M1" s="13" t="s">
        <v>34</v>
      </c>
      <c r="N1" s="13" t="s">
        <v>153</v>
      </c>
      <c r="O1" s="14" t="s">
        <v>154</v>
      </c>
      <c r="P1" s="14" t="s">
        <v>46</v>
      </c>
      <c r="Q1" s="14" t="s">
        <v>155</v>
      </c>
      <c r="R1" s="15" t="s">
        <v>54</v>
      </c>
      <c r="S1" s="15" t="s">
        <v>58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</row>
    <row r="2" spans="1:96">
      <c r="A2">
        <v>188</v>
      </c>
      <c r="B2" t="s">
        <v>156</v>
      </c>
      <c r="C2">
        <v>2</v>
      </c>
      <c r="D2" t="s">
        <v>157</v>
      </c>
      <c r="E2">
        <v>201</v>
      </c>
      <c r="F2" t="s">
        <v>158</v>
      </c>
      <c r="G2">
        <v>20101</v>
      </c>
      <c r="H2" t="s">
        <v>158</v>
      </c>
      <c r="I2" s="5">
        <v>1576041.875</v>
      </c>
      <c r="J2" s="2">
        <v>825.08581542968705</v>
      </c>
      <c r="K2" s="6">
        <f t="shared" ref="K2:K65" si="0">J2/I2</f>
        <v>5.2351769868404479E-4</v>
      </c>
      <c r="L2" s="5">
        <v>7531.3339999999998</v>
      </c>
      <c r="M2" s="2">
        <v>2.6705883052199999</v>
      </c>
      <c r="N2" s="6">
        <f t="shared" ref="N2:N65" si="1">M2/L2</f>
        <v>3.5459698178569695E-4</v>
      </c>
      <c r="O2" s="5">
        <v>13103</v>
      </c>
      <c r="P2">
        <v>0</v>
      </c>
      <c r="Q2" s="6">
        <f t="shared" ref="Q2:Q65" si="2">P2/O2</f>
        <v>0</v>
      </c>
      <c r="R2" s="4">
        <v>2.69929245283018E-2</v>
      </c>
      <c r="S2" s="4">
        <v>-0.34699999999999998</v>
      </c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</row>
    <row r="3" spans="1:96">
      <c r="A3">
        <v>188</v>
      </c>
      <c r="B3" t="s">
        <v>156</v>
      </c>
      <c r="C3">
        <v>2</v>
      </c>
      <c r="D3" t="s">
        <v>157</v>
      </c>
      <c r="E3">
        <v>202</v>
      </c>
      <c r="F3" t="s">
        <v>159</v>
      </c>
      <c r="G3">
        <v>20201</v>
      </c>
      <c r="H3" t="s">
        <v>159</v>
      </c>
      <c r="I3" s="5">
        <v>930109</v>
      </c>
      <c r="J3" s="2">
        <v>1212.63307189941</v>
      </c>
      <c r="K3" s="6">
        <f t="shared" si="0"/>
        <v>1.3037537233801736E-3</v>
      </c>
      <c r="L3" s="5">
        <v>6442.3680000000004</v>
      </c>
      <c r="M3" s="2">
        <v>14.5333337346091</v>
      </c>
      <c r="N3" s="6">
        <f t="shared" si="1"/>
        <v>2.2558993423860757E-3</v>
      </c>
      <c r="O3" s="5">
        <v>48719</v>
      </c>
      <c r="P3">
        <v>215</v>
      </c>
      <c r="Q3" s="6">
        <f t="shared" si="2"/>
        <v>4.4130626654898496E-3</v>
      </c>
      <c r="R3" s="4">
        <v>9.6768292682926395E-3</v>
      </c>
      <c r="S3" s="4">
        <v>-0.48499999999999999</v>
      </c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</row>
    <row r="4" spans="1:96">
      <c r="A4">
        <v>188</v>
      </c>
      <c r="B4" t="s">
        <v>156</v>
      </c>
      <c r="C4">
        <v>2</v>
      </c>
      <c r="D4" t="s">
        <v>157</v>
      </c>
      <c r="E4">
        <v>202</v>
      </c>
      <c r="F4" t="s">
        <v>159</v>
      </c>
      <c r="G4">
        <v>20202</v>
      </c>
      <c r="H4" t="s">
        <v>160</v>
      </c>
      <c r="I4" s="5">
        <v>269646.875</v>
      </c>
      <c r="J4" s="2">
        <v>0</v>
      </c>
      <c r="K4" s="6">
        <f t="shared" si="0"/>
        <v>0</v>
      </c>
      <c r="L4" s="5">
        <v>2307.0309999999999</v>
      </c>
      <c r="M4" s="2">
        <v>0</v>
      </c>
      <c r="N4" s="6">
        <f t="shared" si="1"/>
        <v>0</v>
      </c>
      <c r="O4" s="5">
        <v>25238</v>
      </c>
      <c r="P4">
        <v>4</v>
      </c>
      <c r="Q4" s="6">
        <f t="shared" si="2"/>
        <v>1.5849116411760045E-4</v>
      </c>
      <c r="R4" s="4">
        <v>-5.0699029126213498E-2</v>
      </c>
      <c r="S4" s="4">
        <v>-0.26900000000000002</v>
      </c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</row>
    <row r="5" spans="1:96">
      <c r="A5">
        <v>188</v>
      </c>
      <c r="B5" t="s">
        <v>156</v>
      </c>
      <c r="C5">
        <v>2</v>
      </c>
      <c r="D5" t="s">
        <v>157</v>
      </c>
      <c r="E5">
        <v>203</v>
      </c>
      <c r="F5" t="s">
        <v>161</v>
      </c>
      <c r="G5">
        <v>20301</v>
      </c>
      <c r="H5" t="s">
        <v>162</v>
      </c>
      <c r="I5" s="5">
        <v>216766.96900000001</v>
      </c>
      <c r="J5" s="2">
        <v>591.96189969177101</v>
      </c>
      <c r="K5" s="6">
        <f t="shared" si="0"/>
        <v>2.7308676336742568E-3</v>
      </c>
      <c r="L5" s="5">
        <v>256.541</v>
      </c>
      <c r="M5" s="2">
        <v>2.63921575993299</v>
      </c>
      <c r="N5" s="6">
        <f t="shared" si="1"/>
        <v>1.0287695767666728E-2</v>
      </c>
      <c r="O5" s="5">
        <v>1149</v>
      </c>
      <c r="P5">
        <v>6</v>
      </c>
      <c r="Q5" s="6">
        <f t="shared" si="2"/>
        <v>5.2219321148825066E-3</v>
      </c>
      <c r="R5" s="4">
        <v>-0.23176146788990801</v>
      </c>
      <c r="S5" s="4">
        <v>-0.79300000000000004</v>
      </c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</row>
    <row r="6" spans="1:96">
      <c r="A6">
        <v>188</v>
      </c>
      <c r="B6" t="s">
        <v>156</v>
      </c>
      <c r="C6">
        <v>2</v>
      </c>
      <c r="D6" t="s">
        <v>157</v>
      </c>
      <c r="E6">
        <v>203</v>
      </c>
      <c r="F6" t="s">
        <v>161</v>
      </c>
      <c r="G6">
        <v>20302</v>
      </c>
      <c r="H6" t="s">
        <v>161</v>
      </c>
      <c r="I6" s="5">
        <v>320084.375</v>
      </c>
      <c r="J6" s="2">
        <v>17085.642105102499</v>
      </c>
      <c r="K6" s="6">
        <f t="shared" si="0"/>
        <v>5.337855715419567E-2</v>
      </c>
      <c r="L6" s="5">
        <v>927.46699999999998</v>
      </c>
      <c r="M6" s="2">
        <v>11.0392159856855</v>
      </c>
      <c r="N6" s="6">
        <f t="shared" si="1"/>
        <v>1.1902543147826824E-2</v>
      </c>
      <c r="O6" s="5">
        <v>3394</v>
      </c>
      <c r="P6">
        <v>1</v>
      </c>
      <c r="Q6" s="6">
        <f t="shared" si="2"/>
        <v>2.9463759575721861E-4</v>
      </c>
      <c r="R6" s="4">
        <v>-5.7880952380952297E-2</v>
      </c>
      <c r="S6" s="4">
        <v>-0.46400000000000002</v>
      </c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</row>
    <row r="7" spans="1:96">
      <c r="A7">
        <v>188</v>
      </c>
      <c r="B7" t="s">
        <v>156</v>
      </c>
      <c r="C7">
        <v>2</v>
      </c>
      <c r="D7" t="s">
        <v>157</v>
      </c>
      <c r="E7">
        <v>205</v>
      </c>
      <c r="F7" t="s">
        <v>163</v>
      </c>
      <c r="G7">
        <v>20501</v>
      </c>
      <c r="H7" t="s">
        <v>163</v>
      </c>
      <c r="I7" s="5">
        <v>1379773.25</v>
      </c>
      <c r="J7" s="2">
        <v>99989.073040008501</v>
      </c>
      <c r="K7" s="6">
        <f t="shared" si="0"/>
        <v>7.2467757321725515E-2</v>
      </c>
      <c r="L7" s="5">
        <v>7814.6909999999998</v>
      </c>
      <c r="M7" s="2">
        <v>473.34903136547598</v>
      </c>
      <c r="N7" s="6">
        <f t="shared" si="1"/>
        <v>6.0571688805798718E-2</v>
      </c>
      <c r="O7" s="5">
        <v>60301</v>
      </c>
      <c r="P7">
        <v>5520</v>
      </c>
      <c r="Q7" s="6">
        <f t="shared" si="2"/>
        <v>9.1540770468151442E-2</v>
      </c>
      <c r="R7" s="4">
        <v>0.34090196078431301</v>
      </c>
      <c r="S7" s="4">
        <v>0.40799999999999997</v>
      </c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</row>
    <row r="8" spans="1:96">
      <c r="A8">
        <v>188</v>
      </c>
      <c r="B8" t="s">
        <v>156</v>
      </c>
      <c r="C8">
        <v>2</v>
      </c>
      <c r="D8" t="s">
        <v>157</v>
      </c>
      <c r="E8">
        <v>205</v>
      </c>
      <c r="F8" t="s">
        <v>163</v>
      </c>
      <c r="G8">
        <v>20502</v>
      </c>
      <c r="H8" t="s">
        <v>164</v>
      </c>
      <c r="I8" s="5">
        <v>433582.96899999998</v>
      </c>
      <c r="J8" s="2">
        <v>11023.196891784601</v>
      </c>
      <c r="K8" s="6">
        <f t="shared" si="0"/>
        <v>2.5423500644428221E-2</v>
      </c>
      <c r="L8" s="5">
        <v>2566.1179999999999</v>
      </c>
      <c r="M8" s="2">
        <v>22.211765190586402</v>
      </c>
      <c r="N8" s="6">
        <f t="shared" si="1"/>
        <v>8.6557848043567771E-3</v>
      </c>
      <c r="O8" s="5">
        <v>33904</v>
      </c>
      <c r="P8">
        <v>367</v>
      </c>
      <c r="Q8" s="6">
        <f t="shared" si="2"/>
        <v>1.0824681453515809E-2</v>
      </c>
      <c r="R8" s="4">
        <v>9.7204819277108404E-2</v>
      </c>
      <c r="S8" s="4">
        <v>-0.441</v>
      </c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</row>
    <row r="9" spans="1:96">
      <c r="A9">
        <v>188</v>
      </c>
      <c r="B9" t="s">
        <v>156</v>
      </c>
      <c r="C9">
        <v>2</v>
      </c>
      <c r="D9" t="s">
        <v>157</v>
      </c>
      <c r="E9">
        <v>206</v>
      </c>
      <c r="F9" t="s">
        <v>165</v>
      </c>
      <c r="G9">
        <v>20601</v>
      </c>
      <c r="H9" t="s">
        <v>165</v>
      </c>
      <c r="I9" s="5">
        <v>324073.40600000002</v>
      </c>
      <c r="J9" s="2">
        <v>33709.538772583001</v>
      </c>
      <c r="K9" s="6">
        <f t="shared" si="0"/>
        <v>0.10401821978747308</v>
      </c>
      <c r="L9" s="5">
        <v>1490.0319999999999</v>
      </c>
      <c r="M9" s="2">
        <v>30.823530226945799</v>
      </c>
      <c r="N9" s="6">
        <f t="shared" si="1"/>
        <v>2.0686488764634452E-2</v>
      </c>
      <c r="O9" s="5">
        <v>3653</v>
      </c>
      <c r="P9">
        <v>46</v>
      </c>
      <c r="Q9" s="6">
        <f t="shared" si="2"/>
        <v>1.2592389816589104E-2</v>
      </c>
      <c r="R9" s="4">
        <v>-0.29115306122448897</v>
      </c>
      <c r="S9" s="4">
        <v>-0.64500000000000002</v>
      </c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</row>
    <row r="10" spans="1:96">
      <c r="A10">
        <v>188</v>
      </c>
      <c r="B10" t="s">
        <v>156</v>
      </c>
      <c r="C10">
        <v>2</v>
      </c>
      <c r="D10" t="s">
        <v>157</v>
      </c>
      <c r="E10">
        <v>206</v>
      </c>
      <c r="F10" t="s">
        <v>165</v>
      </c>
      <c r="G10">
        <v>20602</v>
      </c>
      <c r="H10" t="s">
        <v>166</v>
      </c>
      <c r="I10" s="5">
        <v>234966.141</v>
      </c>
      <c r="J10" s="2">
        <v>964.28515625</v>
      </c>
      <c r="K10" s="6">
        <f t="shared" si="0"/>
        <v>4.1039323884967749E-3</v>
      </c>
      <c r="L10" s="5">
        <v>1127.694</v>
      </c>
      <c r="M10" s="2">
        <v>3.85490206070244</v>
      </c>
      <c r="N10" s="6">
        <f t="shared" si="1"/>
        <v>3.418393696075744E-3</v>
      </c>
      <c r="O10" s="5">
        <v>2797</v>
      </c>
      <c r="P10">
        <v>6</v>
      </c>
      <c r="Q10" s="6">
        <f t="shared" si="2"/>
        <v>2.1451555237754737E-3</v>
      </c>
      <c r="R10" s="4">
        <v>-0.34280970149253698</v>
      </c>
      <c r="S10" s="4">
        <v>-0.33600000000000002</v>
      </c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</row>
    <row r="11" spans="1:96">
      <c r="A11">
        <v>188</v>
      </c>
      <c r="B11" t="s">
        <v>156</v>
      </c>
      <c r="C11">
        <v>2</v>
      </c>
      <c r="D11" t="s">
        <v>157</v>
      </c>
      <c r="E11">
        <v>207</v>
      </c>
      <c r="F11" t="s">
        <v>167</v>
      </c>
      <c r="G11">
        <v>20701</v>
      </c>
      <c r="H11" t="s">
        <v>168</v>
      </c>
      <c r="I11" s="5">
        <v>130250.04700000001</v>
      </c>
      <c r="J11" s="2">
        <v>24378.8818206787</v>
      </c>
      <c r="K11" s="6">
        <f t="shared" si="0"/>
        <v>0.18716985046983284</v>
      </c>
      <c r="L11" s="5">
        <v>1044.8900000000001</v>
      </c>
      <c r="M11" s="2">
        <v>165.02745573129499</v>
      </c>
      <c r="N11" s="6">
        <f t="shared" si="1"/>
        <v>0.15793763528342217</v>
      </c>
      <c r="O11" s="5">
        <v>88687</v>
      </c>
      <c r="P11">
        <v>34661</v>
      </c>
      <c r="Q11" s="6">
        <f t="shared" si="2"/>
        <v>0.39082390880286849</v>
      </c>
      <c r="R11" s="4">
        <v>-0.447229299363057</v>
      </c>
      <c r="S11" s="4">
        <v>-0.53300000000000003</v>
      </c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</row>
    <row r="12" spans="1:96">
      <c r="A12">
        <v>188</v>
      </c>
      <c r="B12" t="s">
        <v>156</v>
      </c>
      <c r="C12">
        <v>2</v>
      </c>
      <c r="D12" t="s">
        <v>157</v>
      </c>
      <c r="E12">
        <v>207</v>
      </c>
      <c r="F12" t="s">
        <v>167</v>
      </c>
      <c r="G12">
        <v>20702</v>
      </c>
      <c r="H12" t="s">
        <v>169</v>
      </c>
      <c r="I12" s="5">
        <v>860618.18799999997</v>
      </c>
      <c r="J12" s="2">
        <v>255652.07606315601</v>
      </c>
      <c r="K12" s="6">
        <f t="shared" si="0"/>
        <v>0.29705632489277117</v>
      </c>
      <c r="L12" s="5">
        <v>7732.4009999999998</v>
      </c>
      <c r="M12" s="2">
        <v>1952.2980911657201</v>
      </c>
      <c r="N12" s="6">
        <f t="shared" si="1"/>
        <v>0.25248277878575104</v>
      </c>
      <c r="O12" s="5">
        <v>244765</v>
      </c>
      <c r="P12">
        <v>122455</v>
      </c>
      <c r="Q12" s="6">
        <f t="shared" si="2"/>
        <v>0.50029620247992967</v>
      </c>
      <c r="R12" s="4">
        <v>-0.32091886792452801</v>
      </c>
      <c r="S12" s="4">
        <v>-0.52400000000000002</v>
      </c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</row>
    <row r="13" spans="1:96">
      <c r="A13">
        <v>188</v>
      </c>
      <c r="B13" t="s">
        <v>156</v>
      </c>
      <c r="C13">
        <v>2</v>
      </c>
      <c r="D13" t="s">
        <v>157</v>
      </c>
      <c r="E13">
        <v>207</v>
      </c>
      <c r="F13" t="s">
        <v>167</v>
      </c>
      <c r="G13">
        <v>20703</v>
      </c>
      <c r="H13" t="s">
        <v>170</v>
      </c>
      <c r="I13" s="5">
        <v>148675.29699999999</v>
      </c>
      <c r="J13" s="2">
        <v>55926.320446014397</v>
      </c>
      <c r="K13" s="6">
        <f t="shared" si="0"/>
        <v>0.37616417504795296</v>
      </c>
      <c r="L13" s="5">
        <v>981.46299999999997</v>
      </c>
      <c r="M13" s="2">
        <v>306.99216587748299</v>
      </c>
      <c r="N13" s="6">
        <f t="shared" si="1"/>
        <v>0.31279036079555012</v>
      </c>
      <c r="O13" s="5">
        <v>86757</v>
      </c>
      <c r="P13">
        <v>66300</v>
      </c>
      <c r="Q13" s="6">
        <f t="shared" si="2"/>
        <v>0.7642034648500986</v>
      </c>
      <c r="R13" s="4">
        <v>-0.43751086956521701</v>
      </c>
      <c r="S13" s="4">
        <v>-0.625</v>
      </c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</row>
    <row r="14" spans="1:96">
      <c r="A14">
        <v>188</v>
      </c>
      <c r="B14" t="s">
        <v>156</v>
      </c>
      <c r="C14">
        <v>2</v>
      </c>
      <c r="D14" t="s">
        <v>157</v>
      </c>
      <c r="E14">
        <v>207</v>
      </c>
      <c r="F14" t="s">
        <v>167</v>
      </c>
      <c r="G14">
        <v>20704</v>
      </c>
      <c r="H14" t="s">
        <v>171</v>
      </c>
      <c r="I14" s="5">
        <v>348025.5</v>
      </c>
      <c r="J14" s="2">
        <v>70486.331951141299</v>
      </c>
      <c r="K14" s="6">
        <f t="shared" si="0"/>
        <v>0.20253209018057958</v>
      </c>
      <c r="L14" s="5">
        <v>2736.8589999999999</v>
      </c>
      <c r="M14" s="2">
        <v>448.37648257054298</v>
      </c>
      <c r="N14" s="6">
        <f t="shared" si="1"/>
        <v>0.16382885730340621</v>
      </c>
      <c r="O14" s="5">
        <v>69926</v>
      </c>
      <c r="P14">
        <v>28545</v>
      </c>
      <c r="Q14" s="6">
        <f t="shared" si="2"/>
        <v>0.40821725824442984</v>
      </c>
      <c r="R14" s="4">
        <v>-0.27736697247706399</v>
      </c>
      <c r="S14" s="4">
        <v>-0.27300000000000002</v>
      </c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</row>
    <row r="15" spans="1:96">
      <c r="A15">
        <v>188</v>
      </c>
      <c r="B15" t="s">
        <v>156</v>
      </c>
      <c r="C15">
        <v>2</v>
      </c>
      <c r="D15" t="s">
        <v>157</v>
      </c>
      <c r="E15">
        <v>209</v>
      </c>
      <c r="F15" t="s">
        <v>172</v>
      </c>
      <c r="G15">
        <v>20901</v>
      </c>
      <c r="H15" t="s">
        <v>173</v>
      </c>
      <c r="I15" s="5">
        <v>194776.42199999999</v>
      </c>
      <c r="J15" s="2">
        <v>30888.482658386201</v>
      </c>
      <c r="K15" s="6">
        <f t="shared" si="0"/>
        <v>0.15858430061101647</v>
      </c>
      <c r="L15" s="5">
        <v>1069.98</v>
      </c>
      <c r="M15" s="2">
        <v>55.447060294449301</v>
      </c>
      <c r="N15" s="6">
        <f t="shared" si="1"/>
        <v>5.1820651128478383E-2</v>
      </c>
      <c r="O15" s="5">
        <v>8839</v>
      </c>
      <c r="P15">
        <v>650</v>
      </c>
      <c r="Q15" s="6">
        <f t="shared" si="2"/>
        <v>7.3537730512501412E-2</v>
      </c>
      <c r="R15" s="4">
        <v>-0.216191999999999</v>
      </c>
      <c r="S15" s="4">
        <v>-0.53200000000000003</v>
      </c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</row>
    <row r="16" spans="1:96">
      <c r="A16">
        <v>188</v>
      </c>
      <c r="B16" t="s">
        <v>156</v>
      </c>
      <c r="C16">
        <v>2</v>
      </c>
      <c r="D16" t="s">
        <v>157</v>
      </c>
      <c r="E16">
        <v>209</v>
      </c>
      <c r="F16" t="s">
        <v>172</v>
      </c>
      <c r="G16">
        <v>20902</v>
      </c>
      <c r="H16" t="s">
        <v>172</v>
      </c>
      <c r="I16" s="5">
        <v>981837.68799999997</v>
      </c>
      <c r="J16" s="2">
        <v>31191.4560089111</v>
      </c>
      <c r="K16" s="6">
        <f t="shared" si="0"/>
        <v>3.1768444408003922E-2</v>
      </c>
      <c r="L16" s="5">
        <v>7340.6970000000001</v>
      </c>
      <c r="M16" s="2">
        <v>196.90588701609499</v>
      </c>
      <c r="N16" s="6">
        <f t="shared" si="1"/>
        <v>2.6823867953696359E-2</v>
      </c>
      <c r="O16" s="5">
        <v>54335</v>
      </c>
      <c r="P16">
        <v>4139</v>
      </c>
      <c r="Q16" s="6">
        <f t="shared" si="2"/>
        <v>7.6175577436274955E-2</v>
      </c>
      <c r="R16" s="4">
        <v>-1.2084967320261399E-2</v>
      </c>
      <c r="S16" s="4">
        <v>-0.40500000000000003</v>
      </c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</row>
    <row r="17" spans="1:96">
      <c r="A17">
        <v>188</v>
      </c>
      <c r="B17" t="s">
        <v>156</v>
      </c>
      <c r="C17">
        <v>2</v>
      </c>
      <c r="D17" t="s">
        <v>157</v>
      </c>
      <c r="E17">
        <v>210</v>
      </c>
      <c r="F17" t="s">
        <v>174</v>
      </c>
      <c r="G17">
        <v>21001</v>
      </c>
      <c r="H17" t="s">
        <v>175</v>
      </c>
      <c r="I17" s="5">
        <v>190051.43799999999</v>
      </c>
      <c r="J17" s="2">
        <v>1216.24393224716</v>
      </c>
      <c r="K17" s="6">
        <f t="shared" si="0"/>
        <v>6.3995513269789629E-3</v>
      </c>
      <c r="L17" s="5">
        <v>912.38400000000001</v>
      </c>
      <c r="M17" s="2">
        <v>0.98823531623929695</v>
      </c>
      <c r="N17" s="6">
        <f t="shared" si="1"/>
        <v>1.0831352985577311E-3</v>
      </c>
      <c r="O17" s="5">
        <v>16971</v>
      </c>
      <c r="P17">
        <v>20</v>
      </c>
      <c r="Q17" s="6">
        <f t="shared" si="2"/>
        <v>1.1784809380708267E-3</v>
      </c>
      <c r="R17" s="4">
        <v>-0.30631491712707098</v>
      </c>
      <c r="S17" s="4">
        <v>-0.41499999999999998</v>
      </c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</row>
    <row r="18" spans="1:96">
      <c r="A18">
        <v>188</v>
      </c>
      <c r="B18" t="s">
        <v>156</v>
      </c>
      <c r="C18">
        <v>2</v>
      </c>
      <c r="D18" t="s">
        <v>157</v>
      </c>
      <c r="E18">
        <v>210</v>
      </c>
      <c r="F18" t="s">
        <v>174</v>
      </c>
      <c r="G18">
        <v>21002</v>
      </c>
      <c r="H18" t="s">
        <v>174</v>
      </c>
      <c r="I18" s="5">
        <v>270631.68800000002</v>
      </c>
      <c r="J18" s="2">
        <v>344.00711059570301</v>
      </c>
      <c r="K18" s="6">
        <f t="shared" si="0"/>
        <v>1.2711265008837507E-3</v>
      </c>
      <c r="L18" s="5">
        <v>2432.1329999999998</v>
      </c>
      <c r="M18" s="2">
        <v>1.1764706112444401E-2</v>
      </c>
      <c r="N18" s="6">
        <f t="shared" si="1"/>
        <v>4.8371968607162528E-6</v>
      </c>
      <c r="O18" s="5">
        <v>11627</v>
      </c>
      <c r="P18">
        <v>0</v>
      </c>
      <c r="Q18" s="6">
        <f t="shared" si="2"/>
        <v>0</v>
      </c>
      <c r="R18" s="4">
        <v>-0.13030434782608599</v>
      </c>
      <c r="S18" s="4">
        <v>-0.311</v>
      </c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</row>
    <row r="19" spans="1:96">
      <c r="A19">
        <v>188</v>
      </c>
      <c r="B19" t="s">
        <v>156</v>
      </c>
      <c r="C19">
        <v>2</v>
      </c>
      <c r="D19" t="s">
        <v>157</v>
      </c>
      <c r="E19">
        <v>211</v>
      </c>
      <c r="F19" t="s">
        <v>176</v>
      </c>
      <c r="G19">
        <v>21101</v>
      </c>
      <c r="H19" t="s">
        <v>176</v>
      </c>
      <c r="I19" s="5">
        <v>767573</v>
      </c>
      <c r="J19" s="2">
        <v>9695.8010063171296</v>
      </c>
      <c r="K19" s="6">
        <f t="shared" si="0"/>
        <v>1.2631764022857929E-2</v>
      </c>
      <c r="L19" s="5">
        <v>6233.9719999999998</v>
      </c>
      <c r="M19" s="2">
        <v>22.631373128853699</v>
      </c>
      <c r="N19" s="6">
        <f t="shared" si="1"/>
        <v>3.6303296082904608E-3</v>
      </c>
      <c r="O19" s="5">
        <v>62982</v>
      </c>
      <c r="P19">
        <v>402</v>
      </c>
      <c r="Q19" s="6">
        <f t="shared" si="2"/>
        <v>6.3827760312470229E-3</v>
      </c>
      <c r="R19" s="4">
        <v>3.3736263736263601E-3</v>
      </c>
      <c r="S19" s="4">
        <v>-0.53500000000000003</v>
      </c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</row>
    <row r="20" spans="1:96">
      <c r="A20">
        <v>188</v>
      </c>
      <c r="B20" t="s">
        <v>156</v>
      </c>
      <c r="C20">
        <v>2</v>
      </c>
      <c r="D20" t="s">
        <v>157</v>
      </c>
      <c r="E20">
        <v>211</v>
      </c>
      <c r="F20" t="s">
        <v>176</v>
      </c>
      <c r="G20">
        <v>21102</v>
      </c>
      <c r="H20" t="s">
        <v>177</v>
      </c>
      <c r="I20" s="5">
        <v>216567.875</v>
      </c>
      <c r="J20" s="2">
        <v>391.85513496398897</v>
      </c>
      <c r="K20" s="6">
        <f t="shared" si="0"/>
        <v>1.8093871723310255E-3</v>
      </c>
      <c r="L20" s="5">
        <v>1189.6310000000001</v>
      </c>
      <c r="M20" s="2">
        <v>12.960784636437801</v>
      </c>
      <c r="N20" s="6">
        <f t="shared" si="1"/>
        <v>1.0894793962529389E-2</v>
      </c>
      <c r="O20" s="5">
        <v>24934</v>
      </c>
      <c r="P20">
        <v>14</v>
      </c>
      <c r="Q20" s="6">
        <f t="shared" si="2"/>
        <v>5.6148231330713087E-4</v>
      </c>
      <c r="R20" s="4">
        <v>-0.342749999999999</v>
      </c>
      <c r="S20" s="4">
        <v>-0.52</v>
      </c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</row>
    <row r="21" spans="1:96">
      <c r="A21">
        <v>188</v>
      </c>
      <c r="B21" t="s">
        <v>156</v>
      </c>
      <c r="C21">
        <v>2</v>
      </c>
      <c r="D21" t="s">
        <v>157</v>
      </c>
      <c r="E21">
        <v>212</v>
      </c>
      <c r="F21" t="s">
        <v>178</v>
      </c>
      <c r="G21">
        <v>21201</v>
      </c>
      <c r="H21" t="s">
        <v>179</v>
      </c>
      <c r="I21" s="5">
        <v>331751.31199999998</v>
      </c>
      <c r="J21" s="2">
        <v>0</v>
      </c>
      <c r="K21" s="6">
        <f t="shared" si="0"/>
        <v>0</v>
      </c>
      <c r="L21" s="5">
        <v>129.52500000000001</v>
      </c>
      <c r="M21" s="2">
        <v>8.6274513043463202E-2</v>
      </c>
      <c r="N21" s="6">
        <f t="shared" si="1"/>
        <v>6.6608386831471303E-4</v>
      </c>
      <c r="O21" s="5">
        <v>1318</v>
      </c>
      <c r="P21">
        <v>0</v>
      </c>
      <c r="Q21" s="6">
        <f t="shared" si="2"/>
        <v>0</v>
      </c>
      <c r="R21" s="4">
        <v>-0.431523636363636</v>
      </c>
      <c r="S21" s="4">
        <v>-0.69599999999999995</v>
      </c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</row>
    <row r="22" spans="1:96">
      <c r="A22">
        <v>188</v>
      </c>
      <c r="B22" t="s">
        <v>156</v>
      </c>
      <c r="C22">
        <v>2</v>
      </c>
      <c r="D22" t="s">
        <v>157</v>
      </c>
      <c r="E22">
        <v>212</v>
      </c>
      <c r="F22" t="s">
        <v>178</v>
      </c>
      <c r="G22">
        <v>21202</v>
      </c>
      <c r="H22" t="s">
        <v>180</v>
      </c>
      <c r="I22" s="5">
        <v>458085.40600000002</v>
      </c>
      <c r="J22" s="2">
        <v>6490.7293701171802</v>
      </c>
      <c r="K22" s="6">
        <f t="shared" si="0"/>
        <v>1.4169255962101486E-2</v>
      </c>
      <c r="L22" s="5">
        <v>139.27799999999999</v>
      </c>
      <c r="M22" s="2">
        <v>1.87058829143643</v>
      </c>
      <c r="N22" s="6">
        <f t="shared" si="1"/>
        <v>1.3430608505553139E-2</v>
      </c>
      <c r="O22" s="5">
        <v>673</v>
      </c>
      <c r="P22">
        <v>1</v>
      </c>
      <c r="Q22" s="6">
        <f t="shared" si="2"/>
        <v>1.4858841010401188E-3</v>
      </c>
      <c r="R22" s="4">
        <v>-0.34745909090909</v>
      </c>
      <c r="S22" s="4">
        <v>-0.41399999999999998</v>
      </c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</row>
    <row r="23" spans="1:96">
      <c r="A23">
        <v>188</v>
      </c>
      <c r="B23" t="s">
        <v>156</v>
      </c>
      <c r="C23">
        <v>2</v>
      </c>
      <c r="D23" t="s">
        <v>157</v>
      </c>
      <c r="E23">
        <v>212</v>
      </c>
      <c r="F23" t="s">
        <v>178</v>
      </c>
      <c r="G23">
        <v>21203</v>
      </c>
      <c r="H23" t="s">
        <v>181</v>
      </c>
      <c r="I23" s="5">
        <v>5230.1350000000002</v>
      </c>
      <c r="J23" s="2">
        <v>0</v>
      </c>
      <c r="K23" s="6">
        <f t="shared" si="0"/>
        <v>0</v>
      </c>
      <c r="L23" s="5">
        <v>2.024</v>
      </c>
      <c r="M23" s="2">
        <v>0</v>
      </c>
      <c r="N23" s="6">
        <f t="shared" si="1"/>
        <v>0</v>
      </c>
      <c r="O23" s="5">
        <v>71</v>
      </c>
      <c r="P23">
        <v>0</v>
      </c>
      <c r="Q23" s="6">
        <f t="shared" si="2"/>
        <v>0</v>
      </c>
      <c r="R23" s="4">
        <v>-0.38995833333333302</v>
      </c>
      <c r="S23" s="4">
        <v>-0.61899999999999999</v>
      </c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</row>
    <row r="24" spans="1:96">
      <c r="A24">
        <v>188</v>
      </c>
      <c r="B24" t="s">
        <v>156</v>
      </c>
      <c r="C24">
        <v>2</v>
      </c>
      <c r="D24" t="s">
        <v>157</v>
      </c>
      <c r="E24">
        <v>213</v>
      </c>
      <c r="F24" t="s">
        <v>182</v>
      </c>
      <c r="G24">
        <v>21301</v>
      </c>
      <c r="H24" t="s">
        <v>183</v>
      </c>
      <c r="I24" s="5">
        <v>640082.43799999997</v>
      </c>
      <c r="J24" s="2">
        <v>2133.4251403808498</v>
      </c>
      <c r="K24" s="6">
        <f t="shared" si="0"/>
        <v>3.3330474540856718E-3</v>
      </c>
      <c r="L24" s="5">
        <v>4888.7610000000004</v>
      </c>
      <c r="M24" s="2">
        <v>20.9921574145555</v>
      </c>
      <c r="N24" s="6">
        <f t="shared" si="1"/>
        <v>4.2939627064107859E-3</v>
      </c>
      <c r="O24" s="5">
        <v>96031</v>
      </c>
      <c r="P24">
        <v>2046</v>
      </c>
      <c r="Q24" s="6">
        <f t="shared" si="2"/>
        <v>2.1305620060188896E-2</v>
      </c>
      <c r="R24" s="4">
        <v>-0.33639950980392103</v>
      </c>
      <c r="S24" s="4">
        <v>-0.28299999999999997</v>
      </c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</row>
    <row r="25" spans="1:96">
      <c r="A25">
        <v>188</v>
      </c>
      <c r="B25" t="s">
        <v>156</v>
      </c>
      <c r="C25">
        <v>2</v>
      </c>
      <c r="D25" t="s">
        <v>157</v>
      </c>
      <c r="E25">
        <v>213</v>
      </c>
      <c r="F25" t="s">
        <v>182</v>
      </c>
      <c r="G25">
        <v>21302</v>
      </c>
      <c r="H25" t="s">
        <v>184</v>
      </c>
      <c r="I25" s="5">
        <v>218432.56200000001</v>
      </c>
      <c r="J25" s="2">
        <v>3942.14583158493</v>
      </c>
      <c r="K25" s="6">
        <f t="shared" si="0"/>
        <v>1.8047427524037967E-2</v>
      </c>
      <c r="L25" s="5">
        <v>1921.7529999999999</v>
      </c>
      <c r="M25" s="2">
        <v>13.0823533227667</v>
      </c>
      <c r="N25" s="6">
        <f t="shared" si="1"/>
        <v>6.8075102902228849E-3</v>
      </c>
      <c r="O25" s="5">
        <v>46418</v>
      </c>
      <c r="P25">
        <v>1209</v>
      </c>
      <c r="Q25" s="6">
        <f t="shared" si="2"/>
        <v>2.6045930458011977E-2</v>
      </c>
      <c r="R25" s="4">
        <v>-0.26052205882352902</v>
      </c>
      <c r="S25" s="4">
        <v>-0.623</v>
      </c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</row>
    <row r="26" spans="1:96">
      <c r="A26">
        <v>188</v>
      </c>
      <c r="B26" t="s">
        <v>156</v>
      </c>
      <c r="C26">
        <v>2</v>
      </c>
      <c r="D26" t="s">
        <v>157</v>
      </c>
      <c r="E26">
        <v>214</v>
      </c>
      <c r="F26" t="s">
        <v>185</v>
      </c>
      <c r="G26">
        <v>21401</v>
      </c>
      <c r="H26" t="s">
        <v>186</v>
      </c>
      <c r="I26" s="5">
        <v>450259.65600000002</v>
      </c>
      <c r="J26" s="2">
        <v>12684.0527801513</v>
      </c>
      <c r="K26" s="6">
        <f t="shared" si="0"/>
        <v>2.8170529184945007E-2</v>
      </c>
      <c r="L26" s="5">
        <v>1815.337</v>
      </c>
      <c r="M26" s="2">
        <v>5.52549029514193</v>
      </c>
      <c r="N26" s="6">
        <f t="shared" si="1"/>
        <v>3.0437821160158858E-3</v>
      </c>
      <c r="O26" s="5">
        <v>14704</v>
      </c>
      <c r="P26">
        <v>65</v>
      </c>
      <c r="Q26" s="6">
        <f t="shared" si="2"/>
        <v>4.4205658324265509E-3</v>
      </c>
      <c r="R26" s="4">
        <v>-0.10592372881355901</v>
      </c>
      <c r="S26" s="4">
        <v>-0.45500000000000002</v>
      </c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</row>
    <row r="27" spans="1:96">
      <c r="A27">
        <v>188</v>
      </c>
      <c r="B27" t="s">
        <v>156</v>
      </c>
      <c r="C27">
        <v>2</v>
      </c>
      <c r="D27" t="s">
        <v>157</v>
      </c>
      <c r="E27">
        <v>214</v>
      </c>
      <c r="F27" t="s">
        <v>185</v>
      </c>
      <c r="G27">
        <v>21402</v>
      </c>
      <c r="H27" t="s">
        <v>187</v>
      </c>
      <c r="I27" s="5">
        <v>855466.75</v>
      </c>
      <c r="J27" s="2">
        <v>76092.289714813203</v>
      </c>
      <c r="K27" s="6">
        <f t="shared" si="0"/>
        <v>8.8948272641588E-2</v>
      </c>
      <c r="L27" s="5">
        <v>4430.027</v>
      </c>
      <c r="M27" s="2">
        <v>56.376471998169997</v>
      </c>
      <c r="N27" s="6">
        <f t="shared" si="1"/>
        <v>1.2725988351350906E-2</v>
      </c>
      <c r="O27" s="5">
        <v>26799</v>
      </c>
      <c r="P27">
        <v>1123</v>
      </c>
      <c r="Q27" s="6">
        <f t="shared" si="2"/>
        <v>4.190454867718945E-2</v>
      </c>
      <c r="R27" s="4">
        <v>-9.4431297709923603E-2</v>
      </c>
      <c r="S27" s="4">
        <v>-0.63700000000000001</v>
      </c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</row>
    <row r="28" spans="1:96">
      <c r="A28">
        <v>188</v>
      </c>
      <c r="B28" t="s">
        <v>156</v>
      </c>
      <c r="C28">
        <v>2</v>
      </c>
      <c r="D28" t="s">
        <v>157</v>
      </c>
      <c r="E28">
        <v>215</v>
      </c>
      <c r="F28" t="s">
        <v>188</v>
      </c>
      <c r="G28">
        <v>21502</v>
      </c>
      <c r="H28" t="s">
        <v>189</v>
      </c>
      <c r="I28" s="5">
        <v>436513.90600000002</v>
      </c>
      <c r="J28" s="2">
        <v>107236.624084472</v>
      </c>
      <c r="K28" s="6">
        <f t="shared" si="0"/>
        <v>0.2456659973725373</v>
      </c>
      <c r="L28" s="5">
        <v>2322.616</v>
      </c>
      <c r="M28" s="2">
        <v>62.521570298820698</v>
      </c>
      <c r="N28" s="6">
        <f t="shared" si="1"/>
        <v>2.6918599673308331E-2</v>
      </c>
      <c r="O28" s="5">
        <v>14562</v>
      </c>
      <c r="P28">
        <v>2268</v>
      </c>
      <c r="Q28" s="6">
        <f t="shared" si="2"/>
        <v>0.15574783683559951</v>
      </c>
      <c r="R28" s="4">
        <v>-0.19029530201342201</v>
      </c>
      <c r="S28" s="4">
        <v>-0.754</v>
      </c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</row>
    <row r="29" spans="1:96">
      <c r="A29">
        <v>188</v>
      </c>
      <c r="B29" t="s">
        <v>156</v>
      </c>
      <c r="C29">
        <v>2</v>
      </c>
      <c r="D29" t="s">
        <v>157</v>
      </c>
      <c r="E29">
        <v>216</v>
      </c>
      <c r="F29" t="s">
        <v>190</v>
      </c>
      <c r="G29">
        <v>21601</v>
      </c>
      <c r="H29" t="s">
        <v>191</v>
      </c>
      <c r="I29" s="5">
        <v>379280.125</v>
      </c>
      <c r="J29" s="2">
        <v>0</v>
      </c>
      <c r="K29" s="6">
        <f t="shared" si="0"/>
        <v>0</v>
      </c>
      <c r="L29" s="5">
        <v>1130.231</v>
      </c>
      <c r="M29" s="2">
        <v>3.9215687662362997E-2</v>
      </c>
      <c r="N29" s="6">
        <f t="shared" si="1"/>
        <v>3.4697055435891422E-5</v>
      </c>
      <c r="O29" s="5">
        <v>1603</v>
      </c>
      <c r="P29">
        <v>0</v>
      </c>
      <c r="Q29" s="6">
        <f t="shared" si="2"/>
        <v>0</v>
      </c>
      <c r="R29" s="4">
        <v>-0.16172677595628401</v>
      </c>
      <c r="S29" s="4">
        <v>-0.72</v>
      </c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</row>
    <row r="30" spans="1:96">
      <c r="A30">
        <v>188</v>
      </c>
      <c r="B30" t="s">
        <v>156</v>
      </c>
      <c r="C30">
        <v>2</v>
      </c>
      <c r="D30" t="s">
        <v>157</v>
      </c>
      <c r="E30">
        <v>216</v>
      </c>
      <c r="F30" t="s">
        <v>190</v>
      </c>
      <c r="G30">
        <v>21603</v>
      </c>
      <c r="H30" t="s">
        <v>192</v>
      </c>
      <c r="I30" s="5">
        <v>337234.18800000002</v>
      </c>
      <c r="J30" s="2">
        <v>8956.3582305908203</v>
      </c>
      <c r="K30" s="6">
        <f t="shared" si="0"/>
        <v>2.6558274781413382E-2</v>
      </c>
      <c r="L30" s="5">
        <v>1224.1410000000001</v>
      </c>
      <c r="M30" s="2">
        <v>11.7333336137235</v>
      </c>
      <c r="N30" s="6">
        <f t="shared" si="1"/>
        <v>9.5849527249912379E-3</v>
      </c>
      <c r="O30" s="5">
        <v>5114</v>
      </c>
      <c r="P30">
        <v>210</v>
      </c>
      <c r="Q30" s="6">
        <f t="shared" si="2"/>
        <v>4.1063746578021115E-2</v>
      </c>
      <c r="R30" s="4">
        <v>-6.6875000000000004E-2</v>
      </c>
      <c r="S30" s="4">
        <v>-7.0000000000000007E-2</v>
      </c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</row>
    <row r="31" spans="1:96">
      <c r="A31">
        <v>188</v>
      </c>
      <c r="B31" t="s">
        <v>156</v>
      </c>
      <c r="C31">
        <v>2</v>
      </c>
      <c r="D31" t="s">
        <v>157</v>
      </c>
      <c r="E31">
        <v>217</v>
      </c>
      <c r="F31" t="s">
        <v>193</v>
      </c>
      <c r="G31">
        <v>21702</v>
      </c>
      <c r="H31" t="s">
        <v>193</v>
      </c>
      <c r="I31" s="5">
        <v>1594482.5</v>
      </c>
      <c r="J31" s="2">
        <v>22831.6047058105</v>
      </c>
      <c r="K31" s="6">
        <f t="shared" si="0"/>
        <v>1.4319131571409845E-2</v>
      </c>
      <c r="L31" s="5">
        <v>8991.2559999999994</v>
      </c>
      <c r="M31" s="2">
        <v>76.090198173187602</v>
      </c>
      <c r="N31" s="6">
        <f t="shared" si="1"/>
        <v>8.4626884356521059E-3</v>
      </c>
      <c r="O31" s="5">
        <v>75540</v>
      </c>
      <c r="P31">
        <v>5403</v>
      </c>
      <c r="Q31" s="6">
        <f t="shared" si="2"/>
        <v>7.1525019857029387E-2</v>
      </c>
      <c r="R31" s="4">
        <v>0.15184579439252299</v>
      </c>
      <c r="S31" s="4">
        <v>0.39900000000000002</v>
      </c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</row>
    <row r="32" spans="1:96">
      <c r="A32">
        <v>188</v>
      </c>
      <c r="B32" t="s">
        <v>156</v>
      </c>
      <c r="C32">
        <v>2</v>
      </c>
      <c r="D32" t="s">
        <v>157</v>
      </c>
      <c r="E32">
        <v>217</v>
      </c>
      <c r="F32" t="s">
        <v>193</v>
      </c>
      <c r="G32">
        <v>21703</v>
      </c>
      <c r="H32" t="s">
        <v>194</v>
      </c>
      <c r="I32" s="5">
        <v>698541.68799999997</v>
      </c>
      <c r="J32" s="2">
        <v>5141.8906898498499</v>
      </c>
      <c r="K32" s="6">
        <f t="shared" si="0"/>
        <v>7.3608930979790713E-3</v>
      </c>
      <c r="L32" s="5">
        <v>4386.5839999999998</v>
      </c>
      <c r="M32" s="2">
        <v>39.321569853462201</v>
      </c>
      <c r="N32" s="6">
        <f t="shared" si="1"/>
        <v>8.9640526326321811E-3</v>
      </c>
      <c r="O32" s="5">
        <v>40129</v>
      </c>
      <c r="P32">
        <v>677</v>
      </c>
      <c r="Q32" s="6">
        <f t="shared" si="2"/>
        <v>1.6870592339704452E-2</v>
      </c>
      <c r="R32" s="4">
        <v>0.305291262135922</v>
      </c>
      <c r="S32" s="4">
        <v>0.17</v>
      </c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</row>
    <row r="33" spans="1:96">
      <c r="A33">
        <v>188</v>
      </c>
      <c r="B33" t="s">
        <v>156</v>
      </c>
      <c r="C33">
        <v>2</v>
      </c>
      <c r="D33" t="s">
        <v>157</v>
      </c>
      <c r="E33">
        <v>218</v>
      </c>
      <c r="F33" t="s">
        <v>195</v>
      </c>
      <c r="G33">
        <v>21801</v>
      </c>
      <c r="H33" t="s">
        <v>195</v>
      </c>
      <c r="I33" s="5">
        <v>1139817.25</v>
      </c>
      <c r="J33" s="2">
        <v>183691.22049331601</v>
      </c>
      <c r="K33" s="6">
        <f t="shared" si="0"/>
        <v>0.16115848439152505</v>
      </c>
      <c r="L33" s="5">
        <v>8141.09</v>
      </c>
      <c r="M33" s="2">
        <v>820.38041091430898</v>
      </c>
      <c r="N33" s="6">
        <f t="shared" si="1"/>
        <v>0.10077034044757016</v>
      </c>
      <c r="O33" s="5">
        <v>48279</v>
      </c>
      <c r="P33">
        <v>6907</v>
      </c>
      <c r="Q33" s="6">
        <f t="shared" si="2"/>
        <v>0.14306427225087512</v>
      </c>
      <c r="R33" s="4">
        <v>2.7460937499999998E-3</v>
      </c>
      <c r="S33" s="4">
        <v>-0.307</v>
      </c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</row>
    <row r="34" spans="1:96">
      <c r="A34">
        <v>188</v>
      </c>
      <c r="B34" t="s">
        <v>156</v>
      </c>
      <c r="C34">
        <v>2</v>
      </c>
      <c r="D34" t="s">
        <v>157</v>
      </c>
      <c r="E34">
        <v>218</v>
      </c>
      <c r="F34" t="s">
        <v>195</v>
      </c>
      <c r="G34">
        <v>21802</v>
      </c>
      <c r="H34" t="s">
        <v>196</v>
      </c>
      <c r="I34" s="5">
        <v>424762.84399999998</v>
      </c>
      <c r="J34" s="2">
        <v>54611.693744659402</v>
      </c>
      <c r="K34" s="6">
        <f t="shared" si="0"/>
        <v>0.12856984671818283</v>
      </c>
      <c r="L34" s="5">
        <v>2918.0349999999999</v>
      </c>
      <c r="M34" s="2">
        <v>260.07451634947199</v>
      </c>
      <c r="N34" s="6">
        <f t="shared" si="1"/>
        <v>8.91265925012798E-2</v>
      </c>
      <c r="O34" s="5">
        <v>18110</v>
      </c>
      <c r="P34">
        <v>4751</v>
      </c>
      <c r="Q34" s="6">
        <f t="shared" si="2"/>
        <v>0.26234124792932084</v>
      </c>
      <c r="R34" s="4">
        <v>0.188126582278481</v>
      </c>
      <c r="S34" s="4">
        <v>0.42699999999999999</v>
      </c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</row>
    <row r="35" spans="1:96">
      <c r="A35">
        <v>188</v>
      </c>
      <c r="B35" t="s">
        <v>156</v>
      </c>
      <c r="C35">
        <v>2</v>
      </c>
      <c r="D35" t="s">
        <v>157</v>
      </c>
      <c r="E35">
        <v>219</v>
      </c>
      <c r="F35" t="s">
        <v>197</v>
      </c>
      <c r="G35">
        <v>21901</v>
      </c>
      <c r="H35" t="s">
        <v>197</v>
      </c>
      <c r="I35" s="5">
        <v>3455952</v>
      </c>
      <c r="J35" s="2">
        <v>64482.575359344402</v>
      </c>
      <c r="K35" s="6">
        <f t="shared" si="0"/>
        <v>1.8658411737010352E-2</v>
      </c>
      <c r="L35" s="5">
        <v>24939.488000000001</v>
      </c>
      <c r="M35" s="2">
        <v>311.45490993279901</v>
      </c>
      <c r="N35" s="6">
        <f t="shared" si="1"/>
        <v>1.2488424378752243E-2</v>
      </c>
      <c r="O35" s="5">
        <v>98539</v>
      </c>
      <c r="P35">
        <v>4430</v>
      </c>
      <c r="Q35" s="6">
        <f t="shared" si="2"/>
        <v>4.4956819127452072E-2</v>
      </c>
      <c r="R35" s="4">
        <v>0.38686458333333301</v>
      </c>
      <c r="S35" s="4">
        <v>2.9000000000000001E-2</v>
      </c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</row>
    <row r="36" spans="1:96">
      <c r="A36">
        <v>188</v>
      </c>
      <c r="B36" t="s">
        <v>156</v>
      </c>
      <c r="C36">
        <v>2</v>
      </c>
      <c r="D36" t="s">
        <v>157</v>
      </c>
      <c r="E36">
        <v>220</v>
      </c>
      <c r="F36" t="s">
        <v>198</v>
      </c>
      <c r="G36">
        <v>22002</v>
      </c>
      <c r="H36" t="s">
        <v>199</v>
      </c>
      <c r="I36" s="5">
        <v>144195.78099999999</v>
      </c>
      <c r="J36" s="2">
        <v>10425.326477050699</v>
      </c>
      <c r="K36" s="6">
        <f t="shared" si="0"/>
        <v>7.2299802426609841E-2</v>
      </c>
      <c r="L36" s="5">
        <v>294.392</v>
      </c>
      <c r="M36" s="2">
        <v>14.2666670801118</v>
      </c>
      <c r="N36" s="6">
        <f t="shared" si="1"/>
        <v>4.8461463219488979E-2</v>
      </c>
      <c r="O36" s="5">
        <v>365</v>
      </c>
      <c r="P36">
        <v>16</v>
      </c>
      <c r="Q36" s="6">
        <f t="shared" si="2"/>
        <v>4.3835616438356165E-2</v>
      </c>
      <c r="R36" s="4">
        <v>-0.10395454545454499</v>
      </c>
      <c r="S36" s="4">
        <v>-0.38400000000000001</v>
      </c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</row>
    <row r="37" spans="1:96">
      <c r="A37">
        <v>188</v>
      </c>
      <c r="B37" t="s">
        <v>156</v>
      </c>
      <c r="C37">
        <v>2</v>
      </c>
      <c r="D37" t="s">
        <v>157</v>
      </c>
      <c r="E37">
        <v>220</v>
      </c>
      <c r="F37" t="s">
        <v>198</v>
      </c>
      <c r="G37">
        <v>22003</v>
      </c>
      <c r="H37" t="s">
        <v>200</v>
      </c>
      <c r="I37" s="5">
        <v>141323.03099999999</v>
      </c>
      <c r="J37" s="2">
        <v>3492.7118225097602</v>
      </c>
      <c r="K37" s="6">
        <f t="shared" si="0"/>
        <v>2.4714385176962138E-2</v>
      </c>
      <c r="L37" s="5">
        <v>108.208</v>
      </c>
      <c r="M37" s="2">
        <v>0.18039216008037301</v>
      </c>
      <c r="N37" s="6">
        <f t="shared" si="1"/>
        <v>1.6670870922701926E-3</v>
      </c>
      <c r="O37" s="5">
        <v>508</v>
      </c>
      <c r="P37">
        <v>0</v>
      </c>
      <c r="Q37" s="6">
        <f t="shared" si="2"/>
        <v>0</v>
      </c>
      <c r="R37" s="4">
        <v>-0.154948275862068</v>
      </c>
      <c r="S37" s="4">
        <v>-0.39100000000000001</v>
      </c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</row>
    <row r="38" spans="1:96">
      <c r="A38">
        <v>188</v>
      </c>
      <c r="B38" t="s">
        <v>156</v>
      </c>
      <c r="C38">
        <v>2</v>
      </c>
      <c r="D38" t="s">
        <v>157</v>
      </c>
      <c r="E38">
        <v>220</v>
      </c>
      <c r="F38" t="s">
        <v>198</v>
      </c>
      <c r="G38">
        <v>22004</v>
      </c>
      <c r="H38" t="s">
        <v>201</v>
      </c>
      <c r="I38" s="5">
        <v>86746.858999999997</v>
      </c>
      <c r="J38" s="2">
        <v>41805.317779541001</v>
      </c>
      <c r="K38" s="6">
        <f t="shared" si="0"/>
        <v>0.48192312968405004</v>
      </c>
      <c r="L38" s="5">
        <v>104.27500000000001</v>
      </c>
      <c r="M38" s="2">
        <v>15.6941180797293</v>
      </c>
      <c r="N38" s="6">
        <f t="shared" si="1"/>
        <v>0.15050700627887126</v>
      </c>
      <c r="O38" s="5">
        <v>958</v>
      </c>
      <c r="P38">
        <v>437</v>
      </c>
      <c r="Q38" s="6">
        <f t="shared" si="2"/>
        <v>0.45615866388308979</v>
      </c>
      <c r="R38" s="4">
        <v>-0.11741176470588199</v>
      </c>
      <c r="S38" s="4">
        <v>-0.13700000000000001</v>
      </c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</row>
    <row r="39" spans="1:96">
      <c r="A39">
        <v>188</v>
      </c>
      <c r="B39" t="s">
        <v>156</v>
      </c>
      <c r="C39">
        <v>2</v>
      </c>
      <c r="D39" t="s">
        <v>157</v>
      </c>
      <c r="E39">
        <v>221</v>
      </c>
      <c r="F39" t="s">
        <v>202</v>
      </c>
      <c r="G39">
        <v>22101</v>
      </c>
      <c r="H39" t="s">
        <v>203</v>
      </c>
      <c r="I39" s="5">
        <v>544359.5</v>
      </c>
      <c r="J39" s="2">
        <v>24458.3049354553</v>
      </c>
      <c r="K39" s="6">
        <f t="shared" si="0"/>
        <v>4.4930427291992335E-2</v>
      </c>
      <c r="L39" s="5">
        <v>3503.8820000000001</v>
      </c>
      <c r="M39" s="2">
        <v>125.000002919696</v>
      </c>
      <c r="N39" s="6">
        <f t="shared" si="1"/>
        <v>3.5674718189623963E-2</v>
      </c>
      <c r="O39" s="5">
        <v>49606</v>
      </c>
      <c r="P39">
        <v>3922</v>
      </c>
      <c r="Q39" s="6">
        <f t="shared" si="2"/>
        <v>7.9063016570576142E-2</v>
      </c>
      <c r="R39" s="4">
        <v>3.7424528301886702E-2</v>
      </c>
      <c r="S39" s="4">
        <v>-0.442</v>
      </c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</row>
    <row r="40" spans="1:96">
      <c r="A40">
        <v>188</v>
      </c>
      <c r="B40" t="s">
        <v>156</v>
      </c>
      <c r="C40">
        <v>2</v>
      </c>
      <c r="D40" t="s">
        <v>157</v>
      </c>
      <c r="E40">
        <v>221</v>
      </c>
      <c r="F40" t="s">
        <v>202</v>
      </c>
      <c r="G40">
        <v>22102</v>
      </c>
      <c r="H40" t="s">
        <v>202</v>
      </c>
      <c r="I40" s="5">
        <v>755697.375</v>
      </c>
      <c r="J40" s="2">
        <v>15936.913974761899</v>
      </c>
      <c r="K40" s="6">
        <f t="shared" si="0"/>
        <v>2.1089015923552598E-2</v>
      </c>
      <c r="L40" s="5">
        <v>5314.2280000000001</v>
      </c>
      <c r="M40" s="2">
        <v>114.121571453288</v>
      </c>
      <c r="N40" s="6">
        <f t="shared" si="1"/>
        <v>2.1474722472067061E-2</v>
      </c>
      <c r="O40" s="5">
        <v>52358</v>
      </c>
      <c r="P40">
        <v>2508</v>
      </c>
      <c r="Q40" s="6">
        <f t="shared" si="2"/>
        <v>4.7900989342602847E-2</v>
      </c>
      <c r="R40" s="4">
        <v>2.8737588652482202E-2</v>
      </c>
      <c r="S40" s="4">
        <v>-0.66800000000000004</v>
      </c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</row>
    <row r="41" spans="1:96">
      <c r="A41">
        <v>188</v>
      </c>
      <c r="B41" t="s">
        <v>156</v>
      </c>
      <c r="C41">
        <v>2</v>
      </c>
      <c r="D41" t="s">
        <v>157</v>
      </c>
      <c r="E41">
        <v>221</v>
      </c>
      <c r="F41" t="s">
        <v>202</v>
      </c>
      <c r="G41">
        <v>22103</v>
      </c>
      <c r="H41" t="s">
        <v>204</v>
      </c>
      <c r="I41" s="5">
        <v>487800.40600000002</v>
      </c>
      <c r="J41" s="2">
        <v>46653.042556762601</v>
      </c>
      <c r="K41" s="6">
        <f t="shared" si="0"/>
        <v>9.5639614036652928E-2</v>
      </c>
      <c r="L41" s="5">
        <v>2320.9259999999999</v>
      </c>
      <c r="M41" s="2">
        <v>86.435296385548995</v>
      </c>
      <c r="N41" s="6">
        <f t="shared" si="1"/>
        <v>3.7241728683098468E-2</v>
      </c>
      <c r="O41" s="5">
        <v>16793</v>
      </c>
      <c r="P41">
        <v>1236</v>
      </c>
      <c r="Q41" s="6">
        <f t="shared" si="2"/>
        <v>7.3602096111475016E-2</v>
      </c>
      <c r="R41" s="4">
        <v>-4.34999999999999E-2</v>
      </c>
      <c r="S41" s="4">
        <v>-0.76800000000000002</v>
      </c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</row>
    <row r="42" spans="1:96">
      <c r="A42">
        <v>188</v>
      </c>
      <c r="B42" t="s">
        <v>156</v>
      </c>
      <c r="C42">
        <v>2</v>
      </c>
      <c r="D42" t="s">
        <v>157</v>
      </c>
      <c r="E42">
        <v>222</v>
      </c>
      <c r="F42" t="s">
        <v>205</v>
      </c>
      <c r="G42">
        <v>22201</v>
      </c>
      <c r="H42" t="s">
        <v>206</v>
      </c>
      <c r="I42" s="5">
        <v>573542.875</v>
      </c>
      <c r="J42" s="2">
        <v>42138.317466735803</v>
      </c>
      <c r="K42" s="6">
        <f t="shared" si="0"/>
        <v>7.3470213480963914E-2</v>
      </c>
      <c r="L42" s="5">
        <v>2330.9960000000001</v>
      </c>
      <c r="M42" s="2">
        <v>33.1686283182352</v>
      </c>
      <c r="N42" s="6">
        <f t="shared" si="1"/>
        <v>1.4229380195519512E-2</v>
      </c>
      <c r="O42" s="5">
        <v>3947</v>
      </c>
      <c r="P42">
        <v>491</v>
      </c>
      <c r="Q42" s="6">
        <f t="shared" si="2"/>
        <v>0.1243982771725361</v>
      </c>
      <c r="R42" s="4">
        <v>3.8807692307692203E-2</v>
      </c>
      <c r="S42" s="4">
        <v>-0.74299999999999999</v>
      </c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</row>
    <row r="43" spans="1:96">
      <c r="A43">
        <v>188</v>
      </c>
      <c r="B43" t="s">
        <v>156</v>
      </c>
      <c r="C43">
        <v>2</v>
      </c>
      <c r="D43" t="s">
        <v>157</v>
      </c>
      <c r="E43">
        <v>222</v>
      </c>
      <c r="F43" t="s">
        <v>205</v>
      </c>
      <c r="G43">
        <v>22203</v>
      </c>
      <c r="H43" t="s">
        <v>207</v>
      </c>
      <c r="I43" s="5">
        <v>343992.09399999998</v>
      </c>
      <c r="J43" s="2">
        <v>96286.853363037095</v>
      </c>
      <c r="K43" s="6">
        <f t="shared" si="0"/>
        <v>0.27991007654680894</v>
      </c>
      <c r="L43" s="5">
        <v>908.60400000000004</v>
      </c>
      <c r="M43" s="2">
        <v>26.1333340266719</v>
      </c>
      <c r="N43" s="6">
        <f t="shared" si="1"/>
        <v>2.8762072395314017E-2</v>
      </c>
      <c r="O43" s="5">
        <v>9521</v>
      </c>
      <c r="P43">
        <v>1722</v>
      </c>
      <c r="Q43" s="6">
        <f t="shared" si="2"/>
        <v>0.18086335468963344</v>
      </c>
      <c r="R43" s="4">
        <v>-0.14977647058823501</v>
      </c>
      <c r="S43" s="4">
        <v>-0.311</v>
      </c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</row>
    <row r="44" spans="1:96">
      <c r="A44">
        <v>188</v>
      </c>
      <c r="B44" t="s">
        <v>156</v>
      </c>
      <c r="C44">
        <v>2</v>
      </c>
      <c r="D44" t="s">
        <v>157</v>
      </c>
      <c r="E44">
        <v>222</v>
      </c>
      <c r="F44" t="s">
        <v>205</v>
      </c>
      <c r="G44">
        <v>22204</v>
      </c>
      <c r="H44" t="s">
        <v>208</v>
      </c>
      <c r="I44" s="5">
        <v>67065.108999999997</v>
      </c>
      <c r="J44" s="2">
        <v>7535.7933731079102</v>
      </c>
      <c r="K44" s="6">
        <f t="shared" si="0"/>
        <v>0.11236533400859619</v>
      </c>
      <c r="L44" s="5">
        <v>249.85900000000001</v>
      </c>
      <c r="M44" s="2">
        <v>0.42352943122386899</v>
      </c>
      <c r="N44" s="6">
        <f t="shared" si="1"/>
        <v>1.6950737464884954E-3</v>
      </c>
      <c r="O44" s="5">
        <v>2163</v>
      </c>
      <c r="P44">
        <v>171</v>
      </c>
      <c r="Q44" s="6">
        <f t="shared" si="2"/>
        <v>7.9056865464632461E-2</v>
      </c>
      <c r="R44" s="4">
        <v>-0.160142857142857</v>
      </c>
      <c r="S44" s="4">
        <v>-0.92500000000000004</v>
      </c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>
      <c r="A45">
        <v>188</v>
      </c>
      <c r="B45" t="s">
        <v>156</v>
      </c>
      <c r="C45">
        <v>2</v>
      </c>
      <c r="D45" t="s">
        <v>157</v>
      </c>
      <c r="E45">
        <v>222</v>
      </c>
      <c r="F45" t="s">
        <v>205</v>
      </c>
      <c r="G45">
        <v>22205</v>
      </c>
      <c r="H45" t="s">
        <v>209</v>
      </c>
      <c r="I45" s="5">
        <v>427178.625</v>
      </c>
      <c r="J45" s="2">
        <v>52159.825126647898</v>
      </c>
      <c r="K45" s="6">
        <f t="shared" si="0"/>
        <v>0.12210307837066496</v>
      </c>
      <c r="L45" s="5">
        <v>1854.0160000000001</v>
      </c>
      <c r="M45" s="2">
        <v>49.447060192935098</v>
      </c>
      <c r="N45" s="6">
        <f t="shared" si="1"/>
        <v>2.6670244589547823E-2</v>
      </c>
      <c r="O45" s="5">
        <v>12148</v>
      </c>
      <c r="P45">
        <v>831</v>
      </c>
      <c r="Q45" s="6">
        <f t="shared" si="2"/>
        <v>6.8406322028317423E-2</v>
      </c>
      <c r="R45" s="4">
        <v>-9.1176470588235303E-2</v>
      </c>
      <c r="S45" s="4">
        <v>-0.377</v>
      </c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</row>
    <row r="46" spans="1:96">
      <c r="A46">
        <v>188</v>
      </c>
      <c r="B46" t="s">
        <v>156</v>
      </c>
      <c r="C46">
        <v>2</v>
      </c>
      <c r="D46" t="s">
        <v>157</v>
      </c>
      <c r="E46">
        <v>222</v>
      </c>
      <c r="F46" t="s">
        <v>205</v>
      </c>
      <c r="G46">
        <v>22206</v>
      </c>
      <c r="H46" t="s">
        <v>210</v>
      </c>
      <c r="I46" s="5">
        <v>42120.050999999999</v>
      </c>
      <c r="J46" s="2">
        <v>0</v>
      </c>
      <c r="K46" s="6">
        <f t="shared" si="0"/>
        <v>0</v>
      </c>
      <c r="L46" s="5">
        <v>24.651</v>
      </c>
      <c r="M46" s="2">
        <v>0</v>
      </c>
      <c r="N46" s="6">
        <f t="shared" si="1"/>
        <v>0</v>
      </c>
      <c r="O46" s="5">
        <v>1523</v>
      </c>
      <c r="P46">
        <v>0</v>
      </c>
      <c r="Q46" s="6">
        <f t="shared" si="2"/>
        <v>0</v>
      </c>
      <c r="R46" s="4">
        <v>-0.40643939393939399</v>
      </c>
      <c r="S46" s="4">
        <v>-0.59899999999999998</v>
      </c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</row>
    <row r="47" spans="1:96">
      <c r="A47">
        <v>188</v>
      </c>
      <c r="B47" t="s">
        <v>156</v>
      </c>
      <c r="C47">
        <v>2</v>
      </c>
      <c r="D47" t="s">
        <v>157</v>
      </c>
      <c r="E47">
        <v>222</v>
      </c>
      <c r="F47" t="s">
        <v>205</v>
      </c>
      <c r="G47">
        <v>22207</v>
      </c>
      <c r="H47" t="s">
        <v>211</v>
      </c>
      <c r="I47" s="5">
        <v>139331.65599999999</v>
      </c>
      <c r="J47" s="2">
        <v>11238.3318634033</v>
      </c>
      <c r="K47" s="6">
        <f t="shared" si="0"/>
        <v>8.0658855180787498E-2</v>
      </c>
      <c r="L47" s="5">
        <v>728.61199999999997</v>
      </c>
      <c r="M47" s="2">
        <v>12.5686278510838</v>
      </c>
      <c r="N47" s="6">
        <f t="shared" si="1"/>
        <v>1.725009724117061E-2</v>
      </c>
      <c r="O47" s="5">
        <v>3239</v>
      </c>
      <c r="P47">
        <v>204</v>
      </c>
      <c r="Q47" s="6">
        <f t="shared" si="2"/>
        <v>6.2982401975918492E-2</v>
      </c>
      <c r="R47" s="4">
        <v>-6.5611940298507407E-2</v>
      </c>
      <c r="S47" s="4">
        <v>-0.68500000000000005</v>
      </c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</row>
    <row r="48" spans="1:96">
      <c r="A48">
        <v>188</v>
      </c>
      <c r="B48" t="s">
        <v>156</v>
      </c>
      <c r="C48">
        <v>2</v>
      </c>
      <c r="D48" t="s">
        <v>157</v>
      </c>
      <c r="E48">
        <v>222</v>
      </c>
      <c r="F48" t="s">
        <v>205</v>
      </c>
      <c r="G48">
        <v>22208</v>
      </c>
      <c r="H48" t="s">
        <v>212</v>
      </c>
      <c r="I48" s="5">
        <v>276291.15600000002</v>
      </c>
      <c r="J48" s="2">
        <v>28082.604560852</v>
      </c>
      <c r="K48" s="6">
        <f t="shared" si="0"/>
        <v>0.1016413444694263</v>
      </c>
      <c r="L48" s="5">
        <v>1105.8979999999999</v>
      </c>
      <c r="M48" s="2">
        <v>53.576471859589198</v>
      </c>
      <c r="N48" s="6">
        <f t="shared" si="1"/>
        <v>4.8446124199147844E-2</v>
      </c>
      <c r="O48" s="5">
        <v>2933</v>
      </c>
      <c r="P48">
        <v>206</v>
      </c>
      <c r="Q48" s="6">
        <f t="shared" si="2"/>
        <v>7.023525400613706E-2</v>
      </c>
      <c r="R48" s="4">
        <v>-8.8833333333333306E-2</v>
      </c>
      <c r="S48" s="4">
        <v>-0.17599999999999999</v>
      </c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</row>
    <row r="49" spans="1:96">
      <c r="A49">
        <v>188</v>
      </c>
      <c r="B49" t="s">
        <v>156</v>
      </c>
      <c r="C49">
        <v>2</v>
      </c>
      <c r="D49" t="s">
        <v>157</v>
      </c>
      <c r="E49">
        <v>222</v>
      </c>
      <c r="F49" t="s">
        <v>205</v>
      </c>
      <c r="G49">
        <v>22209</v>
      </c>
      <c r="H49" t="s">
        <v>213</v>
      </c>
      <c r="I49" s="5">
        <v>166505.875</v>
      </c>
      <c r="J49" s="2">
        <v>8333.3142547607404</v>
      </c>
      <c r="K49" s="6">
        <f t="shared" si="0"/>
        <v>5.0048169500089654E-2</v>
      </c>
      <c r="L49" s="5">
        <v>452.34899999999999</v>
      </c>
      <c r="M49" s="2">
        <v>1.26274512894451</v>
      </c>
      <c r="N49" s="6">
        <f t="shared" si="1"/>
        <v>2.7915285077329895E-3</v>
      </c>
      <c r="O49" s="5">
        <v>2030</v>
      </c>
      <c r="P49">
        <v>150</v>
      </c>
      <c r="Q49" s="6">
        <f t="shared" si="2"/>
        <v>7.3891625615763554E-2</v>
      </c>
      <c r="R49" s="4">
        <v>-0.198051282051282</v>
      </c>
      <c r="S49" s="4">
        <v>-0.34200000000000003</v>
      </c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</row>
    <row r="50" spans="1:96">
      <c r="A50">
        <v>188</v>
      </c>
      <c r="B50" t="s">
        <v>156</v>
      </c>
      <c r="C50">
        <v>2</v>
      </c>
      <c r="D50" t="s">
        <v>157</v>
      </c>
      <c r="E50">
        <v>229</v>
      </c>
      <c r="F50" t="s">
        <v>214</v>
      </c>
      <c r="G50">
        <v>22901</v>
      </c>
      <c r="H50" t="s">
        <v>214</v>
      </c>
      <c r="I50" s="5">
        <v>415652.84399999998</v>
      </c>
      <c r="J50" s="2">
        <v>9580.55859375</v>
      </c>
      <c r="K50" s="6">
        <f t="shared" si="0"/>
        <v>2.3049423893151566E-2</v>
      </c>
      <c r="L50" s="5">
        <v>3763.886</v>
      </c>
      <c r="M50" s="2">
        <v>127.309807433746</v>
      </c>
      <c r="N50" s="6">
        <f t="shared" si="1"/>
        <v>3.3824033839958488E-2</v>
      </c>
      <c r="O50" s="5">
        <v>86844</v>
      </c>
      <c r="P50">
        <v>24038</v>
      </c>
      <c r="Q50" s="6">
        <f t="shared" si="2"/>
        <v>0.27679517295380224</v>
      </c>
      <c r="R50" s="4">
        <v>-0.38673003802281303</v>
      </c>
      <c r="S50" s="4">
        <v>-0.35799999999999998</v>
      </c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</row>
    <row r="51" spans="1:96">
      <c r="A51">
        <v>188</v>
      </c>
      <c r="B51" t="s">
        <v>156</v>
      </c>
      <c r="C51">
        <v>2</v>
      </c>
      <c r="D51" t="s">
        <v>157</v>
      </c>
      <c r="E51">
        <v>230</v>
      </c>
      <c r="F51" t="s">
        <v>215</v>
      </c>
      <c r="G51">
        <v>23002</v>
      </c>
      <c r="H51" t="s">
        <v>216</v>
      </c>
      <c r="I51" s="5">
        <v>474441.21899999998</v>
      </c>
      <c r="J51" s="2">
        <v>0</v>
      </c>
      <c r="K51" s="6">
        <f t="shared" si="0"/>
        <v>0</v>
      </c>
      <c r="L51" s="5">
        <v>547.65099999999995</v>
      </c>
      <c r="M51" s="2">
        <v>0.160784320905804</v>
      </c>
      <c r="N51" s="6">
        <f t="shared" si="1"/>
        <v>2.9358902093815954E-4</v>
      </c>
      <c r="O51" s="5">
        <v>3630</v>
      </c>
      <c r="P51">
        <v>8</v>
      </c>
      <c r="Q51" s="6">
        <f t="shared" si="2"/>
        <v>2.2038567493112946E-3</v>
      </c>
      <c r="R51" s="4">
        <v>-0.210463768115942</v>
      </c>
      <c r="S51" s="4">
        <v>-0.433</v>
      </c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</row>
    <row r="52" spans="1:96">
      <c r="A52">
        <v>188</v>
      </c>
      <c r="B52" t="s">
        <v>156</v>
      </c>
      <c r="C52">
        <v>2</v>
      </c>
      <c r="D52" t="s">
        <v>157</v>
      </c>
      <c r="E52">
        <v>230</v>
      </c>
      <c r="F52" t="s">
        <v>215</v>
      </c>
      <c r="G52">
        <v>23003</v>
      </c>
      <c r="H52" t="s">
        <v>217</v>
      </c>
      <c r="I52" s="5">
        <v>12491.746999999999</v>
      </c>
      <c r="J52" s="2">
        <v>0</v>
      </c>
      <c r="K52" s="6">
        <f t="shared" si="0"/>
        <v>0</v>
      </c>
      <c r="L52" s="5">
        <v>8.6820000000000004</v>
      </c>
      <c r="M52" s="2">
        <v>0</v>
      </c>
      <c r="N52" s="6">
        <f t="shared" si="1"/>
        <v>0</v>
      </c>
      <c r="O52" s="5">
        <v>1333</v>
      </c>
      <c r="P52">
        <v>0</v>
      </c>
      <c r="Q52" s="6">
        <f t="shared" si="2"/>
        <v>0</v>
      </c>
      <c r="R52" s="4">
        <v>-0.44276315789473603</v>
      </c>
      <c r="S52" s="4">
        <v>-0.46800000000000003</v>
      </c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</row>
    <row r="53" spans="1:96">
      <c r="A53">
        <v>188</v>
      </c>
      <c r="B53" t="s">
        <v>156</v>
      </c>
      <c r="C53">
        <v>2</v>
      </c>
      <c r="D53" t="s">
        <v>157</v>
      </c>
      <c r="E53">
        <v>230</v>
      </c>
      <c r="F53" t="s">
        <v>215</v>
      </c>
      <c r="G53">
        <v>23004</v>
      </c>
      <c r="H53" t="s">
        <v>218</v>
      </c>
      <c r="I53" s="5">
        <v>401488.53100000002</v>
      </c>
      <c r="J53" s="2">
        <v>0</v>
      </c>
      <c r="K53" s="6">
        <f t="shared" si="0"/>
        <v>0</v>
      </c>
      <c r="L53" s="5">
        <v>893.11400000000003</v>
      </c>
      <c r="M53" s="2">
        <v>1.9607843831181498E-2</v>
      </c>
      <c r="N53" s="6">
        <f t="shared" si="1"/>
        <v>2.1954469229215416E-5</v>
      </c>
      <c r="O53" s="5">
        <v>3768</v>
      </c>
      <c r="P53">
        <v>0</v>
      </c>
      <c r="Q53" s="6">
        <f t="shared" si="2"/>
        <v>0</v>
      </c>
      <c r="R53" s="4">
        <v>-0.19996129032258</v>
      </c>
      <c r="S53" s="4">
        <v>-0.57399999999999995</v>
      </c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</row>
    <row r="54" spans="1:96">
      <c r="A54">
        <v>188</v>
      </c>
      <c r="B54" t="s">
        <v>156</v>
      </c>
      <c r="C54">
        <v>2</v>
      </c>
      <c r="D54" t="s">
        <v>157</v>
      </c>
      <c r="E54">
        <v>231</v>
      </c>
      <c r="F54" t="s">
        <v>219</v>
      </c>
      <c r="G54">
        <v>23101</v>
      </c>
      <c r="H54" t="s">
        <v>219</v>
      </c>
      <c r="I54" s="5">
        <v>312283.625</v>
      </c>
      <c r="J54" s="2">
        <v>71041.701614379796</v>
      </c>
      <c r="K54" s="6">
        <f t="shared" si="0"/>
        <v>0.22749095990665472</v>
      </c>
      <c r="L54" s="5">
        <v>140.86699999999999</v>
      </c>
      <c r="M54" s="2">
        <v>23.372549742460201</v>
      </c>
      <c r="N54" s="6">
        <f t="shared" si="1"/>
        <v>0.16591926954119987</v>
      </c>
      <c r="O54" s="5">
        <v>1710</v>
      </c>
      <c r="P54">
        <v>569</v>
      </c>
      <c r="Q54" s="6">
        <f t="shared" si="2"/>
        <v>0.3327485380116959</v>
      </c>
      <c r="R54" s="4">
        <v>-0.29340707964601698</v>
      </c>
      <c r="S54" s="4">
        <v>-0.505</v>
      </c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</row>
    <row r="55" spans="1:96">
      <c r="A55">
        <v>188</v>
      </c>
      <c r="B55" t="s">
        <v>156</v>
      </c>
      <c r="C55">
        <v>2</v>
      </c>
      <c r="D55" t="s">
        <v>157</v>
      </c>
      <c r="E55">
        <v>232</v>
      </c>
      <c r="F55" t="s">
        <v>220</v>
      </c>
      <c r="G55">
        <v>23201</v>
      </c>
      <c r="H55" t="s">
        <v>221</v>
      </c>
      <c r="I55" s="5">
        <v>75384.843999999997</v>
      </c>
      <c r="J55" s="2">
        <v>0</v>
      </c>
      <c r="K55" s="6">
        <f t="shared" si="0"/>
        <v>0</v>
      </c>
      <c r="L55" s="5">
        <v>74.403999999999996</v>
      </c>
      <c r="M55" s="2">
        <v>0</v>
      </c>
      <c r="N55" s="6">
        <f t="shared" si="1"/>
        <v>0</v>
      </c>
      <c r="O55" s="5">
        <v>2350</v>
      </c>
      <c r="P55">
        <v>0</v>
      </c>
      <c r="Q55" s="6">
        <f t="shared" si="2"/>
        <v>0</v>
      </c>
      <c r="R55" s="4">
        <v>-0.40403174603174602</v>
      </c>
      <c r="S55" s="4">
        <v>-0.45500000000000002</v>
      </c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</row>
    <row r="56" spans="1:96">
      <c r="A56">
        <v>188</v>
      </c>
      <c r="B56" t="s">
        <v>156</v>
      </c>
      <c r="C56">
        <v>2</v>
      </c>
      <c r="D56" t="s">
        <v>157</v>
      </c>
      <c r="E56">
        <v>232</v>
      </c>
      <c r="F56" t="s">
        <v>220</v>
      </c>
      <c r="G56">
        <v>23206</v>
      </c>
      <c r="H56" t="s">
        <v>222</v>
      </c>
      <c r="I56" s="5">
        <v>223703.54699999999</v>
      </c>
      <c r="J56" s="2">
        <v>0</v>
      </c>
      <c r="K56" s="6">
        <f t="shared" si="0"/>
        <v>0</v>
      </c>
      <c r="L56" s="5">
        <v>419.09399999999999</v>
      </c>
      <c r="M56" s="2">
        <v>1.59215690754354</v>
      </c>
      <c r="N56" s="6">
        <f t="shared" si="1"/>
        <v>3.7990448623543647E-3</v>
      </c>
      <c r="O56" s="5">
        <v>9651</v>
      </c>
      <c r="P56">
        <v>71</v>
      </c>
      <c r="Q56" s="6">
        <f t="shared" si="2"/>
        <v>7.3567505957931817E-3</v>
      </c>
      <c r="R56" s="4">
        <v>-0.25855932203389798</v>
      </c>
      <c r="S56" s="4">
        <v>-3.2000000000000001E-2</v>
      </c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</row>
    <row r="57" spans="1:96">
      <c r="A57">
        <v>188</v>
      </c>
      <c r="B57" t="s">
        <v>156</v>
      </c>
      <c r="C57">
        <v>2</v>
      </c>
      <c r="D57" t="s">
        <v>157</v>
      </c>
      <c r="E57">
        <v>232</v>
      </c>
      <c r="F57" t="s">
        <v>220</v>
      </c>
      <c r="G57">
        <v>23207</v>
      </c>
      <c r="H57" t="s">
        <v>223</v>
      </c>
      <c r="I57" s="5">
        <v>45344.535000000003</v>
      </c>
      <c r="J57" s="2">
        <v>0</v>
      </c>
      <c r="K57" s="6">
        <f t="shared" si="0"/>
        <v>0</v>
      </c>
      <c r="L57" s="5">
        <v>195.792</v>
      </c>
      <c r="M57" s="2">
        <v>0</v>
      </c>
      <c r="N57" s="6">
        <f t="shared" si="1"/>
        <v>0</v>
      </c>
      <c r="O57" s="5">
        <v>4936</v>
      </c>
      <c r="P57">
        <v>0</v>
      </c>
      <c r="Q57" s="6">
        <f t="shared" si="2"/>
        <v>0</v>
      </c>
      <c r="R57" s="4">
        <v>-0.30210256410256398</v>
      </c>
      <c r="S57" s="4">
        <v>-0.84299999999999997</v>
      </c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</row>
    <row r="58" spans="1:96">
      <c r="A58">
        <v>188</v>
      </c>
      <c r="B58" t="s">
        <v>156</v>
      </c>
      <c r="C58">
        <v>2</v>
      </c>
      <c r="D58" t="s">
        <v>157</v>
      </c>
      <c r="E58">
        <v>233</v>
      </c>
      <c r="F58" t="s">
        <v>224</v>
      </c>
      <c r="G58">
        <v>23301</v>
      </c>
      <c r="H58" t="s">
        <v>225</v>
      </c>
      <c r="I58" s="5">
        <v>485590.65600000002</v>
      </c>
      <c r="J58" s="2">
        <v>246.71184349059999</v>
      </c>
      <c r="K58" s="6">
        <f t="shared" si="0"/>
        <v>5.0806546716294302E-4</v>
      </c>
      <c r="L58" s="5">
        <v>1212.181</v>
      </c>
      <c r="M58" s="2">
        <v>4.2156863994896403</v>
      </c>
      <c r="N58" s="6">
        <f t="shared" si="1"/>
        <v>3.4777697385865972E-3</v>
      </c>
      <c r="O58" s="5">
        <v>17715</v>
      </c>
      <c r="P58">
        <v>0</v>
      </c>
      <c r="Q58" s="6">
        <f t="shared" si="2"/>
        <v>0</v>
      </c>
      <c r="R58" s="4">
        <v>-0.34828358208955201</v>
      </c>
      <c r="S58" s="4">
        <v>-0.47</v>
      </c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</row>
    <row r="59" spans="1:96">
      <c r="A59">
        <v>188</v>
      </c>
      <c r="B59" t="s">
        <v>156</v>
      </c>
      <c r="C59">
        <v>2</v>
      </c>
      <c r="D59" t="s">
        <v>157</v>
      </c>
      <c r="E59">
        <v>233</v>
      </c>
      <c r="F59" t="s">
        <v>224</v>
      </c>
      <c r="G59">
        <v>23302</v>
      </c>
      <c r="H59" t="s">
        <v>226</v>
      </c>
      <c r="I59" s="5">
        <v>156446.29699999999</v>
      </c>
      <c r="J59" s="2">
        <v>3133.24391174316</v>
      </c>
      <c r="K59" s="6">
        <f t="shared" si="0"/>
        <v>2.0027600344820946E-2</v>
      </c>
      <c r="L59" s="5">
        <v>1256.345</v>
      </c>
      <c r="M59" s="2">
        <v>6.2901962427422404</v>
      </c>
      <c r="N59" s="6">
        <f t="shared" si="1"/>
        <v>5.0067427679039121E-3</v>
      </c>
      <c r="O59" s="5">
        <v>417</v>
      </c>
      <c r="P59">
        <v>2</v>
      </c>
      <c r="Q59" s="6">
        <f t="shared" si="2"/>
        <v>4.7961630695443642E-3</v>
      </c>
      <c r="R59" s="4">
        <v>-0.15908196721311399</v>
      </c>
      <c r="S59" s="4">
        <v>-0.752</v>
      </c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</row>
    <row r="60" spans="1:96">
      <c r="A60">
        <v>188</v>
      </c>
      <c r="B60" t="s">
        <v>156</v>
      </c>
      <c r="C60">
        <v>2</v>
      </c>
      <c r="D60" t="s">
        <v>157</v>
      </c>
      <c r="E60">
        <v>233</v>
      </c>
      <c r="F60" t="s">
        <v>224</v>
      </c>
      <c r="G60">
        <v>23303</v>
      </c>
      <c r="H60" t="s">
        <v>227</v>
      </c>
      <c r="I60" s="5">
        <v>216489.609</v>
      </c>
      <c r="J60" s="2">
        <v>2959.0287399291901</v>
      </c>
      <c r="K60" s="6">
        <f t="shared" si="0"/>
        <v>1.3668225249227506E-2</v>
      </c>
      <c r="L60" s="5">
        <v>1523.6</v>
      </c>
      <c r="M60" s="2">
        <v>9.3215688383206707</v>
      </c>
      <c r="N60" s="6">
        <f t="shared" si="1"/>
        <v>6.1181207917568071E-3</v>
      </c>
      <c r="O60" s="5">
        <v>971</v>
      </c>
      <c r="P60">
        <v>199</v>
      </c>
      <c r="Q60" s="6">
        <f t="shared" si="2"/>
        <v>0.20494335736354274</v>
      </c>
      <c r="R60" s="4">
        <v>-0.190857142857142</v>
      </c>
      <c r="S60" s="4">
        <v>-0.152</v>
      </c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</row>
    <row r="61" spans="1:96">
      <c r="A61">
        <v>188</v>
      </c>
      <c r="B61" t="s">
        <v>156</v>
      </c>
      <c r="C61">
        <v>2</v>
      </c>
      <c r="D61" t="s">
        <v>157</v>
      </c>
      <c r="E61">
        <v>234</v>
      </c>
      <c r="F61" t="s">
        <v>228</v>
      </c>
      <c r="G61">
        <v>23402</v>
      </c>
      <c r="H61" t="s">
        <v>229</v>
      </c>
      <c r="I61" s="5">
        <v>135154.391</v>
      </c>
      <c r="J61" s="2">
        <v>0</v>
      </c>
      <c r="K61" s="6">
        <f t="shared" si="0"/>
        <v>0</v>
      </c>
      <c r="L61" s="5">
        <v>1140.02</v>
      </c>
      <c r="M61" s="2">
        <v>0.156862749718129</v>
      </c>
      <c r="N61" s="6">
        <f t="shared" si="1"/>
        <v>1.3759648928802039E-4</v>
      </c>
      <c r="O61" s="5">
        <v>7940</v>
      </c>
      <c r="P61">
        <v>12</v>
      </c>
      <c r="Q61" s="6">
        <f t="shared" si="2"/>
        <v>1.5113350125944584E-3</v>
      </c>
      <c r="R61" s="4">
        <v>-0.302115789473684</v>
      </c>
      <c r="S61" s="4">
        <v>-0.191</v>
      </c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</row>
    <row r="62" spans="1:96">
      <c r="A62">
        <v>188</v>
      </c>
      <c r="B62" t="s">
        <v>156</v>
      </c>
      <c r="C62">
        <v>2</v>
      </c>
      <c r="D62" t="s">
        <v>157</v>
      </c>
      <c r="E62">
        <v>235</v>
      </c>
      <c r="F62" t="s">
        <v>230</v>
      </c>
      <c r="G62">
        <v>23501</v>
      </c>
      <c r="H62" t="s">
        <v>231</v>
      </c>
      <c r="I62" s="5">
        <v>18030.004000000001</v>
      </c>
      <c r="J62" s="2">
        <v>0</v>
      </c>
      <c r="K62" s="6">
        <f t="shared" si="0"/>
        <v>0</v>
      </c>
      <c r="L62" s="5">
        <v>205.53299999999999</v>
      </c>
      <c r="M62" s="2">
        <v>0</v>
      </c>
      <c r="N62" s="6">
        <f t="shared" si="1"/>
        <v>0</v>
      </c>
      <c r="O62" s="5">
        <v>7183</v>
      </c>
      <c r="P62">
        <v>0</v>
      </c>
      <c r="Q62" s="6">
        <f t="shared" si="2"/>
        <v>0</v>
      </c>
      <c r="R62" s="4">
        <v>-0.45891836734693803</v>
      </c>
      <c r="S62" s="4">
        <v>-0.88200000000000001</v>
      </c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</row>
    <row r="63" spans="1:96">
      <c r="A63">
        <v>188</v>
      </c>
      <c r="B63" t="s">
        <v>156</v>
      </c>
      <c r="C63">
        <v>2</v>
      </c>
      <c r="D63" t="s">
        <v>157</v>
      </c>
      <c r="E63">
        <v>235</v>
      </c>
      <c r="F63" t="s">
        <v>230</v>
      </c>
      <c r="G63">
        <v>23502</v>
      </c>
      <c r="H63" t="s">
        <v>232</v>
      </c>
      <c r="I63" s="5">
        <v>44961.516000000003</v>
      </c>
      <c r="J63" s="2">
        <v>73.004602432250906</v>
      </c>
      <c r="K63" s="6">
        <f t="shared" si="0"/>
        <v>1.6237130979358191E-3</v>
      </c>
      <c r="L63" s="5">
        <v>362.41199999999998</v>
      </c>
      <c r="M63" s="2">
        <v>0</v>
      </c>
      <c r="N63" s="6">
        <f t="shared" si="1"/>
        <v>0</v>
      </c>
      <c r="O63" s="5">
        <v>8375</v>
      </c>
      <c r="P63">
        <v>2</v>
      </c>
      <c r="Q63" s="6">
        <f t="shared" si="2"/>
        <v>2.3880597014925374E-4</v>
      </c>
      <c r="R63" s="4">
        <v>-0.18471111111111099</v>
      </c>
      <c r="S63" s="4">
        <v>-0.76900000000000002</v>
      </c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</row>
    <row r="64" spans="1:96">
      <c r="A64">
        <v>188</v>
      </c>
      <c r="B64" t="s">
        <v>156</v>
      </c>
      <c r="C64">
        <v>2</v>
      </c>
      <c r="D64" t="s">
        <v>157</v>
      </c>
      <c r="E64">
        <v>235</v>
      </c>
      <c r="F64" t="s">
        <v>230</v>
      </c>
      <c r="G64">
        <v>23503</v>
      </c>
      <c r="H64" t="s">
        <v>233</v>
      </c>
      <c r="I64" s="5">
        <v>186894.93799999999</v>
      </c>
      <c r="J64" s="2">
        <v>706.76251220284905</v>
      </c>
      <c r="K64" s="6">
        <f t="shared" si="0"/>
        <v>3.781603288810578E-3</v>
      </c>
      <c r="L64" s="5">
        <v>370.2</v>
      </c>
      <c r="M64" s="2">
        <v>1.0078431656584099</v>
      </c>
      <c r="N64" s="6">
        <f t="shared" si="1"/>
        <v>2.7224288645554024E-3</v>
      </c>
      <c r="O64" s="5">
        <v>11959</v>
      </c>
      <c r="P64">
        <v>0</v>
      </c>
      <c r="Q64" s="6">
        <f t="shared" si="2"/>
        <v>0</v>
      </c>
      <c r="R64" s="4">
        <v>-0.30058333333333298</v>
      </c>
      <c r="S64" s="4">
        <v>-0.49099999999999999</v>
      </c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</row>
    <row r="65" spans="1:96">
      <c r="A65">
        <v>188</v>
      </c>
      <c r="B65" t="s">
        <v>156</v>
      </c>
      <c r="C65">
        <v>2</v>
      </c>
      <c r="D65" t="s">
        <v>157</v>
      </c>
      <c r="E65">
        <v>235</v>
      </c>
      <c r="F65" t="s">
        <v>230</v>
      </c>
      <c r="G65">
        <v>23504</v>
      </c>
      <c r="H65" t="s">
        <v>234</v>
      </c>
      <c r="I65" s="5">
        <v>26757.298999999999</v>
      </c>
      <c r="J65" s="2">
        <v>0</v>
      </c>
      <c r="K65" s="6">
        <f t="shared" si="0"/>
        <v>0</v>
      </c>
      <c r="L65" s="5">
        <v>77.733000000000004</v>
      </c>
      <c r="M65" s="2">
        <v>0.76862747035920598</v>
      </c>
      <c r="N65" s="6">
        <f t="shared" si="1"/>
        <v>9.8880458796033344E-3</v>
      </c>
      <c r="O65" s="5">
        <v>1913</v>
      </c>
      <c r="P65">
        <v>1</v>
      </c>
      <c r="Q65" s="6">
        <f t="shared" si="2"/>
        <v>5.2273915316257186E-4</v>
      </c>
      <c r="R65" s="4">
        <v>-0.47499999999999998</v>
      </c>
      <c r="S65" s="4">
        <v>-0.37</v>
      </c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</row>
    <row r="66" spans="1:96">
      <c r="A66">
        <v>188</v>
      </c>
      <c r="B66" t="s">
        <v>156</v>
      </c>
      <c r="C66">
        <v>2</v>
      </c>
      <c r="D66" t="s">
        <v>157</v>
      </c>
      <c r="E66">
        <v>235</v>
      </c>
      <c r="F66" t="s">
        <v>230</v>
      </c>
      <c r="G66">
        <v>23506</v>
      </c>
      <c r="H66" t="s">
        <v>235</v>
      </c>
      <c r="I66" s="5">
        <v>126295.898</v>
      </c>
      <c r="J66" s="2">
        <v>1409.65441513061</v>
      </c>
      <c r="K66" s="6">
        <f t="shared" ref="K66:K129" si="3">J66/I66</f>
        <v>1.1161521771123636E-2</v>
      </c>
      <c r="L66" s="5">
        <v>131.50200000000001</v>
      </c>
      <c r="M66" s="2">
        <v>0.25490196608006899</v>
      </c>
      <c r="N66" s="6">
        <f t="shared" ref="N66:N129" si="4">M66/L66</f>
        <v>1.9383885118102308E-3</v>
      </c>
      <c r="O66" s="5">
        <v>12925</v>
      </c>
      <c r="P66">
        <v>23</v>
      </c>
      <c r="Q66" s="6">
        <f t="shared" ref="Q66:Q129" si="5">P66/O66</f>
        <v>1.7794970986460348E-3</v>
      </c>
      <c r="R66" s="4">
        <v>-0.33499999999999902</v>
      </c>
      <c r="S66" s="4">
        <v>-0.63200000000000001</v>
      </c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</row>
    <row r="67" spans="1:96">
      <c r="A67">
        <v>188</v>
      </c>
      <c r="B67" t="s">
        <v>156</v>
      </c>
      <c r="C67">
        <v>2</v>
      </c>
      <c r="D67" t="s">
        <v>157</v>
      </c>
      <c r="E67">
        <v>235</v>
      </c>
      <c r="F67" t="s">
        <v>230</v>
      </c>
      <c r="G67">
        <v>23507</v>
      </c>
      <c r="H67" t="s">
        <v>236</v>
      </c>
      <c r="I67" s="5">
        <v>73766.922000000006</v>
      </c>
      <c r="J67" s="2">
        <v>4433.8268737792896</v>
      </c>
      <c r="K67" s="6">
        <f t="shared" si="3"/>
        <v>6.0105895075563666E-2</v>
      </c>
      <c r="L67" s="5">
        <v>385.00799999999998</v>
      </c>
      <c r="M67" s="2">
        <v>10.835294388234599</v>
      </c>
      <c r="N67" s="6">
        <f t="shared" si="4"/>
        <v>2.8143036997243173E-2</v>
      </c>
      <c r="O67" s="5">
        <v>2276</v>
      </c>
      <c r="P67">
        <v>4</v>
      </c>
      <c r="Q67" s="6">
        <f t="shared" si="5"/>
        <v>1.7574692442882249E-3</v>
      </c>
      <c r="R67" s="4">
        <v>-0.32640740740740698</v>
      </c>
      <c r="S67" s="4">
        <v>-0.86199999999999999</v>
      </c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</row>
    <row r="68" spans="1:96">
      <c r="A68">
        <v>188</v>
      </c>
      <c r="B68" t="s">
        <v>156</v>
      </c>
      <c r="C68">
        <v>2</v>
      </c>
      <c r="D68" t="s">
        <v>157</v>
      </c>
      <c r="E68">
        <v>236</v>
      </c>
      <c r="F68" t="s">
        <v>237</v>
      </c>
      <c r="G68">
        <v>23601</v>
      </c>
      <c r="H68" t="s">
        <v>238</v>
      </c>
      <c r="I68" s="5">
        <v>174448.234</v>
      </c>
      <c r="J68" s="2">
        <v>1254.20568847656</v>
      </c>
      <c r="K68" s="6">
        <f t="shared" si="3"/>
        <v>7.1895579549206556E-3</v>
      </c>
      <c r="L68" s="5">
        <v>488.93700000000001</v>
      </c>
      <c r="M68" s="2">
        <v>0.164705888368189</v>
      </c>
      <c r="N68" s="6">
        <f t="shared" si="4"/>
        <v>3.3686525742209936E-4</v>
      </c>
      <c r="O68" s="5">
        <v>2118</v>
      </c>
      <c r="P68">
        <v>0</v>
      </c>
      <c r="Q68" s="6">
        <f t="shared" si="5"/>
        <v>0</v>
      </c>
      <c r="R68" s="4">
        <v>-0.317494464944649</v>
      </c>
      <c r="S68" s="4">
        <v>-0.51200000000000001</v>
      </c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</row>
    <row r="69" spans="1:96">
      <c r="A69">
        <v>188</v>
      </c>
      <c r="B69" t="s">
        <v>156</v>
      </c>
      <c r="C69">
        <v>2</v>
      </c>
      <c r="D69" t="s">
        <v>157</v>
      </c>
      <c r="E69">
        <v>236</v>
      </c>
      <c r="F69" t="s">
        <v>237</v>
      </c>
      <c r="G69">
        <v>23605</v>
      </c>
      <c r="H69" t="s">
        <v>239</v>
      </c>
      <c r="I69" s="5">
        <v>84815.281000000003</v>
      </c>
      <c r="J69" s="2">
        <v>0</v>
      </c>
      <c r="K69" s="6">
        <f t="shared" si="3"/>
        <v>0</v>
      </c>
      <c r="L69" s="5">
        <v>1742.2349999999999</v>
      </c>
      <c r="M69" s="2">
        <v>0.13333333656191801</v>
      </c>
      <c r="N69" s="6">
        <f t="shared" si="4"/>
        <v>7.6530052812575806E-5</v>
      </c>
      <c r="O69" s="5">
        <v>7122</v>
      </c>
      <c r="P69">
        <v>1</v>
      </c>
      <c r="Q69" s="6">
        <f t="shared" si="5"/>
        <v>1.4040999719180006E-4</v>
      </c>
      <c r="R69" s="4">
        <v>-0.360545454545454</v>
      </c>
      <c r="S69" s="4">
        <v>-0.57699999999999996</v>
      </c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</row>
    <row r="70" spans="1:96">
      <c r="A70">
        <v>188</v>
      </c>
      <c r="B70" t="s">
        <v>156</v>
      </c>
      <c r="C70">
        <v>2</v>
      </c>
      <c r="D70" t="s">
        <v>157</v>
      </c>
      <c r="E70">
        <v>236</v>
      </c>
      <c r="F70" t="s">
        <v>237</v>
      </c>
      <c r="G70">
        <v>23608</v>
      </c>
      <c r="H70" t="s">
        <v>240</v>
      </c>
      <c r="I70" s="5">
        <v>36484.241999999998</v>
      </c>
      <c r="J70" s="2">
        <v>0</v>
      </c>
      <c r="K70" s="6">
        <f t="shared" si="3"/>
        <v>0</v>
      </c>
      <c r="L70" s="5">
        <v>402.81599999999997</v>
      </c>
      <c r="M70" s="2">
        <v>4.8431373881176096</v>
      </c>
      <c r="N70" s="6">
        <f t="shared" si="4"/>
        <v>1.2023200141299277E-2</v>
      </c>
      <c r="O70" s="5">
        <v>1690</v>
      </c>
      <c r="P70">
        <v>23</v>
      </c>
      <c r="Q70" s="6">
        <f t="shared" si="5"/>
        <v>1.3609467455621301E-2</v>
      </c>
      <c r="R70" s="4">
        <v>-0.30252631578947298</v>
      </c>
      <c r="S70" s="4">
        <v>-0.81299999999999994</v>
      </c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</row>
    <row r="71" spans="1:96">
      <c r="A71">
        <v>188</v>
      </c>
      <c r="B71" t="s">
        <v>156</v>
      </c>
      <c r="C71">
        <v>2</v>
      </c>
      <c r="D71" t="s">
        <v>157</v>
      </c>
      <c r="E71">
        <v>236</v>
      </c>
      <c r="F71" t="s">
        <v>237</v>
      </c>
      <c r="G71">
        <v>23609</v>
      </c>
      <c r="H71" t="s">
        <v>241</v>
      </c>
      <c r="I71" s="5">
        <v>29272.016</v>
      </c>
      <c r="J71" s="2">
        <v>0</v>
      </c>
      <c r="K71" s="6">
        <f t="shared" si="3"/>
        <v>0</v>
      </c>
      <c r="L71" s="5">
        <v>744.15300000000002</v>
      </c>
      <c r="M71" s="2">
        <v>2.7450980618596001E-2</v>
      </c>
      <c r="N71" s="6">
        <f t="shared" si="4"/>
        <v>3.6888893303656642E-5</v>
      </c>
      <c r="O71" s="5">
        <v>2034</v>
      </c>
      <c r="P71">
        <v>1</v>
      </c>
      <c r="Q71" s="6">
        <f t="shared" si="5"/>
        <v>4.9164208456243857E-4</v>
      </c>
      <c r="R71" s="4">
        <v>-0.39524528301886702</v>
      </c>
      <c r="S71" s="4">
        <v>-0.94299999999999995</v>
      </c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</row>
    <row r="72" spans="1:96">
      <c r="A72">
        <v>188</v>
      </c>
      <c r="B72" t="s">
        <v>156</v>
      </c>
      <c r="C72">
        <v>2</v>
      </c>
      <c r="D72" t="s">
        <v>157</v>
      </c>
      <c r="E72">
        <v>238</v>
      </c>
      <c r="F72" t="s">
        <v>242</v>
      </c>
      <c r="G72">
        <v>23808</v>
      </c>
      <c r="H72" t="s">
        <v>243</v>
      </c>
      <c r="I72" s="5">
        <v>137584.31200000001</v>
      </c>
      <c r="J72" s="2">
        <v>206.34083938598599</v>
      </c>
      <c r="K72" s="6">
        <f t="shared" si="3"/>
        <v>1.4997410415948148E-3</v>
      </c>
      <c r="L72" s="5">
        <v>953.92200000000003</v>
      </c>
      <c r="M72" s="2">
        <v>2.6627451693639101</v>
      </c>
      <c r="N72" s="6">
        <f t="shared" si="4"/>
        <v>2.7913657189622527E-3</v>
      </c>
      <c r="O72" s="5">
        <v>7704</v>
      </c>
      <c r="P72">
        <v>47</v>
      </c>
      <c r="Q72" s="6">
        <f t="shared" si="5"/>
        <v>6.1007268951194186E-3</v>
      </c>
      <c r="R72" s="4">
        <v>-0.269223214285714</v>
      </c>
      <c r="S72" s="4">
        <v>-0.624</v>
      </c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</row>
    <row r="73" spans="1:96">
      <c r="A73">
        <v>188</v>
      </c>
      <c r="B73" t="s">
        <v>156</v>
      </c>
      <c r="C73">
        <v>2</v>
      </c>
      <c r="D73" t="s">
        <v>157</v>
      </c>
      <c r="E73">
        <v>239</v>
      </c>
      <c r="F73" t="s">
        <v>244</v>
      </c>
      <c r="G73">
        <v>23901</v>
      </c>
      <c r="H73" t="s">
        <v>245</v>
      </c>
      <c r="I73" s="5">
        <v>33151.487999999998</v>
      </c>
      <c r="J73" s="2">
        <v>0</v>
      </c>
      <c r="K73" s="6">
        <f t="shared" si="3"/>
        <v>0</v>
      </c>
      <c r="L73" s="5">
        <v>461.25900000000001</v>
      </c>
      <c r="M73" s="2">
        <v>5.3333335090428502</v>
      </c>
      <c r="N73" s="6">
        <f t="shared" si="4"/>
        <v>1.1562557064562102E-2</v>
      </c>
      <c r="O73" s="5">
        <v>1665</v>
      </c>
      <c r="P73">
        <v>180</v>
      </c>
      <c r="Q73" s="6">
        <f t="shared" si="5"/>
        <v>0.10810810810810811</v>
      </c>
      <c r="R73" s="4">
        <v>-0.459072916666666</v>
      </c>
      <c r="S73" s="4">
        <v>-0.72</v>
      </c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</row>
    <row r="74" spans="1:96">
      <c r="A74">
        <v>188</v>
      </c>
      <c r="B74" t="s">
        <v>156</v>
      </c>
      <c r="C74">
        <v>2</v>
      </c>
      <c r="D74" t="s">
        <v>157</v>
      </c>
      <c r="E74">
        <v>240</v>
      </c>
      <c r="F74" t="s">
        <v>246</v>
      </c>
      <c r="G74">
        <v>24001</v>
      </c>
      <c r="H74" t="s">
        <v>247</v>
      </c>
      <c r="I74" s="5">
        <v>60178.620999999999</v>
      </c>
      <c r="J74" s="2">
        <v>0</v>
      </c>
      <c r="K74" s="6">
        <f t="shared" si="3"/>
        <v>0</v>
      </c>
      <c r="L74" s="5">
        <v>205.13300000000001</v>
      </c>
      <c r="M74" s="2">
        <v>0</v>
      </c>
      <c r="N74" s="6">
        <f t="shared" si="4"/>
        <v>0</v>
      </c>
      <c r="O74" s="5">
        <v>1600</v>
      </c>
      <c r="P74">
        <v>0</v>
      </c>
      <c r="Q74" s="6">
        <f t="shared" si="5"/>
        <v>0</v>
      </c>
      <c r="R74" s="4">
        <v>-0.50964406779660898</v>
      </c>
      <c r="S74" s="4">
        <v>-0.79200000000000004</v>
      </c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</row>
    <row r="75" spans="1:96">
      <c r="A75">
        <v>188</v>
      </c>
      <c r="B75" t="s">
        <v>156</v>
      </c>
      <c r="C75">
        <v>2</v>
      </c>
      <c r="D75" t="s">
        <v>157</v>
      </c>
      <c r="E75">
        <v>241</v>
      </c>
      <c r="F75" t="s">
        <v>248</v>
      </c>
      <c r="G75">
        <v>24101</v>
      </c>
      <c r="H75" t="s">
        <v>249</v>
      </c>
      <c r="I75" s="5">
        <v>148245.21900000001</v>
      </c>
      <c r="J75" s="2">
        <v>0</v>
      </c>
      <c r="K75" s="6">
        <f t="shared" si="3"/>
        <v>0</v>
      </c>
      <c r="L75" s="5">
        <v>874.24699999999996</v>
      </c>
      <c r="M75" s="2">
        <v>0</v>
      </c>
      <c r="N75" s="6">
        <f t="shared" si="4"/>
        <v>0</v>
      </c>
      <c r="O75" s="5">
        <v>3865</v>
      </c>
      <c r="P75">
        <v>0</v>
      </c>
      <c r="Q75" s="6">
        <f t="shared" si="5"/>
        <v>0</v>
      </c>
      <c r="R75" s="4">
        <v>-0.25703448275862001</v>
      </c>
      <c r="S75" s="4">
        <v>-1.21</v>
      </c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</row>
    <row r="76" spans="1:96">
      <c r="A76">
        <v>188</v>
      </c>
      <c r="B76" t="s">
        <v>156</v>
      </c>
      <c r="C76">
        <v>5</v>
      </c>
      <c r="D76" t="s">
        <v>250</v>
      </c>
      <c r="E76">
        <v>501</v>
      </c>
      <c r="F76" t="s">
        <v>251</v>
      </c>
      <c r="G76">
        <v>50101</v>
      </c>
      <c r="H76" t="s">
        <v>251</v>
      </c>
      <c r="I76" s="5">
        <v>1967442.375</v>
      </c>
      <c r="J76" s="2">
        <v>12427.8161048889</v>
      </c>
      <c r="K76" s="6">
        <f t="shared" si="3"/>
        <v>6.3167370301704003E-3</v>
      </c>
      <c r="L76" s="5">
        <v>18410.697</v>
      </c>
      <c r="M76" s="2">
        <v>41.929412879981101</v>
      </c>
      <c r="N76" s="6">
        <f t="shared" si="4"/>
        <v>2.2774484246838186E-3</v>
      </c>
      <c r="O76" s="5">
        <v>36319</v>
      </c>
      <c r="P76">
        <v>76</v>
      </c>
      <c r="Q76" s="6">
        <f t="shared" si="5"/>
        <v>2.0925686279908589E-3</v>
      </c>
      <c r="R76" s="4">
        <v>0.54180094786729804</v>
      </c>
      <c r="S76" s="4">
        <v>-0.21299999999999999</v>
      </c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</row>
    <row r="77" spans="1:96">
      <c r="A77">
        <v>188</v>
      </c>
      <c r="B77" t="s">
        <v>156</v>
      </c>
      <c r="C77">
        <v>6</v>
      </c>
      <c r="D77" t="s">
        <v>252</v>
      </c>
      <c r="E77">
        <v>601</v>
      </c>
      <c r="F77" t="s">
        <v>253</v>
      </c>
      <c r="G77">
        <v>60101</v>
      </c>
      <c r="H77" t="s">
        <v>253</v>
      </c>
      <c r="I77" s="5">
        <v>336921.43800000002</v>
      </c>
      <c r="J77" s="2">
        <v>5052.1646842956497</v>
      </c>
      <c r="K77" s="6">
        <f t="shared" si="3"/>
        <v>1.4995082278782299E-2</v>
      </c>
      <c r="L77" s="5">
        <v>3540.6669999999999</v>
      </c>
      <c r="M77" s="2">
        <v>42.082354092039097</v>
      </c>
      <c r="N77" s="6">
        <f t="shared" si="4"/>
        <v>1.188543121734947E-2</v>
      </c>
      <c r="O77" s="5">
        <v>33011</v>
      </c>
      <c r="P77">
        <v>248</v>
      </c>
      <c r="Q77" s="6">
        <f t="shared" si="5"/>
        <v>7.5126472993850531E-3</v>
      </c>
      <c r="R77" s="4">
        <v>-0.13480666666666599</v>
      </c>
      <c r="S77" s="4">
        <v>-0.53400000000000003</v>
      </c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</row>
    <row r="78" spans="1:96">
      <c r="A78">
        <v>188</v>
      </c>
      <c r="B78" t="s">
        <v>156</v>
      </c>
      <c r="C78">
        <v>6</v>
      </c>
      <c r="D78" t="s">
        <v>252</v>
      </c>
      <c r="E78">
        <v>601</v>
      </c>
      <c r="F78" t="s">
        <v>253</v>
      </c>
      <c r="G78">
        <v>60102</v>
      </c>
      <c r="H78" t="s">
        <v>254</v>
      </c>
      <c r="I78" s="5">
        <v>362384.15600000002</v>
      </c>
      <c r="J78" s="2">
        <v>6920.0584564208903</v>
      </c>
      <c r="K78" s="6">
        <f t="shared" si="3"/>
        <v>1.9095918907726446E-2</v>
      </c>
      <c r="L78" s="5">
        <v>2805.6559999999999</v>
      </c>
      <c r="M78" s="2">
        <v>17.533333810046301</v>
      </c>
      <c r="N78" s="6">
        <f t="shared" si="4"/>
        <v>6.2492813837641895E-3</v>
      </c>
      <c r="O78" s="5">
        <v>106224</v>
      </c>
      <c r="P78">
        <v>1108</v>
      </c>
      <c r="Q78" s="6">
        <f t="shared" si="5"/>
        <v>1.0430787769242356E-2</v>
      </c>
      <c r="R78" s="4">
        <v>-0.14153356890459301</v>
      </c>
      <c r="S78" s="4">
        <v>-5.2999999999999999E-2</v>
      </c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</row>
    <row r="79" spans="1:96">
      <c r="A79">
        <v>188</v>
      </c>
      <c r="B79" t="s">
        <v>156</v>
      </c>
      <c r="C79">
        <v>6</v>
      </c>
      <c r="D79" t="s">
        <v>252</v>
      </c>
      <c r="E79">
        <v>601</v>
      </c>
      <c r="F79" t="s">
        <v>253</v>
      </c>
      <c r="G79">
        <v>60103</v>
      </c>
      <c r="H79" t="s">
        <v>255</v>
      </c>
      <c r="I79" s="5">
        <v>284938.375</v>
      </c>
      <c r="J79" s="2">
        <v>756.99235153198197</v>
      </c>
      <c r="K79" s="6">
        <f t="shared" si="3"/>
        <v>2.6566879646589617E-3</v>
      </c>
      <c r="L79" s="5">
        <v>2664.93</v>
      </c>
      <c r="M79" s="2">
        <v>10.066666865721301</v>
      </c>
      <c r="N79" s="6">
        <f t="shared" si="4"/>
        <v>3.7774601455652875E-3</v>
      </c>
      <c r="O79" s="5">
        <v>30876</v>
      </c>
      <c r="P79">
        <v>152</v>
      </c>
      <c r="Q79" s="6">
        <f t="shared" si="5"/>
        <v>4.9229174763570412E-3</v>
      </c>
      <c r="R79" s="4">
        <v>0.159285714285714</v>
      </c>
      <c r="S79" s="4">
        <v>-0.16200000000000001</v>
      </c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</row>
    <row r="80" spans="1:96">
      <c r="A80">
        <v>188</v>
      </c>
      <c r="B80" t="s">
        <v>156</v>
      </c>
      <c r="C80">
        <v>6</v>
      </c>
      <c r="D80" t="s">
        <v>252</v>
      </c>
      <c r="E80">
        <v>601</v>
      </c>
      <c r="F80" t="s">
        <v>253</v>
      </c>
      <c r="G80">
        <v>60104</v>
      </c>
      <c r="H80" t="s">
        <v>256</v>
      </c>
      <c r="I80" s="5">
        <v>493871.40600000002</v>
      </c>
      <c r="J80" s="2">
        <v>21344.043457031199</v>
      </c>
      <c r="K80" s="6">
        <f t="shared" si="3"/>
        <v>4.3217815807362614E-2</v>
      </c>
      <c r="L80" s="5">
        <v>4567.8509999999997</v>
      </c>
      <c r="M80" s="2">
        <v>89.541178873740094</v>
      </c>
      <c r="N80" s="6">
        <f t="shared" si="4"/>
        <v>1.9602473651995238E-2</v>
      </c>
      <c r="O80" s="5">
        <v>39052</v>
      </c>
      <c r="P80">
        <v>3217</v>
      </c>
      <c r="Q80" s="6">
        <f t="shared" si="5"/>
        <v>8.2377343029806413E-2</v>
      </c>
      <c r="R80" s="4">
        <v>0.150019047619047</v>
      </c>
      <c r="S80" s="4">
        <v>5.5E-2</v>
      </c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</row>
    <row r="81" spans="1:96">
      <c r="A81">
        <v>188</v>
      </c>
      <c r="B81" t="s">
        <v>156</v>
      </c>
      <c r="C81">
        <v>6</v>
      </c>
      <c r="D81" t="s">
        <v>252</v>
      </c>
      <c r="E81">
        <v>601</v>
      </c>
      <c r="F81" t="s">
        <v>253</v>
      </c>
      <c r="G81">
        <v>60105</v>
      </c>
      <c r="H81" t="s">
        <v>257</v>
      </c>
      <c r="I81" s="5">
        <v>379659.25</v>
      </c>
      <c r="J81" s="2">
        <v>819.59569358825604</v>
      </c>
      <c r="K81" s="6">
        <f t="shared" si="3"/>
        <v>2.1587665613000502E-3</v>
      </c>
      <c r="L81" s="5">
        <v>2442.2109999999998</v>
      </c>
      <c r="M81" s="2">
        <v>14.0941180316731</v>
      </c>
      <c r="N81" s="6">
        <f t="shared" si="4"/>
        <v>5.7710484604618934E-3</v>
      </c>
      <c r="O81" s="5">
        <v>116640</v>
      </c>
      <c r="P81">
        <v>1061</v>
      </c>
      <c r="Q81" s="6">
        <f t="shared" si="5"/>
        <v>9.0963648834019202E-3</v>
      </c>
      <c r="R81" s="4">
        <v>-0.381007499999999</v>
      </c>
      <c r="S81" s="4">
        <v>-0.72299999999999998</v>
      </c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</row>
    <row r="82" spans="1:96">
      <c r="A82">
        <v>188</v>
      </c>
      <c r="B82" t="s">
        <v>156</v>
      </c>
      <c r="C82">
        <v>6</v>
      </c>
      <c r="D82" t="s">
        <v>252</v>
      </c>
      <c r="E82">
        <v>601</v>
      </c>
      <c r="F82" t="s">
        <v>253</v>
      </c>
      <c r="G82">
        <v>60106</v>
      </c>
      <c r="H82" t="s">
        <v>258</v>
      </c>
      <c r="I82" s="5">
        <v>324073.875</v>
      </c>
      <c r="J82" s="2">
        <v>86.747474669896903</v>
      </c>
      <c r="K82" s="6">
        <f t="shared" si="3"/>
        <v>2.6767808626936343E-4</v>
      </c>
      <c r="L82" s="5">
        <v>2445.71</v>
      </c>
      <c r="M82" s="2">
        <v>1.4627451440319399</v>
      </c>
      <c r="N82" s="6">
        <f t="shared" si="4"/>
        <v>5.9808609525738537E-4</v>
      </c>
      <c r="O82" s="5">
        <v>96992</v>
      </c>
      <c r="P82">
        <v>335</v>
      </c>
      <c r="Q82" s="6">
        <f t="shared" si="5"/>
        <v>3.4538931045859454E-3</v>
      </c>
      <c r="R82" s="4">
        <v>-0.36534242424242402</v>
      </c>
      <c r="S82" s="4">
        <v>-0.67300000000000004</v>
      </c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</row>
    <row r="83" spans="1:96">
      <c r="A83">
        <v>188</v>
      </c>
      <c r="B83" t="s">
        <v>156</v>
      </c>
      <c r="C83">
        <v>6</v>
      </c>
      <c r="D83" t="s">
        <v>252</v>
      </c>
      <c r="E83">
        <v>602</v>
      </c>
      <c r="F83" t="s">
        <v>259</v>
      </c>
      <c r="G83">
        <v>60201</v>
      </c>
      <c r="H83" t="s">
        <v>260</v>
      </c>
      <c r="I83" s="5">
        <v>910267.81200000003</v>
      </c>
      <c r="J83" s="2">
        <v>82587.990383148193</v>
      </c>
      <c r="K83" s="6">
        <f t="shared" si="3"/>
        <v>9.0729331845415387E-2</v>
      </c>
      <c r="L83" s="5">
        <v>4963.5010000000002</v>
      </c>
      <c r="M83" s="2">
        <v>318.57647875696398</v>
      </c>
      <c r="N83" s="6">
        <f t="shared" si="4"/>
        <v>6.4183824835930117E-2</v>
      </c>
      <c r="O83" s="5">
        <v>202638</v>
      </c>
      <c r="P83">
        <v>21258</v>
      </c>
      <c r="Q83" s="6">
        <f t="shared" si="5"/>
        <v>0.10490628608651882</v>
      </c>
      <c r="R83" s="4">
        <v>-0.21265920398009899</v>
      </c>
      <c r="S83" s="4">
        <v>-0.51700000000000002</v>
      </c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</row>
    <row r="84" spans="1:96">
      <c r="A84">
        <v>188</v>
      </c>
      <c r="B84" t="s">
        <v>156</v>
      </c>
      <c r="C84">
        <v>6</v>
      </c>
      <c r="D84" t="s">
        <v>252</v>
      </c>
      <c r="E84">
        <v>602</v>
      </c>
      <c r="F84" t="s">
        <v>259</v>
      </c>
      <c r="G84">
        <v>60202</v>
      </c>
      <c r="H84" t="s">
        <v>261</v>
      </c>
      <c r="I84" s="5">
        <v>826727.31200000003</v>
      </c>
      <c r="J84" s="2">
        <v>4125.5032196044904</v>
      </c>
      <c r="K84" s="6">
        <f t="shared" si="3"/>
        <v>4.9901620035077421E-3</v>
      </c>
      <c r="L84" s="5">
        <v>5111.0389999999998</v>
      </c>
      <c r="M84" s="2">
        <v>22.0352947069332</v>
      </c>
      <c r="N84" s="6">
        <f t="shared" si="4"/>
        <v>4.311314139245113E-3</v>
      </c>
      <c r="O84" s="5">
        <v>182766</v>
      </c>
      <c r="P84">
        <v>1797</v>
      </c>
      <c r="Q84" s="6">
        <f t="shared" si="5"/>
        <v>9.83224450937264E-3</v>
      </c>
      <c r="R84" s="4">
        <v>-0.111238845144357</v>
      </c>
      <c r="S84" s="4">
        <v>-0.41799999999999998</v>
      </c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</row>
    <row r="85" spans="1:96">
      <c r="A85">
        <v>188</v>
      </c>
      <c r="B85" t="s">
        <v>156</v>
      </c>
      <c r="C85">
        <v>6</v>
      </c>
      <c r="D85" t="s">
        <v>252</v>
      </c>
      <c r="E85">
        <v>602</v>
      </c>
      <c r="F85" t="s">
        <v>259</v>
      </c>
      <c r="G85">
        <v>60203</v>
      </c>
      <c r="H85" t="s">
        <v>262</v>
      </c>
      <c r="I85" s="5">
        <v>482453.125</v>
      </c>
      <c r="J85" s="2">
        <v>0</v>
      </c>
      <c r="K85" s="6">
        <f t="shared" si="3"/>
        <v>0</v>
      </c>
      <c r="L85" s="5">
        <v>1327.6</v>
      </c>
      <c r="M85" s="2">
        <v>0.15686275158077401</v>
      </c>
      <c r="N85" s="6">
        <f t="shared" si="4"/>
        <v>1.1815513074779604E-4</v>
      </c>
      <c r="O85" s="5">
        <v>85846</v>
      </c>
      <c r="P85">
        <v>1531</v>
      </c>
      <c r="Q85" s="6">
        <f t="shared" si="5"/>
        <v>1.7834261351722853E-2</v>
      </c>
      <c r="R85" s="4">
        <v>-0.36079702970297001</v>
      </c>
      <c r="S85" s="4">
        <v>-0.68899999999999995</v>
      </c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</row>
    <row r="86" spans="1:96">
      <c r="A86">
        <v>188</v>
      </c>
      <c r="B86" t="s">
        <v>156</v>
      </c>
      <c r="C86">
        <v>6</v>
      </c>
      <c r="D86" t="s">
        <v>252</v>
      </c>
      <c r="E86">
        <v>602</v>
      </c>
      <c r="F86" t="s">
        <v>259</v>
      </c>
      <c r="G86">
        <v>60204</v>
      </c>
      <c r="H86" t="s">
        <v>263</v>
      </c>
      <c r="I86" s="5">
        <v>602134.43799999997</v>
      </c>
      <c r="J86" s="2">
        <v>7427.4189758300699</v>
      </c>
      <c r="K86" s="6">
        <f t="shared" si="3"/>
        <v>1.233515060274641E-2</v>
      </c>
      <c r="L86" s="5">
        <v>2780.2310000000002</v>
      </c>
      <c r="M86" s="2">
        <v>30.286275354213998</v>
      </c>
      <c r="N86" s="6">
        <f t="shared" si="4"/>
        <v>1.0893438478390463E-2</v>
      </c>
      <c r="O86" s="5">
        <v>121694</v>
      </c>
      <c r="P86">
        <v>3125</v>
      </c>
      <c r="Q86" s="6">
        <f t="shared" si="5"/>
        <v>2.5679162489522903E-2</v>
      </c>
      <c r="R86" s="4">
        <v>-0.283558704453441</v>
      </c>
      <c r="S86" s="4">
        <v>-0.48699999999999999</v>
      </c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</row>
    <row r="87" spans="1:96">
      <c r="A87">
        <v>188</v>
      </c>
      <c r="B87" t="s">
        <v>156</v>
      </c>
      <c r="C87">
        <v>6</v>
      </c>
      <c r="D87" t="s">
        <v>252</v>
      </c>
      <c r="E87">
        <v>602</v>
      </c>
      <c r="F87" t="s">
        <v>259</v>
      </c>
      <c r="G87">
        <v>60205</v>
      </c>
      <c r="H87" t="s">
        <v>264</v>
      </c>
      <c r="I87" s="5">
        <v>565232.31200000003</v>
      </c>
      <c r="J87" s="2">
        <v>201701.46810912999</v>
      </c>
      <c r="K87" s="6">
        <f t="shared" si="3"/>
        <v>0.35684702347506625</v>
      </c>
      <c r="L87" s="5">
        <v>1935.7139999999999</v>
      </c>
      <c r="M87" s="2">
        <v>660.74903720524105</v>
      </c>
      <c r="N87" s="6">
        <f t="shared" si="4"/>
        <v>0.34134641646712327</v>
      </c>
      <c r="O87" s="5">
        <v>173157</v>
      </c>
      <c r="P87">
        <v>55650</v>
      </c>
      <c r="Q87" s="6">
        <f t="shared" si="5"/>
        <v>0.32138463937351652</v>
      </c>
      <c r="R87" s="4">
        <v>-0.29880344827586203</v>
      </c>
      <c r="S87" s="4">
        <v>-0.46600000000000003</v>
      </c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</row>
    <row r="88" spans="1:96">
      <c r="A88">
        <v>188</v>
      </c>
      <c r="B88" t="s">
        <v>156</v>
      </c>
      <c r="C88">
        <v>6</v>
      </c>
      <c r="D88" t="s">
        <v>252</v>
      </c>
      <c r="E88">
        <v>603</v>
      </c>
      <c r="F88" t="s">
        <v>265</v>
      </c>
      <c r="G88">
        <v>60301</v>
      </c>
      <c r="H88" t="s">
        <v>265</v>
      </c>
      <c r="I88" s="5">
        <v>1340638</v>
      </c>
      <c r="J88" s="2">
        <v>2590.7540206909098</v>
      </c>
      <c r="K88" s="6">
        <f t="shared" si="3"/>
        <v>1.9324784324261358E-3</v>
      </c>
      <c r="L88" s="5">
        <v>7321.0169999999998</v>
      </c>
      <c r="M88" s="2">
        <v>29.1333339978009</v>
      </c>
      <c r="N88" s="6">
        <f t="shared" si="4"/>
        <v>3.9794107837477907E-3</v>
      </c>
      <c r="O88" s="5">
        <v>147984</v>
      </c>
      <c r="P88">
        <v>1292</v>
      </c>
      <c r="Q88" s="6">
        <f t="shared" si="5"/>
        <v>8.7306735863336583E-3</v>
      </c>
      <c r="R88" s="4">
        <v>-0.118348534201954</v>
      </c>
      <c r="S88" s="4">
        <v>-0.48399999999999999</v>
      </c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</row>
    <row r="89" spans="1:96">
      <c r="A89">
        <v>188</v>
      </c>
      <c r="B89" t="s">
        <v>156</v>
      </c>
      <c r="C89">
        <v>6</v>
      </c>
      <c r="D89" t="s">
        <v>252</v>
      </c>
      <c r="E89">
        <v>603</v>
      </c>
      <c r="F89" t="s">
        <v>265</v>
      </c>
      <c r="G89">
        <v>60302</v>
      </c>
      <c r="H89" t="s">
        <v>266</v>
      </c>
      <c r="I89" s="5">
        <v>523359.90600000002</v>
      </c>
      <c r="J89" s="2">
        <v>2304.6804733276299</v>
      </c>
      <c r="K89" s="6">
        <f t="shared" si="3"/>
        <v>4.4036244406686171E-3</v>
      </c>
      <c r="L89" s="5">
        <v>2104.027</v>
      </c>
      <c r="M89" s="2">
        <v>13.800000377930701</v>
      </c>
      <c r="N89" s="6">
        <f t="shared" si="4"/>
        <v>6.5588513730720664E-3</v>
      </c>
      <c r="O89" s="5">
        <v>96354</v>
      </c>
      <c r="P89">
        <v>1350</v>
      </c>
      <c r="Q89" s="6">
        <f t="shared" si="5"/>
        <v>1.4010835045768728E-2</v>
      </c>
      <c r="R89" s="4">
        <v>-0.163148648648648</v>
      </c>
      <c r="S89" s="4">
        <v>-0.72199999999999998</v>
      </c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</row>
    <row r="90" spans="1:96">
      <c r="A90">
        <v>188</v>
      </c>
      <c r="B90" t="s">
        <v>156</v>
      </c>
      <c r="C90">
        <v>6</v>
      </c>
      <c r="D90" t="s">
        <v>252</v>
      </c>
      <c r="E90">
        <v>603</v>
      </c>
      <c r="F90" t="s">
        <v>265</v>
      </c>
      <c r="G90">
        <v>60303</v>
      </c>
      <c r="H90" t="s">
        <v>267</v>
      </c>
      <c r="I90" s="5">
        <v>303472.43800000002</v>
      </c>
      <c r="J90" s="2">
        <v>1649.5952911376901</v>
      </c>
      <c r="K90" s="6">
        <f t="shared" si="3"/>
        <v>5.4357334788264688E-3</v>
      </c>
      <c r="L90" s="5">
        <v>1605.0630000000001</v>
      </c>
      <c r="M90" s="2">
        <v>2.8352942019701</v>
      </c>
      <c r="N90" s="6">
        <f t="shared" si="4"/>
        <v>1.7664691055554204E-3</v>
      </c>
      <c r="O90" s="5">
        <v>77103</v>
      </c>
      <c r="P90">
        <v>870</v>
      </c>
      <c r="Q90" s="6">
        <f t="shared" si="5"/>
        <v>1.1283607641726003E-2</v>
      </c>
      <c r="R90" s="4">
        <v>-0.27385256410256398</v>
      </c>
      <c r="S90" s="4">
        <v>-0.40799999999999997</v>
      </c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</row>
    <row r="91" spans="1:96">
      <c r="A91">
        <v>188</v>
      </c>
      <c r="B91" t="s">
        <v>156</v>
      </c>
      <c r="C91">
        <v>6</v>
      </c>
      <c r="D91" t="s">
        <v>252</v>
      </c>
      <c r="E91">
        <v>603</v>
      </c>
      <c r="F91" t="s">
        <v>265</v>
      </c>
      <c r="G91">
        <v>60304</v>
      </c>
      <c r="H91" t="s">
        <v>268</v>
      </c>
      <c r="I91" s="5">
        <v>691890.625</v>
      </c>
      <c r="J91" s="2">
        <v>426.80379486083899</v>
      </c>
      <c r="K91" s="6">
        <f t="shared" si="3"/>
        <v>6.1686598927516761E-4</v>
      </c>
      <c r="L91" s="5">
        <v>3295.654</v>
      </c>
      <c r="M91" s="2">
        <v>9.8196081146597791</v>
      </c>
      <c r="N91" s="6">
        <f t="shared" si="4"/>
        <v>2.9795628165638077E-3</v>
      </c>
      <c r="O91" s="5">
        <v>360807</v>
      </c>
      <c r="P91">
        <v>2292</v>
      </c>
      <c r="Q91" s="6">
        <f t="shared" si="5"/>
        <v>6.3524266436072469E-3</v>
      </c>
      <c r="R91" s="4">
        <v>-0.37699050632911302</v>
      </c>
      <c r="S91" s="4">
        <v>-0.45400000000000001</v>
      </c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</row>
    <row r="92" spans="1:96">
      <c r="A92">
        <v>188</v>
      </c>
      <c r="B92" t="s">
        <v>156</v>
      </c>
      <c r="C92">
        <v>6</v>
      </c>
      <c r="D92" t="s">
        <v>252</v>
      </c>
      <c r="E92">
        <v>603</v>
      </c>
      <c r="F92" t="s">
        <v>265</v>
      </c>
      <c r="G92">
        <v>60305</v>
      </c>
      <c r="H92" t="s">
        <v>269</v>
      </c>
      <c r="I92" s="5">
        <v>1156338.75</v>
      </c>
      <c r="J92" s="2">
        <v>7873.4245605468705</v>
      </c>
      <c r="K92" s="6">
        <f t="shared" si="3"/>
        <v>6.8089256375321421E-3</v>
      </c>
      <c r="L92" s="5">
        <v>5388.9059999999999</v>
      </c>
      <c r="M92" s="2">
        <v>31.380392998456902</v>
      </c>
      <c r="N92" s="6">
        <f t="shared" si="4"/>
        <v>5.8231472210606202E-3</v>
      </c>
      <c r="O92" s="5">
        <v>174595</v>
      </c>
      <c r="P92">
        <v>7424</v>
      </c>
      <c r="Q92" s="6">
        <f t="shared" si="5"/>
        <v>4.25212634955182E-2</v>
      </c>
      <c r="R92" s="4">
        <v>-0.27746913580246901</v>
      </c>
      <c r="S92" s="4">
        <v>-0.51100000000000001</v>
      </c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</row>
    <row r="93" spans="1:96">
      <c r="A93">
        <v>188</v>
      </c>
      <c r="B93" t="s">
        <v>156</v>
      </c>
      <c r="C93">
        <v>6</v>
      </c>
      <c r="D93" t="s">
        <v>252</v>
      </c>
      <c r="E93">
        <v>604</v>
      </c>
      <c r="F93" t="s">
        <v>270</v>
      </c>
      <c r="G93">
        <v>60401</v>
      </c>
      <c r="H93" t="s">
        <v>270</v>
      </c>
      <c r="I93" s="5">
        <v>704060</v>
      </c>
      <c r="J93" s="2">
        <v>1268.3972344398401</v>
      </c>
      <c r="K93" s="6">
        <f t="shared" si="3"/>
        <v>1.8015470761580548E-3</v>
      </c>
      <c r="L93" s="5">
        <v>6246.3770000000004</v>
      </c>
      <c r="M93" s="2">
        <v>27.8196086976677</v>
      </c>
      <c r="N93" s="6">
        <f t="shared" si="4"/>
        <v>4.4537191235283586E-3</v>
      </c>
      <c r="O93" s="5">
        <v>178174</v>
      </c>
      <c r="P93">
        <v>2717</v>
      </c>
      <c r="Q93" s="6">
        <f t="shared" si="5"/>
        <v>1.5249138482606889E-2</v>
      </c>
      <c r="R93" s="4">
        <v>-0.38796821515892299</v>
      </c>
      <c r="S93" s="4">
        <v>-0.51900000000000002</v>
      </c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</row>
    <row r="94" spans="1:96">
      <c r="A94">
        <v>188</v>
      </c>
      <c r="B94" t="s">
        <v>156</v>
      </c>
      <c r="C94">
        <v>6</v>
      </c>
      <c r="D94" t="s">
        <v>252</v>
      </c>
      <c r="E94">
        <v>604</v>
      </c>
      <c r="F94" t="s">
        <v>270</v>
      </c>
      <c r="G94">
        <v>60402</v>
      </c>
      <c r="H94" t="s">
        <v>271</v>
      </c>
      <c r="I94" s="5">
        <v>382726.15600000002</v>
      </c>
      <c r="J94" s="2">
        <v>0</v>
      </c>
      <c r="K94" s="6">
        <f t="shared" si="3"/>
        <v>0</v>
      </c>
      <c r="L94" s="5">
        <v>2101.4630000000002</v>
      </c>
      <c r="M94" s="2">
        <v>2.35294131562113E-2</v>
      </c>
      <c r="N94" s="6">
        <f t="shared" si="4"/>
        <v>1.1196682100142281E-5</v>
      </c>
      <c r="O94" s="5">
        <v>88243</v>
      </c>
      <c r="P94">
        <v>348</v>
      </c>
      <c r="Q94" s="6">
        <f t="shared" si="5"/>
        <v>3.943655587412033E-3</v>
      </c>
      <c r="R94" s="4">
        <v>-0.411830564784053</v>
      </c>
      <c r="S94" s="4">
        <v>-0.32700000000000001</v>
      </c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</row>
    <row r="95" spans="1:96">
      <c r="A95">
        <v>188</v>
      </c>
      <c r="B95" t="s">
        <v>156</v>
      </c>
      <c r="C95">
        <v>6</v>
      </c>
      <c r="D95" t="s">
        <v>252</v>
      </c>
      <c r="E95">
        <v>604</v>
      </c>
      <c r="F95" t="s">
        <v>270</v>
      </c>
      <c r="G95">
        <v>60403</v>
      </c>
      <c r="H95" t="s">
        <v>272</v>
      </c>
      <c r="I95" s="5">
        <v>373882.625</v>
      </c>
      <c r="J95" s="2">
        <v>11740.916442870999</v>
      </c>
      <c r="K95" s="6">
        <f t="shared" si="3"/>
        <v>3.1402680033261771E-2</v>
      </c>
      <c r="L95" s="5">
        <v>922.33699999999999</v>
      </c>
      <c r="M95" s="2">
        <v>44.325491303577998</v>
      </c>
      <c r="N95" s="6">
        <f t="shared" si="4"/>
        <v>4.8057804580731334E-2</v>
      </c>
      <c r="O95" s="5">
        <v>117975</v>
      </c>
      <c r="P95">
        <v>4580</v>
      </c>
      <c r="Q95" s="6">
        <f t="shared" si="5"/>
        <v>3.8821784276329728E-2</v>
      </c>
      <c r="R95" s="4">
        <v>-0.439470588235294</v>
      </c>
      <c r="S95" s="4">
        <v>-0.39400000000000002</v>
      </c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</row>
    <row r="96" spans="1:96">
      <c r="A96">
        <v>188</v>
      </c>
      <c r="B96" t="s">
        <v>156</v>
      </c>
      <c r="C96">
        <v>6</v>
      </c>
      <c r="D96" t="s">
        <v>252</v>
      </c>
      <c r="E96">
        <v>604</v>
      </c>
      <c r="F96" t="s">
        <v>270</v>
      </c>
      <c r="G96">
        <v>60404</v>
      </c>
      <c r="H96" t="s">
        <v>273</v>
      </c>
      <c r="I96" s="5">
        <v>280031.46899999998</v>
      </c>
      <c r="J96" s="2">
        <v>184.73844337463299</v>
      </c>
      <c r="K96" s="6">
        <f t="shared" si="3"/>
        <v>6.5970601102204344E-4</v>
      </c>
      <c r="L96" s="5">
        <v>414.06299999999999</v>
      </c>
      <c r="M96" s="2">
        <v>6.1960786236449996</v>
      </c>
      <c r="N96" s="6">
        <f t="shared" si="4"/>
        <v>1.49640963419697E-2</v>
      </c>
      <c r="O96" s="5">
        <v>127744</v>
      </c>
      <c r="P96">
        <v>278</v>
      </c>
      <c r="Q96" s="6">
        <f t="shared" si="5"/>
        <v>2.1762274549098196E-3</v>
      </c>
      <c r="R96" s="4">
        <v>-0.39975401929260401</v>
      </c>
      <c r="S96" s="4">
        <v>-0.53600000000000003</v>
      </c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</row>
    <row r="97" spans="1:96">
      <c r="A97">
        <v>188</v>
      </c>
      <c r="B97" t="s">
        <v>156</v>
      </c>
      <c r="C97">
        <v>6</v>
      </c>
      <c r="D97" t="s">
        <v>252</v>
      </c>
      <c r="E97">
        <v>605</v>
      </c>
      <c r="F97" t="s">
        <v>274</v>
      </c>
      <c r="G97">
        <v>60501</v>
      </c>
      <c r="H97" t="s">
        <v>274</v>
      </c>
      <c r="I97" s="5">
        <v>740928.25</v>
      </c>
      <c r="J97" s="2">
        <v>384.24667739868102</v>
      </c>
      <c r="K97" s="6">
        <f t="shared" si="3"/>
        <v>5.186017369410345E-4</v>
      </c>
      <c r="L97" s="5">
        <v>6426.2120000000004</v>
      </c>
      <c r="M97" s="2">
        <v>4.0823530545458198</v>
      </c>
      <c r="N97" s="6">
        <f t="shared" si="4"/>
        <v>6.3526585405925288E-4</v>
      </c>
      <c r="O97" s="5">
        <v>174255</v>
      </c>
      <c r="P97">
        <v>560</v>
      </c>
      <c r="Q97" s="6">
        <f t="shared" si="5"/>
        <v>3.2136810995380335E-3</v>
      </c>
      <c r="R97" s="4">
        <v>-0.108686936936936</v>
      </c>
      <c r="S97" s="4">
        <v>-0.441</v>
      </c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</row>
    <row r="98" spans="1:96">
      <c r="A98">
        <v>188</v>
      </c>
      <c r="B98" t="s">
        <v>156</v>
      </c>
      <c r="C98">
        <v>6</v>
      </c>
      <c r="D98" t="s">
        <v>252</v>
      </c>
      <c r="E98">
        <v>605</v>
      </c>
      <c r="F98" t="s">
        <v>274</v>
      </c>
      <c r="G98">
        <v>60502</v>
      </c>
      <c r="H98" t="s">
        <v>275</v>
      </c>
      <c r="I98" s="5">
        <v>172121.68799999999</v>
      </c>
      <c r="J98" s="2">
        <v>0</v>
      </c>
      <c r="K98" s="6">
        <f t="shared" si="3"/>
        <v>0</v>
      </c>
      <c r="L98" s="5">
        <v>1131.9770000000001</v>
      </c>
      <c r="M98" s="2">
        <v>3.5294119268655701E-2</v>
      </c>
      <c r="N98" s="6">
        <f t="shared" si="4"/>
        <v>3.1179184090008632E-5</v>
      </c>
      <c r="O98" s="5">
        <v>12014</v>
      </c>
      <c r="P98">
        <v>0</v>
      </c>
      <c r="Q98" s="6">
        <f t="shared" si="5"/>
        <v>0</v>
      </c>
      <c r="R98" s="4">
        <v>-0.22175280898876401</v>
      </c>
      <c r="S98" s="4">
        <v>-0.44800000000000001</v>
      </c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</row>
    <row r="99" spans="1:96">
      <c r="A99">
        <v>188</v>
      </c>
      <c r="B99" t="s">
        <v>156</v>
      </c>
      <c r="C99">
        <v>6</v>
      </c>
      <c r="D99" t="s">
        <v>252</v>
      </c>
      <c r="E99">
        <v>605</v>
      </c>
      <c r="F99" t="s">
        <v>274</v>
      </c>
      <c r="G99">
        <v>60503</v>
      </c>
      <c r="H99" t="s">
        <v>276</v>
      </c>
      <c r="I99" s="5">
        <v>254575.90599999999</v>
      </c>
      <c r="J99" s="2">
        <v>3617.8090248107901</v>
      </c>
      <c r="K99" s="6">
        <f t="shared" si="3"/>
        <v>1.4211121082333652E-2</v>
      </c>
      <c r="L99" s="5">
        <v>1647.5219999999999</v>
      </c>
      <c r="M99" s="2">
        <v>12.729412067681499</v>
      </c>
      <c r="N99" s="6">
        <f t="shared" si="4"/>
        <v>7.7263988387903165E-3</v>
      </c>
      <c r="O99" s="5">
        <v>35576</v>
      </c>
      <c r="P99">
        <v>111</v>
      </c>
      <c r="Q99" s="6">
        <f t="shared" si="5"/>
        <v>3.1200809534517654E-3</v>
      </c>
      <c r="R99" s="4">
        <v>-0.15788372093023201</v>
      </c>
      <c r="S99" s="4">
        <v>-0.53600000000000003</v>
      </c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</row>
    <row r="100" spans="1:96">
      <c r="A100">
        <v>188</v>
      </c>
      <c r="B100" t="s">
        <v>156</v>
      </c>
      <c r="C100">
        <v>6</v>
      </c>
      <c r="D100" t="s">
        <v>252</v>
      </c>
      <c r="E100">
        <v>605</v>
      </c>
      <c r="F100" t="s">
        <v>274</v>
      </c>
      <c r="G100">
        <v>60504</v>
      </c>
      <c r="H100" t="s">
        <v>277</v>
      </c>
      <c r="I100" s="5">
        <v>631664.31200000003</v>
      </c>
      <c r="J100" s="2">
        <v>6415.4655151367097</v>
      </c>
      <c r="K100" s="6">
        <f t="shared" si="3"/>
        <v>1.015644764673156E-2</v>
      </c>
      <c r="L100" s="5">
        <v>4242.7150000000001</v>
      </c>
      <c r="M100" s="2">
        <v>35.839216683991197</v>
      </c>
      <c r="N100" s="6">
        <f t="shared" si="4"/>
        <v>8.4472364238444477E-3</v>
      </c>
      <c r="O100" s="5">
        <v>193094</v>
      </c>
      <c r="P100">
        <v>1174</v>
      </c>
      <c r="Q100" s="6">
        <f t="shared" si="5"/>
        <v>6.079940339938061E-3</v>
      </c>
      <c r="R100" s="4">
        <v>-0.341756429652042</v>
      </c>
      <c r="S100" s="4">
        <v>-0.40600000000000003</v>
      </c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</row>
    <row r="101" spans="1:96">
      <c r="A101">
        <v>188</v>
      </c>
      <c r="B101" t="s">
        <v>156</v>
      </c>
      <c r="C101">
        <v>6</v>
      </c>
      <c r="D101" t="s">
        <v>252</v>
      </c>
      <c r="E101">
        <v>606</v>
      </c>
      <c r="F101" t="s">
        <v>278</v>
      </c>
      <c r="G101">
        <v>60601</v>
      </c>
      <c r="H101" t="s">
        <v>278</v>
      </c>
      <c r="I101" s="5">
        <v>1602417.25</v>
      </c>
      <c r="J101" s="2">
        <v>190949.922115325</v>
      </c>
      <c r="K101" s="6">
        <f t="shared" si="3"/>
        <v>0.11916367108212608</v>
      </c>
      <c r="L101" s="5">
        <v>7995.8249999999998</v>
      </c>
      <c r="M101" s="2">
        <v>375.29804944526398</v>
      </c>
      <c r="N101" s="6">
        <f t="shared" si="4"/>
        <v>4.6936751297741511E-2</v>
      </c>
      <c r="O101" s="5">
        <v>308292</v>
      </c>
      <c r="P101">
        <v>41587</v>
      </c>
      <c r="Q101" s="6">
        <f t="shared" si="5"/>
        <v>0.13489483995692395</v>
      </c>
      <c r="R101" s="4">
        <v>-0.25588039867109602</v>
      </c>
      <c r="S101" s="4">
        <v>-0.29499999999999998</v>
      </c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</row>
    <row r="102" spans="1:96">
      <c r="A102">
        <v>188</v>
      </c>
      <c r="B102" t="s">
        <v>156</v>
      </c>
      <c r="C102">
        <v>6</v>
      </c>
      <c r="D102" t="s">
        <v>252</v>
      </c>
      <c r="E102">
        <v>607</v>
      </c>
      <c r="F102" t="s">
        <v>279</v>
      </c>
      <c r="G102">
        <v>60701</v>
      </c>
      <c r="H102" t="s">
        <v>280</v>
      </c>
      <c r="I102" s="5">
        <v>208959.92199999999</v>
      </c>
      <c r="J102" s="2">
        <v>0</v>
      </c>
      <c r="K102" s="6">
        <f t="shared" si="3"/>
        <v>0</v>
      </c>
      <c r="L102" s="5">
        <v>652.89499999999998</v>
      </c>
      <c r="M102" s="2">
        <v>0</v>
      </c>
      <c r="N102" s="6">
        <f t="shared" si="4"/>
        <v>0</v>
      </c>
      <c r="O102" s="5">
        <v>17707</v>
      </c>
      <c r="P102">
        <v>0</v>
      </c>
      <c r="Q102" s="6">
        <f t="shared" si="5"/>
        <v>0</v>
      </c>
      <c r="R102" s="4">
        <v>-0.48360096930533097</v>
      </c>
      <c r="S102" s="4">
        <v>-0.78200000000000003</v>
      </c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</row>
    <row r="103" spans="1:96">
      <c r="A103">
        <v>188</v>
      </c>
      <c r="B103" t="s">
        <v>156</v>
      </c>
      <c r="C103">
        <v>6</v>
      </c>
      <c r="D103" t="s">
        <v>252</v>
      </c>
      <c r="E103">
        <v>607</v>
      </c>
      <c r="F103" t="s">
        <v>279</v>
      </c>
      <c r="G103">
        <v>60702</v>
      </c>
      <c r="H103" t="s">
        <v>281</v>
      </c>
      <c r="I103" s="5">
        <v>1904138.875</v>
      </c>
      <c r="J103" s="2">
        <v>229953.96067047099</v>
      </c>
      <c r="K103" s="6">
        <f t="shared" si="3"/>
        <v>0.12076533055944828</v>
      </c>
      <c r="L103" s="5">
        <v>7318.8429999999998</v>
      </c>
      <c r="M103" s="2">
        <v>1269.4941531317299</v>
      </c>
      <c r="N103" s="6">
        <f t="shared" si="4"/>
        <v>0.17345557940397546</v>
      </c>
      <c r="O103" s="5">
        <v>293936</v>
      </c>
      <c r="P103">
        <v>102387</v>
      </c>
      <c r="Q103" s="6">
        <f t="shared" si="5"/>
        <v>0.3483309291818627</v>
      </c>
      <c r="R103" s="4">
        <v>-0.280737991266375</v>
      </c>
      <c r="S103" s="4">
        <v>-0.55900000000000005</v>
      </c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</row>
    <row r="104" spans="1:96">
      <c r="A104">
        <v>188</v>
      </c>
      <c r="B104" t="s">
        <v>156</v>
      </c>
      <c r="C104">
        <v>6</v>
      </c>
      <c r="D104" t="s">
        <v>252</v>
      </c>
      <c r="E104">
        <v>607</v>
      </c>
      <c r="F104" t="s">
        <v>279</v>
      </c>
      <c r="G104">
        <v>60703</v>
      </c>
      <c r="H104" t="s">
        <v>282</v>
      </c>
      <c r="I104" s="5">
        <v>609332.93799999997</v>
      </c>
      <c r="J104" s="2">
        <v>158043.969198226</v>
      </c>
      <c r="K104" s="6">
        <f t="shared" si="3"/>
        <v>0.25937210897702367</v>
      </c>
      <c r="L104" s="5">
        <v>3185.973</v>
      </c>
      <c r="M104" s="2">
        <v>598.79217372462097</v>
      </c>
      <c r="N104" s="6">
        <f t="shared" si="4"/>
        <v>0.18794640561129081</v>
      </c>
      <c r="O104" s="5">
        <v>248972</v>
      </c>
      <c r="P104">
        <v>92045</v>
      </c>
      <c r="Q104" s="6">
        <f t="shared" si="5"/>
        <v>0.36970020725222114</v>
      </c>
      <c r="R104" s="4">
        <v>-0.37474150943396201</v>
      </c>
      <c r="S104" s="4">
        <v>-0.40799999999999997</v>
      </c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</row>
    <row r="105" spans="1:96">
      <c r="A105">
        <v>188</v>
      </c>
      <c r="B105" t="s">
        <v>156</v>
      </c>
      <c r="C105">
        <v>6</v>
      </c>
      <c r="D105" t="s">
        <v>252</v>
      </c>
      <c r="E105">
        <v>608</v>
      </c>
      <c r="F105" t="s">
        <v>283</v>
      </c>
      <c r="G105">
        <v>60801</v>
      </c>
      <c r="H105" t="s">
        <v>284</v>
      </c>
      <c r="I105" s="5">
        <v>457437.75</v>
      </c>
      <c r="J105" s="2">
        <v>1264.5716018676701</v>
      </c>
      <c r="K105" s="6">
        <f t="shared" si="3"/>
        <v>2.7644670818437484E-3</v>
      </c>
      <c r="L105" s="5">
        <v>1995.4159999999999</v>
      </c>
      <c r="M105" s="2">
        <v>9.2627453841268999</v>
      </c>
      <c r="N105" s="6">
        <f t="shared" si="4"/>
        <v>4.642012183989153E-3</v>
      </c>
      <c r="O105" s="5">
        <v>56246</v>
      </c>
      <c r="P105">
        <v>2215</v>
      </c>
      <c r="Q105" s="6">
        <f t="shared" si="5"/>
        <v>3.9380578174447962E-2</v>
      </c>
      <c r="R105" s="4">
        <v>4.65365853658537E-2</v>
      </c>
      <c r="S105" s="4">
        <v>-0.20599999999999999</v>
      </c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</row>
    <row r="106" spans="1:96">
      <c r="A106">
        <v>188</v>
      </c>
      <c r="B106" t="s">
        <v>156</v>
      </c>
      <c r="C106">
        <v>6</v>
      </c>
      <c r="D106" t="s">
        <v>252</v>
      </c>
      <c r="E106">
        <v>608</v>
      </c>
      <c r="F106" t="s">
        <v>283</v>
      </c>
      <c r="G106">
        <v>60802</v>
      </c>
      <c r="H106" t="s">
        <v>283</v>
      </c>
      <c r="I106" s="5">
        <v>1535105.75</v>
      </c>
      <c r="J106" s="2">
        <v>483.12826538085898</v>
      </c>
      <c r="K106" s="6">
        <f t="shared" si="3"/>
        <v>3.1471985912427138E-4</v>
      </c>
      <c r="L106" s="5">
        <v>8462.4120000000003</v>
      </c>
      <c r="M106" s="2">
        <v>6.2745098955929196E-2</v>
      </c>
      <c r="N106" s="6">
        <f t="shared" si="4"/>
        <v>7.4145644239407389E-6</v>
      </c>
      <c r="O106" s="5">
        <v>138231</v>
      </c>
      <c r="P106">
        <v>255</v>
      </c>
      <c r="Q106" s="6">
        <f t="shared" si="5"/>
        <v>1.8447381556959002E-3</v>
      </c>
      <c r="R106" s="4">
        <v>0.169861486486486</v>
      </c>
      <c r="S106" s="4">
        <v>-0.20499999999999999</v>
      </c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</row>
    <row r="107" spans="1:96">
      <c r="A107">
        <v>188</v>
      </c>
      <c r="B107" t="s">
        <v>156</v>
      </c>
      <c r="C107">
        <v>6</v>
      </c>
      <c r="D107" t="s">
        <v>252</v>
      </c>
      <c r="E107">
        <v>608</v>
      </c>
      <c r="F107" t="s">
        <v>283</v>
      </c>
      <c r="G107">
        <v>60803</v>
      </c>
      <c r="H107" t="s">
        <v>283</v>
      </c>
      <c r="I107" s="5">
        <v>3539852</v>
      </c>
      <c r="J107" s="2">
        <v>5337.7538757324201</v>
      </c>
      <c r="K107" s="6">
        <f t="shared" si="3"/>
        <v>1.5079031201678545E-3</v>
      </c>
      <c r="L107" s="5">
        <v>9913.7450000000008</v>
      </c>
      <c r="M107" s="2">
        <v>14.4431377314031</v>
      </c>
      <c r="N107" s="6">
        <f t="shared" si="4"/>
        <v>1.4568800923771086E-3</v>
      </c>
      <c r="O107" s="5">
        <v>6141</v>
      </c>
      <c r="P107">
        <v>0</v>
      </c>
      <c r="Q107" s="6">
        <f t="shared" si="5"/>
        <v>0</v>
      </c>
      <c r="R107" s="4">
        <v>1.0484042553191399</v>
      </c>
      <c r="S107" s="4">
        <v>1.1970000000000001</v>
      </c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</row>
    <row r="108" spans="1:96">
      <c r="A108">
        <v>188</v>
      </c>
      <c r="B108" t="s">
        <v>156</v>
      </c>
      <c r="C108">
        <v>6</v>
      </c>
      <c r="D108" t="s">
        <v>252</v>
      </c>
      <c r="E108">
        <v>608</v>
      </c>
      <c r="F108" t="s">
        <v>283</v>
      </c>
      <c r="G108">
        <v>60804</v>
      </c>
      <c r="H108" t="s">
        <v>285</v>
      </c>
      <c r="I108" s="5">
        <v>1746410.125</v>
      </c>
      <c r="J108" s="2">
        <v>97955.766796112002</v>
      </c>
      <c r="K108" s="6">
        <f t="shared" si="3"/>
        <v>5.6089784062670844E-2</v>
      </c>
      <c r="L108" s="5">
        <v>6368.3879999999999</v>
      </c>
      <c r="M108" s="2">
        <v>335.22353831864802</v>
      </c>
      <c r="N108" s="6">
        <f t="shared" si="4"/>
        <v>5.2638680042523797E-2</v>
      </c>
      <c r="O108" s="5">
        <v>201021</v>
      </c>
      <c r="P108">
        <v>30770</v>
      </c>
      <c r="Q108" s="6">
        <f t="shared" si="5"/>
        <v>0.15306858487421712</v>
      </c>
      <c r="R108" s="4">
        <v>-0.13605597964376501</v>
      </c>
      <c r="S108" s="4">
        <v>-0.53</v>
      </c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</row>
    <row r="109" spans="1:96">
      <c r="A109">
        <v>188</v>
      </c>
      <c r="B109" t="s">
        <v>156</v>
      </c>
      <c r="C109">
        <v>6</v>
      </c>
      <c r="D109" t="s">
        <v>252</v>
      </c>
      <c r="E109">
        <v>608</v>
      </c>
      <c r="F109" t="s">
        <v>283</v>
      </c>
      <c r="G109">
        <v>60805</v>
      </c>
      <c r="H109" t="s">
        <v>286</v>
      </c>
      <c r="I109" s="5">
        <v>853823.625</v>
      </c>
      <c r="J109" s="2">
        <v>4676.7324829101499</v>
      </c>
      <c r="K109" s="6">
        <f t="shared" si="3"/>
        <v>5.4773987811711699E-3</v>
      </c>
      <c r="L109" s="5">
        <v>3756.7809999999999</v>
      </c>
      <c r="M109" s="2">
        <v>15.537255288101701</v>
      </c>
      <c r="N109" s="6">
        <f t="shared" si="4"/>
        <v>4.1357894665943265E-3</v>
      </c>
      <c r="O109" s="5">
        <v>101012</v>
      </c>
      <c r="P109">
        <v>677</v>
      </c>
      <c r="Q109" s="6">
        <f t="shared" si="5"/>
        <v>6.7021739991288166E-3</v>
      </c>
      <c r="R109" s="4">
        <v>-0.23704568527918701</v>
      </c>
      <c r="S109" s="4">
        <v>-0.63900000000000001</v>
      </c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</row>
    <row r="110" spans="1:96">
      <c r="A110">
        <v>188</v>
      </c>
      <c r="B110" t="s">
        <v>156</v>
      </c>
      <c r="C110">
        <v>6</v>
      </c>
      <c r="D110" t="s">
        <v>252</v>
      </c>
      <c r="E110">
        <v>608</v>
      </c>
      <c r="F110" t="s">
        <v>283</v>
      </c>
      <c r="G110">
        <v>60806</v>
      </c>
      <c r="H110" t="s">
        <v>287</v>
      </c>
      <c r="I110" s="5">
        <v>891562.93799999997</v>
      </c>
      <c r="J110" s="2">
        <v>103122.877403259</v>
      </c>
      <c r="K110" s="6">
        <f t="shared" si="3"/>
        <v>0.1156652806077713</v>
      </c>
      <c r="L110" s="5">
        <v>3423.1970000000001</v>
      </c>
      <c r="M110" s="2">
        <v>73.101962789893093</v>
      </c>
      <c r="N110" s="6">
        <f t="shared" si="4"/>
        <v>2.1354880478655799E-2</v>
      </c>
      <c r="O110" s="5">
        <v>163954</v>
      </c>
      <c r="P110">
        <v>15133</v>
      </c>
      <c r="Q110" s="6">
        <f t="shared" si="5"/>
        <v>9.2300279346646016E-2</v>
      </c>
      <c r="R110" s="4">
        <v>-0.26741967213114698</v>
      </c>
      <c r="S110" s="4">
        <v>-0.311</v>
      </c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</row>
    <row r="111" spans="1:96">
      <c r="A111">
        <v>188</v>
      </c>
      <c r="B111" t="s">
        <v>156</v>
      </c>
      <c r="C111">
        <v>6</v>
      </c>
      <c r="D111" t="s">
        <v>252</v>
      </c>
      <c r="E111">
        <v>609</v>
      </c>
      <c r="F111" t="s">
        <v>288</v>
      </c>
      <c r="G111">
        <v>60901</v>
      </c>
      <c r="H111" t="s">
        <v>288</v>
      </c>
      <c r="I111" s="5">
        <v>3184104.75</v>
      </c>
      <c r="J111" s="2">
        <v>177422.00287246701</v>
      </c>
      <c r="K111" s="6">
        <f t="shared" si="3"/>
        <v>5.5721157688818815E-2</v>
      </c>
      <c r="L111" s="5">
        <v>12965.102999999999</v>
      </c>
      <c r="M111" s="2">
        <v>416.32157923839901</v>
      </c>
      <c r="N111" s="6">
        <f t="shared" si="4"/>
        <v>3.2110934964296005E-2</v>
      </c>
      <c r="O111" s="5">
        <v>92241</v>
      </c>
      <c r="P111">
        <v>37613</v>
      </c>
      <c r="Q111" s="6">
        <f t="shared" si="5"/>
        <v>0.40776877960993485</v>
      </c>
      <c r="R111" s="4">
        <v>0.34920398009950199</v>
      </c>
      <c r="S111" s="4">
        <v>5.7000000000000002E-2</v>
      </c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</row>
    <row r="112" spans="1:96">
      <c r="A112">
        <v>188</v>
      </c>
      <c r="B112" t="s">
        <v>156</v>
      </c>
      <c r="C112">
        <v>6</v>
      </c>
      <c r="D112" t="s">
        <v>252</v>
      </c>
      <c r="E112">
        <v>609</v>
      </c>
      <c r="F112" t="s">
        <v>288</v>
      </c>
      <c r="G112">
        <v>60902</v>
      </c>
      <c r="H112" t="s">
        <v>289</v>
      </c>
      <c r="I112" s="5">
        <v>660615.93799999997</v>
      </c>
      <c r="J112" s="2">
        <v>115553.802371978</v>
      </c>
      <c r="K112" s="6">
        <f t="shared" si="3"/>
        <v>0.17491827811756186</v>
      </c>
      <c r="L112" s="5">
        <v>2333.4270000000001</v>
      </c>
      <c r="M112" s="2">
        <v>483.77256132475998</v>
      </c>
      <c r="N112" s="6">
        <f t="shared" si="4"/>
        <v>0.20732277518206482</v>
      </c>
      <c r="O112" s="5">
        <v>86870</v>
      </c>
      <c r="P112">
        <v>60522</v>
      </c>
      <c r="Q112" s="6">
        <f t="shared" si="5"/>
        <v>0.69669621273166804</v>
      </c>
      <c r="R112" s="4">
        <v>3.2259493670886E-2</v>
      </c>
      <c r="S112" s="4">
        <v>-0.155</v>
      </c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</row>
    <row r="113" spans="1:96">
      <c r="A113">
        <v>188</v>
      </c>
      <c r="B113" t="s">
        <v>156</v>
      </c>
      <c r="C113">
        <v>6</v>
      </c>
      <c r="D113" t="s">
        <v>252</v>
      </c>
      <c r="E113">
        <v>609</v>
      </c>
      <c r="F113" t="s">
        <v>288</v>
      </c>
      <c r="G113">
        <v>60903</v>
      </c>
      <c r="H113" t="s">
        <v>290</v>
      </c>
      <c r="I113" s="5">
        <v>707662.06200000003</v>
      </c>
      <c r="J113" s="2">
        <v>269329.12033462501</v>
      </c>
      <c r="K113" s="6">
        <f t="shared" si="3"/>
        <v>0.38059002283299598</v>
      </c>
      <c r="L113" s="5">
        <v>2498.7570000000001</v>
      </c>
      <c r="M113" s="2">
        <v>831.87845383863896</v>
      </c>
      <c r="N113" s="6">
        <f t="shared" si="4"/>
        <v>0.33291690782202471</v>
      </c>
      <c r="O113" s="5">
        <v>115610</v>
      </c>
      <c r="P113">
        <v>71055</v>
      </c>
      <c r="Q113" s="6">
        <f t="shared" si="5"/>
        <v>0.61460946284923446</v>
      </c>
      <c r="R113" s="4">
        <v>6.7282178217821703E-2</v>
      </c>
      <c r="S113" s="4">
        <v>-3.3000000000000002E-2</v>
      </c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</row>
    <row r="114" spans="1:96">
      <c r="A114">
        <v>188</v>
      </c>
      <c r="B114" t="s">
        <v>156</v>
      </c>
      <c r="C114">
        <v>6</v>
      </c>
      <c r="D114" t="s">
        <v>252</v>
      </c>
      <c r="E114">
        <v>609</v>
      </c>
      <c r="F114" t="s">
        <v>288</v>
      </c>
      <c r="G114">
        <v>60904</v>
      </c>
      <c r="H114" t="s">
        <v>291</v>
      </c>
      <c r="I114" s="5">
        <v>1060648.25</v>
      </c>
      <c r="J114" s="2">
        <v>368792.71672820998</v>
      </c>
      <c r="K114" s="6">
        <f t="shared" si="3"/>
        <v>0.34770501599206899</v>
      </c>
      <c r="L114" s="5">
        <v>4531.3689999999997</v>
      </c>
      <c r="M114" s="2">
        <v>1096.32551825512</v>
      </c>
      <c r="N114" s="6">
        <f t="shared" si="4"/>
        <v>0.24194134670010764</v>
      </c>
      <c r="O114" s="5">
        <v>137599</v>
      </c>
      <c r="P114">
        <v>87248</v>
      </c>
      <c r="Q114" s="6">
        <f t="shared" si="5"/>
        <v>0.63407437554051993</v>
      </c>
      <c r="R114" s="4">
        <v>0.111676470588235</v>
      </c>
      <c r="S114" s="4">
        <v>0</v>
      </c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</row>
    <row r="115" spans="1:96">
      <c r="A115">
        <v>188</v>
      </c>
      <c r="B115" t="s">
        <v>156</v>
      </c>
      <c r="C115">
        <v>6</v>
      </c>
      <c r="D115" t="s">
        <v>252</v>
      </c>
      <c r="E115">
        <v>610</v>
      </c>
      <c r="F115" t="s">
        <v>292</v>
      </c>
      <c r="G115">
        <v>61001</v>
      </c>
      <c r="H115" t="s">
        <v>292</v>
      </c>
      <c r="I115" s="5">
        <v>1841552.375</v>
      </c>
      <c r="J115" s="2">
        <v>264724.94337081898</v>
      </c>
      <c r="K115" s="6">
        <f t="shared" si="3"/>
        <v>0.1437509717152731</v>
      </c>
      <c r="L115" s="5">
        <v>8912.4459999999999</v>
      </c>
      <c r="M115" s="2">
        <v>738.94119450449898</v>
      </c>
      <c r="N115" s="6">
        <f t="shared" si="4"/>
        <v>8.2911155310730525E-2</v>
      </c>
      <c r="O115" s="5">
        <v>159921</v>
      </c>
      <c r="P115">
        <v>33299</v>
      </c>
      <c r="Q115" s="6">
        <f t="shared" si="5"/>
        <v>0.20822155939495127</v>
      </c>
      <c r="R115" s="4">
        <v>0.26548502994012002</v>
      </c>
      <c r="S115" s="4">
        <v>-0.24299999999999999</v>
      </c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</row>
    <row r="116" spans="1:96">
      <c r="A116">
        <v>188</v>
      </c>
      <c r="B116" t="s">
        <v>156</v>
      </c>
      <c r="C116">
        <v>6</v>
      </c>
      <c r="D116" t="s">
        <v>252</v>
      </c>
      <c r="E116">
        <v>610</v>
      </c>
      <c r="F116" t="s">
        <v>292</v>
      </c>
      <c r="G116">
        <v>61002</v>
      </c>
      <c r="H116" t="s">
        <v>293</v>
      </c>
      <c r="I116" s="5">
        <v>1299735.375</v>
      </c>
      <c r="J116" s="2">
        <v>148173.701581954</v>
      </c>
      <c r="K116" s="6">
        <f t="shared" si="3"/>
        <v>0.11400297663049604</v>
      </c>
      <c r="L116" s="5">
        <v>7142.616</v>
      </c>
      <c r="M116" s="2">
        <v>911.78041452541902</v>
      </c>
      <c r="N116" s="6">
        <f t="shared" si="4"/>
        <v>0.12765356761800145</v>
      </c>
      <c r="O116" s="5">
        <v>124989</v>
      </c>
      <c r="P116">
        <v>32271</v>
      </c>
      <c r="Q116" s="6">
        <f t="shared" si="5"/>
        <v>0.25819072078342892</v>
      </c>
      <c r="R116" s="4">
        <v>0.20006934306569299</v>
      </c>
      <c r="S116" s="4">
        <v>-0.21199999999999999</v>
      </c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</row>
    <row r="117" spans="1:96">
      <c r="A117">
        <v>188</v>
      </c>
      <c r="B117" t="s">
        <v>156</v>
      </c>
      <c r="C117">
        <v>6</v>
      </c>
      <c r="D117" t="s">
        <v>252</v>
      </c>
      <c r="E117">
        <v>610</v>
      </c>
      <c r="F117" t="s">
        <v>292</v>
      </c>
      <c r="G117">
        <v>61003</v>
      </c>
      <c r="H117" t="s">
        <v>294</v>
      </c>
      <c r="I117" s="5">
        <v>323324.81199999998</v>
      </c>
      <c r="J117" s="2">
        <v>6820.6017780303901</v>
      </c>
      <c r="K117" s="6">
        <f t="shared" si="3"/>
        <v>2.1095200630721747E-2</v>
      </c>
      <c r="L117" s="5">
        <v>2000.0630000000001</v>
      </c>
      <c r="M117" s="2">
        <v>24.117647734470602</v>
      </c>
      <c r="N117" s="6">
        <f t="shared" si="4"/>
        <v>1.2058444026248474E-2</v>
      </c>
      <c r="O117" s="5">
        <v>36264</v>
      </c>
      <c r="P117">
        <v>2058</v>
      </c>
      <c r="Q117" s="6">
        <f t="shared" si="5"/>
        <v>5.6750496360026471E-2</v>
      </c>
      <c r="R117" s="4">
        <v>7.8132075471698106E-2</v>
      </c>
      <c r="S117" s="4">
        <v>-0.35</v>
      </c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</row>
    <row r="118" spans="1:96">
      <c r="A118">
        <v>188</v>
      </c>
      <c r="B118" t="s">
        <v>156</v>
      </c>
      <c r="C118">
        <v>6</v>
      </c>
      <c r="D118" t="s">
        <v>252</v>
      </c>
      <c r="E118">
        <v>611</v>
      </c>
      <c r="F118" t="s">
        <v>295</v>
      </c>
      <c r="G118">
        <v>61101</v>
      </c>
      <c r="H118" t="s">
        <v>295</v>
      </c>
      <c r="I118" s="5">
        <v>804956</v>
      </c>
      <c r="J118" s="2">
        <v>287434.46860122599</v>
      </c>
      <c r="K118" s="6">
        <f t="shared" si="3"/>
        <v>0.35708096914766274</v>
      </c>
      <c r="L118" s="5">
        <v>3219.7689999999998</v>
      </c>
      <c r="M118" s="2">
        <v>1142.79218704346</v>
      </c>
      <c r="N118" s="6">
        <f t="shared" si="4"/>
        <v>0.35492986827423334</v>
      </c>
      <c r="O118" s="5">
        <v>133249</v>
      </c>
      <c r="P118">
        <v>107934</v>
      </c>
      <c r="Q118" s="6">
        <f t="shared" si="5"/>
        <v>0.81001733596499781</v>
      </c>
      <c r="R118" s="4">
        <v>-3.0163346613545802E-2</v>
      </c>
      <c r="S118" s="4">
        <v>-0.502</v>
      </c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</row>
    <row r="119" spans="1:96">
      <c r="A119">
        <v>188</v>
      </c>
      <c r="B119" t="s">
        <v>156</v>
      </c>
      <c r="C119">
        <v>6</v>
      </c>
      <c r="D119" t="s">
        <v>252</v>
      </c>
      <c r="E119">
        <v>611</v>
      </c>
      <c r="F119" t="s">
        <v>295</v>
      </c>
      <c r="G119">
        <v>61102</v>
      </c>
      <c r="H119" t="s">
        <v>296</v>
      </c>
      <c r="I119" s="5">
        <v>571806.68799999997</v>
      </c>
      <c r="J119" s="2">
        <v>165471.82240676801</v>
      </c>
      <c r="K119" s="6">
        <f t="shared" si="3"/>
        <v>0.2893842025274948</v>
      </c>
      <c r="L119" s="5">
        <v>2532.5140000000001</v>
      </c>
      <c r="M119" s="2">
        <v>880.43531775660801</v>
      </c>
      <c r="N119" s="6">
        <f t="shared" si="4"/>
        <v>0.34765269520982234</v>
      </c>
      <c r="O119" s="5">
        <v>150223</v>
      </c>
      <c r="P119">
        <v>98781</v>
      </c>
      <c r="Q119" s="6">
        <f t="shared" si="5"/>
        <v>0.65756242386319008</v>
      </c>
      <c r="R119" s="4">
        <v>-0.104752727272727</v>
      </c>
      <c r="S119" s="4">
        <v>-0.45800000000000002</v>
      </c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</row>
    <row r="120" spans="1:96">
      <c r="A120">
        <v>188</v>
      </c>
      <c r="B120" t="s">
        <v>156</v>
      </c>
      <c r="C120">
        <v>6</v>
      </c>
      <c r="D120" t="s">
        <v>252</v>
      </c>
      <c r="E120">
        <v>612</v>
      </c>
      <c r="F120" t="s">
        <v>297</v>
      </c>
      <c r="G120">
        <v>61201</v>
      </c>
      <c r="H120" t="s">
        <v>298</v>
      </c>
      <c r="I120" s="5">
        <v>462095.46899999998</v>
      </c>
      <c r="J120" s="2">
        <v>177515.43525695801</v>
      </c>
      <c r="K120" s="6">
        <f t="shared" si="3"/>
        <v>0.38415316133938981</v>
      </c>
      <c r="L120" s="5">
        <v>1870.3019999999999</v>
      </c>
      <c r="M120" s="2">
        <v>144.576474736444</v>
      </c>
      <c r="N120" s="6">
        <f t="shared" si="4"/>
        <v>7.7301138926464286E-2</v>
      </c>
      <c r="O120" s="5">
        <v>98777</v>
      </c>
      <c r="P120">
        <v>23192</v>
      </c>
      <c r="Q120" s="6">
        <f t="shared" si="5"/>
        <v>0.23479150004555716</v>
      </c>
      <c r="R120" s="4">
        <v>-0.277561497326203</v>
      </c>
      <c r="S120" s="4">
        <v>-0.32700000000000001</v>
      </c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</row>
    <row r="121" spans="1:96">
      <c r="A121">
        <v>188</v>
      </c>
      <c r="B121" t="s">
        <v>156</v>
      </c>
      <c r="C121">
        <v>6</v>
      </c>
      <c r="D121" t="s">
        <v>252</v>
      </c>
      <c r="E121">
        <v>612</v>
      </c>
      <c r="F121" t="s">
        <v>297</v>
      </c>
      <c r="G121">
        <v>61202</v>
      </c>
      <c r="H121" t="s">
        <v>297</v>
      </c>
      <c r="I121" s="5">
        <v>2009129.875</v>
      </c>
      <c r="J121" s="2">
        <v>208670.14827346799</v>
      </c>
      <c r="K121" s="6">
        <f t="shared" si="3"/>
        <v>0.10386095536679429</v>
      </c>
      <c r="L121" s="5">
        <v>10814.781000000001</v>
      </c>
      <c r="M121" s="2">
        <v>936.09414363466203</v>
      </c>
      <c r="N121" s="6">
        <f t="shared" si="4"/>
        <v>8.6556920906180349E-2</v>
      </c>
      <c r="O121" s="5">
        <v>429149</v>
      </c>
      <c r="P121">
        <v>95760</v>
      </c>
      <c r="Q121" s="6">
        <f t="shared" si="5"/>
        <v>0.22313928262677998</v>
      </c>
      <c r="R121" s="4">
        <v>-0.26946501128668099</v>
      </c>
      <c r="S121" s="4">
        <v>-0.26600000000000001</v>
      </c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</row>
    <row r="122" spans="1:96">
      <c r="A122">
        <v>188</v>
      </c>
      <c r="B122" t="s">
        <v>156</v>
      </c>
      <c r="C122">
        <v>6</v>
      </c>
      <c r="D122" t="s">
        <v>252</v>
      </c>
      <c r="E122">
        <v>612</v>
      </c>
      <c r="F122" t="s">
        <v>297</v>
      </c>
      <c r="G122">
        <v>61203</v>
      </c>
      <c r="H122" t="s">
        <v>299</v>
      </c>
      <c r="I122" s="5">
        <v>654035.81200000003</v>
      </c>
      <c r="J122" s="2">
        <v>25420.486377715999</v>
      </c>
      <c r="K122" s="6">
        <f t="shared" si="3"/>
        <v>3.8867116924349701E-2</v>
      </c>
      <c r="L122" s="5">
        <v>3515.6790000000001</v>
      </c>
      <c r="M122" s="2">
        <v>69.2823549360036</v>
      </c>
      <c r="N122" s="6">
        <f t="shared" si="4"/>
        <v>1.9706678264996207E-2</v>
      </c>
      <c r="O122" s="5">
        <v>136958</v>
      </c>
      <c r="P122">
        <v>12709</v>
      </c>
      <c r="Q122" s="6">
        <f t="shared" si="5"/>
        <v>9.2794871420435465E-2</v>
      </c>
      <c r="R122" s="4">
        <v>-0.23192565055761999</v>
      </c>
      <c r="S122" s="4">
        <v>-0.27400000000000002</v>
      </c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</row>
    <row r="123" spans="1:96">
      <c r="A123">
        <v>188</v>
      </c>
      <c r="B123" t="s">
        <v>156</v>
      </c>
      <c r="C123">
        <v>6</v>
      </c>
      <c r="D123" t="s">
        <v>252</v>
      </c>
      <c r="E123">
        <v>613</v>
      </c>
      <c r="F123" t="s">
        <v>300</v>
      </c>
      <c r="G123">
        <v>61301</v>
      </c>
      <c r="H123" t="s">
        <v>301</v>
      </c>
      <c r="I123" s="5">
        <v>366204.375</v>
      </c>
      <c r="J123" s="2">
        <v>12256.137374877901</v>
      </c>
      <c r="K123" s="6">
        <f t="shared" si="3"/>
        <v>3.3468025538684242E-2</v>
      </c>
      <c r="L123" s="5">
        <v>2396.9140000000002</v>
      </c>
      <c r="M123" s="2">
        <v>31.549020537175199</v>
      </c>
      <c r="N123" s="6">
        <f t="shared" si="4"/>
        <v>1.3162349811956206E-2</v>
      </c>
      <c r="O123" s="5">
        <v>25303</v>
      </c>
      <c r="P123">
        <v>238</v>
      </c>
      <c r="Q123" s="6">
        <f t="shared" si="5"/>
        <v>9.4059992886219024E-3</v>
      </c>
      <c r="R123" s="4">
        <v>-2.8420689655172401E-2</v>
      </c>
      <c r="S123" s="4">
        <v>-0.48399999999999999</v>
      </c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</row>
    <row r="124" spans="1:96">
      <c r="A124">
        <v>188</v>
      </c>
      <c r="B124" t="s">
        <v>156</v>
      </c>
      <c r="C124">
        <v>6</v>
      </c>
      <c r="D124" t="s">
        <v>252</v>
      </c>
      <c r="E124">
        <v>613</v>
      </c>
      <c r="F124" t="s">
        <v>300</v>
      </c>
      <c r="G124">
        <v>61302</v>
      </c>
      <c r="H124" t="s">
        <v>300</v>
      </c>
      <c r="I124" s="5">
        <v>531698.125</v>
      </c>
      <c r="J124" s="2">
        <v>23029.0951881408</v>
      </c>
      <c r="K124" s="6">
        <f t="shared" si="3"/>
        <v>4.3312349819064719E-2</v>
      </c>
      <c r="L124" s="5">
        <v>3127.3969999999999</v>
      </c>
      <c r="M124" s="2">
        <v>120.70588564406999</v>
      </c>
      <c r="N124" s="6">
        <f t="shared" si="4"/>
        <v>3.8596278516629001E-2</v>
      </c>
      <c r="O124" s="5">
        <v>42765</v>
      </c>
      <c r="P124">
        <v>7003</v>
      </c>
      <c r="Q124" s="6">
        <f t="shared" si="5"/>
        <v>0.16375540745937098</v>
      </c>
      <c r="R124" s="4">
        <v>1.9436974789915899E-2</v>
      </c>
      <c r="S124" s="4">
        <v>-0.39500000000000002</v>
      </c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</row>
    <row r="125" spans="1:96">
      <c r="A125">
        <v>188</v>
      </c>
      <c r="B125" t="s">
        <v>156</v>
      </c>
      <c r="C125">
        <v>6</v>
      </c>
      <c r="D125" t="s">
        <v>252</v>
      </c>
      <c r="E125">
        <v>613</v>
      </c>
      <c r="F125" t="s">
        <v>300</v>
      </c>
      <c r="G125">
        <v>61303</v>
      </c>
      <c r="H125" t="s">
        <v>302</v>
      </c>
      <c r="I125" s="5">
        <v>438312.25</v>
      </c>
      <c r="J125" s="2">
        <v>15117.243022918699</v>
      </c>
      <c r="K125" s="6">
        <f t="shared" si="3"/>
        <v>3.4489665809976103E-2</v>
      </c>
      <c r="L125" s="5">
        <v>2817.0909999999999</v>
      </c>
      <c r="M125" s="2">
        <v>46.886275759898098</v>
      </c>
      <c r="N125" s="6">
        <f t="shared" si="4"/>
        <v>1.6643507703477844E-2</v>
      </c>
      <c r="O125" s="5">
        <v>106023</v>
      </c>
      <c r="P125">
        <v>10495</v>
      </c>
      <c r="Q125" s="6">
        <f t="shared" si="5"/>
        <v>9.8987955443630149E-2</v>
      </c>
      <c r="R125" s="4">
        <v>-0.25295505617977498</v>
      </c>
      <c r="S125" s="4">
        <v>-0.36399999999999999</v>
      </c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</row>
    <row r="126" spans="1:96">
      <c r="A126">
        <v>188</v>
      </c>
      <c r="B126" t="s">
        <v>156</v>
      </c>
      <c r="C126">
        <v>6</v>
      </c>
      <c r="D126" t="s">
        <v>252</v>
      </c>
      <c r="E126">
        <v>613</v>
      </c>
      <c r="F126" t="s">
        <v>300</v>
      </c>
      <c r="G126">
        <v>61304</v>
      </c>
      <c r="H126" t="s">
        <v>303</v>
      </c>
      <c r="I126" s="5">
        <v>212688.92199999999</v>
      </c>
      <c r="J126" s="2">
        <v>225.09942626953099</v>
      </c>
      <c r="K126" s="6">
        <f t="shared" si="3"/>
        <v>1.0583504968327924E-3</v>
      </c>
      <c r="L126" s="5">
        <v>1570.682</v>
      </c>
      <c r="M126" s="2">
        <v>2.9647059980779802</v>
      </c>
      <c r="N126" s="6">
        <f t="shared" si="4"/>
        <v>1.887527837002003E-3</v>
      </c>
      <c r="O126" s="5">
        <v>39323</v>
      </c>
      <c r="P126">
        <v>78</v>
      </c>
      <c r="Q126" s="6">
        <f t="shared" si="5"/>
        <v>1.9835719553442004E-3</v>
      </c>
      <c r="R126" s="4">
        <v>-0.199797927461139</v>
      </c>
      <c r="S126" s="4">
        <v>-0.313</v>
      </c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</row>
    <row r="127" spans="1:96">
      <c r="A127">
        <v>188</v>
      </c>
      <c r="B127" t="s">
        <v>156</v>
      </c>
      <c r="C127">
        <v>6</v>
      </c>
      <c r="D127" t="s">
        <v>252</v>
      </c>
      <c r="E127">
        <v>614</v>
      </c>
      <c r="F127" t="s">
        <v>304</v>
      </c>
      <c r="G127">
        <v>61401</v>
      </c>
      <c r="H127" t="s">
        <v>305</v>
      </c>
      <c r="I127" s="5">
        <v>961983.625</v>
      </c>
      <c r="J127" s="2">
        <v>30062.099605560299</v>
      </c>
      <c r="K127" s="6">
        <f t="shared" si="3"/>
        <v>3.1250115723706104E-2</v>
      </c>
      <c r="L127" s="5">
        <v>3705.7530000000002</v>
      </c>
      <c r="M127" s="2">
        <v>156.545102346688</v>
      </c>
      <c r="N127" s="6">
        <f t="shared" si="4"/>
        <v>4.2243803714572446E-2</v>
      </c>
      <c r="O127" s="5">
        <v>132939</v>
      </c>
      <c r="P127">
        <v>21345</v>
      </c>
      <c r="Q127" s="6">
        <f t="shared" si="5"/>
        <v>0.16056236318913186</v>
      </c>
      <c r="R127" s="4">
        <v>-0.12592509363295801</v>
      </c>
      <c r="S127" s="4">
        <v>-0.438</v>
      </c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</row>
    <row r="128" spans="1:96">
      <c r="A128">
        <v>188</v>
      </c>
      <c r="B128" t="s">
        <v>156</v>
      </c>
      <c r="C128">
        <v>6</v>
      </c>
      <c r="D128" t="s">
        <v>252</v>
      </c>
      <c r="E128">
        <v>614</v>
      </c>
      <c r="F128" t="s">
        <v>304</v>
      </c>
      <c r="G128">
        <v>61402</v>
      </c>
      <c r="H128" t="s">
        <v>304</v>
      </c>
      <c r="I128" s="5">
        <v>1866038.75</v>
      </c>
      <c r="J128" s="2">
        <v>143045.938388824</v>
      </c>
      <c r="K128" s="6">
        <f t="shared" si="3"/>
        <v>7.6657539072446379E-2</v>
      </c>
      <c r="L128" s="5">
        <v>8052.616</v>
      </c>
      <c r="M128" s="2">
        <v>520.54119149595499</v>
      </c>
      <c r="N128" s="6">
        <f t="shared" si="4"/>
        <v>6.4642495245762988E-2</v>
      </c>
      <c r="O128" s="5">
        <v>227220</v>
      </c>
      <c r="P128">
        <v>43747</v>
      </c>
      <c r="Q128" s="6">
        <f t="shared" si="5"/>
        <v>0.19253146730041371</v>
      </c>
      <c r="R128" s="4">
        <v>-8.3991130820399093E-3</v>
      </c>
      <c r="S128" s="4">
        <v>-0.28000000000000003</v>
      </c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</row>
    <row r="129" spans="1:96">
      <c r="A129">
        <v>188</v>
      </c>
      <c r="B129" t="s">
        <v>156</v>
      </c>
      <c r="C129">
        <v>6</v>
      </c>
      <c r="D129" t="s">
        <v>252</v>
      </c>
      <c r="E129">
        <v>614</v>
      </c>
      <c r="F129" t="s">
        <v>304</v>
      </c>
      <c r="G129">
        <v>61403</v>
      </c>
      <c r="H129" t="s">
        <v>306</v>
      </c>
      <c r="I129" s="5">
        <v>1052196.375</v>
      </c>
      <c r="J129" s="2">
        <v>27303.966972351001</v>
      </c>
      <c r="K129" s="6">
        <f t="shared" si="3"/>
        <v>2.5949497281200006E-2</v>
      </c>
      <c r="L129" s="5">
        <v>3611.0160000000001</v>
      </c>
      <c r="M129" s="2">
        <v>58.133334709331301</v>
      </c>
      <c r="N129" s="6">
        <f t="shared" si="4"/>
        <v>1.6098885939395256E-2</v>
      </c>
      <c r="O129" s="5">
        <v>97640</v>
      </c>
      <c r="P129">
        <v>5946</v>
      </c>
      <c r="Q129" s="6">
        <f t="shared" si="5"/>
        <v>6.0897173289635398E-2</v>
      </c>
      <c r="R129" s="4">
        <v>-2.02198952879581E-2</v>
      </c>
      <c r="S129" s="4">
        <v>-0.379</v>
      </c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</row>
    <row r="130" spans="1:96">
      <c r="A130">
        <v>188</v>
      </c>
      <c r="B130" t="s">
        <v>156</v>
      </c>
      <c r="C130">
        <v>6</v>
      </c>
      <c r="D130" t="s">
        <v>252</v>
      </c>
      <c r="E130">
        <v>615</v>
      </c>
      <c r="F130" t="s">
        <v>307</v>
      </c>
      <c r="G130">
        <v>61501</v>
      </c>
      <c r="H130" t="s">
        <v>308</v>
      </c>
      <c r="I130" s="5">
        <v>400964.90600000002</v>
      </c>
      <c r="J130" s="2">
        <v>12940.247688293401</v>
      </c>
      <c r="K130" s="6">
        <f t="shared" ref="K130:K193" si="6">J130/I130</f>
        <v>3.2272768750224237E-2</v>
      </c>
      <c r="L130" s="5">
        <v>2358.5329999999999</v>
      </c>
      <c r="M130" s="2">
        <v>8.7098041484132391</v>
      </c>
      <c r="N130" s="6">
        <f t="shared" ref="N130:N193" si="7">M130/L130</f>
        <v>3.6928905164410417E-3</v>
      </c>
      <c r="O130" s="5">
        <v>58930</v>
      </c>
      <c r="P130">
        <v>834</v>
      </c>
      <c r="Q130" s="6">
        <f t="shared" ref="Q130:Q193" si="8">P130/O130</f>
        <v>1.4152384184625827E-2</v>
      </c>
      <c r="R130" s="4">
        <v>-2.1769911504424598E-3</v>
      </c>
      <c r="S130" s="4">
        <v>-0.16</v>
      </c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</row>
    <row r="131" spans="1:96">
      <c r="A131">
        <v>188</v>
      </c>
      <c r="B131" t="s">
        <v>156</v>
      </c>
      <c r="C131">
        <v>6</v>
      </c>
      <c r="D131" t="s">
        <v>252</v>
      </c>
      <c r="E131">
        <v>615</v>
      </c>
      <c r="F131" t="s">
        <v>307</v>
      </c>
      <c r="G131">
        <v>61502</v>
      </c>
      <c r="H131" t="s">
        <v>309</v>
      </c>
      <c r="I131" s="5">
        <v>1120294.875</v>
      </c>
      <c r="J131" s="2">
        <v>201300.03453826901</v>
      </c>
      <c r="K131" s="6">
        <f t="shared" si="6"/>
        <v>0.17968486603874628</v>
      </c>
      <c r="L131" s="5">
        <v>5938.4210000000003</v>
      </c>
      <c r="M131" s="2">
        <v>288.92157663125499</v>
      </c>
      <c r="N131" s="6">
        <f t="shared" si="7"/>
        <v>4.8652929226684162E-2</v>
      </c>
      <c r="O131" s="5">
        <v>178476</v>
      </c>
      <c r="P131">
        <v>24369</v>
      </c>
      <c r="Q131" s="6">
        <f t="shared" si="8"/>
        <v>0.13653936663753111</v>
      </c>
      <c r="R131" s="4">
        <v>-0.20414171122994601</v>
      </c>
      <c r="S131" s="4">
        <v>-0.503</v>
      </c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</row>
    <row r="132" spans="1:96">
      <c r="A132">
        <v>188</v>
      </c>
      <c r="B132" t="s">
        <v>156</v>
      </c>
      <c r="C132">
        <v>6</v>
      </c>
      <c r="D132" t="s">
        <v>252</v>
      </c>
      <c r="E132">
        <v>615</v>
      </c>
      <c r="F132" t="s">
        <v>307</v>
      </c>
      <c r="G132">
        <v>61503</v>
      </c>
      <c r="H132" t="s">
        <v>307</v>
      </c>
      <c r="I132" s="5">
        <v>913010.93799999997</v>
      </c>
      <c r="J132" s="2">
        <v>0</v>
      </c>
      <c r="K132" s="6">
        <f t="shared" si="6"/>
        <v>0</v>
      </c>
      <c r="L132" s="5">
        <v>4938.1059999999998</v>
      </c>
      <c r="M132" s="2">
        <v>0</v>
      </c>
      <c r="N132" s="6">
        <f t="shared" si="7"/>
        <v>0</v>
      </c>
      <c r="O132" s="5">
        <v>117165</v>
      </c>
      <c r="P132">
        <v>56</v>
      </c>
      <c r="Q132" s="6">
        <f t="shared" si="8"/>
        <v>4.779584346861264E-4</v>
      </c>
      <c r="R132" s="4">
        <v>4.9880000000000001E-2</v>
      </c>
      <c r="S132" s="4">
        <v>0.34</v>
      </c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</row>
    <row r="133" spans="1:96">
      <c r="A133">
        <v>188</v>
      </c>
      <c r="B133" t="s">
        <v>156</v>
      </c>
      <c r="C133">
        <v>6</v>
      </c>
      <c r="D133" t="s">
        <v>252</v>
      </c>
      <c r="E133">
        <v>615</v>
      </c>
      <c r="F133" t="s">
        <v>307</v>
      </c>
      <c r="G133">
        <v>61504</v>
      </c>
      <c r="H133" t="s">
        <v>310</v>
      </c>
      <c r="I133" s="5">
        <v>997395.56200000003</v>
      </c>
      <c r="J133" s="2">
        <v>12701.508132934499</v>
      </c>
      <c r="K133" s="6">
        <f t="shared" si="6"/>
        <v>1.2734674803911449E-2</v>
      </c>
      <c r="L133" s="5">
        <v>5482.3639999999996</v>
      </c>
      <c r="M133" s="2">
        <v>54.274511290714102</v>
      </c>
      <c r="N133" s="6">
        <f t="shared" si="7"/>
        <v>9.8998372400508437E-3</v>
      </c>
      <c r="O133" s="5">
        <v>144297</v>
      </c>
      <c r="P133">
        <v>4496</v>
      </c>
      <c r="Q133" s="6">
        <f t="shared" si="8"/>
        <v>3.1157958931925127E-2</v>
      </c>
      <c r="R133" s="4">
        <v>3.0289377289377199E-2</v>
      </c>
      <c r="S133" s="4">
        <v>-5.5E-2</v>
      </c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</row>
    <row r="134" spans="1:96">
      <c r="A134">
        <v>188</v>
      </c>
      <c r="B134" t="s">
        <v>156</v>
      </c>
      <c r="C134">
        <v>6</v>
      </c>
      <c r="D134" t="s">
        <v>252</v>
      </c>
      <c r="E134">
        <v>616</v>
      </c>
      <c r="F134" t="s">
        <v>311</v>
      </c>
      <c r="G134">
        <v>61601</v>
      </c>
      <c r="H134" t="s">
        <v>311</v>
      </c>
      <c r="I134" s="5">
        <v>1000692.25</v>
      </c>
      <c r="J134" s="2">
        <v>65972.988557815494</v>
      </c>
      <c r="K134" s="6">
        <f t="shared" si="6"/>
        <v>6.5927350349536021E-2</v>
      </c>
      <c r="L134" s="5">
        <v>4858.5969999999998</v>
      </c>
      <c r="M134" s="2">
        <v>281.59608611650702</v>
      </c>
      <c r="N134" s="6">
        <f t="shared" si="7"/>
        <v>5.7958313092546475E-2</v>
      </c>
      <c r="O134" s="5">
        <v>191216</v>
      </c>
      <c r="P134">
        <v>42977</v>
      </c>
      <c r="Q134" s="6">
        <f t="shared" si="8"/>
        <v>0.22475629654422224</v>
      </c>
      <c r="R134" s="4">
        <v>-0.32806293706293599</v>
      </c>
      <c r="S134" s="4">
        <v>-0.374</v>
      </c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</row>
    <row r="135" spans="1:96">
      <c r="A135">
        <v>188</v>
      </c>
      <c r="B135" t="s">
        <v>156</v>
      </c>
      <c r="C135">
        <v>6</v>
      </c>
      <c r="D135" t="s">
        <v>252</v>
      </c>
      <c r="E135">
        <v>616</v>
      </c>
      <c r="F135" t="s">
        <v>311</v>
      </c>
      <c r="G135">
        <v>61602</v>
      </c>
      <c r="H135" t="s">
        <v>312</v>
      </c>
      <c r="I135" s="5">
        <v>286892.875</v>
      </c>
      <c r="J135" s="2">
        <v>17168.136735916101</v>
      </c>
      <c r="K135" s="6">
        <f t="shared" si="6"/>
        <v>5.9841628119611204E-2</v>
      </c>
      <c r="L135" s="5">
        <v>237.85499999999999</v>
      </c>
      <c r="M135" s="2">
        <v>37.231373407877904</v>
      </c>
      <c r="N135" s="6">
        <f t="shared" si="7"/>
        <v>0.15652970678723552</v>
      </c>
      <c r="O135" s="5">
        <v>72629</v>
      </c>
      <c r="P135">
        <v>1583</v>
      </c>
      <c r="Q135" s="6">
        <f t="shared" si="8"/>
        <v>2.1795701441572925E-2</v>
      </c>
      <c r="R135" s="4">
        <v>-0.43896666666666601</v>
      </c>
      <c r="S135" s="4">
        <v>-0.27100000000000002</v>
      </c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</row>
    <row r="136" spans="1:96">
      <c r="A136">
        <v>188</v>
      </c>
      <c r="B136" t="s">
        <v>156</v>
      </c>
      <c r="C136">
        <v>6</v>
      </c>
      <c r="D136" t="s">
        <v>252</v>
      </c>
      <c r="E136">
        <v>616</v>
      </c>
      <c r="F136" t="s">
        <v>311</v>
      </c>
      <c r="G136">
        <v>61603</v>
      </c>
      <c r="H136" t="s">
        <v>313</v>
      </c>
      <c r="I136" s="5">
        <v>239814.18799999999</v>
      </c>
      <c r="J136" s="2">
        <v>7436.2813243865903</v>
      </c>
      <c r="K136" s="6">
        <f t="shared" si="6"/>
        <v>3.1008512825715675E-2</v>
      </c>
      <c r="L136" s="5">
        <v>1353.6</v>
      </c>
      <c r="M136" s="2">
        <v>33.6078440016135</v>
      </c>
      <c r="N136" s="6">
        <f t="shared" si="7"/>
        <v>2.4828489953910685E-2</v>
      </c>
      <c r="O136" s="5">
        <v>117723</v>
      </c>
      <c r="P136">
        <v>6433</v>
      </c>
      <c r="Q136" s="6">
        <f t="shared" si="8"/>
        <v>5.4645226506290188E-2</v>
      </c>
      <c r="R136" s="4">
        <v>-0.39068633540372599</v>
      </c>
      <c r="S136" s="4">
        <v>-0.57099999999999995</v>
      </c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</row>
    <row r="137" spans="1:96">
      <c r="A137">
        <v>188</v>
      </c>
      <c r="B137" t="s">
        <v>156</v>
      </c>
      <c r="C137">
        <v>6</v>
      </c>
      <c r="D137" t="s">
        <v>252</v>
      </c>
      <c r="E137">
        <v>617</v>
      </c>
      <c r="F137" t="s">
        <v>314</v>
      </c>
      <c r="G137">
        <v>61701</v>
      </c>
      <c r="H137" t="s">
        <v>315</v>
      </c>
      <c r="I137" s="5">
        <v>6135578</v>
      </c>
      <c r="J137" s="2">
        <v>73413.610038757295</v>
      </c>
      <c r="K137" s="6">
        <f t="shared" si="6"/>
        <v>1.1965231317857469E-2</v>
      </c>
      <c r="L137" s="5">
        <v>24946.057000000001</v>
      </c>
      <c r="M137" s="2">
        <v>247.54902635794099</v>
      </c>
      <c r="N137" s="6">
        <f t="shared" si="7"/>
        <v>9.9233729145227628E-3</v>
      </c>
      <c r="O137" s="5">
        <v>86981</v>
      </c>
      <c r="P137">
        <v>10060</v>
      </c>
      <c r="Q137" s="6">
        <f t="shared" si="8"/>
        <v>0.11565744242995597</v>
      </c>
      <c r="R137" s="4">
        <v>0.51456809338521403</v>
      </c>
      <c r="S137" s="4">
        <v>0.27700000000000002</v>
      </c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</row>
    <row r="138" spans="1:96">
      <c r="A138">
        <v>188</v>
      </c>
      <c r="B138" t="s">
        <v>156</v>
      </c>
      <c r="C138">
        <v>6</v>
      </c>
      <c r="D138" t="s">
        <v>252</v>
      </c>
      <c r="E138">
        <v>617</v>
      </c>
      <c r="F138" t="s">
        <v>314</v>
      </c>
      <c r="G138">
        <v>61702</v>
      </c>
      <c r="H138" t="s">
        <v>316</v>
      </c>
      <c r="I138" s="5">
        <v>4343113</v>
      </c>
      <c r="J138" s="2">
        <v>85053.394603729204</v>
      </c>
      <c r="K138" s="6">
        <f t="shared" si="6"/>
        <v>1.9583509478968014E-2</v>
      </c>
      <c r="L138" s="5">
        <v>15470.187</v>
      </c>
      <c r="M138" s="2">
        <v>57.462746649980502</v>
      </c>
      <c r="N138" s="6">
        <f t="shared" si="7"/>
        <v>3.7144183615867412E-3</v>
      </c>
      <c r="O138" s="5">
        <v>44918</v>
      </c>
      <c r="P138">
        <v>3274</v>
      </c>
      <c r="Q138" s="6">
        <f t="shared" si="8"/>
        <v>7.2888374371076189E-2</v>
      </c>
      <c r="R138" s="4">
        <v>0.46922368421052602</v>
      </c>
      <c r="S138" s="4">
        <v>0.53800000000000003</v>
      </c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</row>
    <row r="139" spans="1:96">
      <c r="A139">
        <v>188</v>
      </c>
      <c r="B139" t="s">
        <v>156</v>
      </c>
      <c r="C139">
        <v>6</v>
      </c>
      <c r="D139" t="s">
        <v>252</v>
      </c>
      <c r="E139">
        <v>618</v>
      </c>
      <c r="F139" t="s">
        <v>317</v>
      </c>
      <c r="G139">
        <v>61801</v>
      </c>
      <c r="H139" t="s">
        <v>318</v>
      </c>
      <c r="I139" s="5">
        <v>274559.15600000002</v>
      </c>
      <c r="J139" s="2">
        <v>5234.8313293457004</v>
      </c>
      <c r="K139" s="6">
        <f t="shared" si="6"/>
        <v>1.9066314908637395E-2</v>
      </c>
      <c r="L139" s="5">
        <v>829.32899999999995</v>
      </c>
      <c r="M139" s="2">
        <v>20.752941788174201</v>
      </c>
      <c r="N139" s="6">
        <f t="shared" si="7"/>
        <v>2.5023774386491008E-2</v>
      </c>
      <c r="O139" s="5">
        <v>151342</v>
      </c>
      <c r="P139">
        <v>2798</v>
      </c>
      <c r="Q139" s="6">
        <f t="shared" si="8"/>
        <v>1.8487928004123112E-2</v>
      </c>
      <c r="R139" s="4">
        <v>-0.49722045855379199</v>
      </c>
      <c r="S139" s="4">
        <v>-0.53900000000000003</v>
      </c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</row>
    <row r="140" spans="1:96">
      <c r="A140">
        <v>188</v>
      </c>
      <c r="B140" t="s">
        <v>156</v>
      </c>
      <c r="C140">
        <v>6</v>
      </c>
      <c r="D140" t="s">
        <v>252</v>
      </c>
      <c r="E140">
        <v>618</v>
      </c>
      <c r="F140" t="s">
        <v>317</v>
      </c>
      <c r="G140">
        <v>61802</v>
      </c>
      <c r="H140" t="s">
        <v>319</v>
      </c>
      <c r="I140" s="5">
        <v>611513.68799999997</v>
      </c>
      <c r="J140" s="2">
        <v>144672.92141127499</v>
      </c>
      <c r="K140" s="6">
        <f t="shared" si="6"/>
        <v>0.23658165671554846</v>
      </c>
      <c r="L140" s="5">
        <v>4343.6360000000004</v>
      </c>
      <c r="M140" s="2">
        <v>167.17647535633199</v>
      </c>
      <c r="N140" s="6">
        <f t="shared" si="7"/>
        <v>3.8487680679580881E-2</v>
      </c>
      <c r="O140" s="5">
        <v>155928</v>
      </c>
      <c r="P140">
        <v>20877</v>
      </c>
      <c r="Q140" s="6">
        <f t="shared" si="8"/>
        <v>0.13388871786978607</v>
      </c>
      <c r="R140" s="4">
        <v>-0.35795759717314402</v>
      </c>
      <c r="S140" s="4">
        <v>-0.441</v>
      </c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</row>
    <row r="141" spans="1:96">
      <c r="A141">
        <v>188</v>
      </c>
      <c r="B141" t="s">
        <v>156</v>
      </c>
      <c r="C141">
        <v>6</v>
      </c>
      <c r="D141" t="s">
        <v>252</v>
      </c>
      <c r="E141">
        <v>618</v>
      </c>
      <c r="F141" t="s">
        <v>317</v>
      </c>
      <c r="G141">
        <v>61803</v>
      </c>
      <c r="H141" t="s">
        <v>317</v>
      </c>
      <c r="I141" s="5">
        <v>976392.56200000003</v>
      </c>
      <c r="J141" s="2">
        <v>67571.269960403399</v>
      </c>
      <c r="K141" s="6">
        <f t="shared" si="6"/>
        <v>6.9205023256213E-2</v>
      </c>
      <c r="L141" s="5">
        <v>4536.4470000000001</v>
      </c>
      <c r="M141" s="2">
        <v>156.64706322364501</v>
      </c>
      <c r="N141" s="6">
        <f t="shared" si="7"/>
        <v>3.4530782179014764E-2</v>
      </c>
      <c r="O141" s="5">
        <v>215773</v>
      </c>
      <c r="P141">
        <v>45382</v>
      </c>
      <c r="Q141" s="6">
        <f t="shared" si="8"/>
        <v>0.2103228856251709</v>
      </c>
      <c r="R141" s="4">
        <v>-0.44685480093676799</v>
      </c>
      <c r="S141" s="4">
        <v>-0.65700000000000003</v>
      </c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</row>
    <row r="142" spans="1:96">
      <c r="A142">
        <v>188</v>
      </c>
      <c r="B142" t="s">
        <v>156</v>
      </c>
      <c r="C142">
        <v>6</v>
      </c>
      <c r="D142" t="s">
        <v>252</v>
      </c>
      <c r="E142">
        <v>619</v>
      </c>
      <c r="F142" t="s">
        <v>320</v>
      </c>
      <c r="G142">
        <v>61901</v>
      </c>
      <c r="H142" t="s">
        <v>321</v>
      </c>
      <c r="I142" s="5">
        <v>539094.81200000003</v>
      </c>
      <c r="J142" s="2">
        <v>751.54357147216797</v>
      </c>
      <c r="K142" s="6">
        <f t="shared" si="6"/>
        <v>1.394084221816195E-3</v>
      </c>
      <c r="L142" s="5">
        <v>3104.1689999999999</v>
      </c>
      <c r="M142" s="2">
        <v>2.6823530178517099</v>
      </c>
      <c r="N142" s="6">
        <f t="shared" si="7"/>
        <v>8.6411307433703188E-4</v>
      </c>
      <c r="O142" s="5">
        <v>100461</v>
      </c>
      <c r="P142">
        <v>419</v>
      </c>
      <c r="Q142" s="6">
        <f t="shared" si="8"/>
        <v>4.1707727376792984E-3</v>
      </c>
      <c r="R142" s="4">
        <v>-0.142890710382513</v>
      </c>
      <c r="S142" s="4">
        <v>-0.49199999999999999</v>
      </c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</row>
    <row r="143" spans="1:96">
      <c r="A143">
        <v>188</v>
      </c>
      <c r="B143" t="s">
        <v>156</v>
      </c>
      <c r="C143">
        <v>6</v>
      </c>
      <c r="D143" t="s">
        <v>252</v>
      </c>
      <c r="E143">
        <v>619</v>
      </c>
      <c r="F143" t="s">
        <v>320</v>
      </c>
      <c r="G143">
        <v>61902</v>
      </c>
      <c r="H143" t="s">
        <v>322</v>
      </c>
      <c r="I143" s="5">
        <v>595431.125</v>
      </c>
      <c r="J143" s="2">
        <v>447.61798095703102</v>
      </c>
      <c r="K143" s="6">
        <f t="shared" si="6"/>
        <v>7.5175442156644233E-4</v>
      </c>
      <c r="L143" s="5">
        <v>2583.9650000000001</v>
      </c>
      <c r="M143" s="2">
        <v>0.98431375250220299</v>
      </c>
      <c r="N143" s="6">
        <f t="shared" si="7"/>
        <v>3.8093153448371124E-4</v>
      </c>
      <c r="O143" s="5">
        <v>88957</v>
      </c>
      <c r="P143">
        <v>162</v>
      </c>
      <c r="Q143" s="6">
        <f t="shared" si="8"/>
        <v>1.8211045786166349E-3</v>
      </c>
      <c r="R143" s="4">
        <v>-0.12149358974358899</v>
      </c>
      <c r="S143" s="4">
        <v>0.186</v>
      </c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</row>
    <row r="144" spans="1:96">
      <c r="A144">
        <v>188</v>
      </c>
      <c r="B144" t="s">
        <v>156</v>
      </c>
      <c r="C144">
        <v>6</v>
      </c>
      <c r="D144" t="s">
        <v>252</v>
      </c>
      <c r="E144">
        <v>619</v>
      </c>
      <c r="F144" t="s">
        <v>320</v>
      </c>
      <c r="G144">
        <v>61903</v>
      </c>
      <c r="H144" t="s">
        <v>320</v>
      </c>
      <c r="I144" s="5">
        <v>779533.75</v>
      </c>
      <c r="J144" s="2">
        <v>462.27553939819302</v>
      </c>
      <c r="K144" s="6">
        <f t="shared" si="6"/>
        <v>5.9301542671910364E-4</v>
      </c>
      <c r="L144" s="5">
        <v>4252.1959999999999</v>
      </c>
      <c r="M144" s="2">
        <v>19.254902521148299</v>
      </c>
      <c r="N144" s="6">
        <f t="shared" si="7"/>
        <v>4.5282255383214459E-3</v>
      </c>
      <c r="O144" s="5">
        <v>140111</v>
      </c>
      <c r="P144">
        <v>1237</v>
      </c>
      <c r="Q144" s="6">
        <f t="shared" si="8"/>
        <v>8.8287143764586642E-3</v>
      </c>
      <c r="R144" s="4">
        <v>-0.20572690763052201</v>
      </c>
      <c r="S144" s="4">
        <v>-7.4999999999999997E-2</v>
      </c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</row>
    <row r="145" spans="1:96">
      <c r="A145">
        <v>188</v>
      </c>
      <c r="B145" t="s">
        <v>156</v>
      </c>
      <c r="C145">
        <v>6</v>
      </c>
      <c r="D145" t="s">
        <v>252</v>
      </c>
      <c r="E145">
        <v>620</v>
      </c>
      <c r="F145" t="s">
        <v>323</v>
      </c>
      <c r="G145">
        <v>62001</v>
      </c>
      <c r="H145" t="s">
        <v>324</v>
      </c>
      <c r="I145" s="5">
        <v>475718.28100000002</v>
      </c>
      <c r="J145" s="2">
        <v>18763.801689147898</v>
      </c>
      <c r="K145" s="6">
        <f t="shared" si="6"/>
        <v>3.9443095711404662E-2</v>
      </c>
      <c r="L145" s="5">
        <v>2657.8040000000001</v>
      </c>
      <c r="M145" s="2">
        <v>74.160786373540702</v>
      </c>
      <c r="N145" s="6">
        <f t="shared" si="7"/>
        <v>2.7903030612317799E-2</v>
      </c>
      <c r="O145" s="5">
        <v>91433</v>
      </c>
      <c r="P145">
        <v>4070</v>
      </c>
      <c r="Q145" s="6">
        <f t="shared" si="8"/>
        <v>4.451346887885118E-2</v>
      </c>
      <c r="R145" s="4">
        <v>-0.116482954545454</v>
      </c>
      <c r="S145" s="4">
        <v>-0.04</v>
      </c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</row>
    <row r="146" spans="1:96">
      <c r="A146">
        <v>188</v>
      </c>
      <c r="B146" t="s">
        <v>156</v>
      </c>
      <c r="C146">
        <v>6</v>
      </c>
      <c r="D146" t="s">
        <v>252</v>
      </c>
      <c r="E146">
        <v>620</v>
      </c>
      <c r="F146" t="s">
        <v>323</v>
      </c>
      <c r="G146">
        <v>62002</v>
      </c>
      <c r="H146" t="s">
        <v>325</v>
      </c>
      <c r="I146" s="5">
        <v>767542.18799999997</v>
      </c>
      <c r="J146" s="2">
        <v>81549.325069427403</v>
      </c>
      <c r="K146" s="6">
        <f t="shared" si="6"/>
        <v>0.10624735206011557</v>
      </c>
      <c r="L146" s="5">
        <v>4411.8119999999999</v>
      </c>
      <c r="M146" s="2">
        <v>514.42746353521898</v>
      </c>
      <c r="N146" s="6">
        <f t="shared" si="7"/>
        <v>0.11660230842456999</v>
      </c>
      <c r="O146" s="5">
        <v>98925</v>
      </c>
      <c r="P146">
        <v>23910</v>
      </c>
      <c r="Q146" s="6">
        <f t="shared" si="8"/>
        <v>0.24169825625473843</v>
      </c>
      <c r="R146" s="4">
        <v>5.4190954773869301E-2</v>
      </c>
      <c r="S146" s="4">
        <v>5.8000000000000003E-2</v>
      </c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</row>
    <row r="147" spans="1:96">
      <c r="A147">
        <v>188</v>
      </c>
      <c r="B147" t="s">
        <v>156</v>
      </c>
      <c r="C147">
        <v>6</v>
      </c>
      <c r="D147" t="s">
        <v>252</v>
      </c>
      <c r="E147">
        <v>620</v>
      </c>
      <c r="F147" t="s">
        <v>323</v>
      </c>
      <c r="G147">
        <v>62003</v>
      </c>
      <c r="H147" t="s">
        <v>326</v>
      </c>
      <c r="I147" s="5">
        <v>664184.81200000003</v>
      </c>
      <c r="J147" s="2">
        <v>177341.78289985601</v>
      </c>
      <c r="K147" s="6">
        <f t="shared" si="6"/>
        <v>0.26700668201948585</v>
      </c>
      <c r="L147" s="5">
        <v>3522.3220000000001</v>
      </c>
      <c r="M147" s="2">
        <v>713.274527720175</v>
      </c>
      <c r="N147" s="6">
        <f t="shared" si="7"/>
        <v>0.20250122723594691</v>
      </c>
      <c r="O147" s="5">
        <v>134413</v>
      </c>
      <c r="P147">
        <v>45023</v>
      </c>
      <c r="Q147" s="6">
        <f t="shared" si="8"/>
        <v>0.33496016010356139</v>
      </c>
      <c r="R147" s="4">
        <v>-2.4608527131782899E-2</v>
      </c>
      <c r="S147" s="4">
        <v>-0.127</v>
      </c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</row>
    <row r="148" spans="1:96">
      <c r="A148">
        <v>188</v>
      </c>
      <c r="B148" t="s">
        <v>156</v>
      </c>
      <c r="C148">
        <v>6</v>
      </c>
      <c r="D148" t="s">
        <v>252</v>
      </c>
      <c r="E148">
        <v>621</v>
      </c>
      <c r="F148" t="s">
        <v>327</v>
      </c>
      <c r="G148">
        <v>62101</v>
      </c>
      <c r="H148" t="s">
        <v>328</v>
      </c>
      <c r="I148" s="5">
        <v>435616.96899999998</v>
      </c>
      <c r="J148" s="2">
        <v>11830.647531509399</v>
      </c>
      <c r="K148" s="6">
        <f t="shared" si="6"/>
        <v>2.7158371627872466E-2</v>
      </c>
      <c r="L148" s="5">
        <v>3584.2710000000002</v>
      </c>
      <c r="M148" s="2">
        <v>131.61176841519699</v>
      </c>
      <c r="N148" s="6">
        <f t="shared" si="7"/>
        <v>3.6719257113984119E-2</v>
      </c>
      <c r="O148" s="5">
        <v>96120</v>
      </c>
      <c r="P148">
        <v>12479</v>
      </c>
      <c r="Q148" s="6">
        <f t="shared" si="8"/>
        <v>0.12982729920932168</v>
      </c>
      <c r="R148" s="4">
        <v>-0.318868493150684</v>
      </c>
      <c r="S148" s="4">
        <v>-0.214</v>
      </c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</row>
    <row r="149" spans="1:96">
      <c r="A149">
        <v>188</v>
      </c>
      <c r="B149" t="s">
        <v>156</v>
      </c>
      <c r="C149">
        <v>6</v>
      </c>
      <c r="D149" t="s">
        <v>252</v>
      </c>
      <c r="E149">
        <v>621</v>
      </c>
      <c r="F149" t="s">
        <v>327</v>
      </c>
      <c r="G149">
        <v>62102</v>
      </c>
      <c r="H149" t="s">
        <v>327</v>
      </c>
      <c r="I149" s="5">
        <v>878002.43799999997</v>
      </c>
      <c r="J149" s="2">
        <v>40348.360902786197</v>
      </c>
      <c r="K149" s="6">
        <f t="shared" si="6"/>
        <v>4.595472535895874E-2</v>
      </c>
      <c r="L149" s="5">
        <v>5492.6869999999999</v>
      </c>
      <c r="M149" s="2">
        <v>148.63529809005499</v>
      </c>
      <c r="N149" s="6">
        <f t="shared" si="7"/>
        <v>2.7060580384437524E-2</v>
      </c>
      <c r="O149" s="5">
        <v>225685</v>
      </c>
      <c r="P149">
        <v>39640</v>
      </c>
      <c r="Q149" s="6">
        <f t="shared" si="8"/>
        <v>0.17564304229346211</v>
      </c>
      <c r="R149" s="4">
        <v>-0.25543382352941202</v>
      </c>
      <c r="S149" s="4">
        <v>-0.47099999999999997</v>
      </c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</row>
    <row r="150" spans="1:96">
      <c r="A150">
        <v>188</v>
      </c>
      <c r="B150" t="s">
        <v>156</v>
      </c>
      <c r="C150">
        <v>6</v>
      </c>
      <c r="D150" t="s">
        <v>252</v>
      </c>
      <c r="E150">
        <v>621</v>
      </c>
      <c r="F150" t="s">
        <v>327</v>
      </c>
      <c r="G150">
        <v>62103</v>
      </c>
      <c r="H150" t="s">
        <v>329</v>
      </c>
      <c r="I150" s="5">
        <v>445743.31199999998</v>
      </c>
      <c r="J150" s="2">
        <v>29152.433521270701</v>
      </c>
      <c r="K150" s="6">
        <f t="shared" si="6"/>
        <v>6.540184167983816E-2</v>
      </c>
      <c r="L150" s="5">
        <v>3072.078</v>
      </c>
      <c r="M150" s="2">
        <v>128.160788027569</v>
      </c>
      <c r="N150" s="6">
        <f t="shared" si="7"/>
        <v>4.171794727463593E-2</v>
      </c>
      <c r="O150" s="5">
        <v>100266</v>
      </c>
      <c r="P150">
        <v>11723</v>
      </c>
      <c r="Q150" s="6">
        <f t="shared" si="8"/>
        <v>0.11691899547204436</v>
      </c>
      <c r="R150" s="4">
        <v>-0.21753781512605</v>
      </c>
      <c r="S150" s="4">
        <v>-0.54600000000000004</v>
      </c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</row>
    <row r="151" spans="1:96">
      <c r="A151">
        <v>188</v>
      </c>
      <c r="B151" t="s">
        <v>156</v>
      </c>
      <c r="C151">
        <v>6</v>
      </c>
      <c r="D151" t="s">
        <v>252</v>
      </c>
      <c r="E151">
        <v>622</v>
      </c>
      <c r="F151" t="s">
        <v>330</v>
      </c>
      <c r="G151">
        <v>62201</v>
      </c>
      <c r="H151" t="s">
        <v>331</v>
      </c>
      <c r="I151" s="5">
        <v>579150.56200000003</v>
      </c>
      <c r="J151" s="2">
        <v>18669.159667968699</v>
      </c>
      <c r="K151" s="6">
        <f t="shared" si="6"/>
        <v>3.2235416647957427E-2</v>
      </c>
      <c r="L151" s="5">
        <v>2630.3609999999999</v>
      </c>
      <c r="M151" s="2">
        <v>10.035294422879799</v>
      </c>
      <c r="N151" s="6">
        <f t="shared" si="7"/>
        <v>3.8151776212009682E-3</v>
      </c>
      <c r="O151" s="5">
        <v>96247</v>
      </c>
      <c r="P151">
        <v>6756</v>
      </c>
      <c r="Q151" s="6">
        <f t="shared" si="8"/>
        <v>7.0194395669475412E-2</v>
      </c>
      <c r="R151" s="4">
        <v>-0.32439062499999899</v>
      </c>
      <c r="S151" s="4">
        <v>-0.47</v>
      </c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</row>
    <row r="152" spans="1:96">
      <c r="A152">
        <v>188</v>
      </c>
      <c r="B152" t="s">
        <v>156</v>
      </c>
      <c r="C152">
        <v>6</v>
      </c>
      <c r="D152" t="s">
        <v>252</v>
      </c>
      <c r="E152">
        <v>622</v>
      </c>
      <c r="F152" t="s">
        <v>330</v>
      </c>
      <c r="G152">
        <v>62202</v>
      </c>
      <c r="H152" t="s">
        <v>332</v>
      </c>
      <c r="I152" s="5">
        <v>1364865.875</v>
      </c>
      <c r="J152" s="2">
        <v>85855.948696136402</v>
      </c>
      <c r="K152" s="6">
        <f t="shared" si="6"/>
        <v>6.2904311895215642E-2</v>
      </c>
      <c r="L152" s="5">
        <v>9809.1</v>
      </c>
      <c r="M152" s="2">
        <v>308.18824327830202</v>
      </c>
      <c r="N152" s="6">
        <f t="shared" si="7"/>
        <v>3.1418605506958033E-2</v>
      </c>
      <c r="O152" s="5">
        <v>167598</v>
      </c>
      <c r="P152">
        <v>14164</v>
      </c>
      <c r="Q152" s="6">
        <f t="shared" si="8"/>
        <v>8.4511748350218976E-2</v>
      </c>
      <c r="R152" s="4">
        <v>-6.2959349593495903E-2</v>
      </c>
      <c r="S152" s="4">
        <v>-0.46899999999999997</v>
      </c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</row>
    <row r="153" spans="1:96">
      <c r="A153">
        <v>188</v>
      </c>
      <c r="B153" t="s">
        <v>156</v>
      </c>
      <c r="C153">
        <v>6</v>
      </c>
      <c r="D153" t="s">
        <v>252</v>
      </c>
      <c r="E153">
        <v>622</v>
      </c>
      <c r="F153" t="s">
        <v>330</v>
      </c>
      <c r="G153">
        <v>62203</v>
      </c>
      <c r="H153" t="s">
        <v>333</v>
      </c>
      <c r="I153" s="5">
        <v>2529456.75</v>
      </c>
      <c r="J153" s="2">
        <v>9541.0169372558594</v>
      </c>
      <c r="K153" s="6">
        <f t="shared" si="6"/>
        <v>3.7719628680173557E-3</v>
      </c>
      <c r="L153" s="5">
        <v>11742.672</v>
      </c>
      <c r="M153" s="2">
        <v>10.8627454200759</v>
      </c>
      <c r="N153" s="6">
        <f t="shared" si="7"/>
        <v>9.2506589812573316E-4</v>
      </c>
      <c r="O153" s="5">
        <v>11598</v>
      </c>
      <c r="P153">
        <v>1331</v>
      </c>
      <c r="Q153" s="6">
        <f t="shared" si="8"/>
        <v>0.11476116571822728</v>
      </c>
      <c r="R153" s="4">
        <v>0.66955555555555502</v>
      </c>
      <c r="S153" s="4">
        <v>-0.54500000000000004</v>
      </c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</row>
    <row r="154" spans="1:96">
      <c r="A154">
        <v>188</v>
      </c>
      <c r="B154" t="s">
        <v>156</v>
      </c>
      <c r="C154">
        <v>6</v>
      </c>
      <c r="D154" t="s">
        <v>252</v>
      </c>
      <c r="E154">
        <v>622</v>
      </c>
      <c r="F154" t="s">
        <v>330</v>
      </c>
      <c r="G154">
        <v>62204</v>
      </c>
      <c r="H154" t="s">
        <v>334</v>
      </c>
      <c r="I154" s="5">
        <v>708449.25</v>
      </c>
      <c r="J154" s="2">
        <v>30118.928375244101</v>
      </c>
      <c r="K154" s="6">
        <f t="shared" si="6"/>
        <v>4.2513882787290833E-2</v>
      </c>
      <c r="L154" s="5">
        <v>3196.9140000000002</v>
      </c>
      <c r="M154" s="2">
        <v>35.250981379300299</v>
      </c>
      <c r="N154" s="6">
        <f t="shared" si="7"/>
        <v>1.1026565425063138E-2</v>
      </c>
      <c r="O154" s="5">
        <v>95831</v>
      </c>
      <c r="P154">
        <v>4389</v>
      </c>
      <c r="Q154" s="6">
        <f t="shared" si="8"/>
        <v>4.5799375984806587E-2</v>
      </c>
      <c r="R154" s="4">
        <v>-0.321497267759562</v>
      </c>
      <c r="S154" s="4">
        <v>-0.13900000000000001</v>
      </c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</row>
    <row r="155" spans="1:96">
      <c r="A155">
        <v>188</v>
      </c>
      <c r="B155" t="s">
        <v>156</v>
      </c>
      <c r="C155">
        <v>6</v>
      </c>
      <c r="D155" t="s">
        <v>252</v>
      </c>
      <c r="E155">
        <v>623</v>
      </c>
      <c r="F155" t="s">
        <v>335</v>
      </c>
      <c r="G155">
        <v>62301</v>
      </c>
      <c r="H155" t="s">
        <v>336</v>
      </c>
      <c r="I155" s="5">
        <v>654767.93799999997</v>
      </c>
      <c r="J155" s="2">
        <v>24276.811553955002</v>
      </c>
      <c r="K155" s="6">
        <f t="shared" si="6"/>
        <v>3.707697054945748E-2</v>
      </c>
      <c r="L155" s="5">
        <v>3812.9810000000002</v>
      </c>
      <c r="M155" s="2">
        <v>196.52941730804699</v>
      </c>
      <c r="N155" s="6">
        <f t="shared" si="7"/>
        <v>5.1542196855438559E-2</v>
      </c>
      <c r="O155" s="5">
        <v>123274</v>
      </c>
      <c r="P155">
        <v>45248</v>
      </c>
      <c r="Q155" s="6">
        <f t="shared" si="8"/>
        <v>0.36705225757256194</v>
      </c>
      <c r="R155" s="4">
        <v>-0.28244491525423698</v>
      </c>
      <c r="S155" s="4">
        <v>-0.497</v>
      </c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</row>
    <row r="156" spans="1:96">
      <c r="A156">
        <v>188</v>
      </c>
      <c r="B156" t="s">
        <v>156</v>
      </c>
      <c r="C156">
        <v>6</v>
      </c>
      <c r="D156" t="s">
        <v>252</v>
      </c>
      <c r="E156">
        <v>623</v>
      </c>
      <c r="F156" t="s">
        <v>335</v>
      </c>
      <c r="G156">
        <v>62302</v>
      </c>
      <c r="H156" t="s">
        <v>337</v>
      </c>
      <c r="I156" s="5">
        <v>740426.375</v>
      </c>
      <c r="J156" s="2">
        <v>25648.815765380801</v>
      </c>
      <c r="K156" s="6">
        <f t="shared" si="6"/>
        <v>3.4640602538477644E-2</v>
      </c>
      <c r="L156" s="5">
        <v>2846.47</v>
      </c>
      <c r="M156" s="2">
        <v>47.3843149458989</v>
      </c>
      <c r="N156" s="6">
        <f t="shared" si="7"/>
        <v>1.6646693956338519E-2</v>
      </c>
      <c r="O156" s="5">
        <v>107739</v>
      </c>
      <c r="P156">
        <v>10625</v>
      </c>
      <c r="Q156" s="6">
        <f t="shared" si="8"/>
        <v>9.8617956357493569E-2</v>
      </c>
      <c r="R156" s="4">
        <v>-0.31623923444975999</v>
      </c>
      <c r="S156" s="4">
        <v>-0.86599999999999999</v>
      </c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</row>
    <row r="157" spans="1:96">
      <c r="A157">
        <v>188</v>
      </c>
      <c r="B157" t="s">
        <v>156</v>
      </c>
      <c r="C157">
        <v>6</v>
      </c>
      <c r="D157" t="s">
        <v>252</v>
      </c>
      <c r="E157">
        <v>623</v>
      </c>
      <c r="F157" t="s">
        <v>335</v>
      </c>
      <c r="G157">
        <v>62303</v>
      </c>
      <c r="H157" t="s">
        <v>338</v>
      </c>
      <c r="I157" s="5">
        <v>1342999.25</v>
      </c>
      <c r="J157" s="2">
        <v>124041.267391204</v>
      </c>
      <c r="K157" s="6">
        <f t="shared" si="6"/>
        <v>9.2361382473745993E-2</v>
      </c>
      <c r="L157" s="5">
        <v>4030.8319999999999</v>
      </c>
      <c r="M157" s="2">
        <v>235.71765362750699</v>
      </c>
      <c r="N157" s="6">
        <f t="shared" si="7"/>
        <v>5.8478659896395335E-2</v>
      </c>
      <c r="O157" s="5">
        <v>295570</v>
      </c>
      <c r="P157">
        <v>28337</v>
      </c>
      <c r="Q157" s="6">
        <f t="shared" si="8"/>
        <v>9.5872382176810905E-2</v>
      </c>
      <c r="R157" s="4">
        <v>-0.46226339969371999</v>
      </c>
      <c r="S157" s="4">
        <v>-0.67600000000000005</v>
      </c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</row>
    <row r="158" spans="1:96">
      <c r="A158">
        <v>188</v>
      </c>
      <c r="B158" t="s">
        <v>156</v>
      </c>
      <c r="C158">
        <v>6</v>
      </c>
      <c r="D158" t="s">
        <v>252</v>
      </c>
      <c r="E158">
        <v>623</v>
      </c>
      <c r="F158" t="s">
        <v>335</v>
      </c>
      <c r="G158">
        <v>62304</v>
      </c>
      <c r="H158" t="s">
        <v>339</v>
      </c>
      <c r="I158" s="5">
        <v>1634540.375</v>
      </c>
      <c r="J158" s="2">
        <v>248509.30389404201</v>
      </c>
      <c r="K158" s="6">
        <f t="shared" si="6"/>
        <v>0.15203619787858835</v>
      </c>
      <c r="L158" s="5">
        <v>5861.6310000000003</v>
      </c>
      <c r="M158" s="2">
        <v>350.243146980181</v>
      </c>
      <c r="N158" s="6">
        <f t="shared" si="7"/>
        <v>5.9751824531462487E-2</v>
      </c>
      <c r="O158" s="5">
        <v>178414</v>
      </c>
      <c r="P158">
        <v>29032</v>
      </c>
      <c r="Q158" s="6">
        <f t="shared" si="8"/>
        <v>0.1627226562937886</v>
      </c>
      <c r="R158" s="4">
        <v>-0.291573498964803</v>
      </c>
      <c r="S158" s="4">
        <v>-0.6</v>
      </c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</row>
    <row r="159" spans="1:96">
      <c r="A159">
        <v>188</v>
      </c>
      <c r="B159" t="s">
        <v>156</v>
      </c>
      <c r="C159">
        <v>6</v>
      </c>
      <c r="D159" t="s">
        <v>252</v>
      </c>
      <c r="E159">
        <v>624</v>
      </c>
      <c r="F159" t="s">
        <v>340</v>
      </c>
      <c r="G159">
        <v>62401</v>
      </c>
      <c r="H159" t="s">
        <v>341</v>
      </c>
      <c r="I159" s="5">
        <v>1117044.375</v>
      </c>
      <c r="J159" s="2">
        <v>514747.169662475</v>
      </c>
      <c r="K159" s="6">
        <f t="shared" si="6"/>
        <v>0.46081174676921405</v>
      </c>
      <c r="L159" s="5">
        <v>2986.384</v>
      </c>
      <c r="M159" s="2">
        <v>1024.61179261747</v>
      </c>
      <c r="N159" s="6">
        <f t="shared" si="7"/>
        <v>0.34309445557485907</v>
      </c>
      <c r="O159" s="5">
        <v>198100</v>
      </c>
      <c r="P159">
        <v>133484</v>
      </c>
      <c r="Q159" s="6">
        <f t="shared" si="8"/>
        <v>0.67382130237253912</v>
      </c>
      <c r="R159" s="4">
        <v>-0.171137096774193</v>
      </c>
      <c r="S159" s="4">
        <v>-0.46700000000000003</v>
      </c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</row>
    <row r="160" spans="1:96">
      <c r="A160">
        <v>188</v>
      </c>
      <c r="B160" t="s">
        <v>156</v>
      </c>
      <c r="C160">
        <v>6</v>
      </c>
      <c r="D160" t="s">
        <v>252</v>
      </c>
      <c r="E160">
        <v>624</v>
      </c>
      <c r="F160" t="s">
        <v>340</v>
      </c>
      <c r="G160">
        <v>62402</v>
      </c>
      <c r="H160" t="s">
        <v>342</v>
      </c>
      <c r="I160" s="5">
        <v>288350.65600000002</v>
      </c>
      <c r="J160" s="2">
        <v>62583.282958984302</v>
      </c>
      <c r="K160" s="6">
        <f t="shared" si="6"/>
        <v>0.21703880902211056</v>
      </c>
      <c r="L160" s="5">
        <v>1174.2470000000001</v>
      </c>
      <c r="M160" s="2">
        <v>188.392162250354</v>
      </c>
      <c r="N160" s="6">
        <f t="shared" si="7"/>
        <v>0.16043657105392137</v>
      </c>
      <c r="O160" s="5">
        <v>66657</v>
      </c>
      <c r="P160">
        <v>33343</v>
      </c>
      <c r="Q160" s="6">
        <f t="shared" si="8"/>
        <v>0.5002175315420736</v>
      </c>
      <c r="R160" s="4">
        <v>-0.11254310344827501</v>
      </c>
      <c r="S160" s="4">
        <v>-0.50600000000000001</v>
      </c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</row>
    <row r="161" spans="1:96">
      <c r="A161">
        <v>188</v>
      </c>
      <c r="B161" t="s">
        <v>156</v>
      </c>
      <c r="C161">
        <v>6</v>
      </c>
      <c r="D161" t="s">
        <v>252</v>
      </c>
      <c r="E161">
        <v>624</v>
      </c>
      <c r="F161" t="s">
        <v>340</v>
      </c>
      <c r="G161">
        <v>62403</v>
      </c>
      <c r="H161" t="s">
        <v>343</v>
      </c>
      <c r="I161" s="5">
        <v>513141.06199999998</v>
      </c>
      <c r="J161" s="2">
        <v>9671.4526557922309</v>
      </c>
      <c r="K161" s="6">
        <f t="shared" si="6"/>
        <v>1.8847551622739229E-2</v>
      </c>
      <c r="L161" s="5">
        <v>1814.29</v>
      </c>
      <c r="M161" s="2">
        <v>47.803923073224702</v>
      </c>
      <c r="N161" s="6">
        <f t="shared" si="7"/>
        <v>2.6348556776052728E-2</v>
      </c>
      <c r="O161" s="5">
        <v>58900</v>
      </c>
      <c r="P161">
        <v>11937</v>
      </c>
      <c r="Q161" s="6">
        <f t="shared" si="8"/>
        <v>0.20266553480475383</v>
      </c>
      <c r="R161" s="4">
        <v>-0.115203539823008</v>
      </c>
      <c r="S161" s="4">
        <v>-0.21199999999999999</v>
      </c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</row>
    <row r="162" spans="1:96">
      <c r="A162">
        <v>188</v>
      </c>
      <c r="B162" t="s">
        <v>156</v>
      </c>
      <c r="C162">
        <v>6</v>
      </c>
      <c r="D162" t="s">
        <v>252</v>
      </c>
      <c r="E162">
        <v>624</v>
      </c>
      <c r="F162" t="s">
        <v>340</v>
      </c>
      <c r="G162">
        <v>62404</v>
      </c>
      <c r="H162" t="s">
        <v>344</v>
      </c>
      <c r="I162" s="5">
        <v>140314.766</v>
      </c>
      <c r="J162" s="2">
        <v>907.13614654541004</v>
      </c>
      <c r="K162" s="6">
        <f t="shared" si="6"/>
        <v>6.465008440704024E-3</v>
      </c>
      <c r="L162" s="5">
        <v>424.72500000000002</v>
      </c>
      <c r="M162" s="2">
        <v>2.2117647882550902</v>
      </c>
      <c r="N162" s="6">
        <f t="shared" si="7"/>
        <v>5.2075220160223441E-3</v>
      </c>
      <c r="O162" s="5">
        <v>18072</v>
      </c>
      <c r="P162">
        <v>647</v>
      </c>
      <c r="Q162" s="6">
        <f t="shared" si="8"/>
        <v>3.5801239486498451E-2</v>
      </c>
      <c r="R162" s="4">
        <v>0.17269444444444401</v>
      </c>
      <c r="S162" s="4">
        <v>-0.52500000000000002</v>
      </c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</row>
    <row r="163" spans="1:96">
      <c r="A163">
        <v>188</v>
      </c>
      <c r="B163" t="s">
        <v>156</v>
      </c>
      <c r="C163">
        <v>6</v>
      </c>
      <c r="D163" t="s">
        <v>252</v>
      </c>
      <c r="E163">
        <v>625</v>
      </c>
      <c r="F163" t="s">
        <v>345</v>
      </c>
      <c r="G163">
        <v>62501</v>
      </c>
      <c r="H163" t="s">
        <v>345</v>
      </c>
      <c r="I163" s="5">
        <v>1028748.938</v>
      </c>
      <c r="J163" s="2">
        <v>218307.07239532401</v>
      </c>
      <c r="K163" s="6">
        <f t="shared" si="6"/>
        <v>0.2122063647713083</v>
      </c>
      <c r="L163" s="5">
        <v>3943.6080000000002</v>
      </c>
      <c r="M163" s="2">
        <v>833.15296293050005</v>
      </c>
      <c r="N163" s="6">
        <f t="shared" si="7"/>
        <v>0.21126667836420354</v>
      </c>
      <c r="O163" s="5">
        <v>137934</v>
      </c>
      <c r="P163">
        <v>62437</v>
      </c>
      <c r="Q163" s="6">
        <f t="shared" si="8"/>
        <v>0.45265851784186639</v>
      </c>
      <c r="R163" s="4">
        <v>6.0773809523809501E-2</v>
      </c>
      <c r="S163" s="4">
        <v>-0.53</v>
      </c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</row>
    <row r="164" spans="1:96">
      <c r="A164">
        <v>188</v>
      </c>
      <c r="B164" t="s">
        <v>156</v>
      </c>
      <c r="C164">
        <v>6</v>
      </c>
      <c r="D164" t="s">
        <v>252</v>
      </c>
      <c r="E164">
        <v>625</v>
      </c>
      <c r="F164" t="s">
        <v>345</v>
      </c>
      <c r="G164">
        <v>62502</v>
      </c>
      <c r="H164" t="s">
        <v>346</v>
      </c>
      <c r="I164" s="5">
        <v>1044811.375</v>
      </c>
      <c r="J164" s="2">
        <v>178734.42324066101</v>
      </c>
      <c r="K164" s="6">
        <f t="shared" si="6"/>
        <v>0.17106860388140491</v>
      </c>
      <c r="L164" s="5">
        <v>4063.9850000000001</v>
      </c>
      <c r="M164" s="2">
        <v>453.43138475902299</v>
      </c>
      <c r="N164" s="6">
        <f t="shared" si="7"/>
        <v>0.11157309506777781</v>
      </c>
      <c r="O164" s="5">
        <v>155609</v>
      </c>
      <c r="P164">
        <v>40287</v>
      </c>
      <c r="Q164" s="6">
        <f t="shared" si="8"/>
        <v>0.25889890687556633</v>
      </c>
      <c r="R164" s="4">
        <v>-8.9619047619047598E-2</v>
      </c>
      <c r="S164" s="4">
        <v>-0.214</v>
      </c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</row>
    <row r="165" spans="1:96">
      <c r="A165">
        <v>188</v>
      </c>
      <c r="B165" t="s">
        <v>156</v>
      </c>
      <c r="C165">
        <v>6</v>
      </c>
      <c r="D165" t="s">
        <v>252</v>
      </c>
      <c r="E165">
        <v>626</v>
      </c>
      <c r="F165" t="s">
        <v>347</v>
      </c>
      <c r="G165">
        <v>62601</v>
      </c>
      <c r="H165" t="s">
        <v>348</v>
      </c>
      <c r="I165" s="5">
        <v>1695560.625</v>
      </c>
      <c r="J165" s="2">
        <v>112416.674522399</v>
      </c>
      <c r="K165" s="6">
        <f t="shared" si="6"/>
        <v>6.6300592774380454E-2</v>
      </c>
      <c r="L165" s="5">
        <v>6132.058</v>
      </c>
      <c r="M165" s="2">
        <v>314.14118537586103</v>
      </c>
      <c r="N165" s="6">
        <f t="shared" si="7"/>
        <v>5.1229323886998628E-2</v>
      </c>
      <c r="O165" s="5">
        <v>317868</v>
      </c>
      <c r="P165">
        <v>47529</v>
      </c>
      <c r="Q165" s="6">
        <f t="shared" si="8"/>
        <v>0.14952433085431688</v>
      </c>
      <c r="R165" s="4">
        <v>-0.129991273996509</v>
      </c>
      <c r="S165" s="4">
        <v>-0.442</v>
      </c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</row>
    <row r="166" spans="1:96">
      <c r="A166">
        <v>188</v>
      </c>
      <c r="B166" t="s">
        <v>156</v>
      </c>
      <c r="C166">
        <v>6</v>
      </c>
      <c r="D166" t="s">
        <v>252</v>
      </c>
      <c r="E166">
        <v>626</v>
      </c>
      <c r="F166" t="s">
        <v>347</v>
      </c>
      <c r="G166">
        <v>62602</v>
      </c>
      <c r="H166" t="s">
        <v>347</v>
      </c>
      <c r="I166" s="5">
        <v>1431636.375</v>
      </c>
      <c r="J166" s="2">
        <v>19811.448738098101</v>
      </c>
      <c r="K166" s="6">
        <f t="shared" si="6"/>
        <v>1.3838324510368843E-2</v>
      </c>
      <c r="L166" s="5">
        <v>5399.5450000000001</v>
      </c>
      <c r="M166" s="2">
        <v>60.274511268362403</v>
      </c>
      <c r="N166" s="6">
        <f t="shared" si="7"/>
        <v>1.1162887107777119E-2</v>
      </c>
      <c r="O166" s="5">
        <v>150024</v>
      </c>
      <c r="P166">
        <v>6625</v>
      </c>
      <c r="Q166" s="6">
        <f t="shared" si="8"/>
        <v>4.4159601130485789E-2</v>
      </c>
      <c r="R166" s="4">
        <v>-5.9786476868327401E-2</v>
      </c>
      <c r="S166" s="4">
        <v>-0.34599999999999997</v>
      </c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</row>
    <row r="167" spans="1:96">
      <c r="A167">
        <v>188</v>
      </c>
      <c r="B167" t="s">
        <v>156</v>
      </c>
      <c r="C167">
        <v>6</v>
      </c>
      <c r="D167" t="s">
        <v>252</v>
      </c>
      <c r="E167">
        <v>626</v>
      </c>
      <c r="F167" t="s">
        <v>347</v>
      </c>
      <c r="G167">
        <v>62603</v>
      </c>
      <c r="H167" t="s">
        <v>349</v>
      </c>
      <c r="I167" s="5">
        <v>550720.06200000003</v>
      </c>
      <c r="J167" s="2">
        <v>6573.2908840179398</v>
      </c>
      <c r="K167" s="6">
        <f t="shared" si="6"/>
        <v>1.1935811563040424E-2</v>
      </c>
      <c r="L167" s="5">
        <v>2257.42</v>
      </c>
      <c r="M167" s="2">
        <v>26.564706527628001</v>
      </c>
      <c r="N167" s="6">
        <f t="shared" si="7"/>
        <v>1.1767728879706922E-2</v>
      </c>
      <c r="O167" s="5">
        <v>74649</v>
      </c>
      <c r="P167">
        <v>4347</v>
      </c>
      <c r="Q167" s="6">
        <f t="shared" si="8"/>
        <v>5.8232528232126352E-2</v>
      </c>
      <c r="R167" s="4">
        <v>-9.1158620689655107E-2</v>
      </c>
      <c r="S167" s="4">
        <v>-0.55600000000000005</v>
      </c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</row>
    <row r="168" spans="1:96">
      <c r="A168">
        <v>188</v>
      </c>
      <c r="B168" t="s">
        <v>156</v>
      </c>
      <c r="C168">
        <v>6</v>
      </c>
      <c r="D168" t="s">
        <v>252</v>
      </c>
      <c r="E168">
        <v>627</v>
      </c>
      <c r="F168" t="s">
        <v>350</v>
      </c>
      <c r="G168">
        <v>62701</v>
      </c>
      <c r="H168" t="s">
        <v>351</v>
      </c>
      <c r="I168" s="5">
        <v>1004447.625</v>
      </c>
      <c r="J168" s="2">
        <v>9248.9526748657208</v>
      </c>
      <c r="K168" s="6">
        <f t="shared" si="6"/>
        <v>9.2079989485422103E-3</v>
      </c>
      <c r="L168" s="5">
        <v>5175.3180000000002</v>
      </c>
      <c r="M168" s="2">
        <v>12.5843140734359</v>
      </c>
      <c r="N168" s="6">
        <f t="shared" si="7"/>
        <v>2.4316020915885555E-3</v>
      </c>
      <c r="O168" s="5">
        <v>165176</v>
      </c>
      <c r="P168">
        <v>1458</v>
      </c>
      <c r="Q168" s="6">
        <f t="shared" si="8"/>
        <v>8.8269482249237179E-3</v>
      </c>
      <c r="R168" s="4">
        <v>-0.130127450980392</v>
      </c>
      <c r="S168" s="4">
        <v>-0.35699999999999998</v>
      </c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</row>
    <row r="169" spans="1:96">
      <c r="A169">
        <v>188</v>
      </c>
      <c r="B169" t="s">
        <v>156</v>
      </c>
      <c r="C169">
        <v>6</v>
      </c>
      <c r="D169" t="s">
        <v>252</v>
      </c>
      <c r="E169">
        <v>627</v>
      </c>
      <c r="F169" t="s">
        <v>350</v>
      </c>
      <c r="G169">
        <v>62702</v>
      </c>
      <c r="H169" t="s">
        <v>350</v>
      </c>
      <c r="I169" s="5">
        <v>1139297.75</v>
      </c>
      <c r="J169" s="2">
        <v>43228.340400695801</v>
      </c>
      <c r="K169" s="6">
        <f t="shared" si="6"/>
        <v>3.7942970045096468E-2</v>
      </c>
      <c r="L169" s="5">
        <v>4213.0349999999999</v>
      </c>
      <c r="M169" s="2">
        <v>25.800000797025799</v>
      </c>
      <c r="N169" s="6">
        <f t="shared" si="7"/>
        <v>6.1238515220086703E-3</v>
      </c>
      <c r="O169" s="5">
        <v>188526</v>
      </c>
      <c r="P169">
        <v>4614</v>
      </c>
      <c r="Q169" s="6">
        <f t="shared" si="8"/>
        <v>2.4474077846026544E-2</v>
      </c>
      <c r="R169" s="4">
        <v>-0.19582318840579699</v>
      </c>
      <c r="S169" s="4">
        <v>-0.61099999999999999</v>
      </c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</row>
    <row r="170" spans="1:96">
      <c r="A170">
        <v>188</v>
      </c>
      <c r="B170" t="s">
        <v>156</v>
      </c>
      <c r="C170">
        <v>6</v>
      </c>
      <c r="D170" t="s">
        <v>252</v>
      </c>
      <c r="E170">
        <v>628</v>
      </c>
      <c r="F170" t="s">
        <v>352</v>
      </c>
      <c r="G170">
        <v>62801</v>
      </c>
      <c r="H170" t="s">
        <v>353</v>
      </c>
      <c r="I170" s="5">
        <v>1130347.875</v>
      </c>
      <c r="J170" s="2">
        <v>37694.523910522403</v>
      </c>
      <c r="K170" s="6">
        <f t="shared" si="6"/>
        <v>3.3347719533265284E-2</v>
      </c>
      <c r="L170" s="5">
        <v>5865.02</v>
      </c>
      <c r="M170" s="2">
        <v>136.43137624859801</v>
      </c>
      <c r="N170" s="6">
        <f t="shared" si="7"/>
        <v>2.326187741023867E-2</v>
      </c>
      <c r="O170" s="5">
        <v>185179</v>
      </c>
      <c r="P170">
        <v>17357</v>
      </c>
      <c r="Q170" s="6">
        <f t="shared" si="8"/>
        <v>9.3730930613082478E-2</v>
      </c>
      <c r="R170" s="4">
        <v>-0.25946648044692699</v>
      </c>
      <c r="S170" s="4">
        <v>-0.46300000000000002</v>
      </c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</row>
    <row r="171" spans="1:96">
      <c r="A171">
        <v>188</v>
      </c>
      <c r="B171" t="s">
        <v>156</v>
      </c>
      <c r="C171">
        <v>6</v>
      </c>
      <c r="D171" t="s">
        <v>252</v>
      </c>
      <c r="E171">
        <v>628</v>
      </c>
      <c r="F171" t="s">
        <v>352</v>
      </c>
      <c r="G171">
        <v>62802</v>
      </c>
      <c r="H171" t="s">
        <v>354</v>
      </c>
      <c r="I171" s="5">
        <v>1191059.75</v>
      </c>
      <c r="J171" s="2">
        <v>43560.833488464297</v>
      </c>
      <c r="K171" s="6">
        <f t="shared" si="6"/>
        <v>3.6573172326967052E-2</v>
      </c>
      <c r="L171" s="5">
        <v>6047.6940000000004</v>
      </c>
      <c r="M171" s="2">
        <v>230.51373184751699</v>
      </c>
      <c r="N171" s="6">
        <f t="shared" si="7"/>
        <v>3.8115971450856635E-2</v>
      </c>
      <c r="O171" s="5">
        <v>244378</v>
      </c>
      <c r="P171">
        <v>25827</v>
      </c>
      <c r="Q171" s="6">
        <f t="shared" si="8"/>
        <v>0.10568463609653897</v>
      </c>
      <c r="R171" s="4">
        <v>-0.29501923076922998</v>
      </c>
      <c r="S171" s="4">
        <v>-0.46300000000000002</v>
      </c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</row>
    <row r="172" spans="1:96">
      <c r="A172">
        <v>188</v>
      </c>
      <c r="B172" t="s">
        <v>156</v>
      </c>
      <c r="C172">
        <v>6</v>
      </c>
      <c r="D172" t="s">
        <v>252</v>
      </c>
      <c r="E172">
        <v>628</v>
      </c>
      <c r="F172" t="s">
        <v>352</v>
      </c>
      <c r="G172">
        <v>62803</v>
      </c>
      <c r="H172" t="s">
        <v>355</v>
      </c>
      <c r="I172" s="5">
        <v>1645158</v>
      </c>
      <c r="J172" s="2">
        <v>9443.7449111938404</v>
      </c>
      <c r="K172" s="6">
        <f t="shared" si="6"/>
        <v>5.7403270149091095E-3</v>
      </c>
      <c r="L172" s="5">
        <v>9047.0290000000005</v>
      </c>
      <c r="M172" s="2">
        <v>88.368629969656396</v>
      </c>
      <c r="N172" s="6">
        <f t="shared" si="7"/>
        <v>9.7676961099225391E-3</v>
      </c>
      <c r="O172" s="5">
        <v>219180</v>
      </c>
      <c r="P172">
        <v>9124</v>
      </c>
      <c r="Q172" s="6">
        <f t="shared" si="8"/>
        <v>4.1627885755999634E-2</v>
      </c>
      <c r="R172" s="4">
        <v>-0.137603036876355</v>
      </c>
      <c r="S172" s="4">
        <v>-0.63200000000000001</v>
      </c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</row>
    <row r="173" spans="1:96">
      <c r="A173">
        <v>188</v>
      </c>
      <c r="B173" t="s">
        <v>156</v>
      </c>
      <c r="C173">
        <v>6</v>
      </c>
      <c r="D173" t="s">
        <v>252</v>
      </c>
      <c r="E173">
        <v>628</v>
      </c>
      <c r="F173" t="s">
        <v>352</v>
      </c>
      <c r="G173">
        <v>62804</v>
      </c>
      <c r="H173" t="s">
        <v>356</v>
      </c>
      <c r="I173" s="5">
        <v>1284780.125</v>
      </c>
      <c r="J173" s="2">
        <v>7545.0541038513102</v>
      </c>
      <c r="K173" s="6">
        <f t="shared" si="6"/>
        <v>5.8726422965574053E-3</v>
      </c>
      <c r="L173" s="5">
        <v>6984.66</v>
      </c>
      <c r="M173" s="2">
        <v>48.145099456422003</v>
      </c>
      <c r="N173" s="6">
        <f t="shared" si="7"/>
        <v>6.8929768172569603E-3</v>
      </c>
      <c r="O173" s="5">
        <v>208785</v>
      </c>
      <c r="P173">
        <v>10293</v>
      </c>
      <c r="Q173" s="6">
        <f t="shared" si="8"/>
        <v>4.9299518643580717E-2</v>
      </c>
      <c r="R173" s="4">
        <v>-0.127757647058823</v>
      </c>
      <c r="S173" s="4">
        <v>-0.63800000000000001</v>
      </c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</row>
    <row r="174" spans="1:96">
      <c r="A174">
        <v>188</v>
      </c>
      <c r="B174" t="s">
        <v>156</v>
      </c>
      <c r="C174">
        <v>6</v>
      </c>
      <c r="D174" t="s">
        <v>252</v>
      </c>
      <c r="E174">
        <v>629</v>
      </c>
      <c r="F174" t="s">
        <v>357</v>
      </c>
      <c r="G174">
        <v>62901</v>
      </c>
      <c r="H174" t="s">
        <v>358</v>
      </c>
      <c r="I174" s="5">
        <v>90435.523000000001</v>
      </c>
      <c r="J174" s="2">
        <v>29337.863149642901</v>
      </c>
      <c r="K174" s="6">
        <f t="shared" si="6"/>
        <v>0.32440640775243706</v>
      </c>
      <c r="L174" s="5">
        <v>272.65100000000001</v>
      </c>
      <c r="M174" s="2">
        <v>64.392158679664107</v>
      </c>
      <c r="N174" s="6">
        <f t="shared" si="7"/>
        <v>0.2361706308785374</v>
      </c>
      <c r="O174" s="5">
        <v>25563</v>
      </c>
      <c r="P174">
        <v>5892</v>
      </c>
      <c r="Q174" s="6">
        <f t="shared" si="8"/>
        <v>0.23048937918084733</v>
      </c>
      <c r="R174" s="4">
        <v>-0.43475362318840499</v>
      </c>
      <c r="S174" s="4">
        <v>-0.50700000000000001</v>
      </c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</row>
    <row r="175" spans="1:96">
      <c r="A175">
        <v>188</v>
      </c>
      <c r="B175" t="s">
        <v>156</v>
      </c>
      <c r="C175">
        <v>6</v>
      </c>
      <c r="D175" t="s">
        <v>252</v>
      </c>
      <c r="E175">
        <v>629</v>
      </c>
      <c r="F175" t="s">
        <v>357</v>
      </c>
      <c r="G175">
        <v>62902</v>
      </c>
      <c r="H175" t="s">
        <v>359</v>
      </c>
      <c r="I175" s="5">
        <v>803050.06200000003</v>
      </c>
      <c r="J175" s="2">
        <v>87174.771675109805</v>
      </c>
      <c r="K175" s="6">
        <f t="shared" si="6"/>
        <v>0.10855459179967014</v>
      </c>
      <c r="L175" s="5">
        <v>3358.377</v>
      </c>
      <c r="M175" s="2">
        <v>217.09020203724501</v>
      </c>
      <c r="N175" s="6">
        <f t="shared" si="7"/>
        <v>6.4641403284159279E-2</v>
      </c>
      <c r="O175" s="5">
        <v>182004</v>
      </c>
      <c r="P175">
        <v>35619</v>
      </c>
      <c r="Q175" s="6">
        <f t="shared" si="8"/>
        <v>0.19570449001120854</v>
      </c>
      <c r="R175" s="4">
        <v>-0.32240624999999901</v>
      </c>
      <c r="S175" s="4">
        <v>-0.61799999999999999</v>
      </c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</row>
    <row r="176" spans="1:96">
      <c r="A176">
        <v>188</v>
      </c>
      <c r="B176" t="s">
        <v>156</v>
      </c>
      <c r="C176">
        <v>6</v>
      </c>
      <c r="D176" t="s">
        <v>252</v>
      </c>
      <c r="E176">
        <v>629</v>
      </c>
      <c r="F176" t="s">
        <v>357</v>
      </c>
      <c r="G176">
        <v>62903</v>
      </c>
      <c r="H176" t="s">
        <v>357</v>
      </c>
      <c r="I176" s="5">
        <v>653653.43799999997</v>
      </c>
      <c r="J176" s="2">
        <v>124117.589431762</v>
      </c>
      <c r="K176" s="6">
        <f t="shared" si="6"/>
        <v>0.18988286791778797</v>
      </c>
      <c r="L176" s="5">
        <v>3150.4949999999999</v>
      </c>
      <c r="M176" s="2">
        <v>552.23923135641905</v>
      </c>
      <c r="N176" s="6">
        <f t="shared" si="7"/>
        <v>0.17528649667954371</v>
      </c>
      <c r="O176" s="5">
        <v>217928</v>
      </c>
      <c r="P176">
        <v>72969</v>
      </c>
      <c r="Q176" s="6">
        <f t="shared" si="8"/>
        <v>0.33483076979552878</v>
      </c>
      <c r="R176" s="4">
        <v>-0.27770544554455401</v>
      </c>
      <c r="S176" s="4">
        <v>-0.52500000000000002</v>
      </c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</row>
    <row r="177" spans="1:96">
      <c r="A177">
        <v>188</v>
      </c>
      <c r="B177" t="s">
        <v>156</v>
      </c>
      <c r="C177">
        <v>6</v>
      </c>
      <c r="D177" t="s">
        <v>252</v>
      </c>
      <c r="E177">
        <v>629</v>
      </c>
      <c r="F177" t="s">
        <v>357</v>
      </c>
      <c r="G177">
        <v>62904</v>
      </c>
      <c r="H177" t="s">
        <v>360</v>
      </c>
      <c r="I177" s="5">
        <v>340262.375</v>
      </c>
      <c r="J177" s="2">
        <v>191532.53643798799</v>
      </c>
      <c r="K177" s="6">
        <f t="shared" si="6"/>
        <v>0.56289660717846923</v>
      </c>
      <c r="L177" s="5">
        <v>909.92200000000003</v>
      </c>
      <c r="M177" s="2">
        <v>395.68236428964798</v>
      </c>
      <c r="N177" s="6">
        <f t="shared" si="7"/>
        <v>0.43485305805294078</v>
      </c>
      <c r="O177" s="5">
        <v>168181</v>
      </c>
      <c r="P177">
        <v>94681</v>
      </c>
      <c r="Q177" s="6">
        <f t="shared" si="8"/>
        <v>0.56297084688520105</v>
      </c>
      <c r="R177" s="4">
        <v>-0.42042553191489301</v>
      </c>
      <c r="S177" s="4">
        <v>-0.55300000000000005</v>
      </c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</row>
    <row r="178" spans="1:96">
      <c r="A178">
        <v>188</v>
      </c>
      <c r="B178" t="s">
        <v>156</v>
      </c>
      <c r="C178">
        <v>6</v>
      </c>
      <c r="D178" t="s">
        <v>252</v>
      </c>
      <c r="E178">
        <v>630</v>
      </c>
      <c r="F178" t="s">
        <v>361</v>
      </c>
      <c r="G178">
        <v>63001</v>
      </c>
      <c r="H178" t="s">
        <v>362</v>
      </c>
      <c r="I178" s="5">
        <v>822279</v>
      </c>
      <c r="J178" s="2">
        <v>4729.2613410949698</v>
      </c>
      <c r="K178" s="6">
        <f t="shared" si="6"/>
        <v>5.7514071757821493E-3</v>
      </c>
      <c r="L178" s="5">
        <v>6161.598</v>
      </c>
      <c r="M178" s="2">
        <v>21.631373078562302</v>
      </c>
      <c r="N178" s="6">
        <f t="shared" si="7"/>
        <v>3.51067581470948E-3</v>
      </c>
      <c r="O178" s="5">
        <v>131780</v>
      </c>
      <c r="P178">
        <v>899</v>
      </c>
      <c r="Q178" s="6">
        <f t="shared" si="8"/>
        <v>6.8219760206404611E-3</v>
      </c>
      <c r="R178" s="4">
        <v>3.9116959064327397E-2</v>
      </c>
      <c r="S178" s="4">
        <v>-0.20300000000000001</v>
      </c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</row>
    <row r="179" spans="1:96">
      <c r="A179">
        <v>188</v>
      </c>
      <c r="B179" t="s">
        <v>156</v>
      </c>
      <c r="C179">
        <v>6</v>
      </c>
      <c r="D179" t="s">
        <v>252</v>
      </c>
      <c r="E179">
        <v>630</v>
      </c>
      <c r="F179" t="s">
        <v>361</v>
      </c>
      <c r="G179">
        <v>63002</v>
      </c>
      <c r="H179" t="s">
        <v>363</v>
      </c>
      <c r="I179" s="5">
        <v>369758.09399999998</v>
      </c>
      <c r="J179" s="2">
        <v>2834.6932907104401</v>
      </c>
      <c r="K179" s="6">
        <f t="shared" si="6"/>
        <v>7.6663454748077545E-3</v>
      </c>
      <c r="L179" s="5">
        <v>1466.298</v>
      </c>
      <c r="M179" s="2">
        <v>2.0823529921472002</v>
      </c>
      <c r="N179" s="6">
        <f t="shared" si="7"/>
        <v>1.4201431033440679E-3</v>
      </c>
      <c r="O179" s="5">
        <v>13294</v>
      </c>
      <c r="P179">
        <v>9</v>
      </c>
      <c r="Q179" s="6">
        <f t="shared" si="8"/>
        <v>6.7699714156762452E-4</v>
      </c>
      <c r="R179" s="4">
        <v>-0.17708965517241301</v>
      </c>
      <c r="S179" s="4">
        <v>-0.61699999999999999</v>
      </c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</row>
    <row r="180" spans="1:96">
      <c r="A180">
        <v>188</v>
      </c>
      <c r="B180" t="s">
        <v>156</v>
      </c>
      <c r="C180">
        <v>6</v>
      </c>
      <c r="D180" t="s">
        <v>252</v>
      </c>
      <c r="E180">
        <v>630</v>
      </c>
      <c r="F180" t="s">
        <v>361</v>
      </c>
      <c r="G180">
        <v>63003</v>
      </c>
      <c r="H180" t="s">
        <v>364</v>
      </c>
      <c r="I180" s="5">
        <v>147051.20300000001</v>
      </c>
      <c r="J180" s="2">
        <v>6.7624461759624097</v>
      </c>
      <c r="K180" s="6">
        <f t="shared" si="6"/>
        <v>4.5987017025371834E-5</v>
      </c>
      <c r="L180" s="5">
        <v>1945.1410000000001</v>
      </c>
      <c r="M180" s="2">
        <v>4.4941177489235997</v>
      </c>
      <c r="N180" s="6">
        <f t="shared" si="7"/>
        <v>2.3104328935144545E-3</v>
      </c>
      <c r="O180" s="5">
        <v>28781</v>
      </c>
      <c r="P180">
        <v>258</v>
      </c>
      <c r="Q180" s="6">
        <f t="shared" si="8"/>
        <v>8.9642472464473086E-3</v>
      </c>
      <c r="R180" s="4">
        <v>7.1642201834862307E-2</v>
      </c>
      <c r="S180" s="4">
        <v>-0.26600000000000001</v>
      </c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</row>
    <row r="181" spans="1:96">
      <c r="A181">
        <v>188</v>
      </c>
      <c r="B181" t="s">
        <v>156</v>
      </c>
      <c r="C181">
        <v>6</v>
      </c>
      <c r="D181" t="s">
        <v>252</v>
      </c>
      <c r="E181">
        <v>630</v>
      </c>
      <c r="F181" t="s">
        <v>361</v>
      </c>
      <c r="G181">
        <v>63004</v>
      </c>
      <c r="H181" t="s">
        <v>365</v>
      </c>
      <c r="I181" s="5">
        <v>129694.031</v>
      </c>
      <c r="J181" s="2">
        <v>0</v>
      </c>
      <c r="K181" s="6">
        <f t="shared" si="6"/>
        <v>0</v>
      </c>
      <c r="L181" s="5">
        <v>350.67099999999999</v>
      </c>
      <c r="M181" s="2">
        <v>6.6666668280959102E-2</v>
      </c>
      <c r="N181" s="6">
        <f t="shared" si="7"/>
        <v>1.9011172375519818E-4</v>
      </c>
      <c r="O181" s="5">
        <v>572</v>
      </c>
      <c r="P181">
        <v>0</v>
      </c>
      <c r="Q181" s="6">
        <f t="shared" si="8"/>
        <v>0</v>
      </c>
      <c r="R181" s="4">
        <v>-8.5951219512195101E-2</v>
      </c>
      <c r="S181" s="4">
        <v>-8.5999999999999993E-2</v>
      </c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</row>
    <row r="182" spans="1:96">
      <c r="A182">
        <v>188</v>
      </c>
      <c r="B182" t="s">
        <v>156</v>
      </c>
      <c r="C182">
        <v>6</v>
      </c>
      <c r="D182" t="s">
        <v>252</v>
      </c>
      <c r="E182">
        <v>630</v>
      </c>
      <c r="F182" t="s">
        <v>361</v>
      </c>
      <c r="G182">
        <v>63005</v>
      </c>
      <c r="H182" t="s">
        <v>366</v>
      </c>
      <c r="I182" s="5">
        <v>265348.40600000002</v>
      </c>
      <c r="J182" s="2">
        <v>0</v>
      </c>
      <c r="K182" s="6">
        <f t="shared" si="6"/>
        <v>0</v>
      </c>
      <c r="L182" s="5">
        <v>811.20799999999997</v>
      </c>
      <c r="M182" s="2">
        <v>0.38039216585457297</v>
      </c>
      <c r="N182" s="6">
        <f t="shared" si="7"/>
        <v>4.689206293016994E-4</v>
      </c>
      <c r="O182" s="5">
        <v>622</v>
      </c>
      <c r="P182">
        <v>2</v>
      </c>
      <c r="Q182" s="6">
        <f t="shared" si="8"/>
        <v>3.2154340836012861E-3</v>
      </c>
      <c r="R182" s="4">
        <v>0.26056842105263101</v>
      </c>
      <c r="S182" s="4">
        <v>3.0000000000000001E-3</v>
      </c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</row>
    <row r="183" spans="1:96">
      <c r="A183">
        <v>188</v>
      </c>
      <c r="B183" t="s">
        <v>156</v>
      </c>
      <c r="C183">
        <v>6</v>
      </c>
      <c r="D183" t="s">
        <v>252</v>
      </c>
      <c r="E183">
        <v>630</v>
      </c>
      <c r="F183" t="s">
        <v>361</v>
      </c>
      <c r="G183">
        <v>63006</v>
      </c>
      <c r="H183" t="s">
        <v>361</v>
      </c>
      <c r="I183" s="5">
        <v>3200647.25</v>
      </c>
      <c r="J183" s="2">
        <v>2231.84032058715</v>
      </c>
      <c r="K183" s="6">
        <f t="shared" si="6"/>
        <v>6.9730905853094248E-4</v>
      </c>
      <c r="L183" s="5">
        <v>17077.365000000002</v>
      </c>
      <c r="M183" s="2">
        <v>9.3176473183557391</v>
      </c>
      <c r="N183" s="6">
        <f t="shared" si="7"/>
        <v>5.4561387651758564E-4</v>
      </c>
      <c r="O183" s="5">
        <v>103082</v>
      </c>
      <c r="P183">
        <v>1089</v>
      </c>
      <c r="Q183" s="6">
        <f t="shared" si="8"/>
        <v>1.0564405036766845E-2</v>
      </c>
      <c r="R183" s="4">
        <v>0.19012215909090899</v>
      </c>
      <c r="S183" s="4">
        <v>-0.496</v>
      </c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</row>
    <row r="184" spans="1:96">
      <c r="A184">
        <v>188</v>
      </c>
      <c r="B184" t="s">
        <v>156</v>
      </c>
      <c r="C184">
        <v>6</v>
      </c>
      <c r="D184" t="s">
        <v>252</v>
      </c>
      <c r="E184">
        <v>631</v>
      </c>
      <c r="F184" t="s">
        <v>367</v>
      </c>
      <c r="G184">
        <v>63101</v>
      </c>
      <c r="H184" t="s">
        <v>368</v>
      </c>
      <c r="I184" s="5">
        <v>1302833.75</v>
      </c>
      <c r="J184" s="2">
        <v>17639.848674774101</v>
      </c>
      <c r="K184" s="6">
        <f t="shared" si="6"/>
        <v>1.3539600639585904E-2</v>
      </c>
      <c r="L184" s="5">
        <v>7192.2129999999997</v>
      </c>
      <c r="M184" s="2">
        <v>54.854903445579097</v>
      </c>
      <c r="N184" s="6">
        <f t="shared" si="7"/>
        <v>7.6269853862196658E-3</v>
      </c>
      <c r="O184" s="5">
        <v>189492</v>
      </c>
      <c r="P184">
        <v>3912</v>
      </c>
      <c r="Q184" s="6">
        <f t="shared" si="8"/>
        <v>2.0644671015135202E-2</v>
      </c>
      <c r="R184" s="4">
        <v>-0.14152222222222199</v>
      </c>
      <c r="S184" s="4">
        <v>-0.45700000000000002</v>
      </c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</row>
    <row r="185" spans="1:96">
      <c r="A185">
        <v>188</v>
      </c>
      <c r="B185" t="s">
        <v>156</v>
      </c>
      <c r="C185">
        <v>6</v>
      </c>
      <c r="D185" t="s">
        <v>252</v>
      </c>
      <c r="E185">
        <v>631</v>
      </c>
      <c r="F185" t="s">
        <v>367</v>
      </c>
      <c r="G185">
        <v>63102</v>
      </c>
      <c r="H185" t="s">
        <v>369</v>
      </c>
      <c r="I185" s="5">
        <v>1762427.875</v>
      </c>
      <c r="J185" s="2">
        <v>45042.980331420898</v>
      </c>
      <c r="K185" s="6">
        <f t="shared" si="6"/>
        <v>2.5557346754641462E-2</v>
      </c>
      <c r="L185" s="5">
        <v>8952.259</v>
      </c>
      <c r="M185" s="2">
        <v>94.945100680924895</v>
      </c>
      <c r="N185" s="6">
        <f t="shared" si="7"/>
        <v>1.0605714231561541E-2</v>
      </c>
      <c r="O185" s="5">
        <v>193730</v>
      </c>
      <c r="P185">
        <v>7894</v>
      </c>
      <c r="Q185" s="6">
        <f t="shared" si="8"/>
        <v>4.0747431992979921E-2</v>
      </c>
      <c r="R185" s="4">
        <v>-2.7884718498659498E-2</v>
      </c>
      <c r="S185" s="4">
        <v>-0.41399999999999998</v>
      </c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</row>
    <row r="186" spans="1:96">
      <c r="A186">
        <v>188</v>
      </c>
      <c r="B186" t="s">
        <v>156</v>
      </c>
      <c r="C186">
        <v>6</v>
      </c>
      <c r="D186" t="s">
        <v>252</v>
      </c>
      <c r="E186">
        <v>632</v>
      </c>
      <c r="F186" t="s">
        <v>370</v>
      </c>
      <c r="G186">
        <v>63201</v>
      </c>
      <c r="H186" t="s">
        <v>371</v>
      </c>
      <c r="I186" s="5">
        <v>851090.25</v>
      </c>
      <c r="J186" s="2">
        <v>21719.825500488201</v>
      </c>
      <c r="K186" s="6">
        <f t="shared" si="6"/>
        <v>2.5520002726488997E-2</v>
      </c>
      <c r="L186" s="5">
        <v>4773.2470000000003</v>
      </c>
      <c r="M186" s="2">
        <v>173.56078882236</v>
      </c>
      <c r="N186" s="6">
        <f t="shared" si="7"/>
        <v>3.6361158101049451E-2</v>
      </c>
      <c r="O186" s="5">
        <v>152141</v>
      </c>
      <c r="P186">
        <v>11744</v>
      </c>
      <c r="Q186" s="6">
        <f t="shared" si="8"/>
        <v>7.7191552572942204E-2</v>
      </c>
      <c r="R186" s="4">
        <v>-7.5780730897009901E-2</v>
      </c>
      <c r="S186" s="4">
        <v>-0.26500000000000001</v>
      </c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</row>
    <row r="187" spans="1:96">
      <c r="A187">
        <v>188</v>
      </c>
      <c r="B187" t="s">
        <v>156</v>
      </c>
      <c r="C187">
        <v>6</v>
      </c>
      <c r="D187" t="s">
        <v>252</v>
      </c>
      <c r="E187">
        <v>632</v>
      </c>
      <c r="F187" t="s">
        <v>370</v>
      </c>
      <c r="G187">
        <v>63202</v>
      </c>
      <c r="H187" t="s">
        <v>372</v>
      </c>
      <c r="I187" s="5">
        <v>535470.125</v>
      </c>
      <c r="J187" s="2">
        <v>50497.940818786599</v>
      </c>
      <c r="K187" s="6">
        <f t="shared" si="6"/>
        <v>9.4305804303809845E-2</v>
      </c>
      <c r="L187" s="5">
        <v>2318.7570000000001</v>
      </c>
      <c r="M187" s="2">
        <v>29.533334228210101</v>
      </c>
      <c r="N187" s="6">
        <f t="shared" si="7"/>
        <v>1.2736709464687374E-2</v>
      </c>
      <c r="O187" s="5">
        <v>99971</v>
      </c>
      <c r="P187">
        <v>5317</v>
      </c>
      <c r="Q187" s="6">
        <f t="shared" si="8"/>
        <v>5.318542377289414E-2</v>
      </c>
      <c r="R187" s="4">
        <v>-0.14079702970297001</v>
      </c>
      <c r="S187" s="4">
        <v>-0.45700000000000002</v>
      </c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</row>
    <row r="188" spans="1:96">
      <c r="A188">
        <v>188</v>
      </c>
      <c r="B188" t="s">
        <v>156</v>
      </c>
      <c r="C188">
        <v>6</v>
      </c>
      <c r="D188" t="s">
        <v>252</v>
      </c>
      <c r="E188">
        <v>632</v>
      </c>
      <c r="F188" t="s">
        <v>370</v>
      </c>
      <c r="G188">
        <v>63203</v>
      </c>
      <c r="H188" t="s">
        <v>369</v>
      </c>
      <c r="I188" s="5">
        <v>395911</v>
      </c>
      <c r="J188" s="2">
        <v>62675.0065956115</v>
      </c>
      <c r="K188" s="6">
        <f t="shared" si="6"/>
        <v>0.15830579750401352</v>
      </c>
      <c r="L188" s="5">
        <v>2367.0309999999999</v>
      </c>
      <c r="M188" s="2">
        <v>315.75294957961802</v>
      </c>
      <c r="N188" s="6">
        <f t="shared" si="7"/>
        <v>0.13339620375889374</v>
      </c>
      <c r="O188" s="5">
        <v>87514</v>
      </c>
      <c r="P188">
        <v>19025</v>
      </c>
      <c r="Q188" s="6">
        <f t="shared" si="8"/>
        <v>0.21739378842242385</v>
      </c>
      <c r="R188" s="4">
        <v>-0.34817714285714202</v>
      </c>
      <c r="S188" s="4">
        <v>-0.50800000000000001</v>
      </c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</row>
    <row r="189" spans="1:96">
      <c r="A189">
        <v>188</v>
      </c>
      <c r="B189" t="s">
        <v>156</v>
      </c>
      <c r="C189">
        <v>6</v>
      </c>
      <c r="D189" t="s">
        <v>252</v>
      </c>
      <c r="E189">
        <v>632</v>
      </c>
      <c r="F189" t="s">
        <v>370</v>
      </c>
      <c r="G189">
        <v>63204</v>
      </c>
      <c r="H189" t="s">
        <v>370</v>
      </c>
      <c r="I189" s="5">
        <v>1803017</v>
      </c>
      <c r="J189" s="2">
        <v>29870.6329421997</v>
      </c>
      <c r="K189" s="6">
        <f t="shared" si="6"/>
        <v>1.656702789945946E-2</v>
      </c>
      <c r="L189" s="5">
        <v>8396.3410000000003</v>
      </c>
      <c r="M189" s="2">
        <v>79.639217737130807</v>
      </c>
      <c r="N189" s="6">
        <f t="shared" si="7"/>
        <v>9.4849908712772383E-3</v>
      </c>
      <c r="O189" s="5">
        <v>152773</v>
      </c>
      <c r="P189">
        <v>3931</v>
      </c>
      <c r="Q189" s="6">
        <f t="shared" si="8"/>
        <v>2.5730986496304974E-2</v>
      </c>
      <c r="R189" s="4">
        <v>-1.6523391812865398E-2</v>
      </c>
      <c r="S189" s="4">
        <v>-0.36399999999999999</v>
      </c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</row>
    <row r="190" spans="1:96">
      <c r="A190">
        <v>188</v>
      </c>
      <c r="B190" t="s">
        <v>156</v>
      </c>
      <c r="C190">
        <v>6</v>
      </c>
      <c r="D190" t="s">
        <v>252</v>
      </c>
      <c r="E190">
        <v>632</v>
      </c>
      <c r="F190" t="s">
        <v>370</v>
      </c>
      <c r="G190">
        <v>63205</v>
      </c>
      <c r="H190" t="s">
        <v>373</v>
      </c>
      <c r="I190" s="5">
        <v>420567.28100000002</v>
      </c>
      <c r="J190" s="2">
        <v>1914.12474441528</v>
      </c>
      <c r="K190" s="6">
        <f t="shared" si="6"/>
        <v>4.5512925776441462E-3</v>
      </c>
      <c r="L190" s="5">
        <v>2619.1849999999999</v>
      </c>
      <c r="M190" s="2">
        <v>48.435295417904797</v>
      </c>
      <c r="N190" s="6">
        <f t="shared" si="7"/>
        <v>1.8492506416272543E-2</v>
      </c>
      <c r="O190" s="5">
        <v>95780</v>
      </c>
      <c r="P190">
        <v>5951</v>
      </c>
      <c r="Q190" s="6">
        <f t="shared" si="8"/>
        <v>6.2131969095844647E-2</v>
      </c>
      <c r="R190" s="4">
        <v>-0.21498907103825099</v>
      </c>
      <c r="S190" s="4">
        <v>-0.44400000000000001</v>
      </c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</row>
    <row r="191" spans="1:96">
      <c r="A191">
        <v>188</v>
      </c>
      <c r="B191" t="s">
        <v>156</v>
      </c>
      <c r="C191">
        <v>6</v>
      </c>
      <c r="D191" t="s">
        <v>252</v>
      </c>
      <c r="E191">
        <v>632</v>
      </c>
      <c r="F191" t="s">
        <v>370</v>
      </c>
      <c r="G191">
        <v>63206</v>
      </c>
      <c r="H191" t="s">
        <v>374</v>
      </c>
      <c r="I191" s="5">
        <v>416461.25</v>
      </c>
      <c r="J191" s="2">
        <v>5527.5621604919397</v>
      </c>
      <c r="K191" s="6">
        <f t="shared" si="6"/>
        <v>1.3272692622643618E-2</v>
      </c>
      <c r="L191" s="5">
        <v>2227</v>
      </c>
      <c r="M191" s="2">
        <v>61.5764722619205</v>
      </c>
      <c r="N191" s="6">
        <f t="shared" si="7"/>
        <v>2.7649965092914459E-2</v>
      </c>
      <c r="O191" s="5">
        <v>68880</v>
      </c>
      <c r="P191">
        <v>8082</v>
      </c>
      <c r="Q191" s="6">
        <f t="shared" si="8"/>
        <v>0.11733449477351916</v>
      </c>
      <c r="R191" s="4">
        <v>-0.21619852941176401</v>
      </c>
      <c r="S191" s="4">
        <v>-0.46300000000000002</v>
      </c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</row>
    <row r="192" spans="1:96">
      <c r="A192">
        <v>188</v>
      </c>
      <c r="B192" t="s">
        <v>156</v>
      </c>
      <c r="C192">
        <v>6</v>
      </c>
      <c r="D192" t="s">
        <v>252</v>
      </c>
      <c r="E192">
        <v>633</v>
      </c>
      <c r="F192" t="s">
        <v>375</v>
      </c>
      <c r="G192">
        <v>63301</v>
      </c>
      <c r="H192" t="s">
        <v>376</v>
      </c>
      <c r="I192" s="5">
        <v>1028484.562</v>
      </c>
      <c r="J192" s="2">
        <v>185708.788856506</v>
      </c>
      <c r="K192" s="6">
        <f t="shared" si="6"/>
        <v>0.18056546079347566</v>
      </c>
      <c r="L192" s="5">
        <v>3950.4780000000001</v>
      </c>
      <c r="M192" s="2">
        <v>427.36471676547001</v>
      </c>
      <c r="N192" s="6">
        <f t="shared" si="7"/>
        <v>0.10818050797029372</v>
      </c>
      <c r="O192" s="5">
        <v>60046</v>
      </c>
      <c r="P192">
        <v>31853</v>
      </c>
      <c r="Q192" s="6">
        <f t="shared" si="8"/>
        <v>0.53047663458015526</v>
      </c>
      <c r="R192" s="4">
        <v>0.16149618320610601</v>
      </c>
      <c r="S192" s="4">
        <v>-7.9000000000000001E-2</v>
      </c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</row>
    <row r="193" spans="1:96">
      <c r="A193">
        <v>188</v>
      </c>
      <c r="B193" t="s">
        <v>156</v>
      </c>
      <c r="C193">
        <v>6</v>
      </c>
      <c r="D193" t="s">
        <v>252</v>
      </c>
      <c r="E193">
        <v>633</v>
      </c>
      <c r="F193" t="s">
        <v>375</v>
      </c>
      <c r="G193">
        <v>63302</v>
      </c>
      <c r="H193" t="s">
        <v>377</v>
      </c>
      <c r="I193" s="5">
        <v>480123.18800000002</v>
      </c>
      <c r="J193" s="2">
        <v>148231.90373611401</v>
      </c>
      <c r="K193" s="6">
        <f t="shared" si="6"/>
        <v>0.30873723127930658</v>
      </c>
      <c r="L193" s="5">
        <v>2394.098</v>
      </c>
      <c r="M193" s="2">
        <v>710.30982204433496</v>
      </c>
      <c r="N193" s="6">
        <f t="shared" si="7"/>
        <v>0.29669204102937097</v>
      </c>
      <c r="O193" s="5">
        <v>102469</v>
      </c>
      <c r="P193">
        <v>77675</v>
      </c>
      <c r="Q193" s="6">
        <f t="shared" si="8"/>
        <v>0.75803413715367574</v>
      </c>
      <c r="R193" s="4">
        <v>-0.10418817204300999</v>
      </c>
      <c r="S193" s="4">
        <v>-0.373</v>
      </c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</row>
    <row r="194" spans="1:96">
      <c r="A194">
        <v>188</v>
      </c>
      <c r="B194" t="s">
        <v>156</v>
      </c>
      <c r="C194">
        <v>6</v>
      </c>
      <c r="D194" t="s">
        <v>252</v>
      </c>
      <c r="E194">
        <v>633</v>
      </c>
      <c r="F194" t="s">
        <v>375</v>
      </c>
      <c r="G194">
        <v>63303</v>
      </c>
      <c r="H194" t="s">
        <v>378</v>
      </c>
      <c r="I194" s="5">
        <v>156735.625</v>
      </c>
      <c r="J194" s="2">
        <v>47505.588542938203</v>
      </c>
      <c r="K194" s="6">
        <f t="shared" ref="K194:K257" si="9">J194/I194</f>
        <v>0.3030937512957772</v>
      </c>
      <c r="L194" s="5">
        <v>962.65099999999995</v>
      </c>
      <c r="M194" s="2">
        <v>220.73333934322</v>
      </c>
      <c r="N194" s="6">
        <f t="shared" ref="N194:N257" si="10">M194/L194</f>
        <v>0.22929736669179174</v>
      </c>
      <c r="O194" s="5">
        <v>43338</v>
      </c>
      <c r="P194">
        <v>24765</v>
      </c>
      <c r="Q194" s="6">
        <f t="shared" ref="Q194:Q257" si="11">P194/O194</f>
        <v>0.57143846047348745</v>
      </c>
      <c r="R194" s="4">
        <v>-2.06987951807228E-2</v>
      </c>
      <c r="S194" s="4">
        <v>-0.73099999999999998</v>
      </c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</row>
    <row r="195" spans="1:96">
      <c r="A195">
        <v>188</v>
      </c>
      <c r="B195" t="s">
        <v>156</v>
      </c>
      <c r="C195">
        <v>6</v>
      </c>
      <c r="D195" t="s">
        <v>252</v>
      </c>
      <c r="E195">
        <v>633</v>
      </c>
      <c r="F195" t="s">
        <v>375</v>
      </c>
      <c r="G195">
        <v>63304</v>
      </c>
      <c r="H195" t="s">
        <v>379</v>
      </c>
      <c r="I195" s="5">
        <v>1759685.375</v>
      </c>
      <c r="J195" s="2">
        <v>211920.518911361</v>
      </c>
      <c r="K195" s="6">
        <f t="shared" si="9"/>
        <v>0.12043091448172148</v>
      </c>
      <c r="L195" s="5">
        <v>6703.973</v>
      </c>
      <c r="M195" s="2">
        <v>444.06275725085197</v>
      </c>
      <c r="N195" s="6">
        <f t="shared" si="10"/>
        <v>6.6238744883198655E-2</v>
      </c>
      <c r="O195" s="5">
        <v>149281</v>
      </c>
      <c r="P195">
        <v>62004</v>
      </c>
      <c r="Q195" s="6">
        <f t="shared" si="11"/>
        <v>0.41535091538775865</v>
      </c>
      <c r="R195" s="4">
        <v>0.14336013986013901</v>
      </c>
      <c r="S195" s="4">
        <v>1.6E-2</v>
      </c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</row>
    <row r="196" spans="1:96">
      <c r="A196">
        <v>188</v>
      </c>
      <c r="B196" t="s">
        <v>156</v>
      </c>
      <c r="C196">
        <v>6</v>
      </c>
      <c r="D196" t="s">
        <v>252</v>
      </c>
      <c r="E196">
        <v>634</v>
      </c>
      <c r="F196" t="s">
        <v>380</v>
      </c>
      <c r="G196">
        <v>63401</v>
      </c>
      <c r="H196" t="s">
        <v>381</v>
      </c>
      <c r="I196" s="5">
        <v>670632.875</v>
      </c>
      <c r="J196" s="2">
        <v>220331.17528915399</v>
      </c>
      <c r="K196" s="6">
        <f t="shared" si="9"/>
        <v>0.3285421629369929</v>
      </c>
      <c r="L196" s="5">
        <v>2943.8229999999999</v>
      </c>
      <c r="M196" s="2">
        <v>846.86668758466794</v>
      </c>
      <c r="N196" s="6">
        <f t="shared" si="10"/>
        <v>0.28767581732484188</v>
      </c>
      <c r="O196" s="5">
        <v>68690</v>
      </c>
      <c r="P196">
        <v>51864</v>
      </c>
      <c r="Q196" s="6">
        <f t="shared" si="11"/>
        <v>0.75504440238753823</v>
      </c>
      <c r="R196" s="4">
        <v>0.30311538461538401</v>
      </c>
      <c r="S196" s="4">
        <v>4.2999999999999997E-2</v>
      </c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</row>
    <row r="197" spans="1:96">
      <c r="A197">
        <v>188</v>
      </c>
      <c r="B197" t="s">
        <v>156</v>
      </c>
      <c r="C197">
        <v>6</v>
      </c>
      <c r="D197" t="s">
        <v>252</v>
      </c>
      <c r="E197">
        <v>634</v>
      </c>
      <c r="F197" t="s">
        <v>380</v>
      </c>
      <c r="G197">
        <v>63402</v>
      </c>
      <c r="H197" t="s">
        <v>382</v>
      </c>
      <c r="I197" s="5">
        <v>1022908.25</v>
      </c>
      <c r="J197" s="2">
        <v>495056.148723602</v>
      </c>
      <c r="K197" s="6">
        <f t="shared" si="9"/>
        <v>0.48396925992492679</v>
      </c>
      <c r="L197" s="5">
        <v>3820.373</v>
      </c>
      <c r="M197" s="2">
        <v>1779.1373015148499</v>
      </c>
      <c r="N197" s="6">
        <f t="shared" si="10"/>
        <v>0.46569727655253818</v>
      </c>
      <c r="O197" s="5">
        <v>127753</v>
      </c>
      <c r="P197">
        <v>93544</v>
      </c>
      <c r="Q197" s="6">
        <f t="shared" si="11"/>
        <v>0.73222546632955787</v>
      </c>
      <c r="R197" s="4">
        <v>0.27716806722689002</v>
      </c>
      <c r="S197" s="4">
        <v>-0.114</v>
      </c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</row>
    <row r="198" spans="1:96">
      <c r="A198">
        <v>188</v>
      </c>
      <c r="B198" t="s">
        <v>156</v>
      </c>
      <c r="C198">
        <v>6</v>
      </c>
      <c r="D198" t="s">
        <v>252</v>
      </c>
      <c r="E198">
        <v>634</v>
      </c>
      <c r="F198" t="s">
        <v>380</v>
      </c>
      <c r="G198">
        <v>63403</v>
      </c>
      <c r="H198" t="s">
        <v>383</v>
      </c>
      <c r="I198" s="5">
        <v>748355.31200000003</v>
      </c>
      <c r="J198" s="2">
        <v>167347.56172561599</v>
      </c>
      <c r="K198" s="6">
        <f t="shared" si="9"/>
        <v>0.22362046349129941</v>
      </c>
      <c r="L198" s="5">
        <v>2706.761</v>
      </c>
      <c r="M198" s="2">
        <v>465.337266647256</v>
      </c>
      <c r="N198" s="6">
        <f t="shared" si="10"/>
        <v>0.17191664378467697</v>
      </c>
      <c r="O198" s="5">
        <v>59362</v>
      </c>
      <c r="P198">
        <v>29267</v>
      </c>
      <c r="Q198" s="6">
        <f t="shared" si="11"/>
        <v>0.49302584144739059</v>
      </c>
      <c r="R198" s="4">
        <v>0.42425641025640998</v>
      </c>
      <c r="S198" s="4">
        <v>5.5E-2</v>
      </c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</row>
    <row r="199" spans="1:96">
      <c r="A199">
        <v>188</v>
      </c>
      <c r="B199" t="s">
        <v>156</v>
      </c>
      <c r="C199">
        <v>6</v>
      </c>
      <c r="D199" t="s">
        <v>252</v>
      </c>
      <c r="E199">
        <v>634</v>
      </c>
      <c r="F199" t="s">
        <v>380</v>
      </c>
      <c r="G199">
        <v>63404</v>
      </c>
      <c r="H199" t="s">
        <v>380</v>
      </c>
      <c r="I199" s="5">
        <v>2073162.25</v>
      </c>
      <c r="J199" s="2">
        <v>447767.15922927798</v>
      </c>
      <c r="K199" s="6">
        <f t="shared" si="9"/>
        <v>0.21598268983977398</v>
      </c>
      <c r="L199" s="5">
        <v>8718.1839999999993</v>
      </c>
      <c r="M199" s="2">
        <v>1835.8000457827</v>
      </c>
      <c r="N199" s="6">
        <f t="shared" si="10"/>
        <v>0.21057138112509441</v>
      </c>
      <c r="O199" s="5">
        <v>112275</v>
      </c>
      <c r="P199">
        <v>73704</v>
      </c>
      <c r="Q199" s="6">
        <f t="shared" si="11"/>
        <v>0.65645958583834341</v>
      </c>
      <c r="R199" s="4">
        <v>0.42065400843881801</v>
      </c>
      <c r="S199" s="4">
        <v>0.74399999999999999</v>
      </c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</row>
    <row r="200" spans="1:96">
      <c r="A200">
        <v>188</v>
      </c>
      <c r="B200" t="s">
        <v>156</v>
      </c>
      <c r="C200">
        <v>6</v>
      </c>
      <c r="D200" t="s">
        <v>252</v>
      </c>
      <c r="E200">
        <v>635</v>
      </c>
      <c r="F200" t="s">
        <v>384</v>
      </c>
      <c r="G200">
        <v>63502</v>
      </c>
      <c r="H200" t="s">
        <v>385</v>
      </c>
      <c r="I200" s="5">
        <v>849487.18799999997</v>
      </c>
      <c r="J200" s="2">
        <v>80675.013916015596</v>
      </c>
      <c r="K200" s="6">
        <f t="shared" si="9"/>
        <v>9.4969076703739053E-2</v>
      </c>
      <c r="L200" s="5">
        <v>3718.518</v>
      </c>
      <c r="M200" s="2">
        <v>150.007847583852</v>
      </c>
      <c r="N200" s="6">
        <f t="shared" si="10"/>
        <v>4.034076144954845E-2</v>
      </c>
      <c r="O200" s="5">
        <v>129086</v>
      </c>
      <c r="P200">
        <v>24757</v>
      </c>
      <c r="Q200" s="6">
        <f t="shared" si="11"/>
        <v>0.19178687076832499</v>
      </c>
      <c r="R200" s="4">
        <v>-0.164240963855421</v>
      </c>
      <c r="S200" s="4">
        <v>-0.13300000000000001</v>
      </c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</row>
    <row r="201" spans="1:96">
      <c r="A201">
        <v>188</v>
      </c>
      <c r="B201" t="s">
        <v>156</v>
      </c>
      <c r="C201">
        <v>6</v>
      </c>
      <c r="D201" t="s">
        <v>252</v>
      </c>
      <c r="E201">
        <v>635</v>
      </c>
      <c r="F201" t="s">
        <v>384</v>
      </c>
      <c r="G201">
        <v>63503</v>
      </c>
      <c r="H201" t="s">
        <v>386</v>
      </c>
      <c r="I201" s="5">
        <v>1029291.562</v>
      </c>
      <c r="J201" s="2">
        <v>0</v>
      </c>
      <c r="K201" s="6">
        <f t="shared" si="9"/>
        <v>0</v>
      </c>
      <c r="L201" s="5">
        <v>5841.482</v>
      </c>
      <c r="M201" s="2">
        <v>0.823529436253011</v>
      </c>
      <c r="N201" s="6">
        <f t="shared" si="10"/>
        <v>1.4097953845496931E-4</v>
      </c>
      <c r="O201" s="5">
        <v>145825</v>
      </c>
      <c r="P201">
        <v>107</v>
      </c>
      <c r="Q201" s="6">
        <f t="shared" si="11"/>
        <v>7.3375621464083658E-4</v>
      </c>
      <c r="R201" s="4">
        <v>-0.12552464788732301</v>
      </c>
      <c r="S201" s="4">
        <v>-0.31900000000000001</v>
      </c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</row>
    <row r="202" spans="1:96">
      <c r="A202">
        <v>188</v>
      </c>
      <c r="B202" t="s">
        <v>156</v>
      </c>
      <c r="C202">
        <v>6</v>
      </c>
      <c r="D202" t="s">
        <v>252</v>
      </c>
      <c r="E202">
        <v>636</v>
      </c>
      <c r="F202" t="s">
        <v>387</v>
      </c>
      <c r="G202">
        <v>63601</v>
      </c>
      <c r="H202" t="s">
        <v>388</v>
      </c>
      <c r="I202" s="5">
        <v>1205556.125</v>
      </c>
      <c r="J202" s="2">
        <v>1606.5140953063899</v>
      </c>
      <c r="K202" s="6">
        <f t="shared" si="9"/>
        <v>1.3325917076705076E-3</v>
      </c>
      <c r="L202" s="5">
        <v>7553.2510000000002</v>
      </c>
      <c r="M202" s="2">
        <v>2.6470588874071801</v>
      </c>
      <c r="N202" s="6">
        <f t="shared" si="10"/>
        <v>3.5045292251074142E-4</v>
      </c>
      <c r="O202" s="5">
        <v>182218</v>
      </c>
      <c r="P202">
        <v>718</v>
      </c>
      <c r="Q202" s="6">
        <f t="shared" si="11"/>
        <v>3.9403352028888478E-3</v>
      </c>
      <c r="R202" s="4">
        <v>-0.26826190476190398</v>
      </c>
      <c r="S202" s="4">
        <v>-0.7</v>
      </c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</row>
    <row r="203" spans="1:96">
      <c r="A203">
        <v>188</v>
      </c>
      <c r="B203" t="s">
        <v>156</v>
      </c>
      <c r="C203">
        <v>6</v>
      </c>
      <c r="D203" t="s">
        <v>252</v>
      </c>
      <c r="E203">
        <v>636</v>
      </c>
      <c r="F203" t="s">
        <v>387</v>
      </c>
      <c r="G203">
        <v>63602</v>
      </c>
      <c r="H203" t="s">
        <v>389</v>
      </c>
      <c r="I203" s="5">
        <v>1163880.625</v>
      </c>
      <c r="J203" s="2">
        <v>10376.859298706</v>
      </c>
      <c r="K203" s="6">
        <f t="shared" si="9"/>
        <v>8.9157419376286982E-3</v>
      </c>
      <c r="L203" s="5">
        <v>6044.5330000000004</v>
      </c>
      <c r="M203" s="2">
        <v>65.074511351063805</v>
      </c>
      <c r="N203" s="6">
        <f t="shared" si="10"/>
        <v>1.0765845988608847E-2</v>
      </c>
      <c r="O203" s="5">
        <v>195386</v>
      </c>
      <c r="P203">
        <v>1958</v>
      </c>
      <c r="Q203" s="6">
        <f t="shared" si="11"/>
        <v>1.0021188826220917E-2</v>
      </c>
      <c r="R203" s="4">
        <v>-8.4974431818181803E-2</v>
      </c>
      <c r="S203" s="4">
        <v>1.7999999999999999E-2</v>
      </c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</row>
    <row r="204" spans="1:96">
      <c r="A204">
        <v>188</v>
      </c>
      <c r="B204" t="s">
        <v>156</v>
      </c>
      <c r="C204">
        <v>6</v>
      </c>
      <c r="D204" t="s">
        <v>252</v>
      </c>
      <c r="E204">
        <v>636</v>
      </c>
      <c r="F204" t="s">
        <v>387</v>
      </c>
      <c r="G204">
        <v>63603</v>
      </c>
      <c r="H204" t="s">
        <v>387</v>
      </c>
      <c r="I204" s="5">
        <v>1081870.5</v>
      </c>
      <c r="J204" s="2">
        <v>1671.3546447753899</v>
      </c>
      <c r="K204" s="6">
        <f t="shared" si="9"/>
        <v>1.5448749594109369E-3</v>
      </c>
      <c r="L204" s="5">
        <v>6191.0860000000002</v>
      </c>
      <c r="M204" s="2">
        <v>10.9647061536088</v>
      </c>
      <c r="N204" s="6">
        <f t="shared" si="10"/>
        <v>1.7710473014926299E-3</v>
      </c>
      <c r="O204" s="5">
        <v>167061</v>
      </c>
      <c r="P204">
        <v>1333</v>
      </c>
      <c r="Q204" s="6">
        <f t="shared" si="11"/>
        <v>7.9791213987705084E-3</v>
      </c>
      <c r="R204" s="4">
        <v>-0.24548543689320301</v>
      </c>
      <c r="S204" s="4">
        <v>-0.58799999999999997</v>
      </c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</row>
    <row r="205" spans="1:96">
      <c r="A205">
        <v>188</v>
      </c>
      <c r="B205" t="s">
        <v>156</v>
      </c>
      <c r="C205">
        <v>7</v>
      </c>
      <c r="D205" t="s">
        <v>390</v>
      </c>
      <c r="E205">
        <v>701</v>
      </c>
      <c r="F205" t="s">
        <v>391</v>
      </c>
      <c r="G205">
        <v>70101</v>
      </c>
      <c r="H205" t="s">
        <v>391</v>
      </c>
      <c r="I205" s="5">
        <v>41307.195</v>
      </c>
      <c r="J205" s="2">
        <v>58.530371567189299</v>
      </c>
      <c r="K205" s="6">
        <f t="shared" si="9"/>
        <v>1.4169534282632674E-3</v>
      </c>
      <c r="L205" s="5">
        <v>80.897999999999996</v>
      </c>
      <c r="M205" s="2">
        <v>5.8823530562221997E-2</v>
      </c>
      <c r="N205" s="6">
        <f t="shared" si="10"/>
        <v>7.2713207449160669E-4</v>
      </c>
      <c r="O205" s="5">
        <v>3311</v>
      </c>
      <c r="P205">
        <v>45</v>
      </c>
      <c r="Q205" s="6">
        <f t="shared" si="11"/>
        <v>1.3591060102688009E-2</v>
      </c>
      <c r="R205" s="4">
        <v>-0.46257936507936498</v>
      </c>
      <c r="S205" s="4">
        <v>-0.63800000000000001</v>
      </c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</row>
    <row r="206" spans="1:96">
      <c r="A206">
        <v>188</v>
      </c>
      <c r="B206" t="s">
        <v>156</v>
      </c>
      <c r="C206">
        <v>7</v>
      </c>
      <c r="D206" t="s">
        <v>390</v>
      </c>
      <c r="E206">
        <v>701</v>
      </c>
      <c r="F206" t="s">
        <v>391</v>
      </c>
      <c r="G206">
        <v>70102</v>
      </c>
      <c r="H206" t="s">
        <v>392</v>
      </c>
      <c r="I206" s="5">
        <v>52359.586000000003</v>
      </c>
      <c r="J206" s="2">
        <v>0</v>
      </c>
      <c r="K206" s="6">
        <f t="shared" si="9"/>
        <v>0</v>
      </c>
      <c r="L206" s="5">
        <v>11.553000000000001</v>
      </c>
      <c r="M206" s="2">
        <v>0</v>
      </c>
      <c r="N206" s="6">
        <f t="shared" si="10"/>
        <v>0</v>
      </c>
      <c r="O206" s="5">
        <v>6769</v>
      </c>
      <c r="P206">
        <v>176</v>
      </c>
      <c r="Q206" s="6">
        <f t="shared" si="11"/>
        <v>2.6000886393854335E-2</v>
      </c>
      <c r="R206" s="4">
        <v>-0.43888372093023198</v>
      </c>
      <c r="S206" s="4">
        <v>-0.79200000000000004</v>
      </c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</row>
    <row r="207" spans="1:96">
      <c r="A207">
        <v>188</v>
      </c>
      <c r="B207" t="s">
        <v>156</v>
      </c>
      <c r="C207">
        <v>7</v>
      </c>
      <c r="D207" t="s">
        <v>390</v>
      </c>
      <c r="E207">
        <v>701</v>
      </c>
      <c r="F207" t="s">
        <v>391</v>
      </c>
      <c r="G207">
        <v>70103</v>
      </c>
      <c r="H207" t="s">
        <v>393</v>
      </c>
      <c r="I207" s="5">
        <v>57888.300999999999</v>
      </c>
      <c r="J207" s="2">
        <v>0</v>
      </c>
      <c r="K207" s="6">
        <f t="shared" si="9"/>
        <v>0</v>
      </c>
      <c r="L207" s="5">
        <v>157.941</v>
      </c>
      <c r="M207" s="2">
        <v>0</v>
      </c>
      <c r="N207" s="6">
        <f t="shared" si="10"/>
        <v>0</v>
      </c>
      <c r="O207" s="5">
        <v>2841</v>
      </c>
      <c r="P207">
        <v>0</v>
      </c>
      <c r="Q207" s="6">
        <f t="shared" si="11"/>
        <v>0</v>
      </c>
      <c r="R207" s="4">
        <v>-0.32269354838709602</v>
      </c>
      <c r="S207" s="4">
        <v>-0.53900000000000003</v>
      </c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</row>
    <row r="208" spans="1:96">
      <c r="A208">
        <v>188</v>
      </c>
      <c r="B208" t="s">
        <v>156</v>
      </c>
      <c r="C208">
        <v>7</v>
      </c>
      <c r="D208" t="s">
        <v>390</v>
      </c>
      <c r="E208">
        <v>702</v>
      </c>
      <c r="F208" t="s">
        <v>394</v>
      </c>
      <c r="G208">
        <v>70201</v>
      </c>
      <c r="H208" t="s">
        <v>394</v>
      </c>
      <c r="I208" s="5">
        <v>125813.54700000001</v>
      </c>
      <c r="J208" s="2">
        <v>0</v>
      </c>
      <c r="K208" s="6">
        <f t="shared" si="9"/>
        <v>0</v>
      </c>
      <c r="L208" s="5">
        <v>140.23500000000001</v>
      </c>
      <c r="M208" s="2">
        <v>0</v>
      </c>
      <c r="N208" s="6">
        <f t="shared" si="10"/>
        <v>0</v>
      </c>
      <c r="O208" s="5">
        <v>67756</v>
      </c>
      <c r="P208">
        <v>0</v>
      </c>
      <c r="Q208" s="6">
        <f t="shared" si="11"/>
        <v>0</v>
      </c>
      <c r="R208" s="4">
        <v>-0.44929692832764501</v>
      </c>
      <c r="S208" s="4">
        <v>-0.438</v>
      </c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</row>
    <row r="209" spans="1:96">
      <c r="A209">
        <v>188</v>
      </c>
      <c r="B209" t="s">
        <v>156</v>
      </c>
      <c r="C209">
        <v>7</v>
      </c>
      <c r="D209" t="s">
        <v>390</v>
      </c>
      <c r="E209">
        <v>704</v>
      </c>
      <c r="F209" t="s">
        <v>395</v>
      </c>
      <c r="G209">
        <v>70401</v>
      </c>
      <c r="H209" t="s">
        <v>395</v>
      </c>
      <c r="I209" s="5">
        <v>7591.558</v>
      </c>
      <c r="J209" s="2">
        <v>0</v>
      </c>
      <c r="K209" s="6">
        <f t="shared" si="9"/>
        <v>0</v>
      </c>
      <c r="L209" s="5">
        <v>11.118</v>
      </c>
      <c r="M209" s="2">
        <v>0</v>
      </c>
      <c r="N209" s="6">
        <f t="shared" si="10"/>
        <v>0</v>
      </c>
      <c r="O209" s="5">
        <v>34</v>
      </c>
      <c r="P209">
        <v>0</v>
      </c>
      <c r="Q209" s="6">
        <f t="shared" si="11"/>
        <v>0</v>
      </c>
      <c r="R209" s="4">
        <v>-0.42126923076923001</v>
      </c>
      <c r="S209" s="4">
        <v>-0.88</v>
      </c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</row>
    <row r="210" spans="1:96">
      <c r="A210">
        <v>188</v>
      </c>
      <c r="B210" t="s">
        <v>156</v>
      </c>
      <c r="C210">
        <v>7</v>
      </c>
      <c r="D210" t="s">
        <v>390</v>
      </c>
      <c r="E210">
        <v>704</v>
      </c>
      <c r="F210" t="s">
        <v>395</v>
      </c>
      <c r="G210">
        <v>70402</v>
      </c>
      <c r="H210" t="s">
        <v>396</v>
      </c>
      <c r="I210" s="5">
        <v>101038.758</v>
      </c>
      <c r="J210" s="2">
        <v>57.3142527095264</v>
      </c>
      <c r="K210" s="6">
        <f t="shared" si="9"/>
        <v>5.6725017056847031E-4</v>
      </c>
      <c r="L210" s="5">
        <v>122.46299999999999</v>
      </c>
      <c r="M210" s="2">
        <v>0</v>
      </c>
      <c r="N210" s="6">
        <f t="shared" si="10"/>
        <v>0</v>
      </c>
      <c r="O210" s="5">
        <v>24064</v>
      </c>
      <c r="P210">
        <v>4</v>
      </c>
      <c r="Q210" s="6">
        <f t="shared" si="11"/>
        <v>1.6622340425531914E-4</v>
      </c>
      <c r="R210" s="4">
        <v>-0.37850200803212802</v>
      </c>
      <c r="S210" s="4">
        <v>-0.40100000000000002</v>
      </c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</row>
    <row r="211" spans="1:96">
      <c r="A211">
        <v>188</v>
      </c>
      <c r="B211" t="s">
        <v>156</v>
      </c>
      <c r="C211">
        <v>7</v>
      </c>
      <c r="D211" t="s">
        <v>390</v>
      </c>
      <c r="E211">
        <v>704</v>
      </c>
      <c r="F211" t="s">
        <v>395</v>
      </c>
      <c r="G211">
        <v>70403</v>
      </c>
      <c r="H211" t="s">
        <v>397</v>
      </c>
      <c r="I211" s="5">
        <v>18941.355</v>
      </c>
      <c r="J211" s="2">
        <v>0</v>
      </c>
      <c r="K211" s="6">
        <f t="shared" si="9"/>
        <v>0</v>
      </c>
      <c r="L211" s="5">
        <v>27.506</v>
      </c>
      <c r="M211" s="2">
        <v>0</v>
      </c>
      <c r="N211" s="6">
        <f t="shared" si="10"/>
        <v>0</v>
      </c>
      <c r="O211" s="5">
        <v>780</v>
      </c>
      <c r="P211">
        <v>0</v>
      </c>
      <c r="Q211" s="6">
        <f t="shared" si="11"/>
        <v>0</v>
      </c>
      <c r="R211" s="4">
        <v>-0.25528000000000001</v>
      </c>
      <c r="S211" s="4">
        <v>-0.98</v>
      </c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</row>
    <row r="212" spans="1:96">
      <c r="A212">
        <v>188</v>
      </c>
      <c r="B212" t="s">
        <v>156</v>
      </c>
      <c r="C212">
        <v>7</v>
      </c>
      <c r="D212" t="s">
        <v>390</v>
      </c>
      <c r="E212">
        <v>705</v>
      </c>
      <c r="F212" t="s">
        <v>398</v>
      </c>
      <c r="G212">
        <v>70501</v>
      </c>
      <c r="H212" t="s">
        <v>398</v>
      </c>
      <c r="I212" s="5">
        <v>58581.917999999998</v>
      </c>
      <c r="J212" s="2">
        <v>0</v>
      </c>
      <c r="K212" s="6">
        <f t="shared" si="9"/>
        <v>0</v>
      </c>
      <c r="L212" s="5">
        <v>65.161000000000001</v>
      </c>
      <c r="M212" s="2">
        <v>0.25098039582371701</v>
      </c>
      <c r="N212" s="6">
        <f t="shared" si="10"/>
        <v>3.851696502873145E-3</v>
      </c>
      <c r="O212" s="5">
        <v>11877</v>
      </c>
      <c r="P212">
        <v>334</v>
      </c>
      <c r="Q212" s="6">
        <f t="shared" si="11"/>
        <v>2.8121579523448681E-2</v>
      </c>
      <c r="R212" s="4">
        <v>-0.38865</v>
      </c>
      <c r="S212" s="4">
        <v>-0.56100000000000005</v>
      </c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</row>
    <row r="213" spans="1:96">
      <c r="A213">
        <v>188</v>
      </c>
      <c r="B213" t="s">
        <v>156</v>
      </c>
      <c r="C213">
        <v>7</v>
      </c>
      <c r="D213" t="s">
        <v>390</v>
      </c>
      <c r="E213">
        <v>705</v>
      </c>
      <c r="F213" t="s">
        <v>398</v>
      </c>
      <c r="G213">
        <v>70502</v>
      </c>
      <c r="H213" t="s">
        <v>399</v>
      </c>
      <c r="I213" s="5">
        <v>78821.835999999996</v>
      </c>
      <c r="J213" s="2">
        <v>0</v>
      </c>
      <c r="K213" s="6">
        <f t="shared" si="9"/>
        <v>0</v>
      </c>
      <c r="L213" s="5">
        <v>98.91</v>
      </c>
      <c r="M213" s="2">
        <v>0</v>
      </c>
      <c r="N213" s="6">
        <f t="shared" si="10"/>
        <v>0</v>
      </c>
      <c r="O213" s="5">
        <v>13424</v>
      </c>
      <c r="P213">
        <v>26</v>
      </c>
      <c r="Q213" s="6">
        <f t="shared" si="11"/>
        <v>1.9368295589988081E-3</v>
      </c>
      <c r="R213" s="4">
        <v>-0.37329333333333298</v>
      </c>
      <c r="S213" s="4">
        <v>-0.39600000000000002</v>
      </c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</row>
    <row r="214" spans="1:96">
      <c r="A214">
        <v>188</v>
      </c>
      <c r="B214" t="s">
        <v>156</v>
      </c>
      <c r="C214">
        <v>7</v>
      </c>
      <c r="D214" t="s">
        <v>390</v>
      </c>
      <c r="E214">
        <v>705</v>
      </c>
      <c r="F214" t="s">
        <v>398</v>
      </c>
      <c r="G214">
        <v>70503</v>
      </c>
      <c r="H214" t="s">
        <v>400</v>
      </c>
      <c r="I214" s="5">
        <v>83761.077999999994</v>
      </c>
      <c r="J214" s="2">
        <v>410.67576599121003</v>
      </c>
      <c r="K214" s="6">
        <f t="shared" si="9"/>
        <v>4.9029427007996488E-3</v>
      </c>
      <c r="L214" s="5">
        <v>302.36900000000003</v>
      </c>
      <c r="M214" s="2">
        <v>5.3607844617217699</v>
      </c>
      <c r="N214" s="6">
        <f t="shared" si="10"/>
        <v>1.7729279329963619E-2</v>
      </c>
      <c r="O214" s="5">
        <v>35207</v>
      </c>
      <c r="P214">
        <v>3149</v>
      </c>
      <c r="Q214" s="6">
        <f t="shared" si="11"/>
        <v>8.9442440423779357E-2</v>
      </c>
      <c r="R214" s="4">
        <v>-0.40868376068376</v>
      </c>
      <c r="S214" s="4">
        <v>-0.65100000000000002</v>
      </c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</row>
    <row r="215" spans="1:96">
      <c r="A215">
        <v>188</v>
      </c>
      <c r="B215" t="s">
        <v>156</v>
      </c>
      <c r="C215">
        <v>7</v>
      </c>
      <c r="D215" t="s">
        <v>390</v>
      </c>
      <c r="E215">
        <v>706</v>
      </c>
      <c r="F215" t="s">
        <v>401</v>
      </c>
      <c r="G215">
        <v>70601</v>
      </c>
      <c r="H215" t="s">
        <v>401</v>
      </c>
      <c r="I215" s="5">
        <v>114555.539</v>
      </c>
      <c r="J215" s="2">
        <v>21087.074169158899</v>
      </c>
      <c r="K215" s="6">
        <f t="shared" si="9"/>
        <v>0.18407729869054082</v>
      </c>
      <c r="L215" s="5">
        <v>324.76499999999999</v>
      </c>
      <c r="M215" s="2">
        <v>129.239218987524</v>
      </c>
      <c r="N215" s="6">
        <f t="shared" si="10"/>
        <v>0.39794688155288904</v>
      </c>
      <c r="O215" s="5">
        <v>1158</v>
      </c>
      <c r="P215">
        <v>83</v>
      </c>
      <c r="Q215" s="6">
        <f t="shared" si="11"/>
        <v>7.1675302245250427E-2</v>
      </c>
      <c r="R215" s="4">
        <v>-0.34420000000000001</v>
      </c>
      <c r="S215" s="4">
        <v>-0.59799999999999998</v>
      </c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</row>
    <row r="216" spans="1:96">
      <c r="A216">
        <v>188</v>
      </c>
      <c r="B216" t="s">
        <v>156</v>
      </c>
      <c r="C216">
        <v>7</v>
      </c>
      <c r="D216" t="s">
        <v>390</v>
      </c>
      <c r="E216">
        <v>706</v>
      </c>
      <c r="F216" t="s">
        <v>401</v>
      </c>
      <c r="G216">
        <v>70602</v>
      </c>
      <c r="H216" t="s">
        <v>402</v>
      </c>
      <c r="I216" s="5">
        <v>12591.754000000001</v>
      </c>
      <c r="J216" s="2">
        <v>37.024319106042199</v>
      </c>
      <c r="K216" s="6">
        <f t="shared" si="9"/>
        <v>2.9403623280793286E-3</v>
      </c>
      <c r="L216" s="5">
        <v>8.8390000000000004</v>
      </c>
      <c r="M216" s="2">
        <v>0</v>
      </c>
      <c r="N216" s="6">
        <f t="shared" si="10"/>
        <v>0</v>
      </c>
      <c r="O216" s="5">
        <v>0</v>
      </c>
      <c r="P216">
        <v>0</v>
      </c>
      <c r="Q216" s="6" t="e">
        <f t="shared" si="11"/>
        <v>#DIV/0!</v>
      </c>
      <c r="R216" s="4">
        <v>-0.1638125</v>
      </c>
      <c r="S216" s="4">
        <v>-0.70399999999999996</v>
      </c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</row>
    <row r="217" spans="1:96">
      <c r="A217">
        <v>188</v>
      </c>
      <c r="B217" t="s">
        <v>156</v>
      </c>
      <c r="C217">
        <v>7</v>
      </c>
      <c r="D217" t="s">
        <v>390</v>
      </c>
      <c r="E217">
        <v>706</v>
      </c>
      <c r="F217" t="s">
        <v>401</v>
      </c>
      <c r="G217">
        <v>70603</v>
      </c>
      <c r="H217" t="s">
        <v>403</v>
      </c>
      <c r="I217" s="5">
        <v>18422.065999999999</v>
      </c>
      <c r="J217" s="2">
        <v>1377.89821052551</v>
      </c>
      <c r="K217" s="6">
        <f t="shared" si="9"/>
        <v>7.4796073932506271E-2</v>
      </c>
      <c r="L217" s="5">
        <v>13.09</v>
      </c>
      <c r="M217" s="2">
        <v>1.82352946419268</v>
      </c>
      <c r="N217" s="6">
        <f t="shared" si="10"/>
        <v>0.13930706372747748</v>
      </c>
      <c r="O217" s="5">
        <v>36</v>
      </c>
      <c r="P217">
        <v>1</v>
      </c>
      <c r="Q217" s="6">
        <f t="shared" si="11"/>
        <v>2.7777777777777776E-2</v>
      </c>
      <c r="R217" s="4">
        <v>-0.33496666666666602</v>
      </c>
      <c r="S217" s="4">
        <v>-1.0629999999999999</v>
      </c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</row>
    <row r="218" spans="1:96">
      <c r="A218">
        <v>188</v>
      </c>
      <c r="B218" t="s">
        <v>156</v>
      </c>
      <c r="C218">
        <v>7</v>
      </c>
      <c r="D218" t="s">
        <v>390</v>
      </c>
      <c r="E218">
        <v>706</v>
      </c>
      <c r="F218" t="s">
        <v>401</v>
      </c>
      <c r="G218">
        <v>70604</v>
      </c>
      <c r="H218" t="s">
        <v>404</v>
      </c>
      <c r="I218" s="5">
        <v>64139.847999999998</v>
      </c>
      <c r="J218" s="2">
        <v>1228.4449901580799</v>
      </c>
      <c r="K218" s="6">
        <f t="shared" si="9"/>
        <v>1.9152602141465629E-2</v>
      </c>
      <c r="L218" s="5">
        <v>97.450999999999993</v>
      </c>
      <c r="M218" s="2">
        <v>2.5686275325715502</v>
      </c>
      <c r="N218" s="6">
        <f t="shared" si="10"/>
        <v>2.6358144427163912E-2</v>
      </c>
      <c r="O218" s="5">
        <v>616</v>
      </c>
      <c r="P218">
        <v>357</v>
      </c>
      <c r="Q218" s="6">
        <f t="shared" si="11"/>
        <v>0.57954545454545459</v>
      </c>
      <c r="R218" s="4">
        <v>-0.45216981132075401</v>
      </c>
      <c r="S218" s="4">
        <v>-0.67100000000000004</v>
      </c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</row>
    <row r="219" spans="1:96">
      <c r="A219">
        <v>188</v>
      </c>
      <c r="B219" t="s">
        <v>156</v>
      </c>
      <c r="C219">
        <v>7</v>
      </c>
      <c r="D219" t="s">
        <v>390</v>
      </c>
      <c r="E219">
        <v>708</v>
      </c>
      <c r="F219" t="s">
        <v>405</v>
      </c>
      <c r="G219">
        <v>70801</v>
      </c>
      <c r="H219" t="s">
        <v>406</v>
      </c>
      <c r="I219" s="5">
        <v>41965.887000000002</v>
      </c>
      <c r="J219" s="2">
        <v>41965.885482787999</v>
      </c>
      <c r="K219" s="6">
        <f t="shared" si="9"/>
        <v>0.99999996384654033</v>
      </c>
      <c r="L219" s="5">
        <v>135.77600000000001</v>
      </c>
      <c r="M219" s="2">
        <v>135.77647432126099</v>
      </c>
      <c r="N219" s="6">
        <f t="shared" si="10"/>
        <v>1.0000034934101829</v>
      </c>
      <c r="O219" s="5">
        <v>70240</v>
      </c>
      <c r="P219">
        <v>70231</v>
      </c>
      <c r="Q219" s="6">
        <f t="shared" si="11"/>
        <v>0.99987186788154903</v>
      </c>
      <c r="R219" s="4">
        <v>-0.43285344827586197</v>
      </c>
      <c r="S219" s="4">
        <v>-0.60499999999999998</v>
      </c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</row>
    <row r="220" spans="1:96">
      <c r="A220">
        <v>188</v>
      </c>
      <c r="B220" t="s">
        <v>156</v>
      </c>
      <c r="C220">
        <v>7</v>
      </c>
      <c r="D220" t="s">
        <v>390</v>
      </c>
      <c r="E220">
        <v>708</v>
      </c>
      <c r="F220" t="s">
        <v>405</v>
      </c>
      <c r="G220">
        <v>70802</v>
      </c>
      <c r="H220" t="s">
        <v>407</v>
      </c>
      <c r="I220" s="5">
        <v>284136.93800000002</v>
      </c>
      <c r="J220" s="2">
        <v>253578.324504852</v>
      </c>
      <c r="K220" s="6">
        <f t="shared" si="9"/>
        <v>0.89245110575821007</v>
      </c>
      <c r="L220" s="5">
        <v>603.05899999999997</v>
      </c>
      <c r="M220" s="2">
        <v>474.909817583858</v>
      </c>
      <c r="N220" s="6">
        <f t="shared" si="10"/>
        <v>0.78750141791078154</v>
      </c>
      <c r="O220" s="5">
        <v>98356</v>
      </c>
      <c r="P220">
        <v>96228</v>
      </c>
      <c r="Q220" s="6">
        <f t="shared" si="11"/>
        <v>0.97836430924397089</v>
      </c>
      <c r="R220" s="4">
        <v>-0.34281714285714199</v>
      </c>
      <c r="S220" s="4">
        <v>-0.26900000000000002</v>
      </c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</row>
    <row r="221" spans="1:96">
      <c r="A221">
        <v>188</v>
      </c>
      <c r="B221" t="s">
        <v>156</v>
      </c>
      <c r="C221">
        <v>7</v>
      </c>
      <c r="D221" t="s">
        <v>390</v>
      </c>
      <c r="E221">
        <v>708</v>
      </c>
      <c r="F221" t="s">
        <v>405</v>
      </c>
      <c r="G221">
        <v>70804</v>
      </c>
      <c r="H221" t="s">
        <v>408</v>
      </c>
      <c r="I221" s="5">
        <v>127522.961</v>
      </c>
      <c r="J221" s="2">
        <v>92815.3634796142</v>
      </c>
      <c r="K221" s="6">
        <f t="shared" si="9"/>
        <v>0.72783256247958517</v>
      </c>
      <c r="L221" s="5">
        <v>561.09</v>
      </c>
      <c r="M221" s="2">
        <v>391.52157918829403</v>
      </c>
      <c r="N221" s="6">
        <f t="shared" si="10"/>
        <v>0.69778748362703669</v>
      </c>
      <c r="O221" s="5">
        <v>47257</v>
      </c>
      <c r="P221">
        <v>46839</v>
      </c>
      <c r="Q221" s="6">
        <f t="shared" si="11"/>
        <v>0.99115474956091165</v>
      </c>
      <c r="R221" s="4">
        <v>-0.35482022471910102</v>
      </c>
      <c r="S221" s="4">
        <v>-0.39900000000000002</v>
      </c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</row>
    <row r="222" spans="1:96">
      <c r="A222">
        <v>188</v>
      </c>
      <c r="B222" t="s">
        <v>156</v>
      </c>
      <c r="C222">
        <v>7</v>
      </c>
      <c r="D222" t="s">
        <v>390</v>
      </c>
      <c r="E222">
        <v>709</v>
      </c>
      <c r="F222" t="s">
        <v>409</v>
      </c>
      <c r="G222">
        <v>70901</v>
      </c>
      <c r="H222" t="s">
        <v>410</v>
      </c>
      <c r="I222" s="5">
        <v>59690.866999999998</v>
      </c>
      <c r="J222" s="2">
        <v>21931.6052322387</v>
      </c>
      <c r="K222" s="6">
        <f t="shared" si="9"/>
        <v>0.3674197801857812</v>
      </c>
      <c r="L222" s="5">
        <v>70.337000000000003</v>
      </c>
      <c r="M222" s="2">
        <v>2.81568637117743</v>
      </c>
      <c r="N222" s="6">
        <f t="shared" si="10"/>
        <v>4.0031368570985826E-2</v>
      </c>
      <c r="O222" s="5">
        <v>93488</v>
      </c>
      <c r="P222">
        <v>60848</v>
      </c>
      <c r="Q222" s="6">
        <f t="shared" si="11"/>
        <v>0.65086428204689373</v>
      </c>
      <c r="R222" s="4">
        <v>-0.59267320261437895</v>
      </c>
      <c r="S222" s="4">
        <v>-0.51300000000000001</v>
      </c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</row>
    <row r="223" spans="1:96">
      <c r="A223">
        <v>188</v>
      </c>
      <c r="B223" t="s">
        <v>156</v>
      </c>
      <c r="C223">
        <v>7</v>
      </c>
      <c r="D223" t="s">
        <v>390</v>
      </c>
      <c r="E223">
        <v>709</v>
      </c>
      <c r="F223" t="s">
        <v>409</v>
      </c>
      <c r="G223">
        <v>70902</v>
      </c>
      <c r="H223" t="s">
        <v>409</v>
      </c>
      <c r="I223" s="5">
        <v>74434.898000000001</v>
      </c>
      <c r="J223" s="2">
        <v>21551.173225402799</v>
      </c>
      <c r="K223" s="6">
        <f t="shared" si="9"/>
        <v>0.28953049986583979</v>
      </c>
      <c r="L223" s="5">
        <v>98.153000000000006</v>
      </c>
      <c r="M223" s="2">
        <v>19.937255480326701</v>
      </c>
      <c r="N223" s="6">
        <f t="shared" si="10"/>
        <v>0.20312425988331176</v>
      </c>
      <c r="O223" s="5">
        <v>94250</v>
      </c>
      <c r="P223">
        <v>43942</v>
      </c>
      <c r="Q223" s="6">
        <f t="shared" si="11"/>
        <v>0.46622811671087533</v>
      </c>
      <c r="R223" s="4">
        <v>-0.580538461538461</v>
      </c>
      <c r="S223" s="4">
        <v>-0.65800000000000003</v>
      </c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</row>
    <row r="224" spans="1:96">
      <c r="A224">
        <v>188</v>
      </c>
      <c r="B224" t="s">
        <v>156</v>
      </c>
      <c r="C224">
        <v>7</v>
      </c>
      <c r="D224" t="s">
        <v>390</v>
      </c>
      <c r="E224">
        <v>710</v>
      </c>
      <c r="F224" t="s">
        <v>411</v>
      </c>
      <c r="G224">
        <v>71001</v>
      </c>
      <c r="H224" t="s">
        <v>411</v>
      </c>
      <c r="I224" s="5">
        <v>177291.875</v>
      </c>
      <c r="J224" s="2">
        <v>0</v>
      </c>
      <c r="K224" s="6">
        <f t="shared" si="9"/>
        <v>0</v>
      </c>
      <c r="L224" s="5">
        <v>373.52600000000001</v>
      </c>
      <c r="M224" s="2">
        <v>0</v>
      </c>
      <c r="N224" s="6">
        <f t="shared" si="10"/>
        <v>0</v>
      </c>
      <c r="O224" s="5">
        <v>70009</v>
      </c>
      <c r="P224">
        <v>386</v>
      </c>
      <c r="Q224" s="6">
        <f t="shared" si="11"/>
        <v>5.5135768258366778E-3</v>
      </c>
      <c r="R224" s="4">
        <v>-0.38347965116278998</v>
      </c>
      <c r="S224" s="4">
        <v>-0.53600000000000003</v>
      </c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</row>
    <row r="225" spans="1:96">
      <c r="A225">
        <v>188</v>
      </c>
      <c r="B225" t="s">
        <v>156</v>
      </c>
      <c r="C225">
        <v>7</v>
      </c>
      <c r="D225" t="s">
        <v>390</v>
      </c>
      <c r="E225">
        <v>710</v>
      </c>
      <c r="F225" t="s">
        <v>411</v>
      </c>
      <c r="G225">
        <v>71002</v>
      </c>
      <c r="H225" t="s">
        <v>412</v>
      </c>
      <c r="I225" s="5">
        <v>114797.367</v>
      </c>
      <c r="J225" s="2">
        <v>0</v>
      </c>
      <c r="K225" s="6">
        <f t="shared" si="9"/>
        <v>0</v>
      </c>
      <c r="L225" s="5">
        <v>189.369</v>
      </c>
      <c r="M225" s="2">
        <v>0.15294117946177699</v>
      </c>
      <c r="N225" s="6">
        <f t="shared" si="10"/>
        <v>8.0763577703730279E-4</v>
      </c>
      <c r="O225" s="5">
        <v>30180</v>
      </c>
      <c r="P225">
        <v>224</v>
      </c>
      <c r="Q225" s="6">
        <f t="shared" si="11"/>
        <v>7.4221338634857525E-3</v>
      </c>
      <c r="R225" s="4">
        <v>-0.33734873949579802</v>
      </c>
      <c r="S225" s="4">
        <v>-0.33600000000000002</v>
      </c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</row>
    <row r="226" spans="1:96">
      <c r="A226">
        <v>188</v>
      </c>
      <c r="B226" t="s">
        <v>156</v>
      </c>
      <c r="C226">
        <v>7</v>
      </c>
      <c r="D226" t="s">
        <v>390</v>
      </c>
      <c r="E226">
        <v>711</v>
      </c>
      <c r="F226" t="s">
        <v>413</v>
      </c>
      <c r="G226">
        <v>71102</v>
      </c>
      <c r="H226" t="s">
        <v>414</v>
      </c>
      <c r="I226" s="5">
        <v>141179.82800000001</v>
      </c>
      <c r="J226" s="2">
        <v>25275.260608673001</v>
      </c>
      <c r="K226" s="6">
        <f t="shared" si="9"/>
        <v>0.17902883837394248</v>
      </c>
      <c r="L226" s="5">
        <v>216.19200000000001</v>
      </c>
      <c r="M226" s="2">
        <v>2.3568628272041598</v>
      </c>
      <c r="N226" s="6">
        <f t="shared" si="10"/>
        <v>1.09017115675148E-2</v>
      </c>
      <c r="O226" s="5">
        <v>89929</v>
      </c>
      <c r="P226">
        <v>61222</v>
      </c>
      <c r="Q226" s="6">
        <f t="shared" si="11"/>
        <v>0.6807815054098233</v>
      </c>
      <c r="R226" s="4">
        <v>-0.34218539325842701</v>
      </c>
      <c r="S226" s="4">
        <v>-0.64500000000000002</v>
      </c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</row>
    <row r="227" spans="1:96">
      <c r="A227">
        <v>188</v>
      </c>
      <c r="B227" t="s">
        <v>156</v>
      </c>
      <c r="C227">
        <v>7</v>
      </c>
      <c r="D227" t="s">
        <v>390</v>
      </c>
      <c r="E227">
        <v>711</v>
      </c>
      <c r="F227" t="s">
        <v>413</v>
      </c>
      <c r="G227">
        <v>71103</v>
      </c>
      <c r="H227" t="s">
        <v>415</v>
      </c>
      <c r="I227" s="5">
        <v>102262.664</v>
      </c>
      <c r="J227" s="2">
        <v>29048.2138519287</v>
      </c>
      <c r="K227" s="6">
        <f t="shared" si="9"/>
        <v>0.28405492988065223</v>
      </c>
      <c r="L227" s="5">
        <v>38.008000000000003</v>
      </c>
      <c r="M227" s="2">
        <v>7.0588238537311498E-2</v>
      </c>
      <c r="N227" s="6">
        <f t="shared" si="10"/>
        <v>1.8571942364057959E-3</v>
      </c>
      <c r="O227" s="5">
        <v>65056</v>
      </c>
      <c r="P227">
        <v>21946</v>
      </c>
      <c r="Q227" s="6">
        <f t="shared" si="11"/>
        <v>0.33734013772749633</v>
      </c>
      <c r="R227" s="4">
        <v>-0.54154487179487099</v>
      </c>
      <c r="S227" s="4">
        <v>-0.64900000000000002</v>
      </c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</row>
    <row r="228" spans="1:96">
      <c r="A228">
        <v>188</v>
      </c>
      <c r="B228" t="s">
        <v>156</v>
      </c>
      <c r="C228">
        <v>7</v>
      </c>
      <c r="D228" t="s">
        <v>390</v>
      </c>
      <c r="E228">
        <v>712</v>
      </c>
      <c r="F228" t="s">
        <v>416</v>
      </c>
      <c r="G228">
        <v>71201</v>
      </c>
      <c r="H228" t="s">
        <v>417</v>
      </c>
      <c r="I228" s="5">
        <v>16578.474999999999</v>
      </c>
      <c r="J228" s="2">
        <v>0</v>
      </c>
      <c r="K228" s="6">
        <f t="shared" si="9"/>
        <v>0</v>
      </c>
      <c r="L228" s="5">
        <v>10.446999999999999</v>
      </c>
      <c r="M228" s="2">
        <v>0.44313726387917901</v>
      </c>
      <c r="N228" s="6">
        <f t="shared" si="10"/>
        <v>4.241765711488265E-2</v>
      </c>
      <c r="O228" s="5">
        <v>3348</v>
      </c>
      <c r="P228">
        <v>7</v>
      </c>
      <c r="Q228" s="6">
        <f t="shared" si="11"/>
        <v>2.090800477897252E-3</v>
      </c>
      <c r="R228" s="4">
        <v>-0.47534848484848402</v>
      </c>
      <c r="S228" s="4">
        <v>-0.70699999999999996</v>
      </c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</row>
    <row r="229" spans="1:96">
      <c r="A229">
        <v>188</v>
      </c>
      <c r="B229" t="s">
        <v>156</v>
      </c>
      <c r="C229">
        <v>7</v>
      </c>
      <c r="D229" t="s">
        <v>390</v>
      </c>
      <c r="E229">
        <v>712</v>
      </c>
      <c r="F229" t="s">
        <v>416</v>
      </c>
      <c r="G229">
        <v>71202</v>
      </c>
      <c r="H229" t="s">
        <v>418</v>
      </c>
      <c r="I229" s="5">
        <v>88679.18</v>
      </c>
      <c r="J229" s="2">
        <v>0</v>
      </c>
      <c r="K229" s="6">
        <f t="shared" si="9"/>
        <v>0</v>
      </c>
      <c r="L229" s="5">
        <v>14.22</v>
      </c>
      <c r="M229" s="2">
        <v>0</v>
      </c>
      <c r="N229" s="6">
        <f t="shared" si="10"/>
        <v>0</v>
      </c>
      <c r="O229" s="5">
        <v>1986</v>
      </c>
      <c r="P229">
        <v>3</v>
      </c>
      <c r="Q229" s="6">
        <f t="shared" si="11"/>
        <v>1.5105740181268882E-3</v>
      </c>
      <c r="R229" s="4">
        <v>-0.50831707317073205</v>
      </c>
      <c r="S229" s="4">
        <v>-0.64500000000000002</v>
      </c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</row>
    <row r="230" spans="1:96">
      <c r="A230">
        <v>188</v>
      </c>
      <c r="B230" t="s">
        <v>156</v>
      </c>
      <c r="C230">
        <v>7</v>
      </c>
      <c r="D230" t="s">
        <v>390</v>
      </c>
      <c r="E230">
        <v>712</v>
      </c>
      <c r="F230" t="s">
        <v>416</v>
      </c>
      <c r="G230">
        <v>71203</v>
      </c>
      <c r="H230" t="s">
        <v>419</v>
      </c>
      <c r="I230" s="5">
        <v>33922.870999999999</v>
      </c>
      <c r="J230" s="2">
        <v>455.87892150878901</v>
      </c>
      <c r="K230" s="6">
        <f t="shared" si="9"/>
        <v>1.34386892403296E-2</v>
      </c>
      <c r="L230" s="5">
        <v>2.855</v>
      </c>
      <c r="M230" s="2">
        <v>0</v>
      </c>
      <c r="N230" s="6">
        <f t="shared" si="10"/>
        <v>0</v>
      </c>
      <c r="O230" s="5">
        <v>4434</v>
      </c>
      <c r="P230">
        <v>169</v>
      </c>
      <c r="Q230" s="6">
        <f t="shared" si="11"/>
        <v>3.8114569237708618E-2</v>
      </c>
      <c r="R230" s="4">
        <v>-0.52488888888888896</v>
      </c>
      <c r="S230" s="4">
        <v>-0.56299999999999994</v>
      </c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</row>
    <row r="231" spans="1:96">
      <c r="A231">
        <v>188</v>
      </c>
      <c r="B231" t="s">
        <v>156</v>
      </c>
      <c r="C231">
        <v>7</v>
      </c>
      <c r="D231" t="s">
        <v>390</v>
      </c>
      <c r="E231">
        <v>712</v>
      </c>
      <c r="F231" t="s">
        <v>416</v>
      </c>
      <c r="G231">
        <v>71204</v>
      </c>
      <c r="H231" t="s">
        <v>416</v>
      </c>
      <c r="I231" s="5">
        <v>266767.71899999998</v>
      </c>
      <c r="J231" s="2">
        <v>7213.5640869140598</v>
      </c>
      <c r="K231" s="6">
        <f t="shared" si="9"/>
        <v>2.704061838499305E-2</v>
      </c>
      <c r="L231" s="5">
        <v>783.79200000000003</v>
      </c>
      <c r="M231" s="2">
        <v>0.25882353913038902</v>
      </c>
      <c r="N231" s="6">
        <f t="shared" si="10"/>
        <v>3.3021967451873587E-4</v>
      </c>
      <c r="O231" s="5">
        <v>3759</v>
      </c>
      <c r="P231">
        <v>716</v>
      </c>
      <c r="Q231" s="6">
        <f t="shared" si="11"/>
        <v>0.19047619047619047</v>
      </c>
      <c r="R231" s="4">
        <v>-0.27768493150684898</v>
      </c>
      <c r="S231" s="4">
        <v>-0.48099999999999998</v>
      </c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</row>
    <row r="232" spans="1:96">
      <c r="A232">
        <v>188</v>
      </c>
      <c r="B232" t="s">
        <v>156</v>
      </c>
      <c r="C232">
        <v>7</v>
      </c>
      <c r="D232" t="s">
        <v>390</v>
      </c>
      <c r="E232">
        <v>712</v>
      </c>
      <c r="F232" t="s">
        <v>416</v>
      </c>
      <c r="G232">
        <v>71206</v>
      </c>
      <c r="H232" t="s">
        <v>420</v>
      </c>
      <c r="I232" s="5">
        <v>75276.733999999997</v>
      </c>
      <c r="J232" s="2">
        <v>0</v>
      </c>
      <c r="K232" s="6">
        <f t="shared" si="9"/>
        <v>0</v>
      </c>
      <c r="L232" s="5">
        <v>9.6430000000000007</v>
      </c>
      <c r="M232" s="2">
        <v>0</v>
      </c>
      <c r="N232" s="6">
        <f t="shared" si="10"/>
        <v>0</v>
      </c>
      <c r="O232" s="5">
        <v>304</v>
      </c>
      <c r="P232">
        <v>0</v>
      </c>
      <c r="Q232" s="6">
        <f t="shared" si="11"/>
        <v>0</v>
      </c>
      <c r="R232" s="4">
        <v>-0.244196078431372</v>
      </c>
      <c r="S232" s="4">
        <v>-0.23100000000000001</v>
      </c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</row>
    <row r="233" spans="1:96">
      <c r="A233">
        <v>188</v>
      </c>
      <c r="B233" t="s">
        <v>156</v>
      </c>
      <c r="C233">
        <v>7</v>
      </c>
      <c r="D233" t="s">
        <v>390</v>
      </c>
      <c r="E233">
        <v>713</v>
      </c>
      <c r="F233" t="s">
        <v>421</v>
      </c>
      <c r="G233">
        <v>71301</v>
      </c>
      <c r="H233" t="s">
        <v>421</v>
      </c>
      <c r="I233" s="5">
        <v>141352.95300000001</v>
      </c>
      <c r="J233" s="2">
        <v>0</v>
      </c>
      <c r="K233" s="6">
        <f t="shared" si="9"/>
        <v>0</v>
      </c>
      <c r="L233" s="5">
        <v>150.125</v>
      </c>
      <c r="M233" s="2">
        <v>0</v>
      </c>
      <c r="N233" s="6">
        <f t="shared" si="10"/>
        <v>0</v>
      </c>
      <c r="O233" s="5">
        <v>39358</v>
      </c>
      <c r="P233">
        <v>148</v>
      </c>
      <c r="Q233" s="6">
        <f t="shared" si="11"/>
        <v>3.7603536765079527E-3</v>
      </c>
      <c r="R233" s="4">
        <v>-0.43071666666666603</v>
      </c>
      <c r="S233" s="4">
        <v>-0.621</v>
      </c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</row>
    <row r="234" spans="1:96">
      <c r="A234">
        <v>188</v>
      </c>
      <c r="B234" t="s">
        <v>156</v>
      </c>
      <c r="C234">
        <v>7</v>
      </c>
      <c r="D234" t="s">
        <v>390</v>
      </c>
      <c r="E234">
        <v>714</v>
      </c>
      <c r="F234" t="s">
        <v>422</v>
      </c>
      <c r="G234">
        <v>71401</v>
      </c>
      <c r="H234" t="s">
        <v>422</v>
      </c>
      <c r="I234" s="5">
        <v>213594.609</v>
      </c>
      <c r="J234" s="2">
        <v>142.065078733299</v>
      </c>
      <c r="K234" s="6">
        <f t="shared" si="9"/>
        <v>6.6511546990073614E-4</v>
      </c>
      <c r="L234" s="5">
        <v>1027.231</v>
      </c>
      <c r="M234" s="2">
        <v>2.3529412224888802E-2</v>
      </c>
      <c r="N234" s="6">
        <f t="shared" si="10"/>
        <v>2.2905667980122097E-5</v>
      </c>
      <c r="O234" s="5">
        <v>47391</v>
      </c>
      <c r="P234">
        <v>720</v>
      </c>
      <c r="Q234" s="6">
        <f t="shared" si="11"/>
        <v>1.519275811863012E-2</v>
      </c>
      <c r="R234" s="4">
        <v>-0.37576574803149598</v>
      </c>
      <c r="S234" s="4">
        <v>-0.34100000000000003</v>
      </c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</row>
    <row r="235" spans="1:96">
      <c r="A235">
        <v>188</v>
      </c>
      <c r="B235" t="s">
        <v>156</v>
      </c>
      <c r="C235">
        <v>7</v>
      </c>
      <c r="D235" t="s">
        <v>390</v>
      </c>
      <c r="E235">
        <v>714</v>
      </c>
      <c r="F235" t="s">
        <v>422</v>
      </c>
      <c r="G235">
        <v>71402</v>
      </c>
      <c r="H235" t="s">
        <v>423</v>
      </c>
      <c r="I235" s="5">
        <v>86371.733999999997</v>
      </c>
      <c r="J235" s="2">
        <v>0</v>
      </c>
      <c r="K235" s="6">
        <f t="shared" si="9"/>
        <v>0</v>
      </c>
      <c r="L235" s="5">
        <v>100.596</v>
      </c>
      <c r="M235" s="2">
        <v>0</v>
      </c>
      <c r="N235" s="6">
        <f t="shared" si="10"/>
        <v>0</v>
      </c>
      <c r="O235" s="5">
        <v>37309</v>
      </c>
      <c r="P235">
        <v>298</v>
      </c>
      <c r="Q235" s="6">
        <f t="shared" si="11"/>
        <v>7.9873488970489698E-3</v>
      </c>
      <c r="R235" s="4">
        <v>-0.35564156626505999</v>
      </c>
      <c r="S235" s="4">
        <v>-0.46100000000000002</v>
      </c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</row>
    <row r="236" spans="1:96">
      <c r="A236">
        <v>188</v>
      </c>
      <c r="B236" t="s">
        <v>156</v>
      </c>
      <c r="C236">
        <v>7</v>
      </c>
      <c r="D236" t="s">
        <v>390</v>
      </c>
      <c r="E236">
        <v>714</v>
      </c>
      <c r="F236" t="s">
        <v>422</v>
      </c>
      <c r="G236">
        <v>71403</v>
      </c>
      <c r="H236" t="s">
        <v>424</v>
      </c>
      <c r="I236" s="5">
        <v>143242.141</v>
      </c>
      <c r="J236" s="2">
        <v>3757.9064254760701</v>
      </c>
      <c r="K236" s="6">
        <f t="shared" si="9"/>
        <v>2.6234642956614772E-2</v>
      </c>
      <c r="L236" s="5">
        <v>98.114000000000004</v>
      </c>
      <c r="M236" s="2">
        <v>1.9607843831181498E-2</v>
      </c>
      <c r="N236" s="6">
        <f t="shared" si="10"/>
        <v>1.9984756335672278E-4</v>
      </c>
      <c r="O236" s="5">
        <v>30348</v>
      </c>
      <c r="P236">
        <v>16</v>
      </c>
      <c r="Q236" s="6">
        <f t="shared" si="11"/>
        <v>5.2721760906814289E-4</v>
      </c>
      <c r="R236" s="4">
        <v>-0.47052564102563998</v>
      </c>
      <c r="S236" s="4">
        <v>-0.74399999999999999</v>
      </c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</row>
    <row r="237" spans="1:96">
      <c r="A237">
        <v>188</v>
      </c>
      <c r="B237" t="s">
        <v>156</v>
      </c>
      <c r="C237">
        <v>7</v>
      </c>
      <c r="D237" t="s">
        <v>390</v>
      </c>
      <c r="E237">
        <v>714</v>
      </c>
      <c r="F237" t="s">
        <v>422</v>
      </c>
      <c r="G237">
        <v>71404</v>
      </c>
      <c r="H237" t="s">
        <v>425</v>
      </c>
      <c r="I237" s="5">
        <v>75893.320000000007</v>
      </c>
      <c r="J237" s="2">
        <v>429.47763061523398</v>
      </c>
      <c r="K237" s="6">
        <f t="shared" si="9"/>
        <v>5.6589648550786015E-3</v>
      </c>
      <c r="L237" s="5">
        <v>94.769000000000005</v>
      </c>
      <c r="M237" s="2">
        <v>5.8823530562221997E-2</v>
      </c>
      <c r="N237" s="6">
        <f t="shared" si="10"/>
        <v>6.2070435018014326E-4</v>
      </c>
      <c r="O237" s="5">
        <v>19709</v>
      </c>
      <c r="P237">
        <v>570</v>
      </c>
      <c r="Q237" s="6">
        <f t="shared" si="11"/>
        <v>2.8920797605155004E-2</v>
      </c>
      <c r="R237" s="4">
        <v>-0.39645783132530099</v>
      </c>
      <c r="S237" s="4">
        <v>-0.52600000000000002</v>
      </c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</row>
    <row r="238" spans="1:96">
      <c r="A238">
        <v>188</v>
      </c>
      <c r="B238" t="s">
        <v>156</v>
      </c>
      <c r="C238">
        <v>7</v>
      </c>
      <c r="D238" t="s">
        <v>390</v>
      </c>
      <c r="E238">
        <v>715</v>
      </c>
      <c r="F238" t="s">
        <v>426</v>
      </c>
      <c r="G238">
        <v>71501</v>
      </c>
      <c r="H238" t="s">
        <v>427</v>
      </c>
      <c r="I238" s="5">
        <v>223678.484</v>
      </c>
      <c r="J238" s="2">
        <v>0</v>
      </c>
      <c r="K238" s="6">
        <f t="shared" si="9"/>
        <v>0</v>
      </c>
      <c r="L238" s="5">
        <v>381.589</v>
      </c>
      <c r="M238" s="2">
        <v>0</v>
      </c>
      <c r="N238" s="6">
        <f t="shared" si="10"/>
        <v>0</v>
      </c>
      <c r="O238" s="5">
        <v>8630</v>
      </c>
      <c r="P238">
        <v>13</v>
      </c>
      <c r="Q238" s="6">
        <f t="shared" si="11"/>
        <v>1.5063731170336038E-3</v>
      </c>
      <c r="R238" s="4">
        <v>-0.309785256410256</v>
      </c>
      <c r="S238" s="4">
        <v>-0.42</v>
      </c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</row>
    <row r="239" spans="1:96">
      <c r="A239">
        <v>188</v>
      </c>
      <c r="B239" t="s">
        <v>156</v>
      </c>
      <c r="C239">
        <v>7</v>
      </c>
      <c r="D239" t="s">
        <v>390</v>
      </c>
      <c r="E239">
        <v>715</v>
      </c>
      <c r="F239" t="s">
        <v>426</v>
      </c>
      <c r="G239">
        <v>71502</v>
      </c>
      <c r="H239" t="s">
        <v>428</v>
      </c>
      <c r="I239" s="5">
        <v>231858.03099999999</v>
      </c>
      <c r="J239" s="2">
        <v>0</v>
      </c>
      <c r="K239" s="6">
        <f t="shared" si="9"/>
        <v>0</v>
      </c>
      <c r="L239" s="5">
        <v>252.83500000000001</v>
      </c>
      <c r="M239" s="2">
        <v>0</v>
      </c>
      <c r="N239" s="6">
        <f t="shared" si="10"/>
        <v>0</v>
      </c>
      <c r="O239" s="5">
        <v>27868</v>
      </c>
      <c r="P239">
        <v>4</v>
      </c>
      <c r="Q239" s="6">
        <f t="shared" si="11"/>
        <v>1.4353380221042057E-4</v>
      </c>
      <c r="R239" s="4">
        <v>-0.33424999999999999</v>
      </c>
      <c r="S239" s="4">
        <v>-0.44400000000000001</v>
      </c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</row>
    <row r="240" spans="1:96">
      <c r="A240">
        <v>188</v>
      </c>
      <c r="B240" t="s">
        <v>156</v>
      </c>
      <c r="C240">
        <v>7</v>
      </c>
      <c r="D240" t="s">
        <v>390</v>
      </c>
      <c r="E240">
        <v>716</v>
      </c>
      <c r="F240" t="s">
        <v>429</v>
      </c>
      <c r="G240">
        <v>71601</v>
      </c>
      <c r="H240" t="s">
        <v>430</v>
      </c>
      <c r="I240" s="5">
        <v>6579.0789999999997</v>
      </c>
      <c r="J240" s="2">
        <v>0</v>
      </c>
      <c r="K240" s="6">
        <f t="shared" si="9"/>
        <v>0</v>
      </c>
      <c r="L240" s="5">
        <v>0.56100000000000005</v>
      </c>
      <c r="M240" s="2">
        <v>0</v>
      </c>
      <c r="N240" s="6">
        <f t="shared" si="10"/>
        <v>0</v>
      </c>
      <c r="O240" s="5">
        <v>976</v>
      </c>
      <c r="P240">
        <v>0</v>
      </c>
      <c r="Q240" s="6">
        <f t="shared" si="11"/>
        <v>0</v>
      </c>
      <c r="R240" s="4">
        <v>-0.35122222222222199</v>
      </c>
      <c r="S240" s="4">
        <v>-0.70399999999999996</v>
      </c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</row>
    <row r="241" spans="1:96">
      <c r="A241">
        <v>188</v>
      </c>
      <c r="B241" t="s">
        <v>156</v>
      </c>
      <c r="C241">
        <v>7</v>
      </c>
      <c r="D241" t="s">
        <v>390</v>
      </c>
      <c r="E241">
        <v>716</v>
      </c>
      <c r="F241" t="s">
        <v>429</v>
      </c>
      <c r="G241">
        <v>71602</v>
      </c>
      <c r="H241" t="s">
        <v>431</v>
      </c>
      <c r="I241" s="5">
        <v>41124.800999999999</v>
      </c>
      <c r="J241" s="2">
        <v>0</v>
      </c>
      <c r="K241" s="6">
        <f t="shared" si="9"/>
        <v>0</v>
      </c>
      <c r="L241" s="5">
        <v>52.768999999999998</v>
      </c>
      <c r="M241" s="2">
        <v>8.2352942787110806E-2</v>
      </c>
      <c r="N241" s="6">
        <f t="shared" si="10"/>
        <v>1.5606311051395859E-3</v>
      </c>
      <c r="O241" s="5">
        <v>1378</v>
      </c>
      <c r="P241">
        <v>0</v>
      </c>
      <c r="Q241" s="6">
        <f t="shared" si="11"/>
        <v>0</v>
      </c>
      <c r="R241" s="4">
        <v>-0.28935849056603702</v>
      </c>
      <c r="S241" s="4">
        <v>-0.36899999999999999</v>
      </c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</row>
    <row r="242" spans="1:96">
      <c r="A242">
        <v>188</v>
      </c>
      <c r="B242" t="s">
        <v>156</v>
      </c>
      <c r="C242">
        <v>7</v>
      </c>
      <c r="D242" t="s">
        <v>390</v>
      </c>
      <c r="E242">
        <v>716</v>
      </c>
      <c r="F242" t="s">
        <v>429</v>
      </c>
      <c r="G242">
        <v>71603</v>
      </c>
      <c r="H242" t="s">
        <v>432</v>
      </c>
      <c r="I242" s="5">
        <v>103449.391</v>
      </c>
      <c r="J242" s="2">
        <v>0</v>
      </c>
      <c r="K242" s="6">
        <f t="shared" si="9"/>
        <v>0</v>
      </c>
      <c r="L242" s="5">
        <v>140.97300000000001</v>
      </c>
      <c r="M242" s="2">
        <v>0.14117647521197699</v>
      </c>
      <c r="N242" s="6">
        <f t="shared" si="10"/>
        <v>1.001443362998425E-3</v>
      </c>
      <c r="O242" s="5">
        <v>43303</v>
      </c>
      <c r="P242">
        <v>99</v>
      </c>
      <c r="Q242" s="6">
        <f t="shared" si="11"/>
        <v>2.286215735630326E-3</v>
      </c>
      <c r="R242" s="4">
        <v>-0.47047598253275102</v>
      </c>
      <c r="S242" s="4">
        <v>-0.501</v>
      </c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</row>
    <row r="243" spans="1:96">
      <c r="A243">
        <v>188</v>
      </c>
      <c r="B243" t="s">
        <v>156</v>
      </c>
      <c r="C243">
        <v>7</v>
      </c>
      <c r="D243" t="s">
        <v>390</v>
      </c>
      <c r="E243">
        <v>716</v>
      </c>
      <c r="F243" t="s">
        <v>429</v>
      </c>
      <c r="G243">
        <v>71605</v>
      </c>
      <c r="H243" t="s">
        <v>433</v>
      </c>
      <c r="I243" s="5">
        <v>54237.773000000001</v>
      </c>
      <c r="J243" s="2">
        <v>63.176420012649302</v>
      </c>
      <c r="K243" s="6">
        <f t="shared" si="9"/>
        <v>1.1648048309920338E-3</v>
      </c>
      <c r="L243" s="5">
        <v>76.063000000000002</v>
      </c>
      <c r="M243" s="2">
        <v>4.3137256987392902E-2</v>
      </c>
      <c r="N243" s="6">
        <f t="shared" si="10"/>
        <v>5.67125369593533E-4</v>
      </c>
      <c r="O243" s="5">
        <v>7250</v>
      </c>
      <c r="P243">
        <v>0</v>
      </c>
      <c r="Q243" s="6">
        <f t="shared" si="11"/>
        <v>0</v>
      </c>
      <c r="R243" s="4">
        <v>-0.38314728682170501</v>
      </c>
      <c r="S243" s="4">
        <v>-0.46100000000000002</v>
      </c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</row>
    <row r="244" spans="1:96">
      <c r="A244">
        <v>188</v>
      </c>
      <c r="B244" t="s">
        <v>156</v>
      </c>
      <c r="C244">
        <v>7</v>
      </c>
      <c r="D244" t="s">
        <v>390</v>
      </c>
      <c r="E244">
        <v>716</v>
      </c>
      <c r="F244" t="s">
        <v>429</v>
      </c>
      <c r="G244">
        <v>71606</v>
      </c>
      <c r="H244" t="s">
        <v>434</v>
      </c>
      <c r="I244" s="5">
        <v>10437.457</v>
      </c>
      <c r="J244" s="2">
        <v>0</v>
      </c>
      <c r="K244" s="6">
        <f t="shared" si="9"/>
        <v>0</v>
      </c>
      <c r="L244" s="5">
        <v>5.6239999999999997</v>
      </c>
      <c r="M244" s="2">
        <v>0</v>
      </c>
      <c r="N244" s="6">
        <f t="shared" si="10"/>
        <v>0</v>
      </c>
      <c r="O244" s="5">
        <v>18921</v>
      </c>
      <c r="P244">
        <v>0</v>
      </c>
      <c r="Q244" s="6">
        <f t="shared" si="11"/>
        <v>0</v>
      </c>
      <c r="R244" s="4">
        <v>-0.40233749999999902</v>
      </c>
      <c r="S244" s="4">
        <v>-0.33200000000000002</v>
      </c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</row>
    <row r="245" spans="1:96">
      <c r="A245">
        <v>188</v>
      </c>
      <c r="B245" t="s">
        <v>156</v>
      </c>
      <c r="C245">
        <v>7</v>
      </c>
      <c r="D245" t="s">
        <v>390</v>
      </c>
      <c r="E245">
        <v>717</v>
      </c>
      <c r="F245" t="s">
        <v>435</v>
      </c>
      <c r="G245">
        <v>71701</v>
      </c>
      <c r="H245" t="s">
        <v>436</v>
      </c>
      <c r="I245" s="5">
        <v>32196.526999999998</v>
      </c>
      <c r="J245" s="2">
        <v>0</v>
      </c>
      <c r="K245" s="6">
        <f t="shared" si="9"/>
        <v>0</v>
      </c>
      <c r="L245" s="5">
        <v>4.7960000000000003</v>
      </c>
      <c r="M245" s="2">
        <v>0</v>
      </c>
      <c r="N245" s="6">
        <f t="shared" si="10"/>
        <v>0</v>
      </c>
      <c r="O245" s="5">
        <v>8109</v>
      </c>
      <c r="P245">
        <v>2</v>
      </c>
      <c r="Q245" s="6">
        <f t="shared" si="11"/>
        <v>2.4663953631767175E-4</v>
      </c>
      <c r="R245" s="4">
        <v>-0.54004347826086896</v>
      </c>
      <c r="S245" s="4">
        <v>-0.77</v>
      </c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</row>
    <row r="246" spans="1:96">
      <c r="A246">
        <v>188</v>
      </c>
      <c r="B246" t="s">
        <v>156</v>
      </c>
      <c r="C246">
        <v>7</v>
      </c>
      <c r="D246" t="s">
        <v>390</v>
      </c>
      <c r="E246">
        <v>717</v>
      </c>
      <c r="F246" t="s">
        <v>435</v>
      </c>
      <c r="G246">
        <v>71702</v>
      </c>
      <c r="H246" t="s">
        <v>435</v>
      </c>
      <c r="I246" s="5">
        <v>59952.008000000002</v>
      </c>
      <c r="J246" s="2">
        <v>0</v>
      </c>
      <c r="K246" s="6">
        <f t="shared" si="9"/>
        <v>0</v>
      </c>
      <c r="L246" s="5">
        <v>150.125</v>
      </c>
      <c r="M246" s="2">
        <v>0</v>
      </c>
      <c r="N246" s="6">
        <f t="shared" si="10"/>
        <v>0</v>
      </c>
      <c r="O246" s="5">
        <v>12667</v>
      </c>
      <c r="P246">
        <v>266</v>
      </c>
      <c r="Q246" s="6">
        <f t="shared" si="11"/>
        <v>2.0999447382963606E-2</v>
      </c>
      <c r="R246" s="4">
        <v>-0.28665517241379301</v>
      </c>
      <c r="S246" s="4">
        <v>-0.40200000000000002</v>
      </c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</row>
    <row r="247" spans="1:96">
      <c r="A247">
        <v>188</v>
      </c>
      <c r="B247" t="s">
        <v>156</v>
      </c>
      <c r="C247">
        <v>7</v>
      </c>
      <c r="D247" t="s">
        <v>390</v>
      </c>
      <c r="E247">
        <v>717</v>
      </c>
      <c r="F247" t="s">
        <v>435</v>
      </c>
      <c r="G247">
        <v>71703</v>
      </c>
      <c r="H247" t="s">
        <v>437</v>
      </c>
      <c r="I247" s="5">
        <v>27367.078000000001</v>
      </c>
      <c r="J247" s="2">
        <v>0</v>
      </c>
      <c r="K247" s="6">
        <f t="shared" si="9"/>
        <v>0</v>
      </c>
      <c r="L247" s="5">
        <v>23.89</v>
      </c>
      <c r="M247" s="2">
        <v>0</v>
      </c>
      <c r="N247" s="6">
        <f t="shared" si="10"/>
        <v>0</v>
      </c>
      <c r="O247" s="5">
        <v>7367</v>
      </c>
      <c r="P247">
        <v>98</v>
      </c>
      <c r="Q247" s="6">
        <f t="shared" si="11"/>
        <v>1.3302565494773991E-2</v>
      </c>
      <c r="R247" s="4">
        <v>-0.50008130081300795</v>
      </c>
      <c r="S247" s="4">
        <v>-0.63600000000000001</v>
      </c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</row>
    <row r="248" spans="1:96">
      <c r="A248">
        <v>188</v>
      </c>
      <c r="B248" t="s">
        <v>156</v>
      </c>
      <c r="C248">
        <v>7</v>
      </c>
      <c r="D248" t="s">
        <v>390</v>
      </c>
      <c r="E248">
        <v>718</v>
      </c>
      <c r="F248" t="s">
        <v>438</v>
      </c>
      <c r="G248">
        <v>71801</v>
      </c>
      <c r="H248" t="s">
        <v>439</v>
      </c>
      <c r="I248" s="5">
        <v>102662.633</v>
      </c>
      <c r="J248" s="2">
        <v>329.77189636230401</v>
      </c>
      <c r="K248" s="6">
        <f t="shared" si="9"/>
        <v>3.2121901292196937E-3</v>
      </c>
      <c r="L248" s="5">
        <v>217.78399999999999</v>
      </c>
      <c r="M248" s="2">
        <v>1.5843137698248</v>
      </c>
      <c r="N248" s="6">
        <f t="shared" si="10"/>
        <v>7.2747023189251737E-3</v>
      </c>
      <c r="O248" s="5">
        <v>35834</v>
      </c>
      <c r="P248">
        <v>513</v>
      </c>
      <c r="Q248" s="6">
        <f t="shared" si="11"/>
        <v>1.4316012725344645E-2</v>
      </c>
      <c r="R248" s="4">
        <v>-0.39784516129032199</v>
      </c>
      <c r="S248" s="4">
        <v>-0.432</v>
      </c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</row>
    <row r="249" spans="1:96">
      <c r="A249">
        <v>188</v>
      </c>
      <c r="B249" t="s">
        <v>156</v>
      </c>
      <c r="C249">
        <v>7</v>
      </c>
      <c r="D249" t="s">
        <v>390</v>
      </c>
      <c r="E249">
        <v>718</v>
      </c>
      <c r="F249" t="s">
        <v>438</v>
      </c>
      <c r="G249">
        <v>71802</v>
      </c>
      <c r="H249" t="s">
        <v>440</v>
      </c>
      <c r="I249" s="5">
        <v>38302.995999999999</v>
      </c>
      <c r="J249" s="2">
        <v>334.61038208007801</v>
      </c>
      <c r="K249" s="6">
        <f t="shared" si="9"/>
        <v>8.7358801405529214E-3</v>
      </c>
      <c r="L249" s="5">
        <v>65.298000000000002</v>
      </c>
      <c r="M249" s="2">
        <v>1.1764706112444401E-2</v>
      </c>
      <c r="N249" s="6">
        <f t="shared" si="10"/>
        <v>1.8016947092475114E-4</v>
      </c>
      <c r="O249" s="5">
        <v>13551</v>
      </c>
      <c r="P249">
        <v>255</v>
      </c>
      <c r="Q249" s="6">
        <f t="shared" si="11"/>
        <v>1.8817799424396722E-2</v>
      </c>
      <c r="R249" s="4">
        <v>-0.45229787234042501</v>
      </c>
      <c r="S249" s="4">
        <v>-0.50600000000000001</v>
      </c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</row>
    <row r="250" spans="1:96">
      <c r="A250">
        <v>188</v>
      </c>
      <c r="B250" t="s">
        <v>156</v>
      </c>
      <c r="C250">
        <v>7</v>
      </c>
      <c r="D250" t="s">
        <v>390</v>
      </c>
      <c r="E250">
        <v>718</v>
      </c>
      <c r="F250" t="s">
        <v>438</v>
      </c>
      <c r="G250">
        <v>71803</v>
      </c>
      <c r="H250" t="s">
        <v>441</v>
      </c>
      <c r="I250" s="5">
        <v>111108.20299999999</v>
      </c>
      <c r="J250" s="2">
        <v>3684.2850170135498</v>
      </c>
      <c r="K250" s="6">
        <f t="shared" si="9"/>
        <v>3.3159433034962771E-2</v>
      </c>
      <c r="L250" s="5">
        <v>825.76499999999999</v>
      </c>
      <c r="M250" s="2">
        <v>9.9411767702549696</v>
      </c>
      <c r="N250" s="6">
        <f t="shared" si="10"/>
        <v>1.2038748033950301E-2</v>
      </c>
      <c r="O250" s="5">
        <v>5588</v>
      </c>
      <c r="P250">
        <v>21</v>
      </c>
      <c r="Q250" s="6">
        <f t="shared" si="11"/>
        <v>3.7580529706513956E-3</v>
      </c>
      <c r="R250" s="4">
        <v>-8.6093023255813902E-2</v>
      </c>
      <c r="S250" s="4">
        <v>-0.32800000000000001</v>
      </c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</row>
    <row r="251" spans="1:96">
      <c r="A251">
        <v>188</v>
      </c>
      <c r="B251" t="s">
        <v>156</v>
      </c>
      <c r="C251">
        <v>7</v>
      </c>
      <c r="D251" t="s">
        <v>390</v>
      </c>
      <c r="E251">
        <v>718</v>
      </c>
      <c r="F251" t="s">
        <v>438</v>
      </c>
      <c r="G251">
        <v>71804</v>
      </c>
      <c r="H251" t="s">
        <v>442</v>
      </c>
      <c r="I251" s="5">
        <v>21961.641</v>
      </c>
      <c r="J251" s="2">
        <v>275.20432853698702</v>
      </c>
      <c r="K251" s="6">
        <f t="shared" si="9"/>
        <v>1.2531136837041778E-2</v>
      </c>
      <c r="L251" s="5">
        <v>64.466999999999999</v>
      </c>
      <c r="M251" s="2">
        <v>0.16470588650554399</v>
      </c>
      <c r="N251" s="6">
        <f t="shared" si="10"/>
        <v>2.5548867871243272E-3</v>
      </c>
      <c r="O251" s="5">
        <v>6304</v>
      </c>
      <c r="P251">
        <v>53</v>
      </c>
      <c r="Q251" s="6">
        <f t="shared" si="11"/>
        <v>8.4073604060913697E-3</v>
      </c>
      <c r="R251" s="4">
        <v>-0.22562790697674401</v>
      </c>
      <c r="S251" s="4">
        <v>0</v>
      </c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</row>
    <row r="252" spans="1:96">
      <c r="A252">
        <v>188</v>
      </c>
      <c r="B252" t="s">
        <v>156</v>
      </c>
      <c r="C252">
        <v>7</v>
      </c>
      <c r="D252" t="s">
        <v>390</v>
      </c>
      <c r="E252">
        <v>718</v>
      </c>
      <c r="F252" t="s">
        <v>438</v>
      </c>
      <c r="G252">
        <v>71806</v>
      </c>
      <c r="H252" t="s">
        <v>443</v>
      </c>
      <c r="I252" s="5">
        <v>5631.3779999999997</v>
      </c>
      <c r="J252" s="2">
        <v>3918.0689086913999</v>
      </c>
      <c r="K252" s="6">
        <f t="shared" si="9"/>
        <v>0.69575668845021588</v>
      </c>
      <c r="L252" s="5">
        <v>7.2469999999999999</v>
      </c>
      <c r="M252" s="2">
        <v>4.2549020769074497</v>
      </c>
      <c r="N252" s="6">
        <f t="shared" si="10"/>
        <v>0.5871259937777632</v>
      </c>
      <c r="O252" s="5">
        <v>24676</v>
      </c>
      <c r="P252">
        <v>7086</v>
      </c>
      <c r="Q252" s="6">
        <f t="shared" si="11"/>
        <v>0.28716161452423405</v>
      </c>
      <c r="R252" s="4">
        <v>-0.59578181818181797</v>
      </c>
      <c r="S252" s="4">
        <v>-0.79900000000000004</v>
      </c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</row>
    <row r="253" spans="1:96">
      <c r="A253">
        <v>188</v>
      </c>
      <c r="B253" t="s">
        <v>156</v>
      </c>
      <c r="C253">
        <v>7</v>
      </c>
      <c r="D253" t="s">
        <v>390</v>
      </c>
      <c r="E253">
        <v>718</v>
      </c>
      <c r="F253" t="s">
        <v>438</v>
      </c>
      <c r="G253">
        <v>71807</v>
      </c>
      <c r="H253" t="s">
        <v>444</v>
      </c>
      <c r="I253" s="5">
        <v>3863.145</v>
      </c>
      <c r="J253" s="2">
        <v>5.8480738834913701</v>
      </c>
      <c r="K253" s="6">
        <f t="shared" si="9"/>
        <v>1.5138116440080219E-3</v>
      </c>
      <c r="L253" s="5">
        <v>2.4940000000000002</v>
      </c>
      <c r="M253" s="2">
        <v>7.0588238537311498E-2</v>
      </c>
      <c r="N253" s="6">
        <f t="shared" si="10"/>
        <v>2.8303223150485762E-2</v>
      </c>
      <c r="O253" s="5">
        <v>1375</v>
      </c>
      <c r="P253">
        <v>69</v>
      </c>
      <c r="Q253" s="6">
        <f t="shared" si="11"/>
        <v>5.0181818181818182E-2</v>
      </c>
      <c r="R253" s="4">
        <v>-0.38684999999999897</v>
      </c>
      <c r="S253" s="4">
        <v>-1.042</v>
      </c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</row>
    <row r="254" spans="1:96">
      <c r="A254">
        <v>188</v>
      </c>
      <c r="B254" t="s">
        <v>156</v>
      </c>
      <c r="C254">
        <v>7</v>
      </c>
      <c r="D254" t="s">
        <v>390</v>
      </c>
      <c r="E254">
        <v>718</v>
      </c>
      <c r="F254" t="s">
        <v>438</v>
      </c>
      <c r="G254">
        <v>71808</v>
      </c>
      <c r="H254" t="s">
        <v>445</v>
      </c>
      <c r="I254" s="5">
        <v>29485.65</v>
      </c>
      <c r="J254" s="2">
        <v>31.792318343657001</v>
      </c>
      <c r="K254" s="6">
        <f t="shared" si="9"/>
        <v>1.0782302015949115E-3</v>
      </c>
      <c r="L254" s="5">
        <v>141.827</v>
      </c>
      <c r="M254" s="2">
        <v>8.62745121121406E-2</v>
      </c>
      <c r="N254" s="6">
        <f t="shared" si="10"/>
        <v>6.0830809445409266E-4</v>
      </c>
      <c r="O254" s="5">
        <v>19529</v>
      </c>
      <c r="P254">
        <v>509</v>
      </c>
      <c r="Q254" s="6">
        <f t="shared" si="11"/>
        <v>2.6063802550053767E-2</v>
      </c>
      <c r="R254" s="4">
        <v>-0.31924999999999998</v>
      </c>
      <c r="S254" s="4">
        <v>-0.49199999999999999</v>
      </c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</row>
    <row r="255" spans="1:96">
      <c r="A255">
        <v>188</v>
      </c>
      <c r="B255" t="s">
        <v>156</v>
      </c>
      <c r="C255">
        <v>7</v>
      </c>
      <c r="D255" t="s">
        <v>390</v>
      </c>
      <c r="E255">
        <v>718</v>
      </c>
      <c r="F255" t="s">
        <v>438</v>
      </c>
      <c r="G255">
        <v>71809</v>
      </c>
      <c r="H255" t="s">
        <v>446</v>
      </c>
      <c r="I255" s="5">
        <v>43794.332000000002</v>
      </c>
      <c r="J255" s="2">
        <v>0</v>
      </c>
      <c r="K255" s="6">
        <f t="shared" si="9"/>
        <v>0</v>
      </c>
      <c r="L255" s="5">
        <v>131.41999999999999</v>
      </c>
      <c r="M255" s="2">
        <v>1.9607843831181498E-2</v>
      </c>
      <c r="N255" s="6">
        <f t="shared" si="10"/>
        <v>1.4919984653158957E-4</v>
      </c>
      <c r="O255" s="5">
        <v>18859</v>
      </c>
      <c r="P255">
        <v>232</v>
      </c>
      <c r="Q255" s="6">
        <f t="shared" si="11"/>
        <v>1.2301818760273609E-2</v>
      </c>
      <c r="R255" s="4">
        <v>-0.46258064516128999</v>
      </c>
      <c r="S255" s="4">
        <v>-0.93799999999999994</v>
      </c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</row>
    <row r="256" spans="1:96">
      <c r="A256">
        <v>188</v>
      </c>
      <c r="B256" t="s">
        <v>156</v>
      </c>
      <c r="C256">
        <v>7</v>
      </c>
      <c r="D256" t="s">
        <v>390</v>
      </c>
      <c r="E256">
        <v>719</v>
      </c>
      <c r="F256" t="s">
        <v>447</v>
      </c>
      <c r="G256">
        <v>71901</v>
      </c>
      <c r="H256" t="s">
        <v>448</v>
      </c>
      <c r="I256" s="5">
        <v>142670.90599999999</v>
      </c>
      <c r="J256" s="2">
        <v>0</v>
      </c>
      <c r="K256" s="6">
        <f t="shared" si="9"/>
        <v>0</v>
      </c>
      <c r="L256" s="5">
        <v>174.22</v>
      </c>
      <c r="M256" s="2">
        <v>5.0980393774807398E-2</v>
      </c>
      <c r="N256" s="6">
        <f t="shared" si="10"/>
        <v>2.9262078851341635E-4</v>
      </c>
      <c r="O256" s="5">
        <v>40573</v>
      </c>
      <c r="P256">
        <v>1876</v>
      </c>
      <c r="Q256" s="6">
        <f t="shared" si="11"/>
        <v>4.6237645724989528E-2</v>
      </c>
      <c r="R256" s="4">
        <v>-0.44991320754716901</v>
      </c>
      <c r="S256" s="4">
        <v>-0.60399999999999998</v>
      </c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</row>
    <row r="257" spans="1:96">
      <c r="A257">
        <v>188</v>
      </c>
      <c r="B257" t="s">
        <v>156</v>
      </c>
      <c r="C257">
        <v>7</v>
      </c>
      <c r="D257" t="s">
        <v>390</v>
      </c>
      <c r="E257">
        <v>719</v>
      </c>
      <c r="F257" t="s">
        <v>447</v>
      </c>
      <c r="G257">
        <v>71902</v>
      </c>
      <c r="H257" t="s">
        <v>447</v>
      </c>
      <c r="I257" s="5">
        <v>164077.391</v>
      </c>
      <c r="J257" s="2">
        <v>0</v>
      </c>
      <c r="K257" s="6">
        <f t="shared" si="9"/>
        <v>0</v>
      </c>
      <c r="L257" s="5">
        <v>458.86700000000002</v>
      </c>
      <c r="M257" s="2">
        <v>0</v>
      </c>
      <c r="N257" s="6">
        <f t="shared" si="10"/>
        <v>0</v>
      </c>
      <c r="O257" s="5">
        <v>28987</v>
      </c>
      <c r="P257">
        <v>23</v>
      </c>
      <c r="Q257" s="6">
        <f t="shared" si="11"/>
        <v>7.9345913685445197E-4</v>
      </c>
      <c r="R257" s="4">
        <v>-0.29862057877813503</v>
      </c>
      <c r="S257" s="4">
        <v>-0.221</v>
      </c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</row>
    <row r="258" spans="1:96">
      <c r="A258">
        <v>188</v>
      </c>
      <c r="B258" t="s">
        <v>156</v>
      </c>
      <c r="C258">
        <v>7</v>
      </c>
      <c r="D258" t="s">
        <v>390</v>
      </c>
      <c r="E258">
        <v>720</v>
      </c>
      <c r="F258" t="s">
        <v>449</v>
      </c>
      <c r="G258">
        <v>72001</v>
      </c>
      <c r="H258" t="s">
        <v>450</v>
      </c>
      <c r="I258" s="5">
        <v>47477.355000000003</v>
      </c>
      <c r="J258" s="2">
        <v>2116.1111202239899</v>
      </c>
      <c r="K258" s="6">
        <f t="shared" ref="K258:K321" si="12">J258/I258</f>
        <v>4.4570956411198348E-2</v>
      </c>
      <c r="L258" s="5">
        <v>86.992000000000004</v>
      </c>
      <c r="M258" s="2">
        <v>1.49019612651318</v>
      </c>
      <c r="N258" s="6">
        <f t="shared" ref="N258:N321" si="13">M258/L258</f>
        <v>1.7130266306248618E-2</v>
      </c>
      <c r="O258" s="5">
        <v>21912</v>
      </c>
      <c r="P258">
        <v>2922</v>
      </c>
      <c r="Q258" s="6">
        <f t="shared" ref="Q258:Q321" si="14">P258/O258</f>
        <v>0.13335158817086529</v>
      </c>
      <c r="R258" s="4">
        <v>-0.34724475524475501</v>
      </c>
      <c r="S258" s="4">
        <v>-0.623</v>
      </c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</row>
    <row r="259" spans="1:96">
      <c r="A259">
        <v>188</v>
      </c>
      <c r="B259" t="s">
        <v>156</v>
      </c>
      <c r="C259">
        <v>7</v>
      </c>
      <c r="D259" t="s">
        <v>390</v>
      </c>
      <c r="E259">
        <v>720</v>
      </c>
      <c r="F259" t="s">
        <v>449</v>
      </c>
      <c r="G259">
        <v>72002</v>
      </c>
      <c r="H259" t="s">
        <v>449</v>
      </c>
      <c r="I259" s="5">
        <v>152761.96900000001</v>
      </c>
      <c r="J259" s="2">
        <v>0</v>
      </c>
      <c r="K259" s="6">
        <f t="shared" si="12"/>
        <v>0</v>
      </c>
      <c r="L259" s="5">
        <v>594.58799999999997</v>
      </c>
      <c r="M259" s="2">
        <v>0</v>
      </c>
      <c r="N259" s="6">
        <f t="shared" si="13"/>
        <v>0</v>
      </c>
      <c r="O259" s="5">
        <v>46368</v>
      </c>
      <c r="P259">
        <v>140</v>
      </c>
      <c r="Q259" s="6">
        <f t="shared" si="14"/>
        <v>3.0193236714975845E-3</v>
      </c>
      <c r="R259" s="4">
        <v>-0.33406985294117603</v>
      </c>
      <c r="S259" s="4">
        <v>-0.45900000000000002</v>
      </c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</row>
    <row r="260" spans="1:96">
      <c r="A260">
        <v>188</v>
      </c>
      <c r="B260" t="s">
        <v>156</v>
      </c>
      <c r="C260">
        <v>7</v>
      </c>
      <c r="D260" t="s">
        <v>390</v>
      </c>
      <c r="E260">
        <v>721</v>
      </c>
      <c r="F260" t="s">
        <v>451</v>
      </c>
      <c r="G260">
        <v>72101</v>
      </c>
      <c r="H260" t="s">
        <v>451</v>
      </c>
      <c r="I260" s="5">
        <v>167976.04699999999</v>
      </c>
      <c r="J260" s="2">
        <v>0</v>
      </c>
      <c r="K260" s="6">
        <f t="shared" si="12"/>
        <v>0</v>
      </c>
      <c r="L260" s="5">
        <v>118.38</v>
      </c>
      <c r="M260" s="2">
        <v>3.5294119268655701E-2</v>
      </c>
      <c r="N260" s="6">
        <f t="shared" si="13"/>
        <v>2.981425854760576E-4</v>
      </c>
      <c r="O260" s="5">
        <v>20338</v>
      </c>
      <c r="P260">
        <v>0</v>
      </c>
      <c r="Q260" s="6">
        <f t="shared" si="14"/>
        <v>0</v>
      </c>
      <c r="R260" s="4">
        <v>-0.44702107728337198</v>
      </c>
      <c r="S260" s="4">
        <v>-0.43099999999999999</v>
      </c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</row>
    <row r="261" spans="1:96">
      <c r="A261">
        <v>188</v>
      </c>
      <c r="B261" t="s">
        <v>156</v>
      </c>
      <c r="C261">
        <v>7</v>
      </c>
      <c r="D261" t="s">
        <v>390</v>
      </c>
      <c r="E261">
        <v>722</v>
      </c>
      <c r="F261" t="s">
        <v>452</v>
      </c>
      <c r="G261">
        <v>72201</v>
      </c>
      <c r="H261" t="s">
        <v>453</v>
      </c>
      <c r="I261" s="5">
        <v>50304.046999999999</v>
      </c>
      <c r="J261" s="2">
        <v>46766.6304893493</v>
      </c>
      <c r="K261" s="6">
        <f t="shared" si="12"/>
        <v>0.92967928583060722</v>
      </c>
      <c r="L261" s="5">
        <v>43.584000000000003</v>
      </c>
      <c r="M261" s="2">
        <v>40.858824765309599</v>
      </c>
      <c r="N261" s="6">
        <f t="shared" si="13"/>
        <v>0.93747303518056158</v>
      </c>
      <c r="O261" s="5">
        <v>82335</v>
      </c>
      <c r="P261">
        <v>74531</v>
      </c>
      <c r="Q261" s="6">
        <f t="shared" si="14"/>
        <v>0.90521649359324707</v>
      </c>
      <c r="R261" s="4">
        <v>-0.49412598425196802</v>
      </c>
      <c r="S261" s="4">
        <v>-0.58299999999999996</v>
      </c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</row>
    <row r="262" spans="1:96">
      <c r="A262">
        <v>188</v>
      </c>
      <c r="B262" t="s">
        <v>156</v>
      </c>
      <c r="C262">
        <v>7</v>
      </c>
      <c r="D262" t="s">
        <v>390</v>
      </c>
      <c r="E262">
        <v>722</v>
      </c>
      <c r="F262" t="s">
        <v>452</v>
      </c>
      <c r="G262">
        <v>72202</v>
      </c>
      <c r="H262" t="s">
        <v>454</v>
      </c>
      <c r="I262" s="5">
        <v>57948.991999999998</v>
      </c>
      <c r="J262" s="2">
        <v>19992.471206664999</v>
      </c>
      <c r="K262" s="6">
        <f t="shared" si="12"/>
        <v>0.34500119012708624</v>
      </c>
      <c r="L262" s="5">
        <v>6.82</v>
      </c>
      <c r="M262" s="2">
        <v>6.7686276491731396</v>
      </c>
      <c r="N262" s="6">
        <f t="shared" si="13"/>
        <v>0.9924673972394632</v>
      </c>
      <c r="O262" s="5">
        <v>55101</v>
      </c>
      <c r="P262">
        <v>9776</v>
      </c>
      <c r="Q262" s="6">
        <f t="shared" si="14"/>
        <v>0.17741964755630568</v>
      </c>
      <c r="R262" s="4">
        <v>-0.67251948051947996</v>
      </c>
      <c r="S262" s="4">
        <v>-0.78200000000000003</v>
      </c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</row>
    <row r="263" spans="1:96">
      <c r="A263">
        <v>188</v>
      </c>
      <c r="B263" t="s">
        <v>156</v>
      </c>
      <c r="C263">
        <v>7</v>
      </c>
      <c r="D263" t="s">
        <v>390</v>
      </c>
      <c r="E263">
        <v>722</v>
      </c>
      <c r="F263" t="s">
        <v>452</v>
      </c>
      <c r="G263">
        <v>72203</v>
      </c>
      <c r="H263" t="s">
        <v>455</v>
      </c>
      <c r="I263" s="5">
        <v>135790.84400000001</v>
      </c>
      <c r="J263" s="2">
        <v>58659.629447936997</v>
      </c>
      <c r="K263" s="6">
        <f t="shared" si="12"/>
        <v>0.43198515982371383</v>
      </c>
      <c r="L263" s="5">
        <v>447.02</v>
      </c>
      <c r="M263" s="2">
        <v>222.67843747045799</v>
      </c>
      <c r="N263" s="6">
        <f t="shared" si="13"/>
        <v>0.49813976437398327</v>
      </c>
      <c r="O263" s="5">
        <v>118241</v>
      </c>
      <c r="P263">
        <v>100110</v>
      </c>
      <c r="Q263" s="6">
        <f t="shared" si="14"/>
        <v>0.84666063379030965</v>
      </c>
      <c r="R263" s="4">
        <v>-0.43484153005464399</v>
      </c>
      <c r="S263" s="4">
        <v>-0.42199999999999999</v>
      </c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</row>
    <row r="264" spans="1:96">
      <c r="A264">
        <v>188</v>
      </c>
      <c r="B264" t="s">
        <v>156</v>
      </c>
      <c r="C264">
        <v>7</v>
      </c>
      <c r="D264" t="s">
        <v>390</v>
      </c>
      <c r="E264">
        <v>722</v>
      </c>
      <c r="F264" t="s">
        <v>452</v>
      </c>
      <c r="G264">
        <v>72204</v>
      </c>
      <c r="H264" t="s">
        <v>456</v>
      </c>
      <c r="I264" s="5">
        <v>55477.601999999999</v>
      </c>
      <c r="J264" s="2">
        <v>49665.211776733398</v>
      </c>
      <c r="K264" s="6">
        <f t="shared" si="12"/>
        <v>0.89522996644183361</v>
      </c>
      <c r="L264" s="5">
        <v>70.921999999999997</v>
      </c>
      <c r="M264" s="2">
        <v>64.6588253639638</v>
      </c>
      <c r="N264" s="6">
        <f t="shared" si="13"/>
        <v>0.91168925529403855</v>
      </c>
      <c r="O264" s="5">
        <v>47461</v>
      </c>
      <c r="P264">
        <v>42167</v>
      </c>
      <c r="Q264" s="6">
        <f t="shared" si="14"/>
        <v>0.88845578474958387</v>
      </c>
      <c r="R264" s="4">
        <v>-0.38597058823529401</v>
      </c>
      <c r="S264" s="4">
        <v>-0.63400000000000001</v>
      </c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</row>
    <row r="265" spans="1:96">
      <c r="A265">
        <v>188</v>
      </c>
      <c r="B265" t="s">
        <v>156</v>
      </c>
      <c r="C265">
        <v>7</v>
      </c>
      <c r="D265" t="s">
        <v>390</v>
      </c>
      <c r="E265">
        <v>723</v>
      </c>
      <c r="F265" t="s">
        <v>457</v>
      </c>
      <c r="G265">
        <v>72301</v>
      </c>
      <c r="H265" t="s">
        <v>457</v>
      </c>
      <c r="I265" s="5">
        <v>119507.852</v>
      </c>
      <c r="J265" s="2">
        <v>0</v>
      </c>
      <c r="K265" s="6">
        <f t="shared" si="12"/>
        <v>0</v>
      </c>
      <c r="L265" s="5">
        <v>522.40800000000002</v>
      </c>
      <c r="M265" s="2">
        <v>1.1764706112444401E-2</v>
      </c>
      <c r="N265" s="6">
        <f t="shared" si="13"/>
        <v>2.2520149217554862E-5</v>
      </c>
      <c r="O265" s="5">
        <v>25418</v>
      </c>
      <c r="P265">
        <v>1075</v>
      </c>
      <c r="Q265" s="6">
        <f t="shared" si="14"/>
        <v>4.2292863325202615E-2</v>
      </c>
      <c r="R265" s="4">
        <v>-0.39767613636363602</v>
      </c>
      <c r="S265" s="4">
        <v>-0.57599999999999996</v>
      </c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</row>
    <row r="266" spans="1:96">
      <c r="A266">
        <v>188</v>
      </c>
      <c r="B266" t="s">
        <v>156</v>
      </c>
      <c r="C266">
        <v>7</v>
      </c>
      <c r="D266" t="s">
        <v>390</v>
      </c>
      <c r="E266">
        <v>724</v>
      </c>
      <c r="F266" t="s">
        <v>458</v>
      </c>
      <c r="G266">
        <v>72401</v>
      </c>
      <c r="H266" t="s">
        <v>459</v>
      </c>
      <c r="I266" s="5">
        <v>19855.758000000002</v>
      </c>
      <c r="J266" s="2">
        <v>0</v>
      </c>
      <c r="K266" s="6">
        <f t="shared" si="12"/>
        <v>0</v>
      </c>
      <c r="L266" s="5">
        <v>42.262999999999998</v>
      </c>
      <c r="M266" s="2">
        <v>0</v>
      </c>
      <c r="N266" s="6">
        <f t="shared" si="13"/>
        <v>0</v>
      </c>
      <c r="O266" s="5">
        <v>3423</v>
      </c>
      <c r="P266">
        <v>27</v>
      </c>
      <c r="Q266" s="6">
        <f t="shared" si="14"/>
        <v>7.8878177037686233E-3</v>
      </c>
      <c r="R266" s="4">
        <v>-0.43060512820512797</v>
      </c>
      <c r="S266" s="4">
        <v>-0.68100000000000005</v>
      </c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</row>
    <row r="267" spans="1:96">
      <c r="A267">
        <v>188</v>
      </c>
      <c r="B267" t="s">
        <v>156</v>
      </c>
      <c r="C267">
        <v>7</v>
      </c>
      <c r="D267" t="s">
        <v>390</v>
      </c>
      <c r="E267">
        <v>724</v>
      </c>
      <c r="F267" t="s">
        <v>458</v>
      </c>
      <c r="G267">
        <v>72402</v>
      </c>
      <c r="H267" t="s">
        <v>458</v>
      </c>
      <c r="I267" s="5">
        <v>236535.84400000001</v>
      </c>
      <c r="J267" s="2">
        <v>0</v>
      </c>
      <c r="K267" s="6">
        <f t="shared" si="12"/>
        <v>0</v>
      </c>
      <c r="L267" s="5">
        <v>1376.9649999999999</v>
      </c>
      <c r="M267" s="2">
        <v>0.16862745583057401</v>
      </c>
      <c r="N267" s="6">
        <f t="shared" si="13"/>
        <v>1.2246313873669556E-4</v>
      </c>
      <c r="O267" s="5">
        <v>2386</v>
      </c>
      <c r="P267">
        <v>4</v>
      </c>
      <c r="Q267" s="6">
        <f t="shared" si="14"/>
        <v>1.6764459346186086E-3</v>
      </c>
      <c r="R267" s="4">
        <v>-0.275914285714285</v>
      </c>
      <c r="S267" s="4">
        <v>-0.434</v>
      </c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</row>
    <row r="268" spans="1:96">
      <c r="A268">
        <v>188</v>
      </c>
      <c r="B268" t="s">
        <v>156</v>
      </c>
      <c r="C268">
        <v>7</v>
      </c>
      <c r="D268" t="s">
        <v>390</v>
      </c>
      <c r="E268">
        <v>724</v>
      </c>
      <c r="F268" t="s">
        <v>458</v>
      </c>
      <c r="G268">
        <v>72403</v>
      </c>
      <c r="H268" t="s">
        <v>460</v>
      </c>
      <c r="I268" s="5">
        <v>23461.936000000002</v>
      </c>
      <c r="J268" s="2">
        <v>0</v>
      </c>
      <c r="K268" s="6">
        <f t="shared" si="12"/>
        <v>0</v>
      </c>
      <c r="L268" s="5">
        <v>16.626999999999999</v>
      </c>
      <c r="M268" s="2">
        <v>0</v>
      </c>
      <c r="N268" s="6">
        <f t="shared" si="13"/>
        <v>0</v>
      </c>
      <c r="O268" s="5">
        <v>1564</v>
      </c>
      <c r="P268">
        <v>4</v>
      </c>
      <c r="Q268" s="6">
        <f t="shared" si="14"/>
        <v>2.5575447570332483E-3</v>
      </c>
      <c r="R268" s="4">
        <v>-0.50287499999999996</v>
      </c>
      <c r="S268" s="4">
        <v>-0.57299999999999995</v>
      </c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</row>
    <row r="269" spans="1:96">
      <c r="A269">
        <v>188</v>
      </c>
      <c r="B269" t="s">
        <v>156</v>
      </c>
      <c r="C269">
        <v>7</v>
      </c>
      <c r="D269" t="s">
        <v>390</v>
      </c>
      <c r="E269">
        <v>725</v>
      </c>
      <c r="F269" t="s">
        <v>461</v>
      </c>
      <c r="G269">
        <v>72501</v>
      </c>
      <c r="H269" t="s">
        <v>462</v>
      </c>
      <c r="I269" s="5">
        <v>116590.164</v>
      </c>
      <c r="J269" s="2">
        <v>0</v>
      </c>
      <c r="K269" s="6">
        <f t="shared" si="12"/>
        <v>0</v>
      </c>
      <c r="L269" s="5">
        <v>60.317999999999998</v>
      </c>
      <c r="M269" s="2">
        <v>0</v>
      </c>
      <c r="N269" s="6">
        <f t="shared" si="13"/>
        <v>0</v>
      </c>
      <c r="O269" s="5">
        <v>4637</v>
      </c>
      <c r="P269">
        <v>0</v>
      </c>
      <c r="Q269" s="6">
        <f t="shared" si="14"/>
        <v>0</v>
      </c>
      <c r="R269" s="4">
        <v>-0.33310588235294097</v>
      </c>
      <c r="S269" s="4">
        <v>-0.434</v>
      </c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</row>
    <row r="270" spans="1:96">
      <c r="A270">
        <v>188</v>
      </c>
      <c r="B270" t="s">
        <v>156</v>
      </c>
      <c r="C270">
        <v>7</v>
      </c>
      <c r="D270" t="s">
        <v>390</v>
      </c>
      <c r="E270">
        <v>725</v>
      </c>
      <c r="F270" t="s">
        <v>461</v>
      </c>
      <c r="G270">
        <v>72502</v>
      </c>
      <c r="H270" t="s">
        <v>463</v>
      </c>
      <c r="I270" s="5">
        <v>93748.32</v>
      </c>
      <c r="J270" s="2">
        <v>0</v>
      </c>
      <c r="K270" s="6">
        <f t="shared" si="12"/>
        <v>0</v>
      </c>
      <c r="L270" s="5">
        <v>336.565</v>
      </c>
      <c r="M270" s="2">
        <v>0</v>
      </c>
      <c r="N270" s="6">
        <f t="shared" si="13"/>
        <v>0</v>
      </c>
      <c r="O270" s="5">
        <v>12970</v>
      </c>
      <c r="P270">
        <v>0</v>
      </c>
      <c r="Q270" s="6">
        <f t="shared" si="14"/>
        <v>0</v>
      </c>
      <c r="R270" s="4">
        <v>-0.23355172413793099</v>
      </c>
      <c r="S270" s="4">
        <v>-0.32</v>
      </c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</row>
    <row r="271" spans="1:96">
      <c r="A271">
        <v>188</v>
      </c>
      <c r="B271" t="s">
        <v>156</v>
      </c>
      <c r="C271">
        <v>7</v>
      </c>
      <c r="D271" t="s">
        <v>390</v>
      </c>
      <c r="E271">
        <v>725</v>
      </c>
      <c r="F271" t="s">
        <v>461</v>
      </c>
      <c r="G271">
        <v>72503</v>
      </c>
      <c r="H271" t="s">
        <v>461</v>
      </c>
      <c r="I271" s="5">
        <v>238545.28099999999</v>
      </c>
      <c r="J271" s="2">
        <v>760.68472862243596</v>
      </c>
      <c r="K271" s="6">
        <f t="shared" si="12"/>
        <v>3.1888483621792378E-3</v>
      </c>
      <c r="L271" s="5">
        <v>763.18</v>
      </c>
      <c r="M271" s="2">
        <v>0.741176494397223</v>
      </c>
      <c r="N271" s="6">
        <f t="shared" si="13"/>
        <v>9.7116865535944738E-4</v>
      </c>
      <c r="O271" s="5">
        <v>26820</v>
      </c>
      <c r="P271">
        <v>470</v>
      </c>
      <c r="Q271" s="6">
        <f t="shared" si="14"/>
        <v>1.7524235645041013E-2</v>
      </c>
      <c r="R271" s="4">
        <v>-0.25301010101010002</v>
      </c>
      <c r="S271" s="4">
        <v>-0.52300000000000002</v>
      </c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</row>
    <row r="272" spans="1:96">
      <c r="A272">
        <v>188</v>
      </c>
      <c r="B272" t="s">
        <v>156</v>
      </c>
      <c r="C272">
        <v>7</v>
      </c>
      <c r="D272" t="s">
        <v>390</v>
      </c>
      <c r="E272">
        <v>726</v>
      </c>
      <c r="F272" t="s">
        <v>464</v>
      </c>
      <c r="G272">
        <v>72601</v>
      </c>
      <c r="H272" t="s">
        <v>465</v>
      </c>
      <c r="I272" s="5">
        <v>920824.18799999997</v>
      </c>
      <c r="J272" s="2">
        <v>316.08631896972599</v>
      </c>
      <c r="K272" s="6">
        <f t="shared" si="12"/>
        <v>3.4326457003291272E-4</v>
      </c>
      <c r="L272" s="5">
        <v>7776.2240000000002</v>
      </c>
      <c r="M272" s="2">
        <v>0.17647059727460099</v>
      </c>
      <c r="N272" s="6">
        <f t="shared" si="13"/>
        <v>2.2693610327403245E-5</v>
      </c>
      <c r="O272" s="5">
        <v>11420</v>
      </c>
      <c r="P272">
        <v>0</v>
      </c>
      <c r="Q272" s="6">
        <f t="shared" si="14"/>
        <v>0</v>
      </c>
      <c r="R272" s="4">
        <v>0.15382080924855401</v>
      </c>
      <c r="S272" s="4">
        <v>-9.1999999999999998E-2</v>
      </c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</row>
    <row r="273" spans="1:96">
      <c r="A273">
        <v>188</v>
      </c>
      <c r="B273" t="s">
        <v>156</v>
      </c>
      <c r="C273">
        <v>7</v>
      </c>
      <c r="D273" t="s">
        <v>390</v>
      </c>
      <c r="E273">
        <v>726</v>
      </c>
      <c r="F273" t="s">
        <v>464</v>
      </c>
      <c r="G273">
        <v>72602</v>
      </c>
      <c r="H273" t="s">
        <v>466</v>
      </c>
      <c r="I273" s="5">
        <v>9505.9419999999991</v>
      </c>
      <c r="J273" s="2">
        <v>0</v>
      </c>
      <c r="K273" s="6">
        <f t="shared" si="12"/>
        <v>0</v>
      </c>
      <c r="L273" s="5">
        <v>25.831</v>
      </c>
      <c r="M273" s="2">
        <v>0</v>
      </c>
      <c r="N273" s="6">
        <f t="shared" si="13"/>
        <v>0</v>
      </c>
      <c r="O273" s="5">
        <v>4392</v>
      </c>
      <c r="P273">
        <v>0</v>
      </c>
      <c r="Q273" s="6">
        <f t="shared" si="14"/>
        <v>0</v>
      </c>
      <c r="R273" s="4">
        <v>-0.408448275862069</v>
      </c>
      <c r="S273" s="4">
        <v>-0.65600000000000003</v>
      </c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</row>
    <row r="274" spans="1:96">
      <c r="A274">
        <v>188</v>
      </c>
      <c r="B274" t="s">
        <v>156</v>
      </c>
      <c r="C274">
        <v>7</v>
      </c>
      <c r="D274" t="s">
        <v>390</v>
      </c>
      <c r="E274">
        <v>727</v>
      </c>
      <c r="F274" t="s">
        <v>467</v>
      </c>
      <c r="G274">
        <v>72701</v>
      </c>
      <c r="H274" t="s">
        <v>467</v>
      </c>
      <c r="I274" s="5">
        <v>99889.297000000006</v>
      </c>
      <c r="J274" s="2">
        <v>0</v>
      </c>
      <c r="K274" s="6">
        <f t="shared" si="12"/>
        <v>0</v>
      </c>
      <c r="L274" s="5">
        <v>132.42400000000001</v>
      </c>
      <c r="M274" s="2">
        <v>0.33725491259246998</v>
      </c>
      <c r="N274" s="6">
        <f t="shared" si="13"/>
        <v>2.5467808901141029E-3</v>
      </c>
      <c r="O274" s="5">
        <v>2644</v>
      </c>
      <c r="P274">
        <v>248</v>
      </c>
      <c r="Q274" s="6">
        <f t="shared" si="14"/>
        <v>9.3797276853252648E-2</v>
      </c>
      <c r="R274" s="4">
        <v>-0.39971428571428502</v>
      </c>
      <c r="S274" s="4">
        <v>-0.56100000000000005</v>
      </c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</row>
    <row r="275" spans="1:96">
      <c r="A275">
        <v>188</v>
      </c>
      <c r="B275" t="s">
        <v>156</v>
      </c>
      <c r="C275">
        <v>7</v>
      </c>
      <c r="D275" t="s">
        <v>390</v>
      </c>
      <c r="E275">
        <v>728</v>
      </c>
      <c r="F275" t="s">
        <v>468</v>
      </c>
      <c r="G275">
        <v>72804</v>
      </c>
      <c r="H275" t="s">
        <v>468</v>
      </c>
      <c r="I275" s="5">
        <v>114828.469</v>
      </c>
      <c r="J275" s="2">
        <v>973.66383361816395</v>
      </c>
      <c r="K275" s="6">
        <f t="shared" si="12"/>
        <v>8.4792895185092469E-3</v>
      </c>
      <c r="L275" s="5">
        <v>223.22</v>
      </c>
      <c r="M275" s="2">
        <v>1.54117651283741</v>
      </c>
      <c r="N275" s="6">
        <f t="shared" si="13"/>
        <v>6.9042940275844903E-3</v>
      </c>
      <c r="O275" s="5">
        <v>61639</v>
      </c>
      <c r="P275">
        <v>10396</v>
      </c>
      <c r="Q275" s="6">
        <f t="shared" si="14"/>
        <v>0.16865945261928325</v>
      </c>
      <c r="R275" s="4">
        <v>-0.35095999999999899</v>
      </c>
      <c r="S275" s="4">
        <v>-0.23499999999999999</v>
      </c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</row>
    <row r="276" spans="1:96">
      <c r="A276">
        <v>188</v>
      </c>
      <c r="B276" t="s">
        <v>156</v>
      </c>
      <c r="C276">
        <v>7</v>
      </c>
      <c r="D276" t="s">
        <v>390</v>
      </c>
      <c r="E276">
        <v>729</v>
      </c>
      <c r="F276" t="s">
        <v>469</v>
      </c>
      <c r="G276">
        <v>72901</v>
      </c>
      <c r="H276" t="s">
        <v>470</v>
      </c>
      <c r="I276" s="5">
        <v>66740.452999999994</v>
      </c>
      <c r="J276" s="2">
        <v>0</v>
      </c>
      <c r="K276" s="6">
        <f t="shared" si="12"/>
        <v>0</v>
      </c>
      <c r="L276" s="5">
        <v>15.635</v>
      </c>
      <c r="M276" s="2">
        <v>0</v>
      </c>
      <c r="N276" s="6">
        <f t="shared" si="13"/>
        <v>0</v>
      </c>
      <c r="O276" s="5">
        <v>9688</v>
      </c>
      <c r="P276">
        <v>0</v>
      </c>
      <c r="Q276" s="6">
        <f t="shared" si="14"/>
        <v>0</v>
      </c>
      <c r="R276" s="4">
        <v>-0.39754976303317502</v>
      </c>
      <c r="S276" s="4">
        <v>-0.53800000000000003</v>
      </c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</row>
    <row r="277" spans="1:96">
      <c r="A277">
        <v>188</v>
      </c>
      <c r="B277" t="s">
        <v>156</v>
      </c>
      <c r="C277">
        <v>7</v>
      </c>
      <c r="D277" t="s">
        <v>390</v>
      </c>
      <c r="E277">
        <v>729</v>
      </c>
      <c r="F277" t="s">
        <v>469</v>
      </c>
      <c r="G277">
        <v>72902</v>
      </c>
      <c r="H277" t="s">
        <v>471</v>
      </c>
      <c r="I277" s="5">
        <v>45389.245999999999</v>
      </c>
      <c r="J277" s="2">
        <v>0</v>
      </c>
      <c r="K277" s="6">
        <f t="shared" si="12"/>
        <v>0</v>
      </c>
      <c r="L277" s="5">
        <v>152.137</v>
      </c>
      <c r="M277" s="2">
        <v>0</v>
      </c>
      <c r="N277" s="6">
        <f t="shared" si="13"/>
        <v>0</v>
      </c>
      <c r="O277" s="5">
        <v>861</v>
      </c>
      <c r="P277">
        <v>7</v>
      </c>
      <c r="Q277" s="6">
        <f t="shared" si="14"/>
        <v>8.130081300813009E-3</v>
      </c>
      <c r="R277" s="4">
        <v>-0.40936363636363599</v>
      </c>
      <c r="S277" s="4">
        <v>-0.317</v>
      </c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</row>
    <row r="278" spans="1:96">
      <c r="A278">
        <v>188</v>
      </c>
      <c r="B278" t="s">
        <v>156</v>
      </c>
      <c r="C278">
        <v>7</v>
      </c>
      <c r="D278" t="s">
        <v>390</v>
      </c>
      <c r="E278">
        <v>729</v>
      </c>
      <c r="F278" t="s">
        <v>469</v>
      </c>
      <c r="G278">
        <v>72903</v>
      </c>
      <c r="H278" t="s">
        <v>472</v>
      </c>
      <c r="I278" s="5">
        <v>962.38199999999995</v>
      </c>
      <c r="J278" s="2">
        <v>0</v>
      </c>
      <c r="K278" s="6">
        <f t="shared" si="12"/>
        <v>0</v>
      </c>
      <c r="L278" s="5">
        <v>2.6709999999999998</v>
      </c>
      <c r="M278" s="2">
        <v>0</v>
      </c>
      <c r="N278" s="6">
        <f t="shared" si="13"/>
        <v>0</v>
      </c>
      <c r="O278" s="5">
        <v>2583</v>
      </c>
      <c r="P278">
        <v>4</v>
      </c>
      <c r="Q278" s="6">
        <f t="shared" si="14"/>
        <v>1.548586914440573E-3</v>
      </c>
      <c r="R278" s="4">
        <v>-0.51302325581395303</v>
      </c>
      <c r="S278" s="4">
        <v>-0.72699999999999998</v>
      </c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</row>
    <row r="279" spans="1:96">
      <c r="A279">
        <v>188</v>
      </c>
      <c r="B279" t="s">
        <v>156</v>
      </c>
      <c r="C279">
        <v>7</v>
      </c>
      <c r="D279" t="s">
        <v>390</v>
      </c>
      <c r="E279">
        <v>729</v>
      </c>
      <c r="F279" t="s">
        <v>469</v>
      </c>
      <c r="G279">
        <v>72904</v>
      </c>
      <c r="H279" t="s">
        <v>469</v>
      </c>
      <c r="I279" s="5">
        <v>6822.152</v>
      </c>
      <c r="J279" s="2">
        <v>0</v>
      </c>
      <c r="K279" s="6">
        <f t="shared" si="12"/>
        <v>0</v>
      </c>
      <c r="L279" s="5">
        <v>27.518000000000001</v>
      </c>
      <c r="M279" s="2">
        <v>0</v>
      </c>
      <c r="N279" s="6">
        <f t="shared" si="13"/>
        <v>0</v>
      </c>
      <c r="O279" s="5">
        <v>309</v>
      </c>
      <c r="P279">
        <v>0</v>
      </c>
      <c r="Q279" s="6">
        <f t="shared" si="14"/>
        <v>0</v>
      </c>
      <c r="R279" s="4">
        <v>-0.34223076923076901</v>
      </c>
      <c r="S279" s="4">
        <v>-0.67400000000000004</v>
      </c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</row>
    <row r="280" spans="1:96">
      <c r="A280">
        <v>188</v>
      </c>
      <c r="B280" t="s">
        <v>156</v>
      </c>
      <c r="C280">
        <v>7</v>
      </c>
      <c r="D280" t="s">
        <v>390</v>
      </c>
      <c r="E280">
        <v>730</v>
      </c>
      <c r="F280" t="s">
        <v>473</v>
      </c>
      <c r="G280">
        <v>73001</v>
      </c>
      <c r="H280" t="s">
        <v>474</v>
      </c>
      <c r="I280" s="5">
        <v>29675.666000000001</v>
      </c>
      <c r="J280" s="2">
        <v>0</v>
      </c>
      <c r="K280" s="6">
        <f t="shared" si="12"/>
        <v>0</v>
      </c>
      <c r="L280" s="5">
        <v>4.6589999999999998</v>
      </c>
      <c r="M280" s="2">
        <v>2.94117654114961</v>
      </c>
      <c r="N280" s="6">
        <f t="shared" si="13"/>
        <v>0.6312892339878966</v>
      </c>
      <c r="O280" s="5">
        <v>6540</v>
      </c>
      <c r="P280">
        <v>532</v>
      </c>
      <c r="Q280" s="6">
        <f t="shared" si="14"/>
        <v>8.1345565749235474E-2</v>
      </c>
      <c r="R280" s="4">
        <v>-0.47519230769230703</v>
      </c>
      <c r="S280" s="4">
        <v>-0.57499999999999996</v>
      </c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</row>
    <row r="281" spans="1:96">
      <c r="A281">
        <v>188</v>
      </c>
      <c r="B281" t="s">
        <v>156</v>
      </c>
      <c r="C281">
        <v>7</v>
      </c>
      <c r="D281" t="s">
        <v>390</v>
      </c>
      <c r="E281">
        <v>730</v>
      </c>
      <c r="F281" t="s">
        <v>473</v>
      </c>
      <c r="G281">
        <v>73002</v>
      </c>
      <c r="H281" t="s">
        <v>473</v>
      </c>
      <c r="I281" s="5">
        <v>210862.5</v>
      </c>
      <c r="J281" s="2">
        <v>0</v>
      </c>
      <c r="K281" s="6">
        <f t="shared" si="12"/>
        <v>0</v>
      </c>
      <c r="L281" s="5">
        <v>256.56900000000002</v>
      </c>
      <c r="M281" s="2">
        <v>0.34509805217385198</v>
      </c>
      <c r="N281" s="6">
        <f t="shared" si="13"/>
        <v>1.3450496832191417E-3</v>
      </c>
      <c r="O281" s="5">
        <v>21013</v>
      </c>
      <c r="P281">
        <v>77</v>
      </c>
      <c r="Q281" s="6">
        <f t="shared" si="14"/>
        <v>3.6643982296673486E-3</v>
      </c>
      <c r="R281" s="4">
        <v>-0.34799084668192198</v>
      </c>
      <c r="S281" s="4">
        <v>-0.56899999999999995</v>
      </c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</row>
    <row r="282" spans="1:96">
      <c r="A282">
        <v>188</v>
      </c>
      <c r="B282" t="s">
        <v>156</v>
      </c>
      <c r="C282">
        <v>7</v>
      </c>
      <c r="D282" t="s">
        <v>390</v>
      </c>
      <c r="E282">
        <v>732</v>
      </c>
      <c r="F282" t="s">
        <v>475</v>
      </c>
      <c r="G282">
        <v>73201</v>
      </c>
      <c r="H282" t="s">
        <v>476</v>
      </c>
      <c r="I282" s="5">
        <v>68927.133000000002</v>
      </c>
      <c r="J282" s="2">
        <v>43759.349716186502</v>
      </c>
      <c r="K282" s="6">
        <f t="shared" si="12"/>
        <v>0.63486391804786801</v>
      </c>
      <c r="L282" s="5">
        <v>17.039000000000001</v>
      </c>
      <c r="M282" s="2">
        <v>8.5372551586478895</v>
      </c>
      <c r="N282" s="6">
        <f t="shared" si="13"/>
        <v>0.50104203055624674</v>
      </c>
      <c r="O282" s="5">
        <v>91902</v>
      </c>
      <c r="P282">
        <v>86646</v>
      </c>
      <c r="Q282" s="6">
        <f t="shared" si="14"/>
        <v>0.94280864399033748</v>
      </c>
      <c r="R282" s="4">
        <v>-0.55779310344827504</v>
      </c>
      <c r="S282" s="4">
        <v>-0.73499999999999999</v>
      </c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</row>
    <row r="283" spans="1:96">
      <c r="A283">
        <v>188</v>
      </c>
      <c r="B283" t="s">
        <v>156</v>
      </c>
      <c r="C283">
        <v>7</v>
      </c>
      <c r="D283" t="s">
        <v>390</v>
      </c>
      <c r="E283">
        <v>732</v>
      </c>
      <c r="F283" t="s">
        <v>475</v>
      </c>
      <c r="G283">
        <v>73202</v>
      </c>
      <c r="H283" t="s">
        <v>475</v>
      </c>
      <c r="I283" s="5">
        <v>39594.644999999997</v>
      </c>
      <c r="J283" s="2">
        <v>804.56002807617097</v>
      </c>
      <c r="K283" s="6">
        <f t="shared" si="12"/>
        <v>2.0319920233561155E-2</v>
      </c>
      <c r="L283" s="5">
        <v>38.936999999999998</v>
      </c>
      <c r="M283" s="2">
        <v>0.69411766808480002</v>
      </c>
      <c r="N283" s="6">
        <f t="shared" si="13"/>
        <v>1.7826685879364104E-2</v>
      </c>
      <c r="O283" s="5">
        <v>57498</v>
      </c>
      <c r="P283">
        <v>14795</v>
      </c>
      <c r="Q283" s="6">
        <f t="shared" si="14"/>
        <v>0.25731329785383839</v>
      </c>
      <c r="R283" s="4">
        <v>-0.49242666666666601</v>
      </c>
      <c r="S283" s="4">
        <v>-0.872</v>
      </c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</row>
    <row r="284" spans="1:96">
      <c r="A284">
        <v>188</v>
      </c>
      <c r="B284" t="s">
        <v>156</v>
      </c>
      <c r="C284">
        <v>7</v>
      </c>
      <c r="D284" t="s">
        <v>390</v>
      </c>
      <c r="E284">
        <v>733</v>
      </c>
      <c r="F284" t="s">
        <v>477</v>
      </c>
      <c r="G284">
        <v>73301</v>
      </c>
      <c r="H284" t="s">
        <v>477</v>
      </c>
      <c r="I284" s="5">
        <v>49801.004000000001</v>
      </c>
      <c r="J284" s="2">
        <v>45496.502796173001</v>
      </c>
      <c r="K284" s="6">
        <f t="shared" si="12"/>
        <v>0.913565975420355</v>
      </c>
      <c r="L284" s="5">
        <v>366.6</v>
      </c>
      <c r="M284" s="2">
        <v>336.69804822187803</v>
      </c>
      <c r="N284" s="6">
        <f t="shared" si="13"/>
        <v>0.9184343923128151</v>
      </c>
      <c r="O284" s="5">
        <v>65902</v>
      </c>
      <c r="P284">
        <v>52069</v>
      </c>
      <c r="Q284" s="6">
        <f t="shared" si="14"/>
        <v>0.79009741737731787</v>
      </c>
      <c r="R284" s="4">
        <v>-0.46584090909090897</v>
      </c>
      <c r="S284" s="4">
        <v>-0.69499999999999995</v>
      </c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</row>
    <row r="285" spans="1:96">
      <c r="A285">
        <v>188</v>
      </c>
      <c r="B285" t="s">
        <v>156</v>
      </c>
      <c r="C285">
        <v>8</v>
      </c>
      <c r="D285" t="s">
        <v>478</v>
      </c>
      <c r="E285">
        <v>801</v>
      </c>
      <c r="F285" t="s">
        <v>479</v>
      </c>
      <c r="G285">
        <v>80101</v>
      </c>
      <c r="H285" t="s">
        <v>479</v>
      </c>
      <c r="I285" s="5">
        <v>557419.31200000003</v>
      </c>
      <c r="J285" s="2">
        <v>241858.05927658</v>
      </c>
      <c r="K285" s="6">
        <f t="shared" si="12"/>
        <v>0.43388891283440134</v>
      </c>
      <c r="L285" s="5">
        <v>2655.922</v>
      </c>
      <c r="M285" s="2">
        <v>1679.34122232254</v>
      </c>
      <c r="N285" s="6">
        <f t="shared" si="13"/>
        <v>0.63230065578828742</v>
      </c>
      <c r="O285" s="5">
        <v>174516</v>
      </c>
      <c r="P285">
        <v>143958</v>
      </c>
      <c r="Q285" s="6">
        <f t="shared" si="14"/>
        <v>0.82489857663480715</v>
      </c>
      <c r="R285" s="4">
        <v>-0.53593478260869598</v>
      </c>
      <c r="S285" s="4">
        <v>-0.58499999999999996</v>
      </c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</row>
    <row r="286" spans="1:96">
      <c r="A286">
        <v>188</v>
      </c>
      <c r="B286" t="s">
        <v>156</v>
      </c>
      <c r="C286">
        <v>8</v>
      </c>
      <c r="D286" t="s">
        <v>478</v>
      </c>
      <c r="E286">
        <v>801</v>
      </c>
      <c r="F286" t="s">
        <v>479</v>
      </c>
      <c r="G286">
        <v>80102</v>
      </c>
      <c r="H286" t="s">
        <v>480</v>
      </c>
      <c r="I286" s="5">
        <v>451416.90600000002</v>
      </c>
      <c r="J286" s="2">
        <v>105116.727516174</v>
      </c>
      <c r="K286" s="6">
        <f t="shared" si="12"/>
        <v>0.23285952767611676</v>
      </c>
      <c r="L286" s="5">
        <v>1258.165</v>
      </c>
      <c r="M286" s="2">
        <v>245.29020264651601</v>
      </c>
      <c r="N286" s="6">
        <f t="shared" si="13"/>
        <v>0.19495869194145124</v>
      </c>
      <c r="O286" s="5">
        <v>103903</v>
      </c>
      <c r="P286">
        <v>38068</v>
      </c>
      <c r="Q286" s="6">
        <f t="shared" si="14"/>
        <v>0.36638018151545193</v>
      </c>
      <c r="R286" s="4">
        <v>-0.37772350230414697</v>
      </c>
      <c r="S286" s="4">
        <v>-0.38300000000000001</v>
      </c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</row>
    <row r="287" spans="1:96">
      <c r="A287">
        <v>188</v>
      </c>
      <c r="B287" t="s">
        <v>156</v>
      </c>
      <c r="C287">
        <v>8</v>
      </c>
      <c r="D287" t="s">
        <v>478</v>
      </c>
      <c r="E287">
        <v>801</v>
      </c>
      <c r="F287" t="s">
        <v>479</v>
      </c>
      <c r="G287">
        <v>80103</v>
      </c>
      <c r="H287" t="s">
        <v>481</v>
      </c>
      <c r="I287" s="5">
        <v>323956.53100000002</v>
      </c>
      <c r="J287" s="2">
        <v>220969.392517089</v>
      </c>
      <c r="K287" s="6">
        <f t="shared" si="12"/>
        <v>0.6820958103082323</v>
      </c>
      <c r="L287" s="5">
        <v>1866.2470000000001</v>
      </c>
      <c r="M287" s="2">
        <v>1286.2118002474299</v>
      </c>
      <c r="N287" s="6">
        <f t="shared" si="13"/>
        <v>0.6891969820969196</v>
      </c>
      <c r="O287" s="5">
        <v>192211</v>
      </c>
      <c r="P287">
        <v>167628</v>
      </c>
      <c r="Q287" s="6">
        <f t="shared" si="14"/>
        <v>0.87210409393843225</v>
      </c>
      <c r="R287" s="4">
        <v>-0.50559206798866796</v>
      </c>
      <c r="S287" s="4">
        <v>-0.81299999999999994</v>
      </c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</row>
    <row r="288" spans="1:96">
      <c r="A288">
        <v>188</v>
      </c>
      <c r="B288" t="s">
        <v>156</v>
      </c>
      <c r="C288">
        <v>8</v>
      </c>
      <c r="D288" t="s">
        <v>478</v>
      </c>
      <c r="E288">
        <v>801</v>
      </c>
      <c r="F288" t="s">
        <v>479</v>
      </c>
      <c r="G288">
        <v>80104</v>
      </c>
      <c r="H288" t="s">
        <v>482</v>
      </c>
      <c r="I288" s="5">
        <v>462266.34399999998</v>
      </c>
      <c r="J288" s="2">
        <v>261150.70524597101</v>
      </c>
      <c r="K288" s="6">
        <f t="shared" si="12"/>
        <v>0.56493558018139223</v>
      </c>
      <c r="L288" s="5">
        <v>2235.7849999999999</v>
      </c>
      <c r="M288" s="2">
        <v>1146.4314043484601</v>
      </c>
      <c r="N288" s="6">
        <f t="shared" si="13"/>
        <v>0.51276460140329239</v>
      </c>
      <c r="O288" s="5">
        <v>166210</v>
      </c>
      <c r="P288">
        <v>112641</v>
      </c>
      <c r="Q288" s="6">
        <f t="shared" si="14"/>
        <v>0.67770290596233684</v>
      </c>
      <c r="R288" s="4">
        <v>-0.50292613636363503</v>
      </c>
      <c r="S288" s="4">
        <v>-0.78700000000000003</v>
      </c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</row>
    <row r="289" spans="1:96">
      <c r="A289">
        <v>188</v>
      </c>
      <c r="B289" t="s">
        <v>156</v>
      </c>
      <c r="C289">
        <v>8</v>
      </c>
      <c r="D289" t="s">
        <v>478</v>
      </c>
      <c r="E289">
        <v>802</v>
      </c>
      <c r="F289" t="s">
        <v>483</v>
      </c>
      <c r="G289">
        <v>80201</v>
      </c>
      <c r="H289" t="s">
        <v>483</v>
      </c>
      <c r="I289" s="5">
        <v>579430.93799999997</v>
      </c>
      <c r="J289" s="2">
        <v>193187.065628051</v>
      </c>
      <c r="K289" s="6">
        <f t="shared" si="12"/>
        <v>0.33340826828278713</v>
      </c>
      <c r="L289" s="5">
        <v>1887.8040000000001</v>
      </c>
      <c r="M289" s="2">
        <v>761.29413874819795</v>
      </c>
      <c r="N289" s="6">
        <f t="shared" si="13"/>
        <v>0.40326969258895412</v>
      </c>
      <c r="O289" s="5">
        <v>87974</v>
      </c>
      <c r="P289">
        <v>56776</v>
      </c>
      <c r="Q289" s="6">
        <f t="shared" si="14"/>
        <v>0.64537249641939665</v>
      </c>
      <c r="R289" s="4">
        <v>-0.35712804878048698</v>
      </c>
      <c r="S289" s="4">
        <v>-0.5</v>
      </c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</row>
    <row r="290" spans="1:96">
      <c r="A290">
        <v>188</v>
      </c>
      <c r="B290" t="s">
        <v>156</v>
      </c>
      <c r="C290">
        <v>8</v>
      </c>
      <c r="D290" t="s">
        <v>478</v>
      </c>
      <c r="E290">
        <v>802</v>
      </c>
      <c r="F290" t="s">
        <v>483</v>
      </c>
      <c r="G290">
        <v>80202</v>
      </c>
      <c r="H290" t="s">
        <v>484</v>
      </c>
      <c r="I290" s="5">
        <v>274541.46899999998</v>
      </c>
      <c r="J290" s="2">
        <v>154862.52999877901</v>
      </c>
      <c r="K290" s="6">
        <f t="shared" si="12"/>
        <v>0.5640770065187457</v>
      </c>
      <c r="L290" s="5">
        <v>397.81200000000001</v>
      </c>
      <c r="M290" s="2">
        <v>91.698041829280498</v>
      </c>
      <c r="N290" s="6">
        <f t="shared" si="13"/>
        <v>0.23050597224136149</v>
      </c>
      <c r="O290" s="5">
        <v>100713</v>
      </c>
      <c r="P290">
        <v>37918</v>
      </c>
      <c r="Q290" s="6">
        <f t="shared" si="14"/>
        <v>0.37649558646847975</v>
      </c>
      <c r="R290" s="4">
        <v>-0.50012500000000004</v>
      </c>
      <c r="S290" s="4">
        <v>-0.56799999999999995</v>
      </c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</row>
    <row r="291" spans="1:96">
      <c r="A291">
        <v>188</v>
      </c>
      <c r="B291" t="s">
        <v>156</v>
      </c>
      <c r="C291">
        <v>8</v>
      </c>
      <c r="D291" t="s">
        <v>478</v>
      </c>
      <c r="E291">
        <v>802</v>
      </c>
      <c r="F291" t="s">
        <v>483</v>
      </c>
      <c r="G291">
        <v>80203</v>
      </c>
      <c r="H291" t="s">
        <v>485</v>
      </c>
      <c r="I291" s="5">
        <v>380557.53100000002</v>
      </c>
      <c r="J291" s="2">
        <v>370392.31353759702</v>
      </c>
      <c r="K291" s="6">
        <f t="shared" si="12"/>
        <v>0.9732886183182563</v>
      </c>
      <c r="L291" s="5">
        <v>823.04300000000001</v>
      </c>
      <c r="M291" s="2">
        <v>806.54511985462102</v>
      </c>
      <c r="N291" s="6">
        <f t="shared" si="13"/>
        <v>0.97995502039944571</v>
      </c>
      <c r="O291" s="5">
        <v>84068</v>
      </c>
      <c r="P291">
        <v>66124</v>
      </c>
      <c r="Q291" s="6">
        <f t="shared" si="14"/>
        <v>0.78655374220868823</v>
      </c>
      <c r="R291" s="4">
        <v>-0.43021874999999998</v>
      </c>
      <c r="S291" s="4">
        <v>-0.83099999999999996</v>
      </c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</row>
    <row r="292" spans="1:96">
      <c r="A292">
        <v>188</v>
      </c>
      <c r="B292" t="s">
        <v>156</v>
      </c>
      <c r="C292">
        <v>8</v>
      </c>
      <c r="D292" t="s">
        <v>478</v>
      </c>
      <c r="E292">
        <v>802</v>
      </c>
      <c r="F292" t="s">
        <v>483</v>
      </c>
      <c r="G292">
        <v>80204</v>
      </c>
      <c r="H292" t="s">
        <v>486</v>
      </c>
      <c r="I292" s="5">
        <v>524695</v>
      </c>
      <c r="J292" s="2">
        <v>521697.54390335002</v>
      </c>
      <c r="K292" s="6">
        <f t="shared" si="12"/>
        <v>0.99428724097494736</v>
      </c>
      <c r="L292" s="5">
        <v>1181.729</v>
      </c>
      <c r="M292" s="2">
        <v>1177.6392482649501</v>
      </c>
      <c r="N292" s="6">
        <f t="shared" si="13"/>
        <v>0.99653917968074746</v>
      </c>
      <c r="O292" s="5">
        <v>93980</v>
      </c>
      <c r="P292">
        <v>90283</v>
      </c>
      <c r="Q292" s="6">
        <f t="shared" si="14"/>
        <v>0.96066184294530754</v>
      </c>
      <c r="R292" s="4">
        <v>-0.29279190751445</v>
      </c>
      <c r="S292" s="4">
        <v>-0.38200000000000001</v>
      </c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</row>
    <row r="293" spans="1:96">
      <c r="A293">
        <v>188</v>
      </c>
      <c r="B293" t="s">
        <v>156</v>
      </c>
      <c r="C293">
        <v>8</v>
      </c>
      <c r="D293" t="s">
        <v>478</v>
      </c>
      <c r="E293">
        <v>803</v>
      </c>
      <c r="F293" t="s">
        <v>487</v>
      </c>
      <c r="G293">
        <v>80301</v>
      </c>
      <c r="H293" t="s">
        <v>488</v>
      </c>
      <c r="I293" s="5">
        <v>344186.15600000002</v>
      </c>
      <c r="J293" s="2">
        <v>53882.492153167703</v>
      </c>
      <c r="K293" s="6">
        <f t="shared" si="12"/>
        <v>0.15655043415856534</v>
      </c>
      <c r="L293" s="5">
        <v>1724.02</v>
      </c>
      <c r="M293" s="2">
        <v>536.32942605577398</v>
      </c>
      <c r="N293" s="6">
        <f t="shared" si="13"/>
        <v>0.31109234582880357</v>
      </c>
      <c r="O293" s="5">
        <v>107853</v>
      </c>
      <c r="P293">
        <v>43987</v>
      </c>
      <c r="Q293" s="6">
        <f t="shared" si="14"/>
        <v>0.40784215552650366</v>
      </c>
      <c r="R293" s="4">
        <v>-0.39855645161290298</v>
      </c>
      <c r="S293" s="4">
        <v>-0.80600000000000005</v>
      </c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</row>
    <row r="294" spans="1:96">
      <c r="A294">
        <v>188</v>
      </c>
      <c r="B294" t="s">
        <v>156</v>
      </c>
      <c r="C294">
        <v>8</v>
      </c>
      <c r="D294" t="s">
        <v>478</v>
      </c>
      <c r="E294">
        <v>803</v>
      </c>
      <c r="F294" t="s">
        <v>487</v>
      </c>
      <c r="G294">
        <v>80302</v>
      </c>
      <c r="H294" t="s">
        <v>487</v>
      </c>
      <c r="I294" s="5">
        <v>473790.68800000002</v>
      </c>
      <c r="J294" s="2">
        <v>74630.232448577794</v>
      </c>
      <c r="K294" s="6">
        <f t="shared" si="12"/>
        <v>0.15751730529701291</v>
      </c>
      <c r="L294" s="5">
        <v>2692.6750000000002</v>
      </c>
      <c r="M294" s="2">
        <v>498.02354289218698</v>
      </c>
      <c r="N294" s="6">
        <f t="shared" si="13"/>
        <v>0.18495493993600673</v>
      </c>
      <c r="O294" s="5">
        <v>86180</v>
      </c>
      <c r="P294">
        <v>33314</v>
      </c>
      <c r="Q294" s="6">
        <f t="shared" si="14"/>
        <v>0.38656300765838941</v>
      </c>
      <c r="R294" s="4">
        <v>-0.213590643274853</v>
      </c>
      <c r="S294" s="4">
        <v>-0.67900000000000005</v>
      </c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</row>
    <row r="295" spans="1:96">
      <c r="A295">
        <v>188</v>
      </c>
      <c r="B295" t="s">
        <v>156</v>
      </c>
      <c r="C295">
        <v>8</v>
      </c>
      <c r="D295" t="s">
        <v>478</v>
      </c>
      <c r="E295">
        <v>803</v>
      </c>
      <c r="F295" t="s">
        <v>487</v>
      </c>
      <c r="G295">
        <v>80303</v>
      </c>
      <c r="H295" t="s">
        <v>489</v>
      </c>
      <c r="I295" s="5">
        <v>164817.016</v>
      </c>
      <c r="J295" s="2">
        <v>108565.320697784</v>
      </c>
      <c r="K295" s="6">
        <f t="shared" si="12"/>
        <v>0.65870213727072935</v>
      </c>
      <c r="L295" s="5">
        <v>911.49800000000005</v>
      </c>
      <c r="M295" s="2">
        <v>633.36080178245902</v>
      </c>
      <c r="N295" s="6">
        <f t="shared" si="13"/>
        <v>0.69485703949153921</v>
      </c>
      <c r="O295" s="5">
        <v>57857</v>
      </c>
      <c r="P295">
        <v>39650</v>
      </c>
      <c r="Q295" s="6">
        <f t="shared" si="14"/>
        <v>0.68531033409959041</v>
      </c>
      <c r="R295" s="4">
        <v>-0.24715999999999899</v>
      </c>
      <c r="S295" s="4">
        <v>-0.63500000000000001</v>
      </c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</row>
    <row r="296" spans="1:96">
      <c r="A296">
        <v>188</v>
      </c>
      <c r="B296" t="s">
        <v>156</v>
      </c>
      <c r="C296">
        <v>8</v>
      </c>
      <c r="D296" t="s">
        <v>478</v>
      </c>
      <c r="E296">
        <v>803</v>
      </c>
      <c r="F296" t="s">
        <v>487</v>
      </c>
      <c r="G296">
        <v>80304</v>
      </c>
      <c r="H296" t="s">
        <v>490</v>
      </c>
      <c r="I296" s="5">
        <v>293121.59399999998</v>
      </c>
      <c r="J296" s="2">
        <v>58396.750770568797</v>
      </c>
      <c r="K296" s="6">
        <f t="shared" si="12"/>
        <v>0.19922363949265642</v>
      </c>
      <c r="L296" s="5">
        <v>1278.02</v>
      </c>
      <c r="M296" s="2">
        <v>648.61178187467101</v>
      </c>
      <c r="N296" s="6">
        <f t="shared" si="13"/>
        <v>0.50751301378278202</v>
      </c>
      <c r="O296" s="5">
        <v>52501</v>
      </c>
      <c r="P296">
        <v>35224</v>
      </c>
      <c r="Q296" s="6">
        <f t="shared" si="14"/>
        <v>0.67092055389421157</v>
      </c>
      <c r="R296" s="4">
        <v>-0.35404999999999998</v>
      </c>
      <c r="S296" s="4">
        <v>-0.57999999999999996</v>
      </c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</row>
    <row r="297" spans="1:96">
      <c r="A297">
        <v>188</v>
      </c>
      <c r="B297" t="s">
        <v>156</v>
      </c>
      <c r="C297">
        <v>8</v>
      </c>
      <c r="D297" t="s">
        <v>478</v>
      </c>
      <c r="E297">
        <v>803</v>
      </c>
      <c r="F297" t="s">
        <v>487</v>
      </c>
      <c r="G297">
        <v>80305</v>
      </c>
      <c r="H297" t="s">
        <v>491</v>
      </c>
      <c r="I297" s="5">
        <v>256490.92199999999</v>
      </c>
      <c r="J297" s="2">
        <v>67087.924154281602</v>
      </c>
      <c r="K297" s="6">
        <f t="shared" si="12"/>
        <v>0.26156061832972632</v>
      </c>
      <c r="L297" s="5">
        <v>1398.451</v>
      </c>
      <c r="M297" s="2">
        <v>345.54510709643301</v>
      </c>
      <c r="N297" s="6">
        <f t="shared" si="13"/>
        <v>0.24709132253931887</v>
      </c>
      <c r="O297" s="5">
        <v>68902</v>
      </c>
      <c r="P297">
        <v>24531</v>
      </c>
      <c r="Q297" s="6">
        <f t="shared" si="14"/>
        <v>0.35602740123653887</v>
      </c>
      <c r="R297" s="4">
        <v>-0.341051851851851</v>
      </c>
      <c r="S297" s="4">
        <v>-0.60199999999999998</v>
      </c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</row>
    <row r="298" spans="1:96">
      <c r="A298">
        <v>188</v>
      </c>
      <c r="B298" t="s">
        <v>156</v>
      </c>
      <c r="C298">
        <v>8</v>
      </c>
      <c r="D298" t="s">
        <v>478</v>
      </c>
      <c r="E298">
        <v>804</v>
      </c>
      <c r="F298" t="s">
        <v>492</v>
      </c>
      <c r="G298">
        <v>80401</v>
      </c>
      <c r="H298" t="s">
        <v>492</v>
      </c>
      <c r="I298" s="5">
        <v>718725.81200000003</v>
      </c>
      <c r="J298" s="2">
        <v>100665.108219146</v>
      </c>
      <c r="K298" s="6">
        <f t="shared" si="12"/>
        <v>0.14006051617796356</v>
      </c>
      <c r="L298" s="5">
        <v>3085.2939999999999</v>
      </c>
      <c r="M298" s="2">
        <v>484.51765925064598</v>
      </c>
      <c r="N298" s="6">
        <f t="shared" si="13"/>
        <v>0.15704100136020943</v>
      </c>
      <c r="O298" s="5">
        <v>58289</v>
      </c>
      <c r="P298">
        <v>17552</v>
      </c>
      <c r="Q298" s="6">
        <f t="shared" si="14"/>
        <v>0.30112027998421659</v>
      </c>
      <c r="R298" s="4">
        <v>-7.2691780821917795E-2</v>
      </c>
      <c r="S298" s="4">
        <v>-0.63100000000000001</v>
      </c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</row>
    <row r="299" spans="1:96">
      <c r="A299">
        <v>188</v>
      </c>
      <c r="B299" t="s">
        <v>156</v>
      </c>
      <c r="C299">
        <v>8</v>
      </c>
      <c r="D299" t="s">
        <v>478</v>
      </c>
      <c r="E299">
        <v>804</v>
      </c>
      <c r="F299" t="s">
        <v>492</v>
      </c>
      <c r="G299">
        <v>80402</v>
      </c>
      <c r="H299" t="s">
        <v>493</v>
      </c>
      <c r="I299" s="5">
        <v>6570.7510000000002</v>
      </c>
      <c r="J299" s="2">
        <v>1087.6709289550699</v>
      </c>
      <c r="K299" s="6">
        <f t="shared" si="12"/>
        <v>0.16553220917290426</v>
      </c>
      <c r="L299" s="5">
        <v>18.541</v>
      </c>
      <c r="M299" s="2">
        <v>5.2156864320859304</v>
      </c>
      <c r="N299" s="6">
        <f t="shared" si="13"/>
        <v>0.281305562379911</v>
      </c>
      <c r="O299" s="5">
        <v>447</v>
      </c>
      <c r="P299">
        <v>79</v>
      </c>
      <c r="Q299" s="6">
        <f t="shared" si="14"/>
        <v>0.1767337807606264</v>
      </c>
      <c r="R299" s="4">
        <v>0.29549999999999998</v>
      </c>
      <c r="S299" s="4">
        <v>0.16900000000000001</v>
      </c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</row>
    <row r="300" spans="1:96">
      <c r="A300">
        <v>188</v>
      </c>
      <c r="B300" t="s">
        <v>156</v>
      </c>
      <c r="C300">
        <v>8</v>
      </c>
      <c r="D300" t="s">
        <v>478</v>
      </c>
      <c r="E300">
        <v>804</v>
      </c>
      <c r="F300" t="s">
        <v>492</v>
      </c>
      <c r="G300">
        <v>80403</v>
      </c>
      <c r="H300" t="s">
        <v>494</v>
      </c>
      <c r="I300" s="5">
        <v>1447227.875</v>
      </c>
      <c r="J300" s="2">
        <v>293739.46172714198</v>
      </c>
      <c r="K300" s="6">
        <f t="shared" si="12"/>
        <v>0.2029669734817276</v>
      </c>
      <c r="L300" s="5">
        <v>2413.6550000000002</v>
      </c>
      <c r="M300" s="2">
        <v>501.96471859142099</v>
      </c>
      <c r="N300" s="6">
        <f t="shared" si="13"/>
        <v>0.20796871076911197</v>
      </c>
      <c r="O300" s="5">
        <v>6452</v>
      </c>
      <c r="P300">
        <v>2573</v>
      </c>
      <c r="Q300" s="6">
        <f t="shared" si="14"/>
        <v>0.39879107253564788</v>
      </c>
      <c r="R300" s="4">
        <v>9.5042553191489298E-2</v>
      </c>
      <c r="S300" s="4">
        <v>0.505</v>
      </c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</row>
    <row r="301" spans="1:96">
      <c r="A301">
        <v>188</v>
      </c>
      <c r="B301" t="s">
        <v>156</v>
      </c>
      <c r="C301">
        <v>8</v>
      </c>
      <c r="D301" t="s">
        <v>478</v>
      </c>
      <c r="E301">
        <v>804</v>
      </c>
      <c r="F301" t="s">
        <v>492</v>
      </c>
      <c r="G301">
        <v>80404</v>
      </c>
      <c r="H301" t="s">
        <v>492</v>
      </c>
      <c r="I301" s="5">
        <v>201941.09400000001</v>
      </c>
      <c r="J301" s="2">
        <v>23943.680580139098</v>
      </c>
      <c r="K301" s="6">
        <f t="shared" si="12"/>
        <v>0.11856764814861852</v>
      </c>
      <c r="L301" s="5">
        <v>662.48599999999999</v>
      </c>
      <c r="M301" s="2">
        <v>38.490197363309498</v>
      </c>
      <c r="N301" s="6">
        <f t="shared" si="13"/>
        <v>5.809963888038313E-2</v>
      </c>
      <c r="O301" s="5">
        <v>596</v>
      </c>
      <c r="P301">
        <v>169</v>
      </c>
      <c r="Q301" s="6">
        <f t="shared" si="14"/>
        <v>0.28355704697986578</v>
      </c>
      <c r="R301" s="4">
        <v>0.61575000000000002</v>
      </c>
      <c r="S301" s="4">
        <v>0.33</v>
      </c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</row>
    <row r="302" spans="1:96">
      <c r="A302">
        <v>188</v>
      </c>
      <c r="B302" t="s">
        <v>156</v>
      </c>
      <c r="C302">
        <v>8</v>
      </c>
      <c r="D302" t="s">
        <v>478</v>
      </c>
      <c r="E302">
        <v>805</v>
      </c>
      <c r="F302" t="s">
        <v>495</v>
      </c>
      <c r="G302">
        <v>80501</v>
      </c>
      <c r="H302" t="s">
        <v>496</v>
      </c>
      <c r="I302" s="5">
        <v>206091.34400000001</v>
      </c>
      <c r="J302" s="2">
        <v>206091.33913421599</v>
      </c>
      <c r="K302" s="6">
        <f t="shared" si="12"/>
        <v>0.99999997639015825</v>
      </c>
      <c r="L302" s="5">
        <v>330.71</v>
      </c>
      <c r="M302" s="2">
        <v>330.70981308165898</v>
      </c>
      <c r="N302" s="6">
        <f t="shared" si="13"/>
        <v>0.99999943479682807</v>
      </c>
      <c r="O302" s="5">
        <v>81643</v>
      </c>
      <c r="P302">
        <v>81643</v>
      </c>
      <c r="Q302" s="6">
        <f t="shared" si="14"/>
        <v>1</v>
      </c>
      <c r="R302" s="4">
        <v>-0.530826086956521</v>
      </c>
      <c r="S302" s="4">
        <v>-0.94</v>
      </c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</row>
    <row r="303" spans="1:96">
      <c r="A303">
        <v>188</v>
      </c>
      <c r="B303" t="s">
        <v>156</v>
      </c>
      <c r="C303">
        <v>8</v>
      </c>
      <c r="D303" t="s">
        <v>478</v>
      </c>
      <c r="E303">
        <v>805</v>
      </c>
      <c r="F303" t="s">
        <v>495</v>
      </c>
      <c r="G303">
        <v>80502</v>
      </c>
      <c r="H303" t="s">
        <v>495</v>
      </c>
      <c r="I303" s="5">
        <v>424175.53100000002</v>
      </c>
      <c r="J303" s="2">
        <v>140524.90274047799</v>
      </c>
      <c r="K303" s="6">
        <f t="shared" si="12"/>
        <v>0.3312895074574162</v>
      </c>
      <c r="L303" s="5">
        <v>1085.635</v>
      </c>
      <c r="M303" s="2">
        <v>607.18432984780497</v>
      </c>
      <c r="N303" s="6">
        <f t="shared" si="13"/>
        <v>0.55928956771641014</v>
      </c>
      <c r="O303" s="5">
        <v>74950</v>
      </c>
      <c r="P303">
        <v>74890</v>
      </c>
      <c r="Q303" s="6">
        <f t="shared" si="14"/>
        <v>0.99919946631087386</v>
      </c>
      <c r="R303" s="4">
        <v>-0.50475838926174399</v>
      </c>
      <c r="S303" s="4">
        <v>-1.0189999999999999</v>
      </c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</row>
    <row r="304" spans="1:96">
      <c r="A304">
        <v>188</v>
      </c>
      <c r="B304" t="s">
        <v>156</v>
      </c>
      <c r="C304">
        <v>8</v>
      </c>
      <c r="D304" t="s">
        <v>478</v>
      </c>
      <c r="E304">
        <v>805</v>
      </c>
      <c r="F304" t="s">
        <v>495</v>
      </c>
      <c r="G304">
        <v>80503</v>
      </c>
      <c r="H304" t="s">
        <v>497</v>
      </c>
      <c r="I304" s="5">
        <v>546062.56200000003</v>
      </c>
      <c r="J304" s="2">
        <v>530090.045341491</v>
      </c>
      <c r="K304" s="6">
        <f t="shared" si="12"/>
        <v>0.97074965806114166</v>
      </c>
      <c r="L304" s="5">
        <v>1198.173</v>
      </c>
      <c r="M304" s="2">
        <v>1117.9843440735699</v>
      </c>
      <c r="N304" s="6">
        <f t="shared" si="13"/>
        <v>0.93307422556973818</v>
      </c>
      <c r="O304" s="5">
        <v>146338</v>
      </c>
      <c r="P304">
        <v>145629</v>
      </c>
      <c r="Q304" s="6">
        <f t="shared" si="14"/>
        <v>0.99515505200289744</v>
      </c>
      <c r="R304" s="4">
        <v>-0.41294880546075102</v>
      </c>
      <c r="S304" s="4">
        <v>-0.51300000000000001</v>
      </c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</row>
    <row r="305" spans="1:96">
      <c r="A305">
        <v>188</v>
      </c>
      <c r="B305" t="s">
        <v>156</v>
      </c>
      <c r="C305">
        <v>8</v>
      </c>
      <c r="D305" t="s">
        <v>478</v>
      </c>
      <c r="E305">
        <v>806</v>
      </c>
      <c r="F305" t="s">
        <v>498</v>
      </c>
      <c r="G305">
        <v>80601</v>
      </c>
      <c r="H305" t="s">
        <v>499</v>
      </c>
      <c r="I305" s="5">
        <v>406737.25</v>
      </c>
      <c r="J305" s="2">
        <v>24427.3809585571</v>
      </c>
      <c r="K305" s="6">
        <f t="shared" si="12"/>
        <v>6.0056906414539361E-2</v>
      </c>
      <c r="L305" s="5">
        <v>1525.09</v>
      </c>
      <c r="M305" s="2">
        <v>56.113727077841702</v>
      </c>
      <c r="N305" s="6">
        <f t="shared" si="13"/>
        <v>3.6793715176049742E-2</v>
      </c>
      <c r="O305" s="5">
        <v>17001</v>
      </c>
      <c r="P305">
        <v>4502</v>
      </c>
      <c r="Q305" s="6">
        <f t="shared" si="14"/>
        <v>0.2648079524733839</v>
      </c>
      <c r="R305" s="4">
        <v>-0.14996581196581199</v>
      </c>
      <c r="S305" s="4">
        <v>-0.432</v>
      </c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</row>
    <row r="306" spans="1:96">
      <c r="A306">
        <v>188</v>
      </c>
      <c r="B306" t="s">
        <v>156</v>
      </c>
      <c r="C306">
        <v>8</v>
      </c>
      <c r="D306" t="s">
        <v>478</v>
      </c>
      <c r="E306">
        <v>806</v>
      </c>
      <c r="F306" t="s">
        <v>498</v>
      </c>
      <c r="G306">
        <v>80602</v>
      </c>
      <c r="H306" t="s">
        <v>500</v>
      </c>
      <c r="I306" s="5">
        <v>274577.06199999998</v>
      </c>
      <c r="J306" s="2">
        <v>189954.06284713699</v>
      </c>
      <c r="K306" s="6">
        <f t="shared" si="12"/>
        <v>0.69180601417876997</v>
      </c>
      <c r="L306" s="5">
        <v>960.53700000000003</v>
      </c>
      <c r="M306" s="2">
        <v>621.58432986028402</v>
      </c>
      <c r="N306" s="6">
        <f t="shared" si="13"/>
        <v>0.6471216932406394</v>
      </c>
      <c r="O306" s="5">
        <v>53736</v>
      </c>
      <c r="P306">
        <v>33455</v>
      </c>
      <c r="Q306" s="6">
        <f t="shared" si="14"/>
        <v>0.62258076522256955</v>
      </c>
      <c r="R306" s="4">
        <v>-0.35778651685393198</v>
      </c>
      <c r="S306" s="4">
        <v>-0.94899999999999995</v>
      </c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</row>
    <row r="307" spans="1:96">
      <c r="A307">
        <v>188</v>
      </c>
      <c r="B307" t="s">
        <v>156</v>
      </c>
      <c r="C307">
        <v>8</v>
      </c>
      <c r="D307" t="s">
        <v>478</v>
      </c>
      <c r="E307">
        <v>806</v>
      </c>
      <c r="F307" t="s">
        <v>498</v>
      </c>
      <c r="G307">
        <v>80603</v>
      </c>
      <c r="H307" t="s">
        <v>501</v>
      </c>
      <c r="I307" s="5">
        <v>164473.859</v>
      </c>
      <c r="J307" s="2">
        <v>0</v>
      </c>
      <c r="K307" s="6">
        <f t="shared" si="12"/>
        <v>0</v>
      </c>
      <c r="L307" s="5">
        <v>478.45499999999998</v>
      </c>
      <c r="M307" s="2">
        <v>0.215686280280351</v>
      </c>
      <c r="N307" s="6">
        <f t="shared" si="13"/>
        <v>4.5079742145102676E-4</v>
      </c>
      <c r="O307" s="5">
        <v>56577</v>
      </c>
      <c r="P307">
        <v>1105</v>
      </c>
      <c r="Q307" s="6">
        <f t="shared" si="14"/>
        <v>1.9530904784629797E-2</v>
      </c>
      <c r="R307" s="4">
        <v>-0.41002132701421801</v>
      </c>
      <c r="S307" s="4">
        <v>-0.61599999999999999</v>
      </c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</row>
    <row r="308" spans="1:96">
      <c r="A308">
        <v>188</v>
      </c>
      <c r="B308" t="s">
        <v>156</v>
      </c>
      <c r="C308">
        <v>8</v>
      </c>
      <c r="D308" t="s">
        <v>478</v>
      </c>
      <c r="E308">
        <v>806</v>
      </c>
      <c r="F308" t="s">
        <v>498</v>
      </c>
      <c r="G308">
        <v>80604</v>
      </c>
      <c r="H308" t="s">
        <v>502</v>
      </c>
      <c r="I308" s="5">
        <v>95958.843999999997</v>
      </c>
      <c r="J308" s="2">
        <v>63490.7477684021</v>
      </c>
      <c r="K308" s="6">
        <f t="shared" si="12"/>
        <v>0.66164560890710711</v>
      </c>
      <c r="L308" s="5">
        <v>401.447</v>
      </c>
      <c r="M308" s="2">
        <v>211.698045041412</v>
      </c>
      <c r="N308" s="6">
        <f t="shared" si="13"/>
        <v>0.52733746930830716</v>
      </c>
      <c r="O308" s="5">
        <v>37945</v>
      </c>
      <c r="P308">
        <v>28214</v>
      </c>
      <c r="Q308" s="6">
        <f t="shared" si="14"/>
        <v>0.74354987481881674</v>
      </c>
      <c r="R308" s="4">
        <v>-0.38012365591397801</v>
      </c>
      <c r="S308" s="4">
        <v>-0.73499999999999999</v>
      </c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</row>
    <row r="309" spans="1:96">
      <c r="A309">
        <v>188</v>
      </c>
      <c r="B309" t="s">
        <v>156</v>
      </c>
      <c r="C309">
        <v>8</v>
      </c>
      <c r="D309" t="s">
        <v>478</v>
      </c>
      <c r="E309">
        <v>807</v>
      </c>
      <c r="F309" t="s">
        <v>503</v>
      </c>
      <c r="G309">
        <v>80701</v>
      </c>
      <c r="H309" t="s">
        <v>504</v>
      </c>
      <c r="I309" s="5">
        <v>1599279.125</v>
      </c>
      <c r="J309" s="2">
        <v>59583.808677673303</v>
      </c>
      <c r="K309" s="6">
        <f t="shared" si="12"/>
        <v>3.7256666298119349E-2</v>
      </c>
      <c r="L309" s="5">
        <v>8770.9480000000003</v>
      </c>
      <c r="M309" s="2">
        <v>144.09020033571801</v>
      </c>
      <c r="N309" s="6">
        <f t="shared" si="13"/>
        <v>1.6428121605066865E-2</v>
      </c>
      <c r="O309" s="5">
        <v>35450</v>
      </c>
      <c r="P309">
        <v>1037</v>
      </c>
      <c r="Q309" s="6">
        <f t="shared" si="14"/>
        <v>2.9252468265162201E-2</v>
      </c>
      <c r="R309" s="4">
        <v>4.96968749999998E-2</v>
      </c>
      <c r="S309" s="4">
        <v>0.43099999999999999</v>
      </c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</row>
    <row r="310" spans="1:96">
      <c r="A310">
        <v>188</v>
      </c>
      <c r="B310" t="s">
        <v>156</v>
      </c>
      <c r="C310">
        <v>8</v>
      </c>
      <c r="D310" t="s">
        <v>478</v>
      </c>
      <c r="E310">
        <v>807</v>
      </c>
      <c r="F310" t="s">
        <v>503</v>
      </c>
      <c r="G310">
        <v>80702</v>
      </c>
      <c r="H310" t="s">
        <v>505</v>
      </c>
      <c r="I310" s="5">
        <v>3321832.25</v>
      </c>
      <c r="J310" s="2">
        <v>117383.40070343</v>
      </c>
      <c r="K310" s="6">
        <f t="shared" si="12"/>
        <v>3.5336944152863231E-2</v>
      </c>
      <c r="L310" s="5">
        <v>6921.3789999999999</v>
      </c>
      <c r="M310" s="2">
        <v>202.01961313187999</v>
      </c>
      <c r="N310" s="6">
        <f t="shared" si="13"/>
        <v>2.9187769248278414E-2</v>
      </c>
      <c r="O310" s="5">
        <v>10812</v>
      </c>
      <c r="P310">
        <v>88</v>
      </c>
      <c r="Q310" s="6">
        <f t="shared" si="14"/>
        <v>8.1391046984831666E-3</v>
      </c>
      <c r="R310" s="4">
        <v>0.20173015873015801</v>
      </c>
      <c r="S310" s="4">
        <v>-0.221</v>
      </c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</row>
    <row r="311" spans="1:96">
      <c r="A311">
        <v>188</v>
      </c>
      <c r="B311" t="s">
        <v>156</v>
      </c>
      <c r="C311">
        <v>8</v>
      </c>
      <c r="D311" t="s">
        <v>478</v>
      </c>
      <c r="E311">
        <v>807</v>
      </c>
      <c r="F311" t="s">
        <v>503</v>
      </c>
      <c r="G311">
        <v>80704</v>
      </c>
      <c r="H311" t="s">
        <v>506</v>
      </c>
      <c r="I311" s="5">
        <v>2683527</v>
      </c>
      <c r="J311" s="2">
        <v>11760.8010253906</v>
      </c>
      <c r="K311" s="6">
        <f t="shared" si="12"/>
        <v>4.3825909056963465E-3</v>
      </c>
      <c r="L311" s="5">
        <v>3648.7730000000001</v>
      </c>
      <c r="M311" s="2">
        <v>17.090196501463598</v>
      </c>
      <c r="N311" s="6">
        <f t="shared" si="13"/>
        <v>4.6838201503528985E-3</v>
      </c>
      <c r="O311" s="5">
        <v>4</v>
      </c>
      <c r="P311">
        <v>0</v>
      </c>
      <c r="Q311" s="6">
        <f t="shared" si="14"/>
        <v>0</v>
      </c>
      <c r="R311" s="4">
        <v>1.06283333333333</v>
      </c>
      <c r="S311" s="4">
        <v>0.68799999999999994</v>
      </c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</row>
    <row r="312" spans="1:96">
      <c r="A312">
        <v>188</v>
      </c>
      <c r="B312" t="s">
        <v>156</v>
      </c>
      <c r="C312">
        <v>8</v>
      </c>
      <c r="D312" t="s">
        <v>478</v>
      </c>
      <c r="E312">
        <v>807</v>
      </c>
      <c r="F312" t="s">
        <v>503</v>
      </c>
      <c r="G312">
        <v>80705</v>
      </c>
      <c r="H312" t="s">
        <v>507</v>
      </c>
      <c r="I312" s="5">
        <v>4366263.5</v>
      </c>
      <c r="J312" s="2">
        <v>744.15599060058503</v>
      </c>
      <c r="K312" s="6">
        <f t="shared" si="12"/>
        <v>1.7043313822003299E-4</v>
      </c>
      <c r="L312" s="5">
        <v>7273.357</v>
      </c>
      <c r="M312" s="2">
        <v>0.91372552141547203</v>
      </c>
      <c r="N312" s="6">
        <f t="shared" si="13"/>
        <v>1.256263815203175E-4</v>
      </c>
      <c r="O312" s="5">
        <v>1079</v>
      </c>
      <c r="P312">
        <v>0</v>
      </c>
      <c r="Q312" s="6">
        <f t="shared" si="14"/>
        <v>0</v>
      </c>
      <c r="R312" s="4">
        <v>1.0710909090909</v>
      </c>
      <c r="S312" s="4">
        <v>0.44</v>
      </c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</row>
    <row r="313" spans="1:96">
      <c r="A313">
        <v>188</v>
      </c>
      <c r="B313" t="s">
        <v>156</v>
      </c>
      <c r="C313">
        <v>8</v>
      </c>
      <c r="D313" t="s">
        <v>478</v>
      </c>
      <c r="E313">
        <v>808</v>
      </c>
      <c r="F313" t="s">
        <v>508</v>
      </c>
      <c r="G313">
        <v>80801</v>
      </c>
      <c r="H313" t="s">
        <v>509</v>
      </c>
      <c r="I313" s="5">
        <v>411742</v>
      </c>
      <c r="J313" s="2">
        <v>319241.70480346598</v>
      </c>
      <c r="K313" s="6">
        <f t="shared" si="12"/>
        <v>0.77534403777964356</v>
      </c>
      <c r="L313" s="5">
        <v>1039.596</v>
      </c>
      <c r="M313" s="2">
        <v>793.38433488551505</v>
      </c>
      <c r="N313" s="6">
        <f t="shared" si="13"/>
        <v>0.76316601341820767</v>
      </c>
      <c r="O313" s="5">
        <v>50112</v>
      </c>
      <c r="P313">
        <v>47068</v>
      </c>
      <c r="Q313" s="6">
        <f t="shared" si="14"/>
        <v>0.93925606641123882</v>
      </c>
      <c r="R313" s="4">
        <v>-0.36617054263565801</v>
      </c>
      <c r="S313" s="4">
        <v>-0.25700000000000001</v>
      </c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</row>
    <row r="314" spans="1:96">
      <c r="A314">
        <v>188</v>
      </c>
      <c r="B314" t="s">
        <v>156</v>
      </c>
      <c r="C314">
        <v>8</v>
      </c>
      <c r="D314" t="s">
        <v>478</v>
      </c>
      <c r="E314">
        <v>808</v>
      </c>
      <c r="F314" t="s">
        <v>508</v>
      </c>
      <c r="G314">
        <v>80802</v>
      </c>
      <c r="H314" t="s">
        <v>508</v>
      </c>
      <c r="I314" s="5">
        <v>398158.71899999998</v>
      </c>
      <c r="J314" s="2">
        <v>297514.84436416603</v>
      </c>
      <c r="K314" s="6">
        <f t="shared" si="12"/>
        <v>0.74722674693999613</v>
      </c>
      <c r="L314" s="5">
        <v>1478.796</v>
      </c>
      <c r="M314" s="2">
        <v>1103.2823826270101</v>
      </c>
      <c r="N314" s="6">
        <f t="shared" si="13"/>
        <v>0.74606800574724985</v>
      </c>
      <c r="O314" s="5">
        <v>126206</v>
      </c>
      <c r="P314">
        <v>106157</v>
      </c>
      <c r="Q314" s="6">
        <f t="shared" si="14"/>
        <v>0.8411406747698208</v>
      </c>
      <c r="R314" s="4">
        <v>-0.40501574803149598</v>
      </c>
      <c r="S314" s="4">
        <v>-0.754</v>
      </c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</row>
    <row r="315" spans="1:96">
      <c r="A315">
        <v>188</v>
      </c>
      <c r="B315" t="s">
        <v>156</v>
      </c>
      <c r="C315">
        <v>8</v>
      </c>
      <c r="D315" t="s">
        <v>478</v>
      </c>
      <c r="E315">
        <v>808</v>
      </c>
      <c r="F315" t="s">
        <v>508</v>
      </c>
      <c r="G315">
        <v>80803</v>
      </c>
      <c r="H315" t="s">
        <v>510</v>
      </c>
      <c r="I315" s="5">
        <v>193179.56200000001</v>
      </c>
      <c r="J315" s="2">
        <v>193097.73003387399</v>
      </c>
      <c r="K315" s="6">
        <f t="shared" si="12"/>
        <v>0.99957639428685519</v>
      </c>
      <c r="L315" s="5">
        <v>641.66300000000001</v>
      </c>
      <c r="M315" s="2">
        <v>638.51374296471397</v>
      </c>
      <c r="N315" s="6">
        <f t="shared" si="13"/>
        <v>0.99509203891250386</v>
      </c>
      <c r="O315" s="5">
        <v>79373</v>
      </c>
      <c r="P315">
        <v>78346</v>
      </c>
      <c r="Q315" s="6">
        <f t="shared" si="14"/>
        <v>0.98706109130308795</v>
      </c>
      <c r="R315" s="4">
        <v>-0.49298113207547101</v>
      </c>
      <c r="S315" s="4">
        <v>-0.64300000000000002</v>
      </c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</row>
    <row r="316" spans="1:96">
      <c r="A316">
        <v>188</v>
      </c>
      <c r="B316" t="s">
        <v>156</v>
      </c>
      <c r="C316">
        <v>8</v>
      </c>
      <c r="D316" t="s">
        <v>478</v>
      </c>
      <c r="E316">
        <v>809</v>
      </c>
      <c r="F316" t="s">
        <v>511</v>
      </c>
      <c r="G316">
        <v>80901</v>
      </c>
      <c r="H316" t="s">
        <v>512</v>
      </c>
      <c r="I316" s="5">
        <v>226711.609</v>
      </c>
      <c r="J316" s="2">
        <v>110031.270767211</v>
      </c>
      <c r="K316" s="6">
        <f t="shared" si="12"/>
        <v>0.48533584694911236</v>
      </c>
      <c r="L316" s="5">
        <v>680.27099999999996</v>
      </c>
      <c r="M316" s="2">
        <v>352.52157846</v>
      </c>
      <c r="N316" s="6">
        <f t="shared" si="13"/>
        <v>0.51820756501453102</v>
      </c>
      <c r="O316" s="5">
        <v>54802</v>
      </c>
      <c r="P316">
        <v>30843</v>
      </c>
      <c r="Q316" s="6">
        <f t="shared" si="14"/>
        <v>0.56280792671800295</v>
      </c>
      <c r="R316" s="4">
        <v>-0.30886274509803902</v>
      </c>
      <c r="S316" s="4">
        <v>-0.28399999999999997</v>
      </c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</row>
    <row r="317" spans="1:96">
      <c r="A317">
        <v>188</v>
      </c>
      <c r="B317" t="s">
        <v>156</v>
      </c>
      <c r="C317">
        <v>8</v>
      </c>
      <c r="D317" t="s">
        <v>478</v>
      </c>
      <c r="E317">
        <v>809</v>
      </c>
      <c r="F317" t="s">
        <v>511</v>
      </c>
      <c r="G317">
        <v>80902</v>
      </c>
      <c r="H317" t="s">
        <v>513</v>
      </c>
      <c r="I317" s="5">
        <v>242926.92199999999</v>
      </c>
      <c r="J317" s="2">
        <v>126468.695640563</v>
      </c>
      <c r="K317" s="6">
        <f t="shared" si="12"/>
        <v>0.52060386967140271</v>
      </c>
      <c r="L317" s="5">
        <v>1037.259</v>
      </c>
      <c r="M317" s="2">
        <v>527.22746539209004</v>
      </c>
      <c r="N317" s="6">
        <f t="shared" si="13"/>
        <v>0.50828912103157464</v>
      </c>
      <c r="O317" s="5">
        <v>54481</v>
      </c>
      <c r="P317">
        <v>36362</v>
      </c>
      <c r="Q317" s="6">
        <f t="shared" si="14"/>
        <v>0.66742534094454953</v>
      </c>
      <c r="R317" s="4">
        <v>-0.450921052631578</v>
      </c>
      <c r="S317" s="4">
        <v>-0.8</v>
      </c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</row>
    <row r="318" spans="1:96">
      <c r="A318">
        <v>188</v>
      </c>
      <c r="B318" t="s">
        <v>156</v>
      </c>
      <c r="C318">
        <v>8</v>
      </c>
      <c r="D318" t="s">
        <v>478</v>
      </c>
      <c r="E318">
        <v>809</v>
      </c>
      <c r="F318" t="s">
        <v>511</v>
      </c>
      <c r="G318">
        <v>80903</v>
      </c>
      <c r="H318" t="s">
        <v>511</v>
      </c>
      <c r="I318" s="5">
        <v>469875.96899999998</v>
      </c>
      <c r="J318" s="2">
        <v>177662.01133728001</v>
      </c>
      <c r="K318" s="6">
        <f t="shared" si="12"/>
        <v>0.37810405949336817</v>
      </c>
      <c r="L318" s="5">
        <v>2277.7840000000001</v>
      </c>
      <c r="M318" s="2">
        <v>900.14119984023205</v>
      </c>
      <c r="N318" s="6">
        <f t="shared" si="13"/>
        <v>0.39518286186935725</v>
      </c>
      <c r="O318" s="5">
        <v>30201</v>
      </c>
      <c r="P318">
        <v>22292</v>
      </c>
      <c r="Q318" s="6">
        <f t="shared" si="14"/>
        <v>0.73812125426310382</v>
      </c>
      <c r="R318" s="4">
        <v>-4.4252427184466002E-2</v>
      </c>
      <c r="S318" s="4">
        <v>1.2E-2</v>
      </c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</row>
    <row r="319" spans="1:96">
      <c r="A319">
        <v>188</v>
      </c>
      <c r="B319" t="s">
        <v>156</v>
      </c>
      <c r="C319">
        <v>8</v>
      </c>
      <c r="D319" t="s">
        <v>478</v>
      </c>
      <c r="E319">
        <v>809</v>
      </c>
      <c r="F319" t="s">
        <v>511</v>
      </c>
      <c r="G319">
        <v>80904</v>
      </c>
      <c r="H319" t="s">
        <v>514</v>
      </c>
      <c r="I319" s="5">
        <v>335487.34399999998</v>
      </c>
      <c r="J319" s="2">
        <v>133188.282081604</v>
      </c>
      <c r="K319" s="6">
        <f t="shared" si="12"/>
        <v>0.39699942326767479</v>
      </c>
      <c r="L319" s="5">
        <v>1294.1959999999999</v>
      </c>
      <c r="M319" s="2">
        <v>692.74511591810699</v>
      </c>
      <c r="N319" s="6">
        <f t="shared" si="13"/>
        <v>0.53527063591458102</v>
      </c>
      <c r="O319" s="5">
        <v>41599</v>
      </c>
      <c r="P319">
        <v>31842</v>
      </c>
      <c r="Q319" s="6">
        <f t="shared" si="14"/>
        <v>0.76545109257434074</v>
      </c>
      <c r="R319" s="4">
        <v>-0.33043119266054999</v>
      </c>
      <c r="S319" s="4">
        <v>-0.72099999999999997</v>
      </c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</row>
    <row r="320" spans="1:96">
      <c r="A320">
        <v>188</v>
      </c>
      <c r="B320" t="s">
        <v>156</v>
      </c>
      <c r="C320">
        <v>8</v>
      </c>
      <c r="D320" t="s">
        <v>478</v>
      </c>
      <c r="E320">
        <v>809</v>
      </c>
      <c r="F320" t="s">
        <v>511</v>
      </c>
      <c r="G320">
        <v>80905</v>
      </c>
      <c r="H320" t="s">
        <v>515</v>
      </c>
      <c r="I320" s="5">
        <v>377399.25</v>
      </c>
      <c r="J320" s="2">
        <v>265325.29491424502</v>
      </c>
      <c r="K320" s="6">
        <f t="shared" si="12"/>
        <v>0.70303609483655582</v>
      </c>
      <c r="L320" s="5">
        <v>1571.7449999999999</v>
      </c>
      <c r="M320" s="2">
        <v>969.45100606419101</v>
      </c>
      <c r="N320" s="6">
        <f t="shared" si="13"/>
        <v>0.61679916657230727</v>
      </c>
      <c r="O320" s="5">
        <v>43684</v>
      </c>
      <c r="P320">
        <v>27160</v>
      </c>
      <c r="Q320" s="6">
        <f t="shared" si="14"/>
        <v>0.62173793608643901</v>
      </c>
      <c r="R320" s="4">
        <v>-0.23683783783783699</v>
      </c>
      <c r="S320" s="4">
        <v>-0.46800000000000003</v>
      </c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</row>
    <row r="321" spans="1:96">
      <c r="A321">
        <v>188</v>
      </c>
      <c r="B321" t="s">
        <v>156</v>
      </c>
      <c r="C321">
        <v>8</v>
      </c>
      <c r="D321" t="s">
        <v>478</v>
      </c>
      <c r="E321">
        <v>809</v>
      </c>
      <c r="F321" t="s">
        <v>511</v>
      </c>
      <c r="G321">
        <v>80906</v>
      </c>
      <c r="H321" t="s">
        <v>516</v>
      </c>
      <c r="I321" s="5">
        <v>367794.46899999998</v>
      </c>
      <c r="J321" s="2">
        <v>207166.66889953599</v>
      </c>
      <c r="K321" s="6">
        <f t="shared" si="12"/>
        <v>0.56326749410561694</v>
      </c>
      <c r="L321" s="5">
        <v>1355.722</v>
      </c>
      <c r="M321" s="2">
        <v>896.25884824804905</v>
      </c>
      <c r="N321" s="6">
        <f t="shared" si="13"/>
        <v>0.66109338658519157</v>
      </c>
      <c r="O321" s="5">
        <v>60943</v>
      </c>
      <c r="P321">
        <v>34181</v>
      </c>
      <c r="Q321" s="6">
        <f t="shared" si="14"/>
        <v>0.56086835239486077</v>
      </c>
      <c r="R321" s="4">
        <v>-0.19331944444444399</v>
      </c>
      <c r="S321" s="4">
        <v>-1.4E-2</v>
      </c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</row>
    <row r="322" spans="1:96">
      <c r="A322">
        <v>188</v>
      </c>
      <c r="B322" t="s">
        <v>156</v>
      </c>
      <c r="C322">
        <v>8</v>
      </c>
      <c r="D322" t="s">
        <v>478</v>
      </c>
      <c r="E322">
        <v>809</v>
      </c>
      <c r="F322" t="s">
        <v>511</v>
      </c>
      <c r="G322">
        <v>80907</v>
      </c>
      <c r="H322" t="s">
        <v>517</v>
      </c>
      <c r="I322" s="5">
        <v>155929.20300000001</v>
      </c>
      <c r="J322" s="2">
        <v>10259.1452789306</v>
      </c>
      <c r="K322" s="6">
        <f t="shared" ref="K322:K380" si="15">J322/I322</f>
        <v>6.5793610699918736E-2</v>
      </c>
      <c r="L322" s="5">
        <v>287.07799999999997</v>
      </c>
      <c r="M322" s="2">
        <v>63.164707763120497</v>
      </c>
      <c r="N322" s="6">
        <f t="shared" ref="N322:N380" si="16">M322/L322</f>
        <v>0.22002629168072962</v>
      </c>
      <c r="O322" s="5">
        <v>50636</v>
      </c>
      <c r="P322">
        <v>9888</v>
      </c>
      <c r="Q322" s="6">
        <f t="shared" ref="Q322:Q380" si="17">P322/O322</f>
        <v>0.19527608815862232</v>
      </c>
      <c r="R322" s="4">
        <v>-0.33197368421052598</v>
      </c>
      <c r="S322" s="4">
        <v>-0.58799999999999997</v>
      </c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</row>
    <row r="323" spans="1:96">
      <c r="A323">
        <v>188</v>
      </c>
      <c r="B323" t="s">
        <v>156</v>
      </c>
      <c r="C323">
        <v>8</v>
      </c>
      <c r="D323" t="s">
        <v>478</v>
      </c>
      <c r="E323">
        <v>809</v>
      </c>
      <c r="F323" t="s">
        <v>511</v>
      </c>
      <c r="G323">
        <v>80908</v>
      </c>
      <c r="H323" t="s">
        <v>518</v>
      </c>
      <c r="I323" s="5">
        <v>294865.56199999998</v>
      </c>
      <c r="J323" s="2">
        <v>111374.451904296</v>
      </c>
      <c r="K323" s="6">
        <f t="shared" si="15"/>
        <v>0.37771264690549389</v>
      </c>
      <c r="L323" s="5">
        <v>1261.992</v>
      </c>
      <c r="M323" s="2">
        <v>334.80785198043998</v>
      </c>
      <c r="N323" s="6">
        <f t="shared" si="16"/>
        <v>0.26530108905638072</v>
      </c>
      <c r="O323" s="5">
        <v>55982</v>
      </c>
      <c r="P323">
        <v>25899</v>
      </c>
      <c r="Q323" s="6">
        <f t="shared" si="17"/>
        <v>0.46263084562895218</v>
      </c>
      <c r="R323" s="4">
        <v>-0.30178640776699001</v>
      </c>
      <c r="S323" s="4">
        <v>-0.38500000000000001</v>
      </c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</row>
    <row r="324" spans="1:96">
      <c r="A324">
        <v>188</v>
      </c>
      <c r="B324" t="s">
        <v>156</v>
      </c>
      <c r="C324">
        <v>8</v>
      </c>
      <c r="D324" t="s">
        <v>478</v>
      </c>
      <c r="E324">
        <v>810</v>
      </c>
      <c r="F324" t="s">
        <v>519</v>
      </c>
      <c r="G324">
        <v>81001</v>
      </c>
      <c r="H324" t="s">
        <v>520</v>
      </c>
      <c r="I324" s="5">
        <v>133125.70300000001</v>
      </c>
      <c r="J324" s="2">
        <v>131385.45420455901</v>
      </c>
      <c r="K324" s="6">
        <f t="shared" si="15"/>
        <v>0.98692777761000061</v>
      </c>
      <c r="L324" s="5">
        <v>550.98400000000004</v>
      </c>
      <c r="M324" s="2">
        <v>541.30197540391202</v>
      </c>
      <c r="N324" s="6">
        <f t="shared" si="16"/>
        <v>0.98242775725594933</v>
      </c>
      <c r="O324" s="5">
        <v>30835</v>
      </c>
      <c r="P324">
        <v>30708</v>
      </c>
      <c r="Q324" s="6">
        <f t="shared" si="17"/>
        <v>0.99588130371331285</v>
      </c>
      <c r="R324" s="4">
        <v>-0.28464285714285698</v>
      </c>
      <c r="S324" s="4">
        <v>-0.51800000000000002</v>
      </c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</row>
    <row r="325" spans="1:96">
      <c r="A325">
        <v>188</v>
      </c>
      <c r="B325" t="s">
        <v>156</v>
      </c>
      <c r="C325">
        <v>8</v>
      </c>
      <c r="D325" t="s">
        <v>478</v>
      </c>
      <c r="E325">
        <v>810</v>
      </c>
      <c r="F325" t="s">
        <v>519</v>
      </c>
      <c r="G325">
        <v>81002</v>
      </c>
      <c r="H325" t="s">
        <v>521</v>
      </c>
      <c r="I325" s="5">
        <v>309553.81199999998</v>
      </c>
      <c r="J325" s="2">
        <v>290211.74483108497</v>
      </c>
      <c r="K325" s="6">
        <f t="shared" si="15"/>
        <v>0.937516301143418</v>
      </c>
      <c r="L325" s="5">
        <v>735.74900000000002</v>
      </c>
      <c r="M325" s="2">
        <v>670.71374382264901</v>
      </c>
      <c r="N325" s="6">
        <f t="shared" si="16"/>
        <v>0.91160673520813351</v>
      </c>
      <c r="O325" s="5">
        <v>38507</v>
      </c>
      <c r="P325">
        <v>38503</v>
      </c>
      <c r="Q325" s="6">
        <f t="shared" si="17"/>
        <v>0.99989612278287066</v>
      </c>
      <c r="R325" s="4">
        <v>-0.29814606741573002</v>
      </c>
      <c r="S325" s="4">
        <v>-0.58499999999999996</v>
      </c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</row>
    <row r="326" spans="1:96">
      <c r="A326">
        <v>188</v>
      </c>
      <c r="B326" t="s">
        <v>156</v>
      </c>
      <c r="C326">
        <v>8</v>
      </c>
      <c r="D326" t="s">
        <v>478</v>
      </c>
      <c r="E326">
        <v>810</v>
      </c>
      <c r="F326" t="s">
        <v>519</v>
      </c>
      <c r="G326">
        <v>81003</v>
      </c>
      <c r="H326" t="s">
        <v>519</v>
      </c>
      <c r="I326" s="5">
        <v>787531.25</v>
      </c>
      <c r="J326" s="2">
        <v>460727.53118514997</v>
      </c>
      <c r="K326" s="6">
        <f t="shared" si="15"/>
        <v>0.58502761786932256</v>
      </c>
      <c r="L326" s="5">
        <v>2155.0349999999999</v>
      </c>
      <c r="M326" s="2">
        <v>984.45492905005801</v>
      </c>
      <c r="N326" s="6">
        <f t="shared" si="16"/>
        <v>0.45681621368101127</v>
      </c>
      <c r="O326" s="5">
        <v>55821</v>
      </c>
      <c r="P326">
        <v>55327</v>
      </c>
      <c r="Q326" s="6">
        <f t="shared" si="17"/>
        <v>0.99115028394331883</v>
      </c>
      <c r="R326" s="4">
        <v>-0.113350427350427</v>
      </c>
      <c r="S326" s="4">
        <v>-0.33400000000000002</v>
      </c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</row>
    <row r="327" spans="1:96">
      <c r="A327">
        <v>188</v>
      </c>
      <c r="B327" t="s">
        <v>156</v>
      </c>
      <c r="C327">
        <v>8</v>
      </c>
      <c r="D327" t="s">
        <v>478</v>
      </c>
      <c r="E327">
        <v>810</v>
      </c>
      <c r="F327" t="s">
        <v>519</v>
      </c>
      <c r="G327">
        <v>81004</v>
      </c>
      <c r="H327" t="s">
        <v>522</v>
      </c>
      <c r="I327" s="5">
        <v>369200.56199999998</v>
      </c>
      <c r="J327" s="2">
        <v>274768.67888641299</v>
      </c>
      <c r="K327" s="6">
        <f t="shared" si="15"/>
        <v>0.74422605804812669</v>
      </c>
      <c r="L327" s="5">
        <v>1151.2429999999999</v>
      </c>
      <c r="M327" s="2">
        <v>873.37649435922503</v>
      </c>
      <c r="N327" s="6">
        <f t="shared" si="16"/>
        <v>0.75863783263761442</v>
      </c>
      <c r="O327" s="5">
        <v>59244</v>
      </c>
      <c r="P327">
        <v>58270</v>
      </c>
      <c r="Q327" s="6">
        <f t="shared" si="17"/>
        <v>0.98355951657551821</v>
      </c>
      <c r="R327" s="4">
        <v>-0.30986440677966098</v>
      </c>
      <c r="S327" s="4">
        <v>-0.60799999999999998</v>
      </c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</row>
    <row r="328" spans="1:96">
      <c r="A328">
        <v>188</v>
      </c>
      <c r="B328" t="s">
        <v>156</v>
      </c>
      <c r="C328">
        <v>8</v>
      </c>
      <c r="D328" t="s">
        <v>478</v>
      </c>
      <c r="E328">
        <v>811</v>
      </c>
      <c r="F328" t="s">
        <v>523</v>
      </c>
      <c r="G328">
        <v>81101</v>
      </c>
      <c r="H328" t="s">
        <v>524</v>
      </c>
      <c r="I328" s="5">
        <v>381526.28100000002</v>
      </c>
      <c r="J328" s="2">
        <v>67728.829189300493</v>
      </c>
      <c r="K328" s="6">
        <f t="shared" si="15"/>
        <v>0.17752074381817093</v>
      </c>
      <c r="L328" s="5">
        <v>1554.9169999999999</v>
      </c>
      <c r="M328" s="2">
        <v>303.47843935154299</v>
      </c>
      <c r="N328" s="6">
        <f t="shared" si="16"/>
        <v>0.19517340112143799</v>
      </c>
      <c r="O328" s="5">
        <v>73517</v>
      </c>
      <c r="P328">
        <v>40119</v>
      </c>
      <c r="Q328" s="6">
        <f t="shared" si="17"/>
        <v>0.54571051593508979</v>
      </c>
      <c r="R328" s="4">
        <v>-0.29967361111111102</v>
      </c>
      <c r="S328" s="4">
        <v>-0.91200000000000003</v>
      </c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</row>
    <row r="329" spans="1:96">
      <c r="A329">
        <v>188</v>
      </c>
      <c r="B329" t="s">
        <v>156</v>
      </c>
      <c r="C329">
        <v>8</v>
      </c>
      <c r="D329" t="s">
        <v>478</v>
      </c>
      <c r="E329">
        <v>811</v>
      </c>
      <c r="F329" t="s">
        <v>523</v>
      </c>
      <c r="G329">
        <v>81102</v>
      </c>
      <c r="H329" t="s">
        <v>523</v>
      </c>
      <c r="I329" s="5">
        <v>405328.875</v>
      </c>
      <c r="J329" s="2">
        <v>31438.932025909398</v>
      </c>
      <c r="K329" s="6">
        <f t="shared" si="15"/>
        <v>7.7564007809484081E-2</v>
      </c>
      <c r="L329" s="5">
        <v>1471.8510000000001</v>
      </c>
      <c r="M329" s="2">
        <v>135.223533038981</v>
      </c>
      <c r="N329" s="6">
        <f t="shared" si="16"/>
        <v>9.1873112861954778E-2</v>
      </c>
      <c r="O329" s="5">
        <v>62132</v>
      </c>
      <c r="P329">
        <v>16929</v>
      </c>
      <c r="Q329" s="6">
        <f t="shared" si="17"/>
        <v>0.27246829331101524</v>
      </c>
      <c r="R329" s="4">
        <v>-0.224970802919708</v>
      </c>
      <c r="S329" s="4">
        <v>-0.59599999999999997</v>
      </c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</row>
    <row r="330" spans="1:96">
      <c r="A330">
        <v>188</v>
      </c>
      <c r="B330" t="s">
        <v>156</v>
      </c>
      <c r="C330">
        <v>8</v>
      </c>
      <c r="D330" t="s">
        <v>478</v>
      </c>
      <c r="E330">
        <v>812</v>
      </c>
      <c r="F330" t="s">
        <v>525</v>
      </c>
      <c r="G330">
        <v>81201</v>
      </c>
      <c r="H330" t="s">
        <v>526</v>
      </c>
      <c r="I330" s="5">
        <v>314178.5</v>
      </c>
      <c r="J330" s="2">
        <v>44591.810394287102</v>
      </c>
      <c r="K330" s="6">
        <f t="shared" si="15"/>
        <v>0.14193145105182914</v>
      </c>
      <c r="L330" s="5">
        <v>880.40800000000002</v>
      </c>
      <c r="M330" s="2">
        <v>154.28627876285401</v>
      </c>
      <c r="N330" s="6">
        <f t="shared" si="16"/>
        <v>0.17524406725388003</v>
      </c>
      <c r="O330" s="5">
        <v>46147</v>
      </c>
      <c r="P330">
        <v>14128</v>
      </c>
      <c r="Q330" s="6">
        <f t="shared" si="17"/>
        <v>0.30615207922508503</v>
      </c>
      <c r="R330" s="4">
        <v>-0.37317829457364299</v>
      </c>
      <c r="S330" s="4">
        <v>-0.64400000000000002</v>
      </c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</row>
    <row r="331" spans="1:96">
      <c r="A331">
        <v>188</v>
      </c>
      <c r="B331" t="s">
        <v>156</v>
      </c>
      <c r="C331">
        <v>8</v>
      </c>
      <c r="D331" t="s">
        <v>478</v>
      </c>
      <c r="E331">
        <v>812</v>
      </c>
      <c r="F331" t="s">
        <v>525</v>
      </c>
      <c r="G331">
        <v>81202</v>
      </c>
      <c r="H331" t="s">
        <v>527</v>
      </c>
      <c r="I331" s="5">
        <v>216215.06200000001</v>
      </c>
      <c r="J331" s="2">
        <v>22418.3106002807</v>
      </c>
      <c r="K331" s="6">
        <f t="shared" si="15"/>
        <v>0.10368524002403079</v>
      </c>
      <c r="L331" s="5">
        <v>778.28200000000004</v>
      </c>
      <c r="M331" s="2">
        <v>128.72549373749601</v>
      </c>
      <c r="N331" s="6">
        <f t="shared" si="16"/>
        <v>0.16539698173347964</v>
      </c>
      <c r="O331" s="5">
        <v>48441</v>
      </c>
      <c r="P331">
        <v>19324</v>
      </c>
      <c r="Q331" s="6">
        <f t="shared" si="17"/>
        <v>0.39891827171197952</v>
      </c>
      <c r="R331" s="4">
        <v>-0.379079646017699</v>
      </c>
      <c r="S331" s="4">
        <v>-0.56299999999999994</v>
      </c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</row>
    <row r="332" spans="1:96">
      <c r="A332">
        <v>188</v>
      </c>
      <c r="B332" t="s">
        <v>156</v>
      </c>
      <c r="C332">
        <v>8</v>
      </c>
      <c r="D332" t="s">
        <v>478</v>
      </c>
      <c r="E332">
        <v>812</v>
      </c>
      <c r="F332" t="s">
        <v>525</v>
      </c>
      <c r="G332">
        <v>81203</v>
      </c>
      <c r="H332" t="s">
        <v>528</v>
      </c>
      <c r="I332" s="5">
        <v>289410.21899999998</v>
      </c>
      <c r="J332" s="2">
        <v>49574.078704833897</v>
      </c>
      <c r="K332" s="6">
        <f t="shared" si="15"/>
        <v>0.17129346322368078</v>
      </c>
      <c r="L332" s="5">
        <v>924.36099999999999</v>
      </c>
      <c r="M332" s="2">
        <v>214.85490819718601</v>
      </c>
      <c r="N332" s="6">
        <f t="shared" si="16"/>
        <v>0.23243614583175407</v>
      </c>
      <c r="O332" s="5">
        <v>64045</v>
      </c>
      <c r="P332">
        <v>22471</v>
      </c>
      <c r="Q332" s="6">
        <f t="shared" si="17"/>
        <v>0.35086267468186433</v>
      </c>
      <c r="R332" s="4">
        <v>-0.42864374999999999</v>
      </c>
      <c r="S332" s="4">
        <v>-0.501</v>
      </c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</row>
    <row r="333" spans="1:96">
      <c r="A333">
        <v>188</v>
      </c>
      <c r="B333" t="s">
        <v>156</v>
      </c>
      <c r="C333">
        <v>8</v>
      </c>
      <c r="D333" t="s">
        <v>478</v>
      </c>
      <c r="E333">
        <v>812</v>
      </c>
      <c r="F333" t="s">
        <v>525</v>
      </c>
      <c r="G333">
        <v>81204</v>
      </c>
      <c r="H333" t="s">
        <v>529</v>
      </c>
      <c r="I333" s="5">
        <v>640465.25</v>
      </c>
      <c r="J333" s="2">
        <v>9239.0206451415997</v>
      </c>
      <c r="K333" s="6">
        <f t="shared" si="15"/>
        <v>1.4425483108008747E-2</v>
      </c>
      <c r="L333" s="5">
        <v>2274.0039999999999</v>
      </c>
      <c r="M333" s="2">
        <v>54.188236800953703</v>
      </c>
      <c r="N333" s="6">
        <f t="shared" si="16"/>
        <v>2.3829437767459383E-2</v>
      </c>
      <c r="O333" s="5">
        <v>86215</v>
      </c>
      <c r="P333">
        <v>6755</v>
      </c>
      <c r="Q333" s="6">
        <f t="shared" si="17"/>
        <v>7.8350635040306205E-2</v>
      </c>
      <c r="R333" s="4">
        <v>-0.363076555023923</v>
      </c>
      <c r="S333" s="4">
        <v>-0.51</v>
      </c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</row>
    <row r="334" spans="1:96">
      <c r="A334">
        <v>188</v>
      </c>
      <c r="B334" t="s">
        <v>156</v>
      </c>
      <c r="C334">
        <v>8</v>
      </c>
      <c r="D334" t="s">
        <v>478</v>
      </c>
      <c r="E334">
        <v>813</v>
      </c>
      <c r="F334" t="s">
        <v>530</v>
      </c>
      <c r="G334">
        <v>81301</v>
      </c>
      <c r="H334" t="s">
        <v>531</v>
      </c>
      <c r="I334" s="5">
        <v>450105.28100000002</v>
      </c>
      <c r="J334" s="2">
        <v>302483.493335723</v>
      </c>
      <c r="K334" s="6">
        <f t="shared" si="15"/>
        <v>0.67202831449498812</v>
      </c>
      <c r="L334" s="5">
        <v>1932.521</v>
      </c>
      <c r="M334" s="2">
        <v>1386.27454710099</v>
      </c>
      <c r="N334" s="6">
        <f t="shared" si="16"/>
        <v>0.71733996531007427</v>
      </c>
      <c r="O334" s="5">
        <v>67398</v>
      </c>
      <c r="P334">
        <v>53105</v>
      </c>
      <c r="Q334" s="6">
        <f t="shared" si="17"/>
        <v>0.78793139262292644</v>
      </c>
      <c r="R334" s="4">
        <v>-0.37115328467153202</v>
      </c>
      <c r="S334" s="4">
        <v>-0.78900000000000003</v>
      </c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</row>
    <row r="335" spans="1:96">
      <c r="A335">
        <v>188</v>
      </c>
      <c r="B335" t="s">
        <v>156</v>
      </c>
      <c r="C335">
        <v>8</v>
      </c>
      <c r="D335" t="s">
        <v>478</v>
      </c>
      <c r="E335">
        <v>813</v>
      </c>
      <c r="F335" t="s">
        <v>530</v>
      </c>
      <c r="G335">
        <v>81302</v>
      </c>
      <c r="H335" t="s">
        <v>532</v>
      </c>
      <c r="I335" s="5">
        <v>457628.15600000002</v>
      </c>
      <c r="J335" s="2">
        <v>210540.36360549901</v>
      </c>
      <c r="K335" s="6">
        <f t="shared" si="15"/>
        <v>0.46006864054382834</v>
      </c>
      <c r="L335" s="5">
        <v>1914.5060000000001</v>
      </c>
      <c r="M335" s="2">
        <v>720.10197958070705</v>
      </c>
      <c r="N335" s="6">
        <f t="shared" si="16"/>
        <v>0.37612939295082232</v>
      </c>
      <c r="O335" s="5">
        <v>85171</v>
      </c>
      <c r="P335">
        <v>51520</v>
      </c>
      <c r="Q335" s="6">
        <f t="shared" si="17"/>
        <v>0.60490072912141457</v>
      </c>
      <c r="R335" s="4">
        <v>-0.32426086956521699</v>
      </c>
      <c r="S335" s="4">
        <v>-0.625</v>
      </c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</row>
    <row r="336" spans="1:96">
      <c r="A336">
        <v>188</v>
      </c>
      <c r="B336" t="s">
        <v>156</v>
      </c>
      <c r="C336">
        <v>8</v>
      </c>
      <c r="D336" t="s">
        <v>478</v>
      </c>
      <c r="E336">
        <v>813</v>
      </c>
      <c r="F336" t="s">
        <v>530</v>
      </c>
      <c r="G336">
        <v>81303</v>
      </c>
      <c r="H336" t="s">
        <v>533</v>
      </c>
      <c r="I336" s="5">
        <v>403707.59399999998</v>
      </c>
      <c r="J336" s="2">
        <v>59919.140586852998</v>
      </c>
      <c r="K336" s="6">
        <f t="shared" si="15"/>
        <v>0.14842212897994927</v>
      </c>
      <c r="L336" s="5">
        <v>1442.71</v>
      </c>
      <c r="M336" s="2">
        <v>314.69804750475998</v>
      </c>
      <c r="N336" s="6">
        <f t="shared" si="16"/>
        <v>0.21812980259702919</v>
      </c>
      <c r="O336" s="5">
        <v>71541</v>
      </c>
      <c r="P336">
        <v>35601</v>
      </c>
      <c r="Q336" s="6">
        <f t="shared" si="17"/>
        <v>0.49763072923218854</v>
      </c>
      <c r="R336" s="4">
        <v>-0.348323943661971</v>
      </c>
      <c r="S336" s="4">
        <v>-0.57099999999999995</v>
      </c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</row>
    <row r="337" spans="1:96">
      <c r="A337">
        <v>188</v>
      </c>
      <c r="B337" t="s">
        <v>156</v>
      </c>
      <c r="C337">
        <v>8</v>
      </c>
      <c r="D337" t="s">
        <v>478</v>
      </c>
      <c r="E337">
        <v>813</v>
      </c>
      <c r="F337" t="s">
        <v>530</v>
      </c>
      <c r="G337">
        <v>81304</v>
      </c>
      <c r="H337" t="s">
        <v>534</v>
      </c>
      <c r="I337" s="5">
        <v>419757.21899999998</v>
      </c>
      <c r="J337" s="2">
        <v>128676.240520477</v>
      </c>
      <c r="K337" s="6">
        <f t="shared" si="15"/>
        <v>0.30654920200545022</v>
      </c>
      <c r="L337" s="5">
        <v>2090.3020000000001</v>
      </c>
      <c r="M337" s="2">
        <v>882.25100418738998</v>
      </c>
      <c r="N337" s="6">
        <f t="shared" si="16"/>
        <v>0.42206867916090113</v>
      </c>
      <c r="O337" s="5">
        <v>76455</v>
      </c>
      <c r="P337">
        <v>44013</v>
      </c>
      <c r="Q337" s="6">
        <f t="shared" si="17"/>
        <v>0.57567196390033348</v>
      </c>
      <c r="R337" s="4">
        <v>-0.356866666666666</v>
      </c>
      <c r="S337" s="4">
        <v>-0.54600000000000004</v>
      </c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</row>
    <row r="338" spans="1:96">
      <c r="A338">
        <v>188</v>
      </c>
      <c r="B338" t="s">
        <v>156</v>
      </c>
      <c r="C338">
        <v>8</v>
      </c>
      <c r="D338" t="s">
        <v>478</v>
      </c>
      <c r="E338">
        <v>814</v>
      </c>
      <c r="F338" t="s">
        <v>535</v>
      </c>
      <c r="G338">
        <v>81401</v>
      </c>
      <c r="H338" t="s">
        <v>536</v>
      </c>
      <c r="I338" s="5">
        <v>144237.93799999999</v>
      </c>
      <c r="J338" s="2">
        <v>18595.241043090798</v>
      </c>
      <c r="K338" s="6">
        <f t="shared" si="15"/>
        <v>0.1289205967648456</v>
      </c>
      <c r="L338" s="5">
        <v>507.76900000000001</v>
      </c>
      <c r="M338" s="2">
        <v>49.619609163142698</v>
      </c>
      <c r="N338" s="6">
        <f t="shared" si="16"/>
        <v>9.7720832038077743E-2</v>
      </c>
      <c r="O338" s="5">
        <v>48358</v>
      </c>
      <c r="P338">
        <v>8922</v>
      </c>
      <c r="Q338" s="6">
        <f t="shared" si="17"/>
        <v>0.18449894536581332</v>
      </c>
      <c r="R338" s="4">
        <v>-0.399931372549019</v>
      </c>
      <c r="S338" s="4">
        <v>-0.75800000000000001</v>
      </c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</row>
    <row r="339" spans="1:96">
      <c r="A339">
        <v>188</v>
      </c>
      <c r="B339" t="s">
        <v>156</v>
      </c>
      <c r="C339">
        <v>8</v>
      </c>
      <c r="D339" t="s">
        <v>478</v>
      </c>
      <c r="E339">
        <v>814</v>
      </c>
      <c r="F339" t="s">
        <v>535</v>
      </c>
      <c r="G339">
        <v>81402</v>
      </c>
      <c r="H339" t="s">
        <v>537</v>
      </c>
      <c r="I339" s="5">
        <v>477142.93800000002</v>
      </c>
      <c r="J339" s="2">
        <v>118462.664093017</v>
      </c>
      <c r="K339" s="6">
        <f t="shared" si="15"/>
        <v>0.24827500243337353</v>
      </c>
      <c r="L339" s="5">
        <v>1307.702</v>
      </c>
      <c r="M339" s="2">
        <v>102.97647350654</v>
      </c>
      <c r="N339" s="6">
        <f t="shared" si="16"/>
        <v>7.8746131386615612E-2</v>
      </c>
      <c r="O339" s="5">
        <v>137566</v>
      </c>
      <c r="P339">
        <v>21948</v>
      </c>
      <c r="Q339" s="6">
        <f t="shared" si="17"/>
        <v>0.1595452364683134</v>
      </c>
      <c r="R339" s="4">
        <v>-0.440420911528149</v>
      </c>
      <c r="S339" s="4">
        <v>-0.72799999999999998</v>
      </c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</row>
    <row r="340" spans="1:96">
      <c r="A340">
        <v>188</v>
      </c>
      <c r="B340" t="s">
        <v>156</v>
      </c>
      <c r="C340">
        <v>8</v>
      </c>
      <c r="D340" t="s">
        <v>478</v>
      </c>
      <c r="E340">
        <v>814</v>
      </c>
      <c r="F340" t="s">
        <v>535</v>
      </c>
      <c r="G340">
        <v>81403</v>
      </c>
      <c r="H340" t="s">
        <v>535</v>
      </c>
      <c r="I340" s="5">
        <v>419285.25</v>
      </c>
      <c r="J340" s="2">
        <v>216370.22111511201</v>
      </c>
      <c r="K340" s="6">
        <f t="shared" si="15"/>
        <v>0.51604539180691911</v>
      </c>
      <c r="L340" s="5">
        <v>1956.0509999999999</v>
      </c>
      <c r="M340" s="2">
        <v>799.866688406094</v>
      </c>
      <c r="N340" s="6">
        <f t="shared" si="16"/>
        <v>0.40891913779655747</v>
      </c>
      <c r="O340" s="5">
        <v>142425</v>
      </c>
      <c r="P340">
        <v>71426</v>
      </c>
      <c r="Q340" s="6">
        <f t="shared" si="17"/>
        <v>0.50149903457960332</v>
      </c>
      <c r="R340" s="4">
        <v>-0.42639189189189097</v>
      </c>
      <c r="S340" s="4">
        <v>-0.84899999999999998</v>
      </c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</row>
    <row r="341" spans="1:96">
      <c r="A341">
        <v>188</v>
      </c>
      <c r="B341" t="s">
        <v>156</v>
      </c>
      <c r="C341">
        <v>8</v>
      </c>
      <c r="D341" t="s">
        <v>478</v>
      </c>
      <c r="E341">
        <v>814</v>
      </c>
      <c r="F341" t="s">
        <v>535</v>
      </c>
      <c r="G341">
        <v>81404</v>
      </c>
      <c r="H341" t="s">
        <v>538</v>
      </c>
      <c r="I341" s="5">
        <v>538884.18799999997</v>
      </c>
      <c r="J341" s="2">
        <v>37863.223495483398</v>
      </c>
      <c r="K341" s="6">
        <f t="shared" si="15"/>
        <v>7.0262264766030577E-2</v>
      </c>
      <c r="L341" s="5">
        <v>2536.8829999999998</v>
      </c>
      <c r="M341" s="2">
        <v>278.12549751531299</v>
      </c>
      <c r="N341" s="6">
        <f t="shared" si="16"/>
        <v>0.10963276489901702</v>
      </c>
      <c r="O341" s="5">
        <v>94051</v>
      </c>
      <c r="P341">
        <v>17789</v>
      </c>
      <c r="Q341" s="6">
        <f t="shared" si="17"/>
        <v>0.18914206122210289</v>
      </c>
      <c r="R341" s="4">
        <v>-0.21134615384615299</v>
      </c>
      <c r="S341" s="4">
        <v>-0.48699999999999999</v>
      </c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</row>
    <row r="342" spans="1:96">
      <c r="A342">
        <v>188</v>
      </c>
      <c r="B342" t="s">
        <v>156</v>
      </c>
      <c r="C342">
        <v>8</v>
      </c>
      <c r="D342" t="s">
        <v>478</v>
      </c>
      <c r="E342">
        <v>814</v>
      </c>
      <c r="F342" t="s">
        <v>535</v>
      </c>
      <c r="G342">
        <v>81405</v>
      </c>
      <c r="H342" t="s">
        <v>539</v>
      </c>
      <c r="I342" s="5">
        <v>321364.78100000002</v>
      </c>
      <c r="J342" s="2">
        <v>56019.4931640625</v>
      </c>
      <c r="K342" s="6">
        <f t="shared" si="15"/>
        <v>0.17431746251018868</v>
      </c>
      <c r="L342" s="5">
        <v>1334.059</v>
      </c>
      <c r="M342" s="2">
        <v>222.41961378417901</v>
      </c>
      <c r="N342" s="6">
        <f t="shared" si="16"/>
        <v>0.16672397081701709</v>
      </c>
      <c r="O342" s="5">
        <v>83288</v>
      </c>
      <c r="P342">
        <v>22902</v>
      </c>
      <c r="Q342" s="6">
        <f t="shared" si="17"/>
        <v>0.27497358563058305</v>
      </c>
      <c r="R342" s="4">
        <v>-0.40438823529411699</v>
      </c>
      <c r="S342" s="4">
        <v>-0.55600000000000005</v>
      </c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</row>
    <row r="343" spans="1:96">
      <c r="A343">
        <v>188</v>
      </c>
      <c r="B343" t="s">
        <v>156</v>
      </c>
      <c r="C343">
        <v>8</v>
      </c>
      <c r="D343" t="s">
        <v>478</v>
      </c>
      <c r="E343">
        <v>814</v>
      </c>
      <c r="F343" t="s">
        <v>535</v>
      </c>
      <c r="G343">
        <v>81406</v>
      </c>
      <c r="H343" t="s">
        <v>540</v>
      </c>
      <c r="I343" s="5">
        <v>368012.21899999998</v>
      </c>
      <c r="J343" s="2">
        <v>40700.5753250122</v>
      </c>
      <c r="K343" s="6">
        <f t="shared" si="15"/>
        <v>0.11059571727158386</v>
      </c>
      <c r="L343" s="5">
        <v>1284.8040000000001</v>
      </c>
      <c r="M343" s="2">
        <v>175.898044003173</v>
      </c>
      <c r="N343" s="6">
        <f t="shared" si="16"/>
        <v>0.13690651959611971</v>
      </c>
      <c r="O343" s="5">
        <v>37966</v>
      </c>
      <c r="P343">
        <v>9163</v>
      </c>
      <c r="Q343" s="6">
        <f t="shared" si="17"/>
        <v>0.24134752146657534</v>
      </c>
      <c r="R343" s="4">
        <v>-0.173717647058823</v>
      </c>
      <c r="S343" s="4">
        <v>-0.36599999999999999</v>
      </c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</row>
    <row r="344" spans="1:96">
      <c r="A344">
        <v>188</v>
      </c>
      <c r="B344" t="s">
        <v>156</v>
      </c>
      <c r="C344">
        <v>8</v>
      </c>
      <c r="D344" t="s">
        <v>478</v>
      </c>
      <c r="E344">
        <v>815</v>
      </c>
      <c r="F344" t="s">
        <v>541</v>
      </c>
      <c r="G344">
        <v>81501</v>
      </c>
      <c r="H344" t="s">
        <v>542</v>
      </c>
      <c r="I344" s="5">
        <v>466286.34399999998</v>
      </c>
      <c r="J344" s="2">
        <v>361396.03571319499</v>
      </c>
      <c r="K344" s="6">
        <f t="shared" si="15"/>
        <v>0.77505172596947214</v>
      </c>
      <c r="L344" s="5">
        <v>965.01599999999996</v>
      </c>
      <c r="M344" s="2">
        <v>770.76472701318505</v>
      </c>
      <c r="N344" s="6">
        <f t="shared" si="16"/>
        <v>0.79870668156091207</v>
      </c>
      <c r="O344" s="5">
        <v>114321</v>
      </c>
      <c r="P344">
        <v>104987</v>
      </c>
      <c r="Q344" s="6">
        <f t="shared" si="17"/>
        <v>0.91835270860121943</v>
      </c>
      <c r="R344" s="4">
        <v>-0.42856578947368401</v>
      </c>
      <c r="S344" s="4">
        <v>-0.92300000000000004</v>
      </c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</row>
    <row r="345" spans="1:96">
      <c r="A345">
        <v>188</v>
      </c>
      <c r="B345" t="s">
        <v>156</v>
      </c>
      <c r="C345">
        <v>8</v>
      </c>
      <c r="D345" t="s">
        <v>478</v>
      </c>
      <c r="E345">
        <v>815</v>
      </c>
      <c r="F345" t="s">
        <v>541</v>
      </c>
      <c r="G345">
        <v>81502</v>
      </c>
      <c r="H345" t="s">
        <v>543</v>
      </c>
      <c r="I345" s="5">
        <v>288536.90600000002</v>
      </c>
      <c r="J345" s="2">
        <v>288536.897998809</v>
      </c>
      <c r="K345" s="6">
        <f t="shared" si="15"/>
        <v>0.99999997226978299</v>
      </c>
      <c r="L345" s="5">
        <v>720.42</v>
      </c>
      <c r="M345" s="2">
        <v>720.41962760873105</v>
      </c>
      <c r="N345" s="6">
        <f t="shared" si="16"/>
        <v>0.99999948309143427</v>
      </c>
      <c r="O345" s="5">
        <v>88294</v>
      </c>
      <c r="P345">
        <v>88294</v>
      </c>
      <c r="Q345" s="6">
        <f t="shared" si="17"/>
        <v>1</v>
      </c>
      <c r="R345" s="4">
        <v>-0.32742944785276001</v>
      </c>
      <c r="S345" s="4">
        <v>-0.432</v>
      </c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</row>
    <row r="346" spans="1:96">
      <c r="A346">
        <v>188</v>
      </c>
      <c r="B346" t="s">
        <v>156</v>
      </c>
      <c r="C346">
        <v>8</v>
      </c>
      <c r="D346" t="s">
        <v>478</v>
      </c>
      <c r="E346">
        <v>815</v>
      </c>
      <c r="F346" t="s">
        <v>541</v>
      </c>
      <c r="G346">
        <v>81503</v>
      </c>
      <c r="H346" t="s">
        <v>544</v>
      </c>
      <c r="I346" s="5">
        <v>248026.40599999999</v>
      </c>
      <c r="J346" s="2">
        <v>215538.487644195</v>
      </c>
      <c r="K346" s="6">
        <f t="shared" si="15"/>
        <v>0.86901427602105807</v>
      </c>
      <c r="L346" s="5">
        <v>616.64700000000005</v>
      </c>
      <c r="M346" s="2">
        <v>507.47060161456398</v>
      </c>
      <c r="N346" s="6">
        <f t="shared" si="16"/>
        <v>0.82295154539722715</v>
      </c>
      <c r="O346" s="5">
        <v>36724</v>
      </c>
      <c r="P346">
        <v>36631</v>
      </c>
      <c r="Q346" s="6">
        <f t="shared" si="17"/>
        <v>0.99746759612242675</v>
      </c>
      <c r="R346" s="4">
        <v>-0.51844705882352904</v>
      </c>
      <c r="S346" s="4">
        <v>-0.73899999999999999</v>
      </c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</row>
    <row r="347" spans="1:96">
      <c r="A347">
        <v>188</v>
      </c>
      <c r="B347" t="s">
        <v>156</v>
      </c>
      <c r="C347">
        <v>8</v>
      </c>
      <c r="D347" t="s">
        <v>478</v>
      </c>
      <c r="E347">
        <v>815</v>
      </c>
      <c r="F347" t="s">
        <v>541</v>
      </c>
      <c r="G347">
        <v>81504</v>
      </c>
      <c r="H347" t="s">
        <v>545</v>
      </c>
      <c r="I347" s="5">
        <v>447785.75</v>
      </c>
      <c r="J347" s="2">
        <v>442396.08667373599</v>
      </c>
      <c r="K347" s="6">
        <f t="shared" si="15"/>
        <v>0.98796374532627707</v>
      </c>
      <c r="L347" s="5">
        <v>987.05899999999997</v>
      </c>
      <c r="M347" s="2">
        <v>983.06669332925196</v>
      </c>
      <c r="N347" s="6">
        <f t="shared" si="16"/>
        <v>0.99595535153344628</v>
      </c>
      <c r="O347" s="5">
        <v>103873</v>
      </c>
      <c r="P347">
        <v>99450</v>
      </c>
      <c r="Q347" s="6">
        <f t="shared" si="17"/>
        <v>0.95741915608483441</v>
      </c>
      <c r="R347" s="4">
        <v>-0.359955445544554</v>
      </c>
      <c r="S347" s="4">
        <v>-0.52600000000000002</v>
      </c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</row>
    <row r="348" spans="1:96">
      <c r="A348">
        <v>188</v>
      </c>
      <c r="B348" t="s">
        <v>156</v>
      </c>
      <c r="C348">
        <v>8</v>
      </c>
      <c r="D348" t="s">
        <v>478</v>
      </c>
      <c r="E348">
        <v>815</v>
      </c>
      <c r="F348" t="s">
        <v>541</v>
      </c>
      <c r="G348">
        <v>81505</v>
      </c>
      <c r="H348" t="s">
        <v>546</v>
      </c>
      <c r="I348" s="5">
        <v>21816.809000000001</v>
      </c>
      <c r="J348" s="2">
        <v>21816.810058593699</v>
      </c>
      <c r="K348" s="6">
        <f t="shared" si="15"/>
        <v>1.0000000485219309</v>
      </c>
      <c r="L348" s="5">
        <v>95.561000000000007</v>
      </c>
      <c r="M348" s="2">
        <v>95.478434043936403</v>
      </c>
      <c r="N348" s="6">
        <f t="shared" si="16"/>
        <v>0.99913598689775529</v>
      </c>
      <c r="O348" s="5">
        <v>59458</v>
      </c>
      <c r="P348">
        <v>58332</v>
      </c>
      <c r="Q348" s="6">
        <f t="shared" si="17"/>
        <v>0.98106226243735073</v>
      </c>
      <c r="R348" s="4">
        <v>-0.56644247787610602</v>
      </c>
      <c r="S348" s="4">
        <v>-0.82199999999999995</v>
      </c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</row>
    <row r="349" spans="1:96">
      <c r="A349">
        <v>188</v>
      </c>
      <c r="B349" t="s">
        <v>156</v>
      </c>
      <c r="C349">
        <v>8</v>
      </c>
      <c r="D349" t="s">
        <v>478</v>
      </c>
      <c r="E349">
        <v>816</v>
      </c>
      <c r="F349" t="s">
        <v>547</v>
      </c>
      <c r="G349">
        <v>81601</v>
      </c>
      <c r="H349" t="s">
        <v>548</v>
      </c>
      <c r="I349" s="5">
        <v>298161.68800000002</v>
      </c>
      <c r="J349" s="2">
        <v>205041.02909850999</v>
      </c>
      <c r="K349" s="6">
        <f t="shared" si="15"/>
        <v>0.68768402296712905</v>
      </c>
      <c r="L349" s="5">
        <v>2377.9650000000001</v>
      </c>
      <c r="M349" s="2">
        <v>1564.6471002809701</v>
      </c>
      <c r="N349" s="6">
        <f t="shared" si="16"/>
        <v>0.65797734629440296</v>
      </c>
      <c r="O349" s="5">
        <v>125862</v>
      </c>
      <c r="P349">
        <v>77740</v>
      </c>
      <c r="Q349" s="6">
        <f t="shared" si="17"/>
        <v>0.61766061241677395</v>
      </c>
      <c r="R349" s="4">
        <v>-0.38088328075709699</v>
      </c>
      <c r="S349" s="4">
        <v>-0.51200000000000001</v>
      </c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</row>
    <row r="350" spans="1:96">
      <c r="A350">
        <v>188</v>
      </c>
      <c r="B350" t="s">
        <v>156</v>
      </c>
      <c r="C350">
        <v>8</v>
      </c>
      <c r="D350" t="s">
        <v>478</v>
      </c>
      <c r="E350">
        <v>816</v>
      </c>
      <c r="F350" t="s">
        <v>547</v>
      </c>
      <c r="G350">
        <v>81602</v>
      </c>
      <c r="H350" t="s">
        <v>549</v>
      </c>
      <c r="I350" s="5">
        <v>384509.28100000002</v>
      </c>
      <c r="J350" s="2">
        <v>165058.810180664</v>
      </c>
      <c r="K350" s="6">
        <f t="shared" si="15"/>
        <v>0.42927132929377587</v>
      </c>
      <c r="L350" s="5">
        <v>2096.5729999999999</v>
      </c>
      <c r="M350" s="2">
        <v>868.12159178499098</v>
      </c>
      <c r="N350" s="6">
        <f t="shared" si="16"/>
        <v>0.41406695201406823</v>
      </c>
      <c r="O350" s="5">
        <v>105815</v>
      </c>
      <c r="P350">
        <v>62369</v>
      </c>
      <c r="Q350" s="6">
        <f t="shared" si="17"/>
        <v>0.58941548929735865</v>
      </c>
      <c r="R350" s="4">
        <v>-0.32218181818181801</v>
      </c>
      <c r="S350" s="4">
        <v>-0.57099999999999995</v>
      </c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</row>
    <row r="351" spans="1:96">
      <c r="A351">
        <v>188</v>
      </c>
      <c r="B351" t="s">
        <v>156</v>
      </c>
      <c r="C351">
        <v>8</v>
      </c>
      <c r="D351" t="s">
        <v>478</v>
      </c>
      <c r="E351">
        <v>816</v>
      </c>
      <c r="F351" t="s">
        <v>547</v>
      </c>
      <c r="G351">
        <v>81603</v>
      </c>
      <c r="H351" t="s">
        <v>550</v>
      </c>
      <c r="I351" s="5">
        <v>582848.75</v>
      </c>
      <c r="J351" s="2">
        <v>249635.71480178801</v>
      </c>
      <c r="K351" s="6">
        <f t="shared" si="15"/>
        <v>0.42830273686233006</v>
      </c>
      <c r="L351" s="5">
        <v>2056.134</v>
      </c>
      <c r="M351" s="2">
        <v>874.92943504266395</v>
      </c>
      <c r="N351" s="6">
        <f t="shared" si="16"/>
        <v>0.42552160269839612</v>
      </c>
      <c r="O351" s="5">
        <v>36580</v>
      </c>
      <c r="P351">
        <v>22463</v>
      </c>
      <c r="Q351" s="6">
        <f t="shared" si="17"/>
        <v>0.61407873154729364</v>
      </c>
      <c r="R351" s="4">
        <v>-9.9436781609195404E-2</v>
      </c>
      <c r="S351" s="4">
        <v>-0.41599999999999998</v>
      </c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</row>
    <row r="352" spans="1:96">
      <c r="A352">
        <v>188</v>
      </c>
      <c r="B352" t="s">
        <v>156</v>
      </c>
      <c r="C352">
        <v>8</v>
      </c>
      <c r="D352" t="s">
        <v>478</v>
      </c>
      <c r="E352">
        <v>816</v>
      </c>
      <c r="F352" t="s">
        <v>547</v>
      </c>
      <c r="G352">
        <v>81604</v>
      </c>
      <c r="H352" t="s">
        <v>551</v>
      </c>
      <c r="I352" s="5">
        <v>434767.21899999998</v>
      </c>
      <c r="J352" s="2">
        <v>74738.719879150303</v>
      </c>
      <c r="K352" s="6">
        <f t="shared" si="15"/>
        <v>0.17190514052797137</v>
      </c>
      <c r="L352" s="5">
        <v>2172.8470000000002</v>
      </c>
      <c r="M352" s="2">
        <v>507.682365881279</v>
      </c>
      <c r="N352" s="6">
        <f t="shared" si="16"/>
        <v>0.23364846483957635</v>
      </c>
      <c r="O352" s="5">
        <v>77419</v>
      </c>
      <c r="P352">
        <v>35708</v>
      </c>
      <c r="Q352" s="6">
        <f t="shared" si="17"/>
        <v>0.46123044730621682</v>
      </c>
      <c r="R352" s="4">
        <v>-0.227201183431952</v>
      </c>
      <c r="S352" s="4">
        <v>-0.437</v>
      </c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</row>
    <row r="353" spans="1:96">
      <c r="A353">
        <v>188</v>
      </c>
      <c r="B353" t="s">
        <v>156</v>
      </c>
      <c r="C353">
        <v>8</v>
      </c>
      <c r="D353" t="s">
        <v>478</v>
      </c>
      <c r="E353">
        <v>817</v>
      </c>
      <c r="F353" t="s">
        <v>552</v>
      </c>
      <c r="G353">
        <v>81701</v>
      </c>
      <c r="H353" t="s">
        <v>553</v>
      </c>
      <c r="I353" s="5">
        <v>366400.90600000002</v>
      </c>
      <c r="J353" s="2">
        <v>348625.82806396403</v>
      </c>
      <c r="K353" s="6">
        <f t="shared" si="15"/>
        <v>0.95148735266490858</v>
      </c>
      <c r="L353" s="5">
        <v>1144.6199999999999</v>
      </c>
      <c r="M353" s="2">
        <v>1101.88630489911</v>
      </c>
      <c r="N353" s="6">
        <f t="shared" si="16"/>
        <v>0.96266560509086863</v>
      </c>
      <c r="O353" s="5">
        <v>95561</v>
      </c>
      <c r="P353">
        <v>94590</v>
      </c>
      <c r="Q353" s="6">
        <f t="shared" si="17"/>
        <v>0.98983895103651076</v>
      </c>
      <c r="R353" s="4">
        <v>-0.442130653266331</v>
      </c>
      <c r="S353" s="4">
        <v>-0.65100000000000002</v>
      </c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</row>
    <row r="354" spans="1:96">
      <c r="A354">
        <v>188</v>
      </c>
      <c r="B354" t="s">
        <v>156</v>
      </c>
      <c r="C354">
        <v>8</v>
      </c>
      <c r="D354" t="s">
        <v>478</v>
      </c>
      <c r="E354">
        <v>817</v>
      </c>
      <c r="F354" t="s">
        <v>552</v>
      </c>
      <c r="G354">
        <v>81702</v>
      </c>
      <c r="H354" t="s">
        <v>554</v>
      </c>
      <c r="I354" s="5">
        <v>341995.09399999998</v>
      </c>
      <c r="J354" s="2">
        <v>332805.753570556</v>
      </c>
      <c r="K354" s="6">
        <f t="shared" si="15"/>
        <v>0.97313019809154344</v>
      </c>
      <c r="L354" s="5">
        <v>683.86699999999996</v>
      </c>
      <c r="M354" s="2">
        <v>681.27845009043801</v>
      </c>
      <c r="N354" s="6">
        <f t="shared" si="16"/>
        <v>0.99621483430321689</v>
      </c>
      <c r="O354" s="5">
        <v>65035</v>
      </c>
      <c r="P354">
        <v>64688</v>
      </c>
      <c r="Q354" s="6">
        <f t="shared" si="17"/>
        <v>0.99466441147074647</v>
      </c>
      <c r="R354" s="4">
        <v>-0.28828057553956798</v>
      </c>
      <c r="S354" s="4">
        <v>-0.55300000000000005</v>
      </c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</row>
    <row r="355" spans="1:96">
      <c r="A355">
        <v>188</v>
      </c>
      <c r="B355" t="s">
        <v>156</v>
      </c>
      <c r="C355">
        <v>8</v>
      </c>
      <c r="D355" t="s">
        <v>478</v>
      </c>
      <c r="E355">
        <v>817</v>
      </c>
      <c r="F355" t="s">
        <v>552</v>
      </c>
      <c r="G355">
        <v>81703</v>
      </c>
      <c r="H355" t="s">
        <v>555</v>
      </c>
      <c r="I355" s="5">
        <v>303320</v>
      </c>
      <c r="J355" s="2">
        <v>303320.00917053199</v>
      </c>
      <c r="K355" s="6">
        <f t="shared" si="15"/>
        <v>1.0000000302338521</v>
      </c>
      <c r="L355" s="5">
        <v>722.15300000000002</v>
      </c>
      <c r="M355" s="2">
        <v>722.15296013373802</v>
      </c>
      <c r="N355" s="6">
        <f t="shared" si="16"/>
        <v>0.9999999447952691</v>
      </c>
      <c r="O355" s="5">
        <v>40458</v>
      </c>
      <c r="P355">
        <v>40458</v>
      </c>
      <c r="Q355" s="6">
        <f t="shared" si="17"/>
        <v>1</v>
      </c>
      <c r="R355" s="4">
        <v>-0.15922891566264999</v>
      </c>
      <c r="S355" s="4">
        <v>-0.51100000000000001</v>
      </c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</row>
    <row r="356" spans="1:96">
      <c r="A356">
        <v>188</v>
      </c>
      <c r="B356" t="s">
        <v>156</v>
      </c>
      <c r="C356">
        <v>8</v>
      </c>
      <c r="D356" t="s">
        <v>478</v>
      </c>
      <c r="E356">
        <v>817</v>
      </c>
      <c r="F356" t="s">
        <v>552</v>
      </c>
      <c r="G356">
        <v>81704</v>
      </c>
      <c r="H356" t="s">
        <v>552</v>
      </c>
      <c r="I356" s="5">
        <v>431812.34399999998</v>
      </c>
      <c r="J356" s="2">
        <v>252223.127738952</v>
      </c>
      <c r="K356" s="6">
        <f t="shared" si="15"/>
        <v>0.5841035608258387</v>
      </c>
      <c r="L356" s="5">
        <v>1139.4670000000001</v>
      </c>
      <c r="M356" s="2">
        <v>579.05099641624804</v>
      </c>
      <c r="N356" s="6">
        <f t="shared" si="16"/>
        <v>0.50817706560720755</v>
      </c>
      <c r="O356" s="5">
        <v>63097</v>
      </c>
      <c r="P356">
        <v>62447</v>
      </c>
      <c r="Q356" s="6">
        <f t="shared" si="17"/>
        <v>0.98969840087484351</v>
      </c>
      <c r="R356" s="4">
        <v>-0.32702564102564002</v>
      </c>
      <c r="S356" s="4">
        <v>-0.19400000000000001</v>
      </c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</row>
    <row r="357" spans="1:96">
      <c r="A357">
        <v>188</v>
      </c>
      <c r="B357" t="s">
        <v>156</v>
      </c>
      <c r="C357">
        <v>8</v>
      </c>
      <c r="D357" t="s">
        <v>478</v>
      </c>
      <c r="E357">
        <v>818</v>
      </c>
      <c r="F357" t="s">
        <v>556</v>
      </c>
      <c r="G357">
        <v>81801</v>
      </c>
      <c r="H357" t="s">
        <v>557</v>
      </c>
      <c r="I357" s="5">
        <v>389611.15600000002</v>
      </c>
      <c r="J357" s="2">
        <v>53157.1815185546</v>
      </c>
      <c r="K357" s="6">
        <f t="shared" si="15"/>
        <v>0.13643649751793707</v>
      </c>
      <c r="L357" s="5">
        <v>2262.4749999999999</v>
      </c>
      <c r="M357" s="2">
        <v>625.85491878446101</v>
      </c>
      <c r="N357" s="6">
        <f t="shared" si="16"/>
        <v>0.27662401519771979</v>
      </c>
      <c r="O357" s="5">
        <v>78582</v>
      </c>
      <c r="P357">
        <v>47776</v>
      </c>
      <c r="Q357" s="6">
        <f t="shared" si="17"/>
        <v>0.60797638135959886</v>
      </c>
      <c r="R357" s="4">
        <v>-0.15602688172043</v>
      </c>
      <c r="S357" s="4">
        <v>-0.61599999999999999</v>
      </c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</row>
    <row r="358" spans="1:96">
      <c r="A358">
        <v>188</v>
      </c>
      <c r="B358" t="s">
        <v>156</v>
      </c>
      <c r="C358">
        <v>8</v>
      </c>
      <c r="D358" t="s">
        <v>478</v>
      </c>
      <c r="E358">
        <v>818</v>
      </c>
      <c r="F358" t="s">
        <v>556</v>
      </c>
      <c r="G358">
        <v>81802</v>
      </c>
      <c r="H358" t="s">
        <v>558</v>
      </c>
      <c r="I358" s="5">
        <v>395661.96899999998</v>
      </c>
      <c r="J358" s="2">
        <v>73940.231719970703</v>
      </c>
      <c r="K358" s="6">
        <f t="shared" si="15"/>
        <v>0.18687727786132183</v>
      </c>
      <c r="L358" s="5">
        <v>2695.6</v>
      </c>
      <c r="M358" s="2">
        <v>605.84707554988495</v>
      </c>
      <c r="N358" s="6">
        <f t="shared" si="16"/>
        <v>0.22475407165376352</v>
      </c>
      <c r="O358" s="5">
        <v>67376</v>
      </c>
      <c r="P358">
        <v>30623</v>
      </c>
      <c r="Q358" s="6">
        <f t="shared" si="17"/>
        <v>0.4545090239848017</v>
      </c>
      <c r="R358" s="4">
        <v>-0.109364532019704</v>
      </c>
      <c r="S358" s="4">
        <v>-0.20899999999999999</v>
      </c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</row>
    <row r="359" spans="1:96">
      <c r="A359">
        <v>188</v>
      </c>
      <c r="B359" t="s">
        <v>156</v>
      </c>
      <c r="C359">
        <v>8</v>
      </c>
      <c r="D359" t="s">
        <v>478</v>
      </c>
      <c r="E359">
        <v>818</v>
      </c>
      <c r="F359" t="s">
        <v>556</v>
      </c>
      <c r="G359">
        <v>81803</v>
      </c>
      <c r="H359" t="s">
        <v>559</v>
      </c>
      <c r="I359" s="5">
        <v>85445.304999999993</v>
      </c>
      <c r="J359" s="2">
        <v>1086.1173858642501</v>
      </c>
      <c r="K359" s="6">
        <f t="shared" si="15"/>
        <v>1.2711258808945093E-2</v>
      </c>
      <c r="L359" s="5">
        <v>327.863</v>
      </c>
      <c r="M359" s="2">
        <v>44.564707056619199</v>
      </c>
      <c r="N359" s="6">
        <f t="shared" si="16"/>
        <v>0.13592478278006118</v>
      </c>
      <c r="O359" s="5">
        <v>32347</v>
      </c>
      <c r="P359">
        <v>4056</v>
      </c>
      <c r="Q359" s="6">
        <f t="shared" si="17"/>
        <v>0.12539029894580642</v>
      </c>
      <c r="R359" s="4">
        <v>-0.28326717557251901</v>
      </c>
      <c r="S359" s="4">
        <v>-0.20100000000000001</v>
      </c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</row>
    <row r="360" spans="1:96">
      <c r="A360">
        <v>188</v>
      </c>
      <c r="B360" t="s">
        <v>156</v>
      </c>
      <c r="C360">
        <v>8</v>
      </c>
      <c r="D360" t="s">
        <v>478</v>
      </c>
      <c r="E360">
        <v>818</v>
      </c>
      <c r="F360" t="s">
        <v>556</v>
      </c>
      <c r="G360">
        <v>81804</v>
      </c>
      <c r="H360" t="s">
        <v>556</v>
      </c>
      <c r="I360" s="5">
        <v>570142</v>
      </c>
      <c r="J360" s="2">
        <v>171535.29270172099</v>
      </c>
      <c r="K360" s="6">
        <f t="shared" si="15"/>
        <v>0.30086415787947735</v>
      </c>
      <c r="L360" s="5">
        <v>1432.29</v>
      </c>
      <c r="M360" s="2">
        <v>356.27451959252301</v>
      </c>
      <c r="N360" s="6">
        <f t="shared" si="16"/>
        <v>0.24874468130931796</v>
      </c>
      <c r="O360" s="5">
        <v>21305</v>
      </c>
      <c r="P360">
        <v>20115</v>
      </c>
      <c r="Q360" s="6">
        <f t="shared" si="17"/>
        <v>0.94414456700305094</v>
      </c>
      <c r="R360" s="4">
        <v>-8.7032786885245905E-2</v>
      </c>
      <c r="S360" s="4">
        <v>-0.84699999999999998</v>
      </c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</row>
    <row r="361" spans="1:96">
      <c r="A361">
        <v>188</v>
      </c>
      <c r="B361" t="s">
        <v>156</v>
      </c>
      <c r="C361">
        <v>8</v>
      </c>
      <c r="D361" t="s">
        <v>478</v>
      </c>
      <c r="E361">
        <v>819</v>
      </c>
      <c r="F361" t="s">
        <v>560</v>
      </c>
      <c r="G361">
        <v>81901</v>
      </c>
      <c r="H361" t="s">
        <v>561</v>
      </c>
      <c r="I361" s="5">
        <v>787135.375</v>
      </c>
      <c r="J361" s="2">
        <v>9566.7076110839807</v>
      </c>
      <c r="K361" s="6">
        <f t="shared" si="15"/>
        <v>1.2153827556135411E-2</v>
      </c>
      <c r="L361" s="5">
        <v>2754.047</v>
      </c>
      <c r="M361" s="2">
        <v>72.223531398922205</v>
      </c>
      <c r="N361" s="6">
        <f t="shared" si="16"/>
        <v>2.6224509385250942E-2</v>
      </c>
      <c r="O361" s="5">
        <v>138362</v>
      </c>
      <c r="P361">
        <v>11365</v>
      </c>
      <c r="Q361" s="6">
        <f t="shared" si="17"/>
        <v>8.2139604804787436E-2</v>
      </c>
      <c r="R361" s="4">
        <v>-0.259532710280374</v>
      </c>
      <c r="S361" s="4">
        <v>-0.41199999999999998</v>
      </c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</row>
    <row r="362" spans="1:96">
      <c r="A362">
        <v>188</v>
      </c>
      <c r="B362" t="s">
        <v>156</v>
      </c>
      <c r="C362">
        <v>8</v>
      </c>
      <c r="D362" t="s">
        <v>478</v>
      </c>
      <c r="E362">
        <v>820</v>
      </c>
      <c r="F362" t="s">
        <v>562</v>
      </c>
      <c r="G362">
        <v>82001</v>
      </c>
      <c r="H362" t="s">
        <v>563</v>
      </c>
      <c r="I362" s="5">
        <v>284820.68800000002</v>
      </c>
      <c r="J362" s="2">
        <v>34577.380558013901</v>
      </c>
      <c r="K362" s="6">
        <f t="shared" si="15"/>
        <v>0.12140052325838739</v>
      </c>
      <c r="L362" s="5">
        <v>730.30600000000004</v>
      </c>
      <c r="M362" s="2">
        <v>90.419610286131501</v>
      </c>
      <c r="N362" s="6">
        <f t="shared" si="16"/>
        <v>0.1238105811620492</v>
      </c>
      <c r="O362" s="5">
        <v>35640</v>
      </c>
      <c r="P362">
        <v>15230</v>
      </c>
      <c r="Q362" s="6">
        <f t="shared" si="17"/>
        <v>0.42732884399551069</v>
      </c>
      <c r="R362" s="4">
        <v>-0.225350649350649</v>
      </c>
      <c r="S362" s="4">
        <v>-0.65400000000000003</v>
      </c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</row>
    <row r="363" spans="1:96">
      <c r="A363">
        <v>188</v>
      </c>
      <c r="B363" t="s">
        <v>156</v>
      </c>
      <c r="C363">
        <v>8</v>
      </c>
      <c r="D363" t="s">
        <v>478</v>
      </c>
      <c r="E363">
        <v>820</v>
      </c>
      <c r="F363" t="s">
        <v>562</v>
      </c>
      <c r="G363">
        <v>82002</v>
      </c>
      <c r="H363" t="s">
        <v>564</v>
      </c>
      <c r="I363" s="5">
        <v>79287.351999999999</v>
      </c>
      <c r="J363" s="2">
        <v>65357.779785156199</v>
      </c>
      <c r="K363" s="6">
        <f t="shared" si="15"/>
        <v>0.82431533071196783</v>
      </c>
      <c r="L363" s="5">
        <v>428.23899999999998</v>
      </c>
      <c r="M363" s="2">
        <v>382.96079448144798</v>
      </c>
      <c r="N363" s="6">
        <f t="shared" si="16"/>
        <v>0.89426884165488896</v>
      </c>
      <c r="O363" s="5">
        <v>32898</v>
      </c>
      <c r="P363">
        <v>30272</v>
      </c>
      <c r="Q363" s="6">
        <f t="shared" si="17"/>
        <v>0.9201775183901757</v>
      </c>
      <c r="R363" s="4">
        <v>-0.38772881355932198</v>
      </c>
      <c r="S363" s="4">
        <v>0</v>
      </c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</row>
    <row r="364" spans="1:96">
      <c r="A364">
        <v>188</v>
      </c>
      <c r="B364" t="s">
        <v>156</v>
      </c>
      <c r="C364">
        <v>8</v>
      </c>
      <c r="D364" t="s">
        <v>478</v>
      </c>
      <c r="E364">
        <v>820</v>
      </c>
      <c r="F364" t="s">
        <v>562</v>
      </c>
      <c r="G364">
        <v>82003</v>
      </c>
      <c r="H364" t="s">
        <v>565</v>
      </c>
      <c r="I364" s="5">
        <v>284714.93800000002</v>
      </c>
      <c r="J364" s="2">
        <v>148197.49289703299</v>
      </c>
      <c r="K364" s="6">
        <f t="shared" si="15"/>
        <v>0.52051182820984609</v>
      </c>
      <c r="L364" s="5">
        <v>1025.1179999999999</v>
      </c>
      <c r="M364" s="2">
        <v>519.96864152047704</v>
      </c>
      <c r="N364" s="6">
        <f t="shared" si="16"/>
        <v>0.50722808644514783</v>
      </c>
      <c r="O364" s="5">
        <v>88440</v>
      </c>
      <c r="P364">
        <v>64394</v>
      </c>
      <c r="Q364" s="6">
        <f t="shared" si="17"/>
        <v>0.72810945273631844</v>
      </c>
      <c r="R364" s="4">
        <v>-0.52022346368715</v>
      </c>
      <c r="S364" s="4">
        <v>-0.80700000000000005</v>
      </c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</row>
    <row r="365" spans="1:96">
      <c r="A365">
        <v>188</v>
      </c>
      <c r="B365" t="s">
        <v>156</v>
      </c>
      <c r="C365">
        <v>8</v>
      </c>
      <c r="D365" t="s">
        <v>478</v>
      </c>
      <c r="E365">
        <v>821</v>
      </c>
      <c r="F365" t="s">
        <v>566</v>
      </c>
      <c r="G365">
        <v>82102</v>
      </c>
      <c r="H365" t="s">
        <v>567</v>
      </c>
      <c r="I365" s="5">
        <v>259224</v>
      </c>
      <c r="J365" s="2">
        <v>7705.6908683776801</v>
      </c>
      <c r="K365" s="6">
        <f t="shared" si="15"/>
        <v>2.9725993227392833E-2</v>
      </c>
      <c r="L365" s="5">
        <v>357.04300000000001</v>
      </c>
      <c r="M365" s="2">
        <v>6.3882354721426902</v>
      </c>
      <c r="N365" s="6">
        <f t="shared" si="16"/>
        <v>1.7892061942518661E-2</v>
      </c>
      <c r="O365" s="5">
        <v>30609</v>
      </c>
      <c r="P365">
        <v>2131</v>
      </c>
      <c r="Q365" s="6">
        <f t="shared" si="17"/>
        <v>6.9620046391584173E-2</v>
      </c>
      <c r="R365" s="4">
        <v>-0.45738877755510998</v>
      </c>
      <c r="S365" s="4">
        <v>-0.51300000000000001</v>
      </c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</row>
    <row r="366" spans="1:96">
      <c r="A366">
        <v>188</v>
      </c>
      <c r="B366" t="s">
        <v>156</v>
      </c>
      <c r="C366">
        <v>8</v>
      </c>
      <c r="D366" t="s">
        <v>478</v>
      </c>
      <c r="E366">
        <v>821</v>
      </c>
      <c r="F366" t="s">
        <v>566</v>
      </c>
      <c r="G366">
        <v>82103</v>
      </c>
      <c r="H366" t="s">
        <v>568</v>
      </c>
      <c r="I366" s="5">
        <v>381486.75</v>
      </c>
      <c r="J366" s="2">
        <v>2029.62477111816</v>
      </c>
      <c r="K366" s="6">
        <f t="shared" si="15"/>
        <v>5.3203021366224649E-3</v>
      </c>
      <c r="L366" s="5">
        <v>74.792000000000002</v>
      </c>
      <c r="M366" s="2">
        <v>0</v>
      </c>
      <c r="N366" s="6">
        <f t="shared" si="16"/>
        <v>0</v>
      </c>
      <c r="O366" s="5">
        <v>49349</v>
      </c>
      <c r="P366">
        <v>86</v>
      </c>
      <c r="Q366" s="6">
        <f t="shared" si="17"/>
        <v>1.7426898214756125E-3</v>
      </c>
      <c r="R366" s="4">
        <v>-0.57430769230769196</v>
      </c>
      <c r="S366" s="4">
        <v>-0.86799999999999999</v>
      </c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</row>
    <row r="367" spans="1:96">
      <c r="A367">
        <v>188</v>
      </c>
      <c r="B367" t="s">
        <v>156</v>
      </c>
      <c r="C367">
        <v>8</v>
      </c>
      <c r="D367" t="s">
        <v>478</v>
      </c>
      <c r="E367">
        <v>821</v>
      </c>
      <c r="F367" t="s">
        <v>566</v>
      </c>
      <c r="G367">
        <v>82104</v>
      </c>
      <c r="H367" t="s">
        <v>569</v>
      </c>
      <c r="I367" s="5">
        <v>241630.28099999999</v>
      </c>
      <c r="J367" s="2">
        <v>4867.6539535522397</v>
      </c>
      <c r="K367" s="6">
        <f t="shared" si="15"/>
        <v>2.0145049425954357E-2</v>
      </c>
      <c r="L367" s="5">
        <v>7.4080000000000004</v>
      </c>
      <c r="M367" s="2">
        <v>0</v>
      </c>
      <c r="N367" s="6">
        <f t="shared" si="16"/>
        <v>0</v>
      </c>
      <c r="O367" s="5">
        <v>118391</v>
      </c>
      <c r="P367">
        <v>382</v>
      </c>
      <c r="Q367" s="6">
        <f t="shared" si="17"/>
        <v>3.2265966162968469E-3</v>
      </c>
      <c r="R367" s="4">
        <v>-0.54749579831932704</v>
      </c>
      <c r="S367" s="4">
        <v>-0.73</v>
      </c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</row>
    <row r="368" spans="1:96">
      <c r="A368">
        <v>188</v>
      </c>
      <c r="B368" t="s">
        <v>156</v>
      </c>
      <c r="C368">
        <v>8</v>
      </c>
      <c r="D368" t="s">
        <v>478</v>
      </c>
      <c r="E368">
        <v>822</v>
      </c>
      <c r="F368" t="s">
        <v>570</v>
      </c>
      <c r="G368">
        <v>82201</v>
      </c>
      <c r="H368" t="s">
        <v>571</v>
      </c>
      <c r="I368" s="5">
        <v>164027.641</v>
      </c>
      <c r="J368" s="2">
        <v>89631.340423583897</v>
      </c>
      <c r="K368" s="6">
        <f t="shared" si="15"/>
        <v>0.54644046501640475</v>
      </c>
      <c r="L368" s="5">
        <v>296.64299999999997</v>
      </c>
      <c r="M368" s="2">
        <v>113.137258115224</v>
      </c>
      <c r="N368" s="6">
        <f t="shared" si="16"/>
        <v>0.38139196986014845</v>
      </c>
      <c r="O368" s="5">
        <v>57219</v>
      </c>
      <c r="P368">
        <v>37184</v>
      </c>
      <c r="Q368" s="6">
        <f t="shared" si="17"/>
        <v>0.64985406945245461</v>
      </c>
      <c r="R368" s="4">
        <v>-0.51758791208791199</v>
      </c>
      <c r="S368" s="4">
        <v>-0.67400000000000004</v>
      </c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</row>
    <row r="369" spans="1:96">
      <c r="A369">
        <v>188</v>
      </c>
      <c r="B369" t="s">
        <v>156</v>
      </c>
      <c r="C369">
        <v>8</v>
      </c>
      <c r="D369" t="s">
        <v>478</v>
      </c>
      <c r="E369">
        <v>822</v>
      </c>
      <c r="F369" t="s">
        <v>570</v>
      </c>
      <c r="G369">
        <v>82203</v>
      </c>
      <c r="H369" t="s">
        <v>572</v>
      </c>
      <c r="I369" s="5">
        <v>43319.296999999999</v>
      </c>
      <c r="J369" s="2">
        <v>9976.0427856445294</v>
      </c>
      <c r="K369" s="6">
        <f t="shared" si="15"/>
        <v>0.23029096676348487</v>
      </c>
      <c r="L369" s="5">
        <v>45.991999999999997</v>
      </c>
      <c r="M369" s="2">
        <v>22.713726125657502</v>
      </c>
      <c r="N369" s="6">
        <f t="shared" si="16"/>
        <v>0.49386254404369245</v>
      </c>
      <c r="O369" s="5">
        <v>8154</v>
      </c>
      <c r="P369">
        <v>5663</v>
      </c>
      <c r="Q369" s="6">
        <f t="shared" si="17"/>
        <v>0.69450576404218789</v>
      </c>
      <c r="R369" s="4">
        <v>-0.40949999999999998</v>
      </c>
      <c r="S369" s="4">
        <v>-0.83</v>
      </c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</row>
    <row r="370" spans="1:96">
      <c r="A370">
        <v>188</v>
      </c>
      <c r="B370" t="s">
        <v>156</v>
      </c>
      <c r="C370">
        <v>8</v>
      </c>
      <c r="D370" t="s">
        <v>478</v>
      </c>
      <c r="E370">
        <v>822</v>
      </c>
      <c r="F370" t="s">
        <v>570</v>
      </c>
      <c r="G370">
        <v>82206</v>
      </c>
      <c r="H370" t="s">
        <v>573</v>
      </c>
      <c r="I370" s="5">
        <v>268135.43800000002</v>
      </c>
      <c r="J370" s="2">
        <v>142989.42515563901</v>
      </c>
      <c r="K370" s="6">
        <f t="shared" si="15"/>
        <v>0.53327313324260772</v>
      </c>
      <c r="L370" s="5">
        <v>626.447</v>
      </c>
      <c r="M370" s="2">
        <v>231.600006810389</v>
      </c>
      <c r="N370" s="6">
        <f t="shared" si="16"/>
        <v>0.36970407202906075</v>
      </c>
      <c r="O370" s="5">
        <v>71466</v>
      </c>
      <c r="P370">
        <v>57492</v>
      </c>
      <c r="Q370" s="6">
        <f t="shared" si="17"/>
        <v>0.80446645957518259</v>
      </c>
      <c r="R370" s="4">
        <v>-0.39468503937007798</v>
      </c>
      <c r="S370" s="4">
        <v>-0.71899999999999997</v>
      </c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</row>
    <row r="371" spans="1:96">
      <c r="A371">
        <v>188</v>
      </c>
      <c r="B371" t="s">
        <v>156</v>
      </c>
      <c r="C371">
        <v>8</v>
      </c>
      <c r="D371" t="s">
        <v>478</v>
      </c>
      <c r="E371">
        <v>822</v>
      </c>
      <c r="F371" t="s">
        <v>570</v>
      </c>
      <c r="G371">
        <v>82209</v>
      </c>
      <c r="H371" t="s">
        <v>570</v>
      </c>
      <c r="I371" s="5">
        <v>410896.625</v>
      </c>
      <c r="J371" s="2">
        <v>125293.36389923</v>
      </c>
      <c r="K371" s="6">
        <f t="shared" si="15"/>
        <v>0.30492672919674141</v>
      </c>
      <c r="L371" s="5">
        <v>1315.326</v>
      </c>
      <c r="M371" s="2">
        <v>328.52157750725701</v>
      </c>
      <c r="N371" s="6">
        <f t="shared" si="16"/>
        <v>0.2497643759092856</v>
      </c>
      <c r="O371" s="5">
        <v>89634</v>
      </c>
      <c r="P371">
        <v>36244</v>
      </c>
      <c r="Q371" s="6">
        <f t="shared" si="17"/>
        <v>0.40435549010420152</v>
      </c>
      <c r="R371" s="4">
        <v>-0.37229936305732397</v>
      </c>
      <c r="S371" s="4">
        <v>-0.40799999999999997</v>
      </c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</row>
    <row r="372" spans="1:96">
      <c r="A372">
        <v>188</v>
      </c>
      <c r="B372" t="s">
        <v>156</v>
      </c>
      <c r="C372">
        <v>8</v>
      </c>
      <c r="D372" t="s">
        <v>478</v>
      </c>
      <c r="E372">
        <v>823</v>
      </c>
      <c r="F372" t="s">
        <v>574</v>
      </c>
      <c r="G372">
        <v>82301</v>
      </c>
      <c r="H372" t="s">
        <v>575</v>
      </c>
      <c r="I372" s="5">
        <v>253026.04699999999</v>
      </c>
      <c r="J372" s="2">
        <v>7394.8513336181604</v>
      </c>
      <c r="K372" s="6">
        <f t="shared" si="15"/>
        <v>2.9225652541685406E-2</v>
      </c>
      <c r="L372" s="5">
        <v>829.09</v>
      </c>
      <c r="M372" s="2">
        <v>72.823531337082301</v>
      </c>
      <c r="N372" s="6">
        <f t="shared" si="16"/>
        <v>8.7835495949875525E-2</v>
      </c>
      <c r="O372" s="5">
        <v>53558</v>
      </c>
      <c r="P372">
        <v>10910</v>
      </c>
      <c r="Q372" s="6">
        <f t="shared" si="17"/>
        <v>0.20370439523507225</v>
      </c>
      <c r="R372" s="4">
        <v>-0.33460305343511398</v>
      </c>
      <c r="S372" s="4">
        <v>-0.433</v>
      </c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</row>
    <row r="373" spans="1:96">
      <c r="A373">
        <v>188</v>
      </c>
      <c r="B373" t="s">
        <v>156</v>
      </c>
      <c r="C373">
        <v>8</v>
      </c>
      <c r="D373" t="s">
        <v>478</v>
      </c>
      <c r="E373">
        <v>823</v>
      </c>
      <c r="F373" t="s">
        <v>574</v>
      </c>
      <c r="G373">
        <v>82302</v>
      </c>
      <c r="H373" t="s">
        <v>576</v>
      </c>
      <c r="I373" s="5">
        <v>121745.117</v>
      </c>
      <c r="J373" s="2">
        <v>41570.994918823199</v>
      </c>
      <c r="K373" s="6">
        <f t="shared" si="15"/>
        <v>0.34145923831033981</v>
      </c>
      <c r="L373" s="5">
        <v>334.12900000000002</v>
      </c>
      <c r="M373" s="2">
        <v>67.662747009657295</v>
      </c>
      <c r="N373" s="6">
        <f t="shared" si="16"/>
        <v>0.20250486192356035</v>
      </c>
      <c r="O373" s="5">
        <v>42208</v>
      </c>
      <c r="P373">
        <v>17240</v>
      </c>
      <c r="Q373" s="6">
        <f t="shared" si="17"/>
        <v>0.40845337376800606</v>
      </c>
      <c r="R373" s="4">
        <v>-0.41766990291262102</v>
      </c>
      <c r="S373" s="4">
        <v>-0.50900000000000001</v>
      </c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</row>
    <row r="374" spans="1:96">
      <c r="A374">
        <v>188</v>
      </c>
      <c r="B374" t="s">
        <v>156</v>
      </c>
      <c r="C374">
        <v>8</v>
      </c>
      <c r="D374" t="s">
        <v>478</v>
      </c>
      <c r="E374">
        <v>823</v>
      </c>
      <c r="F374" t="s">
        <v>574</v>
      </c>
      <c r="G374">
        <v>82303</v>
      </c>
      <c r="H374" t="s">
        <v>577</v>
      </c>
      <c r="I374" s="5">
        <v>180661.92199999999</v>
      </c>
      <c r="J374" s="2">
        <v>69897.567955017003</v>
      </c>
      <c r="K374" s="6">
        <f t="shared" si="15"/>
        <v>0.38689706818804354</v>
      </c>
      <c r="L374" s="5">
        <v>457.91399999999999</v>
      </c>
      <c r="M374" s="2">
        <v>182.17647569347099</v>
      </c>
      <c r="N374" s="6">
        <f t="shared" si="16"/>
        <v>0.39783993434022763</v>
      </c>
      <c r="O374" s="5">
        <v>55647</v>
      </c>
      <c r="P374">
        <v>29992</v>
      </c>
      <c r="Q374" s="6">
        <f t="shared" si="17"/>
        <v>0.53896885726094845</v>
      </c>
      <c r="R374" s="4">
        <v>-0.43558064516129003</v>
      </c>
      <c r="S374" s="4">
        <v>-0.71</v>
      </c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</row>
    <row r="375" spans="1:96">
      <c r="A375">
        <v>188</v>
      </c>
      <c r="B375" t="s">
        <v>156</v>
      </c>
      <c r="C375">
        <v>8</v>
      </c>
      <c r="D375" t="s">
        <v>478</v>
      </c>
      <c r="E375">
        <v>823</v>
      </c>
      <c r="F375" t="s">
        <v>574</v>
      </c>
      <c r="G375">
        <v>82304</v>
      </c>
      <c r="H375" t="s">
        <v>574</v>
      </c>
      <c r="I375" s="5">
        <v>538961.25</v>
      </c>
      <c r="J375" s="2">
        <v>15585.268627166701</v>
      </c>
      <c r="K375" s="6">
        <f t="shared" si="15"/>
        <v>2.8917234081609209E-2</v>
      </c>
      <c r="L375" s="5">
        <v>1306.9459999999999</v>
      </c>
      <c r="M375" s="2">
        <v>137.69019983056899</v>
      </c>
      <c r="N375" s="6">
        <f t="shared" si="16"/>
        <v>0.10535263111908907</v>
      </c>
      <c r="O375" s="5">
        <v>100349</v>
      </c>
      <c r="P375">
        <v>21576</v>
      </c>
      <c r="Q375" s="6">
        <f t="shared" si="17"/>
        <v>0.21500961643862918</v>
      </c>
      <c r="R375" s="4">
        <v>-0.43015816326530598</v>
      </c>
      <c r="S375" s="4">
        <v>-0.58099999999999996</v>
      </c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</row>
    <row r="376" spans="1:96">
      <c r="A376">
        <v>188</v>
      </c>
      <c r="B376" t="s">
        <v>156</v>
      </c>
      <c r="C376">
        <v>8</v>
      </c>
      <c r="D376" t="s">
        <v>478</v>
      </c>
      <c r="E376">
        <v>824</v>
      </c>
      <c r="F376" t="s">
        <v>578</v>
      </c>
      <c r="G376">
        <v>82401</v>
      </c>
      <c r="H376" t="s">
        <v>579</v>
      </c>
      <c r="I376" s="5">
        <v>190306.734</v>
      </c>
      <c r="J376" s="2">
        <v>111117.45803833001</v>
      </c>
      <c r="K376" s="6">
        <f t="shared" si="15"/>
        <v>0.58388610693266385</v>
      </c>
      <c r="L376" s="5">
        <v>1211.8589999999999</v>
      </c>
      <c r="M376" s="2">
        <v>765.33727602474301</v>
      </c>
      <c r="N376" s="6">
        <f t="shared" si="16"/>
        <v>0.63153987058291683</v>
      </c>
      <c r="O376" s="5">
        <v>121910</v>
      </c>
      <c r="P376">
        <v>98488</v>
      </c>
      <c r="Q376" s="6">
        <f t="shared" si="17"/>
        <v>0.80787466163563282</v>
      </c>
      <c r="R376" s="4">
        <v>-0.55400696864111498</v>
      </c>
      <c r="S376" s="4">
        <v>-0.49199999999999999</v>
      </c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</row>
    <row r="377" spans="1:96">
      <c r="A377">
        <v>188</v>
      </c>
      <c r="B377" t="s">
        <v>156</v>
      </c>
      <c r="C377">
        <v>8</v>
      </c>
      <c r="D377" t="s">
        <v>478</v>
      </c>
      <c r="E377">
        <v>824</v>
      </c>
      <c r="F377" t="s">
        <v>578</v>
      </c>
      <c r="G377">
        <v>82402</v>
      </c>
      <c r="H377" t="s">
        <v>580</v>
      </c>
      <c r="I377" s="5">
        <v>40478.421999999999</v>
      </c>
      <c r="J377" s="2">
        <v>16684.475234985301</v>
      </c>
      <c r="K377" s="6">
        <f t="shared" si="15"/>
        <v>0.41218195795738533</v>
      </c>
      <c r="L377" s="5">
        <v>30.736999999999998</v>
      </c>
      <c r="M377" s="2">
        <v>15.972549481317399</v>
      </c>
      <c r="N377" s="6">
        <f t="shared" si="16"/>
        <v>0.5196521938158376</v>
      </c>
      <c r="O377" s="5">
        <v>2487</v>
      </c>
      <c r="P377">
        <v>1255</v>
      </c>
      <c r="Q377" s="6">
        <f t="shared" si="17"/>
        <v>0.50462404503417768</v>
      </c>
      <c r="R377" s="4">
        <v>-0.47809090909090901</v>
      </c>
      <c r="S377" s="4">
        <v>-0.999</v>
      </c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</row>
    <row r="378" spans="1:96">
      <c r="A378">
        <v>188</v>
      </c>
      <c r="B378" t="s">
        <v>156</v>
      </c>
      <c r="C378">
        <v>8</v>
      </c>
      <c r="D378" t="s">
        <v>478</v>
      </c>
      <c r="E378">
        <v>824</v>
      </c>
      <c r="F378" t="s">
        <v>578</v>
      </c>
      <c r="G378">
        <v>82403</v>
      </c>
      <c r="H378" t="s">
        <v>581</v>
      </c>
      <c r="I378" s="5">
        <v>242270.06200000001</v>
      </c>
      <c r="J378" s="2">
        <v>118442.417266845</v>
      </c>
      <c r="K378" s="6">
        <f t="shared" si="15"/>
        <v>0.48888589984694436</v>
      </c>
      <c r="L378" s="5">
        <v>1071.4780000000001</v>
      </c>
      <c r="M378" s="2">
        <v>721.85100007057099</v>
      </c>
      <c r="N378" s="6">
        <f t="shared" si="16"/>
        <v>0.67369652019973436</v>
      </c>
      <c r="O378" s="5">
        <v>70114</v>
      </c>
      <c r="P378">
        <v>56725</v>
      </c>
      <c r="Q378" s="6">
        <f t="shared" si="17"/>
        <v>0.80903956413840317</v>
      </c>
      <c r="R378" s="4">
        <v>-0.44782706766917202</v>
      </c>
      <c r="S378" s="4">
        <v>-0.23200000000000001</v>
      </c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</row>
    <row r="379" spans="1:96">
      <c r="A379">
        <v>188</v>
      </c>
      <c r="B379" t="s">
        <v>156</v>
      </c>
      <c r="C379">
        <v>8</v>
      </c>
      <c r="D379" t="s">
        <v>478</v>
      </c>
      <c r="E379">
        <v>824</v>
      </c>
      <c r="F379" t="s">
        <v>578</v>
      </c>
      <c r="G379">
        <v>82404</v>
      </c>
      <c r="H379" t="s">
        <v>582</v>
      </c>
      <c r="I379" s="5">
        <v>161969.06200000001</v>
      </c>
      <c r="J379" s="2">
        <v>99506.547325134205</v>
      </c>
      <c r="K379" s="6">
        <f t="shared" si="15"/>
        <v>0.61435527313934934</v>
      </c>
      <c r="L379" s="5">
        <v>359.553</v>
      </c>
      <c r="M379" s="2">
        <v>228.91765334364001</v>
      </c>
      <c r="N379" s="6">
        <f t="shared" si="16"/>
        <v>0.6366729059238555</v>
      </c>
      <c r="O379" s="5">
        <v>55628</v>
      </c>
      <c r="P379">
        <v>42482</v>
      </c>
      <c r="Q379" s="6">
        <f t="shared" si="17"/>
        <v>0.76368016106996472</v>
      </c>
      <c r="R379" s="4">
        <v>-0.49862893081761001</v>
      </c>
      <c r="S379" s="4">
        <v>-0.76100000000000001</v>
      </c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</row>
    <row r="380" spans="1:96">
      <c r="A380">
        <v>188</v>
      </c>
      <c r="B380" t="s">
        <v>156</v>
      </c>
      <c r="C380">
        <v>8</v>
      </c>
      <c r="D380" t="s">
        <v>478</v>
      </c>
      <c r="E380">
        <v>824</v>
      </c>
      <c r="F380" t="s">
        <v>578</v>
      </c>
      <c r="G380">
        <v>82405</v>
      </c>
      <c r="H380" t="s">
        <v>578</v>
      </c>
      <c r="I380" s="5">
        <v>208742.45300000001</v>
      </c>
      <c r="J380" s="2">
        <v>141340.421630859</v>
      </c>
      <c r="K380" s="6">
        <f t="shared" si="15"/>
        <v>0.67710434365193073</v>
      </c>
      <c r="L380" s="5">
        <v>919.33</v>
      </c>
      <c r="M380" s="2">
        <v>674.87452774308599</v>
      </c>
      <c r="N380" s="6">
        <f t="shared" si="16"/>
        <v>0.73409388113418028</v>
      </c>
      <c r="O380" s="5">
        <v>59203</v>
      </c>
      <c r="P380">
        <v>47608</v>
      </c>
      <c r="Q380" s="6">
        <f t="shared" si="17"/>
        <v>0.80414843842372852</v>
      </c>
      <c r="R380" s="4">
        <v>-0.44565671641790999</v>
      </c>
      <c r="S380" s="4">
        <v>-0.66600000000000004</v>
      </c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</row>
    <row r="381" spans="1:96">
      <c r="O381" s="5"/>
      <c r="P381" s="5"/>
      <c r="Q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</row>
    <row r="382" spans="1:96">
      <c r="O382" s="7">
        <f>SUM(O2:O381)</f>
        <v>26831796</v>
      </c>
      <c r="P382" s="33">
        <f>SUM(P2:P381)</f>
        <v>7803501</v>
      </c>
      <c r="Q382" s="31">
        <f>P382/O382</f>
        <v>0.29083036409489699</v>
      </c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</row>
    <row r="383" spans="1:96"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</row>
    <row r="384" spans="1:96"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</row>
    <row r="385" spans="76:96"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</row>
    <row r="386" spans="76:96"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</row>
    <row r="387" spans="76:96"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</row>
    <row r="388" spans="76:96"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</row>
    <row r="389" spans="76:96"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</row>
    <row r="390" spans="76:96"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</row>
    <row r="391" spans="76:96"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</row>
    <row r="392" spans="76:96"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</row>
    <row r="393" spans="76:96"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</row>
    <row r="394" spans="76:96"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</row>
    <row r="395" spans="76:96"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</row>
    <row r="396" spans="76:96"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</row>
    <row r="397" spans="76:96"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</row>
    <row r="398" spans="76:96"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</row>
    <row r="399" spans="76:96"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</row>
    <row r="400" spans="76:96"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</row>
    <row r="401" spans="76:96"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</row>
    <row r="402" spans="76:96"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</row>
    <row r="403" spans="76:96"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</row>
    <row r="404" spans="76:96"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</row>
    <row r="405" spans="76:96"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</row>
    <row r="406" spans="76:96"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</row>
    <row r="407" spans="76:96"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</row>
    <row r="408" spans="76:96"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</row>
    <row r="409" spans="76:96"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</row>
    <row r="410" spans="76:96"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</row>
    <row r="411" spans="76:96"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</row>
    <row r="412" spans="76:96"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</row>
    <row r="413" spans="76:96"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</row>
    <row r="414" spans="76:96"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</row>
    <row r="415" spans="76:96"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</row>
    <row r="416" spans="76:96"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</row>
    <row r="417" spans="76:96"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</row>
    <row r="418" spans="76:96"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</row>
    <row r="419" spans="76:96"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</row>
    <row r="420" spans="76:96"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</row>
    <row r="421" spans="76:96"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</row>
    <row r="422" spans="76:96"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</row>
    <row r="423" spans="76:96"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</row>
    <row r="424" spans="76:96"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</row>
    <row r="425" spans="76:96"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</row>
    <row r="426" spans="76:96"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</row>
    <row r="427" spans="76:96"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</row>
    <row r="428" spans="76:96"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</row>
    <row r="429" spans="76:96"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</row>
    <row r="430" spans="76:96"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</row>
    <row r="431" spans="76:96"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</row>
    <row r="432" spans="76:96"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</row>
    <row r="433" spans="76:96"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</row>
    <row r="434" spans="76:96"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</row>
  </sheetData>
  <sortState xmlns:xlrd2="http://schemas.microsoft.com/office/spreadsheetml/2017/richdata2" ref="A2:Q380">
    <sortCondition ref="G1:G38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6488-6561-4910-8CB9-040A10E099C6}">
  <dimension ref="A1:S125"/>
  <sheetViews>
    <sheetView tabSelected="1" topLeftCell="M1" workbookViewId="0">
      <selection activeCell="Q1" sqref="Q1:S1048576"/>
    </sheetView>
  </sheetViews>
  <sheetFormatPr defaultRowHeight="14.45"/>
  <cols>
    <col min="2" max="2" width="12.5703125" bestFit="1" customWidth="1"/>
    <col min="5" max="5" width="12.5703125" bestFit="1" customWidth="1"/>
    <col min="8" max="8" width="12" bestFit="1" customWidth="1"/>
    <col min="9" max="9" width="15.140625" bestFit="1" customWidth="1"/>
    <col min="10" max="10" width="17.42578125" bestFit="1" customWidth="1"/>
    <col min="11" max="11" width="21.5703125" bestFit="1" customWidth="1"/>
    <col min="12" max="12" width="18.42578125" bestFit="1" customWidth="1"/>
    <col min="13" max="13" width="13.85546875" bestFit="1" customWidth="1"/>
    <col min="14" max="14" width="16.140625" bestFit="1" customWidth="1"/>
    <col min="15" max="15" width="13.85546875" bestFit="1" customWidth="1"/>
    <col min="16" max="16" width="16.140625" bestFit="1" customWidth="1"/>
    <col min="17" max="17" width="15.140625" bestFit="1" customWidth="1"/>
    <col min="18" max="18" width="17.42578125" bestFit="1" customWidth="1"/>
    <col min="19" max="19" width="21.5703125" bestFit="1" customWidth="1"/>
  </cols>
  <sheetData>
    <row r="1" spans="1:19">
      <c r="A1" s="1" t="s">
        <v>5</v>
      </c>
      <c r="B1" s="1" t="s">
        <v>10</v>
      </c>
      <c r="C1" s="1" t="s">
        <v>7</v>
      </c>
      <c r="D1" s="1" t="s">
        <v>12</v>
      </c>
      <c r="E1" s="1" t="s">
        <v>8</v>
      </c>
      <c r="F1" s="1" t="s">
        <v>14</v>
      </c>
      <c r="G1" s="1" t="s">
        <v>8</v>
      </c>
      <c r="H1" s="1" t="s">
        <v>14</v>
      </c>
      <c r="I1" s="1" t="s">
        <v>583</v>
      </c>
      <c r="J1" s="1" t="s">
        <v>584</v>
      </c>
      <c r="K1" s="1" t="s">
        <v>585</v>
      </c>
      <c r="L1" s="1" t="s">
        <v>22</v>
      </c>
      <c r="M1" s="1" t="s">
        <v>34</v>
      </c>
      <c r="N1" s="1" t="s">
        <v>46</v>
      </c>
      <c r="O1" s="1" t="s">
        <v>54</v>
      </c>
      <c r="P1" s="1" t="s">
        <v>58</v>
      </c>
      <c r="Q1" s="1" t="s">
        <v>586</v>
      </c>
      <c r="R1" s="1" t="s">
        <v>587</v>
      </c>
      <c r="S1" s="1" t="s">
        <v>588</v>
      </c>
    </row>
    <row r="2" spans="1:19">
      <c r="A2">
        <v>188</v>
      </c>
      <c r="B2" t="s">
        <v>156</v>
      </c>
      <c r="C2">
        <v>2</v>
      </c>
      <c r="D2" t="s">
        <v>157</v>
      </c>
      <c r="E2">
        <v>201</v>
      </c>
      <c r="F2" t="s">
        <v>158</v>
      </c>
      <c r="G2">
        <v>201</v>
      </c>
      <c r="H2" t="s">
        <v>158</v>
      </c>
      <c r="I2" s="5">
        <v>1576041.875</v>
      </c>
      <c r="J2" s="5">
        <v>7531.3339999999998</v>
      </c>
      <c r="K2" s="5">
        <v>13103</v>
      </c>
      <c r="L2" s="2">
        <v>825.08581542968705</v>
      </c>
      <c r="M2" s="2">
        <v>2.6705883052199999</v>
      </c>
      <c r="N2">
        <v>0</v>
      </c>
      <c r="O2" s="3">
        <v>2.69929245283018E-2</v>
      </c>
      <c r="P2" s="3">
        <v>-0.34699999999999998</v>
      </c>
      <c r="Q2" s="6">
        <f>L2/I2</f>
        <v>5.2351769868404479E-4</v>
      </c>
      <c r="R2" s="6">
        <f t="shared" ref="R2:S2" si="0">M2/J2</f>
        <v>3.5459698178569695E-4</v>
      </c>
      <c r="S2" s="6">
        <f t="shared" si="0"/>
        <v>0</v>
      </c>
    </row>
    <row r="3" spans="1:19">
      <c r="A3">
        <v>188</v>
      </c>
      <c r="B3" t="s">
        <v>156</v>
      </c>
      <c r="C3">
        <v>2</v>
      </c>
      <c r="D3" t="s">
        <v>157</v>
      </c>
      <c r="E3">
        <v>202</v>
      </c>
      <c r="F3" t="s">
        <v>159</v>
      </c>
      <c r="G3">
        <v>202</v>
      </c>
      <c r="H3" t="s">
        <v>159</v>
      </c>
      <c r="I3" s="5">
        <v>1199755.875</v>
      </c>
      <c r="J3" s="5">
        <v>8749.3990000000013</v>
      </c>
      <c r="K3" s="5">
        <v>73957</v>
      </c>
      <c r="L3" s="2">
        <v>1212.63307189941</v>
      </c>
      <c r="M3" s="2">
        <v>14.5333337346091</v>
      </c>
      <c r="N3">
        <v>219</v>
      </c>
      <c r="O3" s="3">
        <v>-2.0511099928960427E-2</v>
      </c>
      <c r="P3" s="3">
        <v>-0.377</v>
      </c>
      <c r="Q3" s="6">
        <f t="shared" ref="Q3:Q66" si="1">L3/I3</f>
        <v>1.0107331809476739E-3</v>
      </c>
      <c r="R3" s="6">
        <f t="shared" ref="R3:R66" si="2">M3/J3</f>
        <v>1.6610665183527575E-3</v>
      </c>
      <c r="S3" s="6">
        <f t="shared" ref="S3:S66" si="3">N3/K3</f>
        <v>2.9611801452195195E-3</v>
      </c>
    </row>
    <row r="4" spans="1:19">
      <c r="A4">
        <v>188</v>
      </c>
      <c r="B4" t="s">
        <v>156</v>
      </c>
      <c r="C4">
        <v>2</v>
      </c>
      <c r="D4" t="s">
        <v>157</v>
      </c>
      <c r="E4">
        <v>203</v>
      </c>
      <c r="F4" t="s">
        <v>161</v>
      </c>
      <c r="G4">
        <v>203</v>
      </c>
      <c r="H4" t="s">
        <v>161</v>
      </c>
      <c r="I4" s="5">
        <v>536851.34400000004</v>
      </c>
      <c r="J4" s="5">
        <v>1184.008</v>
      </c>
      <c r="K4" s="5">
        <v>4543</v>
      </c>
      <c r="L4" s="2">
        <v>17677.60400479427</v>
      </c>
      <c r="M4" s="2">
        <v>13.678431745618489</v>
      </c>
      <c r="N4">
        <v>7</v>
      </c>
      <c r="O4" s="3">
        <v>-0.14482121013543015</v>
      </c>
      <c r="P4" s="3">
        <v>-0.62850000000000006</v>
      </c>
      <c r="Q4" s="6">
        <f t="shared" si="1"/>
        <v>3.2928303528274798E-2</v>
      </c>
      <c r="R4" s="6">
        <f t="shared" si="2"/>
        <v>1.1552651456424694E-2</v>
      </c>
      <c r="S4" s="6">
        <f t="shared" si="3"/>
        <v>1.5408320493066256E-3</v>
      </c>
    </row>
    <row r="5" spans="1:19">
      <c r="A5">
        <v>188</v>
      </c>
      <c r="B5" t="s">
        <v>156</v>
      </c>
      <c r="C5">
        <v>2</v>
      </c>
      <c r="D5" t="s">
        <v>157</v>
      </c>
      <c r="E5">
        <v>205</v>
      </c>
      <c r="F5" t="s">
        <v>163</v>
      </c>
      <c r="G5">
        <v>205</v>
      </c>
      <c r="H5" t="s">
        <v>163</v>
      </c>
      <c r="I5" s="5">
        <v>1813356.219</v>
      </c>
      <c r="J5" s="5">
        <v>10380.808999999999</v>
      </c>
      <c r="K5" s="5">
        <v>94205</v>
      </c>
      <c r="L5" s="2">
        <v>111012.2699317931</v>
      </c>
      <c r="M5" s="2">
        <v>495.56079655606237</v>
      </c>
      <c r="N5">
        <v>5887</v>
      </c>
      <c r="O5" s="3">
        <v>0.2190533900307107</v>
      </c>
      <c r="P5" s="3">
        <v>-1.6500000000000015E-2</v>
      </c>
      <c r="Q5" s="6">
        <f t="shared" si="1"/>
        <v>6.1219229166684264E-2</v>
      </c>
      <c r="R5" s="6">
        <f t="shared" si="2"/>
        <v>4.773816728118805E-2</v>
      </c>
      <c r="S5" s="6">
        <f t="shared" si="3"/>
        <v>6.2491375192399556E-2</v>
      </c>
    </row>
    <row r="6" spans="1:19">
      <c r="A6">
        <v>188</v>
      </c>
      <c r="B6" t="s">
        <v>156</v>
      </c>
      <c r="C6">
        <v>2</v>
      </c>
      <c r="D6" t="s">
        <v>157</v>
      </c>
      <c r="E6">
        <v>206</v>
      </c>
      <c r="F6" t="s">
        <v>165</v>
      </c>
      <c r="G6">
        <v>206</v>
      </c>
      <c r="H6" t="s">
        <v>165</v>
      </c>
      <c r="I6" s="5">
        <v>559039.54700000002</v>
      </c>
      <c r="J6" s="5">
        <v>2617.7259999999997</v>
      </c>
      <c r="K6" s="5">
        <v>6450</v>
      </c>
      <c r="L6" s="2">
        <v>34673.823928833001</v>
      </c>
      <c r="M6" s="2">
        <v>34.678432287648242</v>
      </c>
      <c r="N6">
        <v>52</v>
      </c>
      <c r="O6" s="3">
        <v>-0.31698138135851295</v>
      </c>
      <c r="P6" s="3">
        <v>-0.49050000000000005</v>
      </c>
      <c r="Q6" s="6">
        <f t="shared" si="1"/>
        <v>6.202391962233219E-2</v>
      </c>
      <c r="R6" s="6">
        <f t="shared" si="2"/>
        <v>1.3247540914384563E-2</v>
      </c>
      <c r="S6" s="6">
        <f t="shared" si="3"/>
        <v>8.0620155038759692E-3</v>
      </c>
    </row>
    <row r="7" spans="1:19">
      <c r="A7">
        <v>188</v>
      </c>
      <c r="B7" t="s">
        <v>156</v>
      </c>
      <c r="C7">
        <v>2</v>
      </c>
      <c r="D7" t="s">
        <v>157</v>
      </c>
      <c r="E7">
        <v>207</v>
      </c>
      <c r="F7" t="s">
        <v>167</v>
      </c>
      <c r="G7">
        <v>207</v>
      </c>
      <c r="H7" t="s">
        <v>167</v>
      </c>
      <c r="I7" s="5">
        <v>1487569.0319999999</v>
      </c>
      <c r="J7" s="5">
        <v>12495.612999999999</v>
      </c>
      <c r="K7" s="5">
        <v>490135</v>
      </c>
      <c r="L7" s="2">
        <v>406443.61028099043</v>
      </c>
      <c r="M7" s="2">
        <v>2872.694195345041</v>
      </c>
      <c r="N7">
        <v>251961</v>
      </c>
      <c r="O7" s="3">
        <v>-0.37075650233246654</v>
      </c>
      <c r="P7" s="3">
        <v>-0.48875000000000002</v>
      </c>
      <c r="Q7" s="6">
        <f t="shared" si="1"/>
        <v>0.27322672194549319</v>
      </c>
      <c r="R7" s="6">
        <f t="shared" si="2"/>
        <v>0.22989622000497623</v>
      </c>
      <c r="S7" s="6">
        <f t="shared" si="3"/>
        <v>0.51406449243575747</v>
      </c>
    </row>
    <row r="8" spans="1:19">
      <c r="A8">
        <v>188</v>
      </c>
      <c r="B8" t="s">
        <v>156</v>
      </c>
      <c r="C8">
        <v>2</v>
      </c>
      <c r="D8" t="s">
        <v>157</v>
      </c>
      <c r="E8">
        <v>209</v>
      </c>
      <c r="F8" t="s">
        <v>172</v>
      </c>
      <c r="G8">
        <v>209</v>
      </c>
      <c r="H8" t="s">
        <v>172</v>
      </c>
      <c r="I8" s="5">
        <v>1176614.1099999999</v>
      </c>
      <c r="J8" s="5">
        <v>8410.6769999999997</v>
      </c>
      <c r="K8" s="5">
        <v>63174</v>
      </c>
      <c r="L8" s="2">
        <v>62079.938667297305</v>
      </c>
      <c r="M8" s="2">
        <v>252.35294731054429</v>
      </c>
      <c r="N8">
        <v>4789</v>
      </c>
      <c r="O8" s="3">
        <v>-0.1141384836601302</v>
      </c>
      <c r="P8" s="3">
        <v>-0.46850000000000003</v>
      </c>
      <c r="Q8" s="6">
        <f t="shared" si="1"/>
        <v>5.2761511305773237E-2</v>
      </c>
      <c r="R8" s="6">
        <f t="shared" si="2"/>
        <v>3.0003880461768336E-2</v>
      </c>
      <c r="S8" s="6">
        <f t="shared" si="3"/>
        <v>7.5806502675151169E-2</v>
      </c>
    </row>
    <row r="9" spans="1:19">
      <c r="A9">
        <v>188</v>
      </c>
      <c r="B9" t="s">
        <v>156</v>
      </c>
      <c r="C9">
        <v>2</v>
      </c>
      <c r="D9" t="s">
        <v>157</v>
      </c>
      <c r="E9">
        <v>210</v>
      </c>
      <c r="F9" t="s">
        <v>174</v>
      </c>
      <c r="G9">
        <v>210</v>
      </c>
      <c r="H9" t="s">
        <v>174</v>
      </c>
      <c r="I9" s="5">
        <v>460683.12600000005</v>
      </c>
      <c r="J9" s="5">
        <v>3344.5169999999998</v>
      </c>
      <c r="K9" s="5">
        <v>28598</v>
      </c>
      <c r="L9" s="2">
        <v>1560.2510428428632</v>
      </c>
      <c r="M9" s="2">
        <v>1.0000000223517413</v>
      </c>
      <c r="N9">
        <v>20</v>
      </c>
      <c r="O9" s="3">
        <v>-0.21830963247657847</v>
      </c>
      <c r="P9" s="3">
        <v>-0.36299999999999999</v>
      </c>
      <c r="Q9" s="6">
        <f t="shared" si="1"/>
        <v>3.3868204733048177E-3</v>
      </c>
      <c r="R9" s="6">
        <f t="shared" si="2"/>
        <v>2.9899684239958758E-4</v>
      </c>
      <c r="S9" s="6">
        <f t="shared" si="3"/>
        <v>6.9934960486747321E-4</v>
      </c>
    </row>
    <row r="10" spans="1:19">
      <c r="A10">
        <v>188</v>
      </c>
      <c r="B10" t="s">
        <v>156</v>
      </c>
      <c r="C10">
        <v>2</v>
      </c>
      <c r="D10" t="s">
        <v>157</v>
      </c>
      <c r="E10">
        <v>211</v>
      </c>
      <c r="F10" t="s">
        <v>176</v>
      </c>
      <c r="G10">
        <v>211</v>
      </c>
      <c r="H10" t="s">
        <v>176</v>
      </c>
      <c r="I10" s="5">
        <v>984140.875</v>
      </c>
      <c r="J10" s="5">
        <v>7423.6030000000001</v>
      </c>
      <c r="K10" s="5">
        <v>87916</v>
      </c>
      <c r="L10" s="2">
        <v>10087.656141281119</v>
      </c>
      <c r="M10" s="2">
        <v>35.592157765291503</v>
      </c>
      <c r="N10">
        <v>416</v>
      </c>
      <c r="O10" s="3">
        <v>-0.16968818681318631</v>
      </c>
      <c r="P10" s="3">
        <v>-0.52750000000000008</v>
      </c>
      <c r="Q10" s="6">
        <f t="shared" si="1"/>
        <v>1.025021559162566E-2</v>
      </c>
      <c r="R10" s="6">
        <f t="shared" si="2"/>
        <v>4.7944586699061771E-3</v>
      </c>
      <c r="S10" s="6">
        <f t="shared" si="3"/>
        <v>4.7317894353701264E-3</v>
      </c>
    </row>
    <row r="11" spans="1:19">
      <c r="A11">
        <v>188</v>
      </c>
      <c r="B11" t="s">
        <v>156</v>
      </c>
      <c r="C11">
        <v>2</v>
      </c>
      <c r="D11" t="s">
        <v>157</v>
      </c>
      <c r="E11">
        <v>212</v>
      </c>
      <c r="F11" t="s">
        <v>178</v>
      </c>
      <c r="G11">
        <v>212</v>
      </c>
      <c r="H11" t="s">
        <v>178</v>
      </c>
      <c r="I11" s="5">
        <v>795066.853</v>
      </c>
      <c r="J11" s="5">
        <v>270.827</v>
      </c>
      <c r="K11" s="5">
        <v>2062</v>
      </c>
      <c r="L11" s="2">
        <v>6490.7293701171802</v>
      </c>
      <c r="M11" s="2">
        <v>1.9568628044798932</v>
      </c>
      <c r="N11">
        <v>1</v>
      </c>
      <c r="O11" s="3">
        <v>-0.38964702020201969</v>
      </c>
      <c r="P11" s="3">
        <v>-0.57633333333333325</v>
      </c>
      <c r="Q11" s="6">
        <f t="shared" si="1"/>
        <v>8.1637529543910955E-3</v>
      </c>
      <c r="R11" s="6">
        <f t="shared" si="2"/>
        <v>7.225508551510349E-3</v>
      </c>
      <c r="S11" s="6">
        <f t="shared" si="3"/>
        <v>4.8496605237633366E-4</v>
      </c>
    </row>
    <row r="12" spans="1:19">
      <c r="A12">
        <v>188</v>
      </c>
      <c r="B12" t="s">
        <v>156</v>
      </c>
      <c r="C12">
        <v>2</v>
      </c>
      <c r="D12" t="s">
        <v>157</v>
      </c>
      <c r="E12">
        <v>213</v>
      </c>
      <c r="F12" t="s">
        <v>182</v>
      </c>
      <c r="G12">
        <v>213</v>
      </c>
      <c r="H12" t="s">
        <v>182</v>
      </c>
      <c r="I12" s="5">
        <v>858515</v>
      </c>
      <c r="J12" s="5">
        <v>6810.5140000000001</v>
      </c>
      <c r="K12" s="5">
        <v>142449</v>
      </c>
      <c r="L12" s="2">
        <v>6075.5709719657798</v>
      </c>
      <c r="M12" s="2">
        <v>34.0745107373222</v>
      </c>
      <c r="N12">
        <v>3255</v>
      </c>
      <c r="O12" s="3">
        <v>-0.29846078431372502</v>
      </c>
      <c r="P12" s="3">
        <v>-0.45299999999999996</v>
      </c>
      <c r="Q12" s="6">
        <f t="shared" si="1"/>
        <v>7.0768372969205896E-3</v>
      </c>
      <c r="R12" s="6">
        <f t="shared" si="2"/>
        <v>5.0032215978591628E-3</v>
      </c>
      <c r="S12" s="6">
        <f t="shared" si="3"/>
        <v>2.2850283259271739E-2</v>
      </c>
    </row>
    <row r="13" spans="1:19">
      <c r="A13">
        <v>188</v>
      </c>
      <c r="B13" t="s">
        <v>156</v>
      </c>
      <c r="C13">
        <v>2</v>
      </c>
      <c r="D13" t="s">
        <v>157</v>
      </c>
      <c r="E13">
        <v>214</v>
      </c>
      <c r="F13" t="s">
        <v>185</v>
      </c>
      <c r="G13">
        <v>214</v>
      </c>
      <c r="H13" t="s">
        <v>185</v>
      </c>
      <c r="I13" s="5">
        <v>1305726.406</v>
      </c>
      <c r="J13" s="5">
        <v>6245.3639999999996</v>
      </c>
      <c r="K13" s="5">
        <v>41503</v>
      </c>
      <c r="L13" s="2">
        <v>88776.342494964498</v>
      </c>
      <c r="M13" s="2">
        <v>61.901962293311925</v>
      </c>
      <c r="N13">
        <v>1188</v>
      </c>
      <c r="O13" s="3">
        <v>-0.1001775132617413</v>
      </c>
      <c r="P13" s="3">
        <v>-0.54600000000000004</v>
      </c>
      <c r="Q13" s="6">
        <f t="shared" si="1"/>
        <v>6.7990003179092096E-2</v>
      </c>
      <c r="R13" s="6">
        <f t="shared" si="2"/>
        <v>9.9116660443349554E-3</v>
      </c>
      <c r="S13" s="6">
        <f t="shared" si="3"/>
        <v>2.8624436787702094E-2</v>
      </c>
    </row>
    <row r="14" spans="1:19">
      <c r="A14">
        <v>188</v>
      </c>
      <c r="B14" t="s">
        <v>156</v>
      </c>
      <c r="C14">
        <v>2</v>
      </c>
      <c r="D14" t="s">
        <v>157</v>
      </c>
      <c r="E14">
        <v>215</v>
      </c>
      <c r="F14" t="s">
        <v>188</v>
      </c>
      <c r="G14">
        <v>215</v>
      </c>
      <c r="H14" t="s">
        <v>188</v>
      </c>
      <c r="I14" s="5">
        <v>436513.90600000002</v>
      </c>
      <c r="J14" s="5">
        <v>2322.616</v>
      </c>
      <c r="K14" s="5">
        <v>14562</v>
      </c>
      <c r="L14" s="2">
        <v>107236.624084472</v>
      </c>
      <c r="M14" s="2">
        <v>62.521570298820698</v>
      </c>
      <c r="N14">
        <v>2268</v>
      </c>
      <c r="O14" s="3">
        <v>-0.19029530201342201</v>
      </c>
      <c r="P14" s="3">
        <v>-0.754</v>
      </c>
      <c r="Q14" s="6">
        <f t="shared" si="1"/>
        <v>0.2456659973725373</v>
      </c>
      <c r="R14" s="6">
        <f t="shared" si="2"/>
        <v>2.6918599673308331E-2</v>
      </c>
      <c r="S14" s="6">
        <f t="shared" si="3"/>
        <v>0.15574783683559951</v>
      </c>
    </row>
    <row r="15" spans="1:19">
      <c r="A15">
        <v>188</v>
      </c>
      <c r="B15" t="s">
        <v>156</v>
      </c>
      <c r="C15">
        <v>2</v>
      </c>
      <c r="D15" t="s">
        <v>157</v>
      </c>
      <c r="E15">
        <v>216</v>
      </c>
      <c r="F15" t="s">
        <v>190</v>
      </c>
      <c r="G15">
        <v>216</v>
      </c>
      <c r="H15" t="s">
        <v>190</v>
      </c>
      <c r="I15" s="5">
        <v>716514.31300000008</v>
      </c>
      <c r="J15" s="5">
        <v>2354.3720000000003</v>
      </c>
      <c r="K15" s="5">
        <v>6717</v>
      </c>
      <c r="L15" s="2">
        <v>8956.3582305908203</v>
      </c>
      <c r="M15" s="2">
        <v>11.772549301385864</v>
      </c>
      <c r="N15">
        <v>210</v>
      </c>
      <c r="O15" s="3">
        <v>-0.114300887978142</v>
      </c>
      <c r="P15" s="3">
        <v>-0.39500000000000002</v>
      </c>
      <c r="Q15" s="6">
        <f t="shared" si="1"/>
        <v>1.2499901353109215E-2</v>
      </c>
      <c r="R15" s="6">
        <f t="shared" si="2"/>
        <v>5.0002927750524822E-3</v>
      </c>
      <c r="S15" s="6">
        <f t="shared" si="3"/>
        <v>3.1263957123715942E-2</v>
      </c>
    </row>
    <row r="16" spans="1:19">
      <c r="A16">
        <v>188</v>
      </c>
      <c r="B16" t="s">
        <v>156</v>
      </c>
      <c r="C16">
        <v>2</v>
      </c>
      <c r="D16" t="s">
        <v>157</v>
      </c>
      <c r="E16">
        <v>217</v>
      </c>
      <c r="F16" t="s">
        <v>193</v>
      </c>
      <c r="G16">
        <v>217</v>
      </c>
      <c r="H16" t="s">
        <v>193</v>
      </c>
      <c r="I16" s="5">
        <v>2293024.1880000001</v>
      </c>
      <c r="J16" s="5">
        <v>13377.84</v>
      </c>
      <c r="K16" s="5">
        <v>115669</v>
      </c>
      <c r="L16" s="2">
        <v>27973.495395660349</v>
      </c>
      <c r="M16" s="2">
        <v>115.41176802664981</v>
      </c>
      <c r="N16">
        <v>6080</v>
      </c>
      <c r="O16" s="3">
        <v>0.2285685282642225</v>
      </c>
      <c r="P16" s="3">
        <v>0.28450000000000003</v>
      </c>
      <c r="Q16" s="6">
        <f t="shared" si="1"/>
        <v>1.2199389584310983E-2</v>
      </c>
      <c r="R16" s="6">
        <f t="shared" si="2"/>
        <v>8.6270853909636985E-3</v>
      </c>
      <c r="S16" s="6">
        <f t="shared" si="3"/>
        <v>5.256378113409816E-2</v>
      </c>
    </row>
    <row r="17" spans="1:19">
      <c r="A17">
        <v>188</v>
      </c>
      <c r="B17" t="s">
        <v>156</v>
      </c>
      <c r="C17">
        <v>2</v>
      </c>
      <c r="D17" t="s">
        <v>157</v>
      </c>
      <c r="E17">
        <v>218</v>
      </c>
      <c r="F17" t="s">
        <v>195</v>
      </c>
      <c r="G17">
        <v>218</v>
      </c>
      <c r="H17" t="s">
        <v>195</v>
      </c>
      <c r="I17" s="5">
        <v>1564580.094</v>
      </c>
      <c r="J17" s="5">
        <v>11059.125</v>
      </c>
      <c r="K17" s="5">
        <v>66389</v>
      </c>
      <c r="L17" s="2">
        <v>238302.9142379754</v>
      </c>
      <c r="M17" s="2">
        <v>1080.454927263781</v>
      </c>
      <c r="N17">
        <v>11658</v>
      </c>
      <c r="O17" s="3">
        <v>9.5436338014240507E-2</v>
      </c>
      <c r="P17" s="3">
        <v>0.06</v>
      </c>
      <c r="Q17" s="6">
        <f t="shared" si="1"/>
        <v>0.15231109941372895</v>
      </c>
      <c r="R17" s="6">
        <f t="shared" si="2"/>
        <v>9.7698048196740786E-2</v>
      </c>
      <c r="S17" s="6">
        <f t="shared" si="3"/>
        <v>0.17560137974664478</v>
      </c>
    </row>
    <row r="18" spans="1:19">
      <c r="A18">
        <v>188</v>
      </c>
      <c r="B18" t="s">
        <v>156</v>
      </c>
      <c r="C18">
        <v>2</v>
      </c>
      <c r="D18" t="s">
        <v>157</v>
      </c>
      <c r="E18">
        <v>219</v>
      </c>
      <c r="F18" t="s">
        <v>197</v>
      </c>
      <c r="G18">
        <v>219</v>
      </c>
      <c r="H18" t="s">
        <v>197</v>
      </c>
      <c r="I18" s="5">
        <v>3455952</v>
      </c>
      <c r="J18" s="5">
        <v>24939.488000000001</v>
      </c>
      <c r="K18" s="5">
        <v>98539</v>
      </c>
      <c r="L18" s="2">
        <v>64482.575359344402</v>
      </c>
      <c r="M18" s="2">
        <v>311.45490993279901</v>
      </c>
      <c r="N18">
        <v>4430</v>
      </c>
      <c r="O18" s="3">
        <v>0.38686458333333301</v>
      </c>
      <c r="P18" s="3">
        <v>2.9000000000000001E-2</v>
      </c>
      <c r="Q18" s="6">
        <f t="shared" si="1"/>
        <v>1.8658411737010352E-2</v>
      </c>
      <c r="R18" s="6">
        <f t="shared" si="2"/>
        <v>1.2488424378752243E-2</v>
      </c>
      <c r="S18" s="6">
        <f t="shared" si="3"/>
        <v>4.4956819127452072E-2</v>
      </c>
    </row>
    <row r="19" spans="1:19">
      <c r="A19">
        <v>188</v>
      </c>
      <c r="B19" t="s">
        <v>156</v>
      </c>
      <c r="C19">
        <v>2</v>
      </c>
      <c r="D19" t="s">
        <v>157</v>
      </c>
      <c r="E19">
        <v>220</v>
      </c>
      <c r="F19" t="s">
        <v>198</v>
      </c>
      <c r="G19">
        <v>220</v>
      </c>
      <c r="H19" t="s">
        <v>198</v>
      </c>
      <c r="I19" s="5">
        <v>372265.67099999997</v>
      </c>
      <c r="J19" s="5">
        <v>506.875</v>
      </c>
      <c r="K19" s="5">
        <v>1831</v>
      </c>
      <c r="L19" s="2">
        <v>55723.356079101461</v>
      </c>
      <c r="M19" s="2">
        <v>30.141177319921475</v>
      </c>
      <c r="N19">
        <v>453</v>
      </c>
      <c r="O19" s="3">
        <v>-0.12543819534083167</v>
      </c>
      <c r="P19" s="3">
        <v>-0.30399999999999999</v>
      </c>
      <c r="Q19" s="6">
        <f t="shared" si="1"/>
        <v>0.14968706603919291</v>
      </c>
      <c r="R19" s="6">
        <f t="shared" si="2"/>
        <v>5.9464714811189097E-2</v>
      </c>
      <c r="S19" s="6">
        <f t="shared" si="3"/>
        <v>0.24740578918623704</v>
      </c>
    </row>
    <row r="20" spans="1:19">
      <c r="A20">
        <v>188</v>
      </c>
      <c r="B20" t="s">
        <v>156</v>
      </c>
      <c r="C20">
        <v>2</v>
      </c>
      <c r="D20" t="s">
        <v>157</v>
      </c>
      <c r="E20">
        <v>221</v>
      </c>
      <c r="F20" t="s">
        <v>202</v>
      </c>
      <c r="G20">
        <v>221</v>
      </c>
      <c r="H20" t="s">
        <v>202</v>
      </c>
      <c r="I20" s="5">
        <v>1787857.281</v>
      </c>
      <c r="J20" s="5">
        <v>11139.036</v>
      </c>
      <c r="K20" s="5">
        <v>118757</v>
      </c>
      <c r="L20" s="2">
        <v>87048.261466979806</v>
      </c>
      <c r="M20" s="2">
        <v>325.55687075853297</v>
      </c>
      <c r="N20">
        <v>7666</v>
      </c>
      <c r="O20" s="3">
        <v>7.5540389847896681E-3</v>
      </c>
      <c r="P20" s="3">
        <v>-0.626</v>
      </c>
      <c r="Q20" s="6">
        <f t="shared" si="1"/>
        <v>4.8688596339351659E-2</v>
      </c>
      <c r="R20" s="6">
        <f t="shared" si="2"/>
        <v>2.922666474536333E-2</v>
      </c>
      <c r="S20" s="6">
        <f t="shared" si="3"/>
        <v>6.4551984304083126E-2</v>
      </c>
    </row>
    <row r="21" spans="1:19">
      <c r="A21">
        <v>188</v>
      </c>
      <c r="B21" t="s">
        <v>156</v>
      </c>
      <c r="C21">
        <v>2</v>
      </c>
      <c r="D21" t="s">
        <v>157</v>
      </c>
      <c r="E21">
        <v>222</v>
      </c>
      <c r="F21" t="s">
        <v>205</v>
      </c>
      <c r="G21">
        <v>222</v>
      </c>
      <c r="H21" t="s">
        <v>205</v>
      </c>
      <c r="I21" s="5">
        <v>2036027.4409999999</v>
      </c>
      <c r="J21" s="5">
        <v>7654.9850000000006</v>
      </c>
      <c r="K21" s="5">
        <v>37504</v>
      </c>
      <c r="L21" s="2">
        <v>245775.04000854475</v>
      </c>
      <c r="M21" s="2">
        <v>176.58039680868359</v>
      </c>
      <c r="N21">
        <v>3775</v>
      </c>
      <c r="O21" s="3">
        <v>-0.14015300695426897</v>
      </c>
      <c r="P21" s="3">
        <v>-0.51975000000000005</v>
      </c>
      <c r="Q21" s="6">
        <f t="shared" si="1"/>
        <v>0.12071302923492609</v>
      </c>
      <c r="R21" s="6">
        <f t="shared" si="2"/>
        <v>2.3067373327143498E-2</v>
      </c>
      <c r="S21" s="6">
        <f t="shared" si="3"/>
        <v>0.10065593003412969</v>
      </c>
    </row>
    <row r="22" spans="1:19">
      <c r="A22">
        <v>188</v>
      </c>
      <c r="B22" t="s">
        <v>156</v>
      </c>
      <c r="C22">
        <v>2</v>
      </c>
      <c r="D22" t="s">
        <v>157</v>
      </c>
      <c r="E22">
        <v>229</v>
      </c>
      <c r="F22" t="s">
        <v>214</v>
      </c>
      <c r="G22">
        <v>229</v>
      </c>
      <c r="H22" t="s">
        <v>214</v>
      </c>
      <c r="I22" s="5">
        <v>415652.84399999998</v>
      </c>
      <c r="J22" s="5">
        <v>3763.886</v>
      </c>
      <c r="K22" s="5">
        <v>86844</v>
      </c>
      <c r="L22" s="2">
        <v>9580.55859375</v>
      </c>
      <c r="M22" s="2">
        <v>127.309807433746</v>
      </c>
      <c r="N22">
        <v>24038</v>
      </c>
      <c r="O22" s="3">
        <v>-0.38673003802281303</v>
      </c>
      <c r="P22" s="3">
        <v>-0.35799999999999998</v>
      </c>
      <c r="Q22" s="6">
        <f t="shared" si="1"/>
        <v>2.3049423893151566E-2</v>
      </c>
      <c r="R22" s="6">
        <f t="shared" si="2"/>
        <v>3.3824033839958488E-2</v>
      </c>
      <c r="S22" s="6">
        <f t="shared" si="3"/>
        <v>0.27679517295380224</v>
      </c>
    </row>
    <row r="23" spans="1:19">
      <c r="A23">
        <v>188</v>
      </c>
      <c r="B23" t="s">
        <v>156</v>
      </c>
      <c r="C23">
        <v>2</v>
      </c>
      <c r="D23" t="s">
        <v>157</v>
      </c>
      <c r="E23">
        <v>230</v>
      </c>
      <c r="F23" t="s">
        <v>215</v>
      </c>
      <c r="G23">
        <v>230</v>
      </c>
      <c r="H23" t="s">
        <v>215</v>
      </c>
      <c r="I23" s="5">
        <v>888421.49699999997</v>
      </c>
      <c r="J23" s="5">
        <v>1449.4470000000001</v>
      </c>
      <c r="K23" s="5">
        <v>8731</v>
      </c>
      <c r="L23" s="2">
        <v>0</v>
      </c>
      <c r="M23" s="2">
        <v>0.18039216473698549</v>
      </c>
      <c r="N23">
        <v>8</v>
      </c>
      <c r="O23" s="3">
        <v>-0.28439607211108603</v>
      </c>
      <c r="P23" s="3">
        <v>-0.4916666666666667</v>
      </c>
      <c r="Q23" s="6">
        <f t="shared" si="1"/>
        <v>0</v>
      </c>
      <c r="R23" s="6">
        <f t="shared" si="2"/>
        <v>1.2445585436168794E-4</v>
      </c>
      <c r="S23" s="6">
        <f t="shared" si="3"/>
        <v>9.1627534073989239E-4</v>
      </c>
    </row>
    <row r="24" spans="1:19">
      <c r="A24">
        <v>188</v>
      </c>
      <c r="B24" t="s">
        <v>156</v>
      </c>
      <c r="C24">
        <v>2</v>
      </c>
      <c r="D24" t="s">
        <v>157</v>
      </c>
      <c r="E24">
        <v>231</v>
      </c>
      <c r="F24" t="s">
        <v>219</v>
      </c>
      <c r="G24">
        <v>231</v>
      </c>
      <c r="H24" t="s">
        <v>219</v>
      </c>
      <c r="I24" s="5">
        <v>312283.625</v>
      </c>
      <c r="J24" s="5">
        <v>140.86699999999999</v>
      </c>
      <c r="K24" s="5">
        <v>1710</v>
      </c>
      <c r="L24" s="2">
        <v>71041.701614379796</v>
      </c>
      <c r="M24" s="2">
        <v>23.372549742460201</v>
      </c>
      <c r="N24">
        <v>569</v>
      </c>
      <c r="O24" s="3">
        <v>-0.29340707964601698</v>
      </c>
      <c r="P24" s="3">
        <v>-0.505</v>
      </c>
      <c r="Q24" s="6">
        <f t="shared" si="1"/>
        <v>0.22749095990665472</v>
      </c>
      <c r="R24" s="6">
        <f t="shared" si="2"/>
        <v>0.16591926954119987</v>
      </c>
      <c r="S24" s="6">
        <f t="shared" si="3"/>
        <v>0.3327485380116959</v>
      </c>
    </row>
    <row r="25" spans="1:19">
      <c r="A25">
        <v>188</v>
      </c>
      <c r="B25" t="s">
        <v>156</v>
      </c>
      <c r="C25">
        <v>2</v>
      </c>
      <c r="D25" t="s">
        <v>157</v>
      </c>
      <c r="E25">
        <v>232</v>
      </c>
      <c r="F25" t="s">
        <v>220</v>
      </c>
      <c r="G25">
        <v>232</v>
      </c>
      <c r="H25" t="s">
        <v>220</v>
      </c>
      <c r="I25" s="5">
        <v>344432.92599999998</v>
      </c>
      <c r="J25" s="5">
        <v>689.29</v>
      </c>
      <c r="K25" s="5">
        <v>16937</v>
      </c>
      <c r="L25" s="2">
        <v>0</v>
      </c>
      <c r="M25" s="2">
        <v>1.59215690754354</v>
      </c>
      <c r="N25">
        <v>71</v>
      </c>
      <c r="O25" s="3">
        <v>-0.32156454405606932</v>
      </c>
      <c r="P25" s="3">
        <v>-0.44333333333333336</v>
      </c>
      <c r="Q25" s="6">
        <f t="shared" si="1"/>
        <v>0</v>
      </c>
      <c r="R25" s="6">
        <f t="shared" si="2"/>
        <v>2.3098505818212075E-3</v>
      </c>
      <c r="S25" s="6">
        <f t="shared" si="3"/>
        <v>4.1920056680640021E-3</v>
      </c>
    </row>
    <row r="26" spans="1:19">
      <c r="A26">
        <v>188</v>
      </c>
      <c r="B26" t="s">
        <v>156</v>
      </c>
      <c r="C26">
        <v>2</v>
      </c>
      <c r="D26" t="s">
        <v>157</v>
      </c>
      <c r="E26">
        <v>233</v>
      </c>
      <c r="F26" t="s">
        <v>224</v>
      </c>
      <c r="G26">
        <v>233</v>
      </c>
      <c r="H26" t="s">
        <v>224</v>
      </c>
      <c r="I26" s="5">
        <v>858526.56199999992</v>
      </c>
      <c r="J26" s="5">
        <v>3992.1259999999997</v>
      </c>
      <c r="K26" s="5">
        <v>19103</v>
      </c>
      <c r="L26" s="2">
        <v>6338.9844951629502</v>
      </c>
      <c r="M26" s="2">
        <v>19.827451480552551</v>
      </c>
      <c r="N26">
        <v>201</v>
      </c>
      <c r="O26" s="3">
        <v>-0.23274089738660267</v>
      </c>
      <c r="P26" s="3">
        <v>-0.45800000000000002</v>
      </c>
      <c r="Q26" s="6">
        <f t="shared" si="1"/>
        <v>7.3835624612426966E-3</v>
      </c>
      <c r="R26" s="6">
        <f t="shared" si="2"/>
        <v>4.9666397003883525E-3</v>
      </c>
      <c r="S26" s="6">
        <f t="shared" si="3"/>
        <v>1.0521907553787364E-2</v>
      </c>
    </row>
    <row r="27" spans="1:19">
      <c r="A27">
        <v>188</v>
      </c>
      <c r="B27" t="s">
        <v>156</v>
      </c>
      <c r="C27">
        <v>2</v>
      </c>
      <c r="D27" t="s">
        <v>157</v>
      </c>
      <c r="E27">
        <v>234</v>
      </c>
      <c r="F27" t="s">
        <v>228</v>
      </c>
      <c r="G27">
        <v>234</v>
      </c>
      <c r="H27" t="s">
        <v>228</v>
      </c>
      <c r="I27" s="5">
        <v>135154.391</v>
      </c>
      <c r="J27" s="5">
        <v>1140.02</v>
      </c>
      <c r="K27" s="5">
        <v>7940</v>
      </c>
      <c r="L27" s="2">
        <v>0</v>
      </c>
      <c r="M27" s="2">
        <v>0.156862749718129</v>
      </c>
      <c r="N27">
        <v>12</v>
      </c>
      <c r="O27" s="3">
        <v>-0.302115789473684</v>
      </c>
      <c r="P27" s="3">
        <v>-0.191</v>
      </c>
      <c r="Q27" s="6">
        <f t="shared" si="1"/>
        <v>0</v>
      </c>
      <c r="R27" s="6">
        <f t="shared" si="2"/>
        <v>1.3759648928802039E-4</v>
      </c>
      <c r="S27" s="6">
        <f t="shared" si="3"/>
        <v>1.5113350125944584E-3</v>
      </c>
    </row>
    <row r="28" spans="1:19">
      <c r="A28">
        <v>188</v>
      </c>
      <c r="B28" t="s">
        <v>156</v>
      </c>
      <c r="C28">
        <v>2</v>
      </c>
      <c r="D28" t="s">
        <v>157</v>
      </c>
      <c r="E28">
        <v>235</v>
      </c>
      <c r="F28" t="s">
        <v>230</v>
      </c>
      <c r="G28">
        <v>235</v>
      </c>
      <c r="H28" t="s">
        <v>230</v>
      </c>
      <c r="I28" s="5">
        <v>476706.57699999999</v>
      </c>
      <c r="J28" s="5">
        <v>1532.3879999999999</v>
      </c>
      <c r="K28" s="5">
        <v>44631</v>
      </c>
      <c r="L28" s="2">
        <v>6623.2484035449997</v>
      </c>
      <c r="M28" s="2">
        <v>12.866666990332284</v>
      </c>
      <c r="N28">
        <v>30</v>
      </c>
      <c r="O28" s="3">
        <v>-0.34677003653313138</v>
      </c>
      <c r="P28" s="3">
        <v>-0.66766666666666674</v>
      </c>
      <c r="Q28" s="6">
        <f t="shared" si="1"/>
        <v>1.3893763424088441E-2</v>
      </c>
      <c r="R28" s="6">
        <f t="shared" si="2"/>
        <v>8.3964811720871509E-3</v>
      </c>
      <c r="S28" s="6">
        <f t="shared" si="3"/>
        <v>6.721785306177321E-4</v>
      </c>
    </row>
    <row r="29" spans="1:19">
      <c r="A29">
        <v>188</v>
      </c>
      <c r="B29" t="s">
        <v>156</v>
      </c>
      <c r="C29">
        <v>2</v>
      </c>
      <c r="D29" t="s">
        <v>157</v>
      </c>
      <c r="E29">
        <v>236</v>
      </c>
      <c r="F29" t="s">
        <v>237</v>
      </c>
      <c r="G29">
        <v>236</v>
      </c>
      <c r="H29" t="s">
        <v>237</v>
      </c>
      <c r="I29" s="5">
        <v>325019.77299999999</v>
      </c>
      <c r="J29" s="5">
        <v>3378.1409999999996</v>
      </c>
      <c r="K29" s="5">
        <v>12964</v>
      </c>
      <c r="L29" s="2">
        <v>1254.20568847656</v>
      </c>
      <c r="M29" s="2">
        <v>5.1686275936663133</v>
      </c>
      <c r="N29">
        <v>25</v>
      </c>
      <c r="O29" s="3">
        <v>-0.34395287957461079</v>
      </c>
      <c r="P29" s="3">
        <v>-0.71124999999999994</v>
      </c>
      <c r="Q29" s="6">
        <f t="shared" si="1"/>
        <v>3.8588596530604309E-3</v>
      </c>
      <c r="R29" s="6">
        <f t="shared" si="2"/>
        <v>1.5300212731399648E-3</v>
      </c>
      <c r="S29" s="6">
        <f t="shared" si="3"/>
        <v>1.9284171551990127E-3</v>
      </c>
    </row>
    <row r="30" spans="1:19">
      <c r="A30">
        <v>188</v>
      </c>
      <c r="B30" t="s">
        <v>156</v>
      </c>
      <c r="C30">
        <v>2</v>
      </c>
      <c r="D30" t="s">
        <v>157</v>
      </c>
      <c r="E30">
        <v>238</v>
      </c>
      <c r="F30" t="s">
        <v>242</v>
      </c>
      <c r="G30">
        <v>238</v>
      </c>
      <c r="H30" t="s">
        <v>242</v>
      </c>
      <c r="I30" s="5">
        <v>137584.31200000001</v>
      </c>
      <c r="J30" s="5">
        <v>953.92200000000003</v>
      </c>
      <c r="K30" s="5">
        <v>7704</v>
      </c>
      <c r="L30" s="2">
        <v>206.34083938598599</v>
      </c>
      <c r="M30" s="2">
        <v>2.6627451693639101</v>
      </c>
      <c r="N30">
        <v>47</v>
      </c>
      <c r="O30" s="3">
        <v>-0.269223214285714</v>
      </c>
      <c r="P30" s="3">
        <v>-0.624</v>
      </c>
      <c r="Q30" s="6">
        <f t="shared" si="1"/>
        <v>1.4997410415948148E-3</v>
      </c>
      <c r="R30" s="6">
        <f t="shared" si="2"/>
        <v>2.7913657189622527E-3</v>
      </c>
      <c r="S30" s="6">
        <f t="shared" si="3"/>
        <v>6.1007268951194186E-3</v>
      </c>
    </row>
    <row r="31" spans="1:19">
      <c r="A31">
        <v>188</v>
      </c>
      <c r="B31" t="s">
        <v>156</v>
      </c>
      <c r="C31">
        <v>2</v>
      </c>
      <c r="D31" t="s">
        <v>157</v>
      </c>
      <c r="E31">
        <v>239</v>
      </c>
      <c r="F31" t="s">
        <v>244</v>
      </c>
      <c r="G31">
        <v>239</v>
      </c>
      <c r="H31" t="s">
        <v>244</v>
      </c>
      <c r="I31" s="5">
        <v>33151.487999999998</v>
      </c>
      <c r="J31" s="5">
        <v>461.25900000000001</v>
      </c>
      <c r="K31" s="5">
        <v>1665</v>
      </c>
      <c r="L31" s="2">
        <v>0</v>
      </c>
      <c r="M31" s="2">
        <v>5.3333335090428502</v>
      </c>
      <c r="N31">
        <v>180</v>
      </c>
      <c r="O31" s="3">
        <v>-0.459072916666666</v>
      </c>
      <c r="P31" s="3">
        <v>-0.72</v>
      </c>
      <c r="Q31" s="6">
        <f t="shared" si="1"/>
        <v>0</v>
      </c>
      <c r="R31" s="6">
        <f t="shared" si="2"/>
        <v>1.1562557064562102E-2</v>
      </c>
      <c r="S31" s="6">
        <f t="shared" si="3"/>
        <v>0.10810810810810811</v>
      </c>
    </row>
    <row r="32" spans="1:19">
      <c r="A32">
        <v>188</v>
      </c>
      <c r="B32" t="s">
        <v>156</v>
      </c>
      <c r="C32">
        <v>2</v>
      </c>
      <c r="D32" t="s">
        <v>157</v>
      </c>
      <c r="E32">
        <v>240</v>
      </c>
      <c r="F32" t="s">
        <v>246</v>
      </c>
      <c r="G32">
        <v>240</v>
      </c>
      <c r="H32" t="s">
        <v>246</v>
      </c>
      <c r="I32" s="5">
        <v>60178.620999999999</v>
      </c>
      <c r="J32" s="5">
        <v>205.13300000000001</v>
      </c>
      <c r="K32" s="5">
        <v>1600</v>
      </c>
      <c r="L32" s="2">
        <v>0</v>
      </c>
      <c r="M32" s="2">
        <v>0</v>
      </c>
      <c r="N32">
        <v>0</v>
      </c>
      <c r="O32" s="3">
        <v>-0.50964406779660898</v>
      </c>
      <c r="P32" s="3">
        <v>-0.79200000000000004</v>
      </c>
      <c r="Q32" s="6">
        <f t="shared" si="1"/>
        <v>0</v>
      </c>
      <c r="R32" s="6">
        <f t="shared" si="2"/>
        <v>0</v>
      </c>
      <c r="S32" s="6">
        <f t="shared" si="3"/>
        <v>0</v>
      </c>
    </row>
    <row r="33" spans="1:19">
      <c r="A33">
        <v>188</v>
      </c>
      <c r="B33" t="s">
        <v>156</v>
      </c>
      <c r="C33">
        <v>2</v>
      </c>
      <c r="D33" t="s">
        <v>157</v>
      </c>
      <c r="E33">
        <v>241</v>
      </c>
      <c r="F33" t="s">
        <v>248</v>
      </c>
      <c r="G33">
        <v>241</v>
      </c>
      <c r="H33" t="s">
        <v>248</v>
      </c>
      <c r="I33" s="5">
        <v>148245.21900000001</v>
      </c>
      <c r="J33" s="5">
        <v>874.24699999999996</v>
      </c>
      <c r="K33" s="5">
        <v>3865</v>
      </c>
      <c r="L33" s="2">
        <v>0</v>
      </c>
      <c r="M33" s="2">
        <v>0</v>
      </c>
      <c r="N33">
        <v>0</v>
      </c>
      <c r="O33" s="3">
        <v>-0.25703448275862001</v>
      </c>
      <c r="P33" s="3">
        <v>-1.21</v>
      </c>
      <c r="Q33" s="6">
        <f t="shared" si="1"/>
        <v>0</v>
      </c>
      <c r="R33" s="6">
        <f t="shared" si="2"/>
        <v>0</v>
      </c>
      <c r="S33" s="6">
        <f t="shared" si="3"/>
        <v>0</v>
      </c>
    </row>
    <row r="34" spans="1:19">
      <c r="A34">
        <v>188</v>
      </c>
      <c r="B34" t="s">
        <v>156</v>
      </c>
      <c r="C34">
        <v>5</v>
      </c>
      <c r="D34" t="s">
        <v>250</v>
      </c>
      <c r="E34">
        <v>501</v>
      </c>
      <c r="F34" t="s">
        <v>251</v>
      </c>
      <c r="G34">
        <v>501</v>
      </c>
      <c r="H34" t="s">
        <v>251</v>
      </c>
      <c r="I34" s="5">
        <v>1967442.375</v>
      </c>
      <c r="J34" s="5">
        <v>18410.697</v>
      </c>
      <c r="K34" s="5">
        <v>36319</v>
      </c>
      <c r="L34" s="2">
        <v>12427.8161048889</v>
      </c>
      <c r="M34" s="2">
        <v>41.929412879981101</v>
      </c>
      <c r="N34">
        <v>76</v>
      </c>
      <c r="O34" s="3">
        <v>0.54180094786729804</v>
      </c>
      <c r="P34" s="3">
        <v>-0.21299999999999999</v>
      </c>
      <c r="Q34" s="6">
        <f t="shared" si="1"/>
        <v>6.3167370301704003E-3</v>
      </c>
      <c r="R34" s="6">
        <f t="shared" si="2"/>
        <v>2.2774484246838186E-3</v>
      </c>
      <c r="S34" s="6">
        <f t="shared" si="3"/>
        <v>2.0925686279908589E-3</v>
      </c>
    </row>
    <row r="35" spans="1:19">
      <c r="A35">
        <v>188</v>
      </c>
      <c r="B35" t="s">
        <v>156</v>
      </c>
      <c r="C35">
        <v>6</v>
      </c>
      <c r="D35" t="s">
        <v>252</v>
      </c>
      <c r="E35">
        <v>601</v>
      </c>
      <c r="F35" t="s">
        <v>253</v>
      </c>
      <c r="G35">
        <v>601</v>
      </c>
      <c r="H35" t="s">
        <v>253</v>
      </c>
      <c r="I35" s="5">
        <v>2181848.5</v>
      </c>
      <c r="J35" s="5">
        <v>18467.024999999998</v>
      </c>
      <c r="K35" s="5">
        <v>422795</v>
      </c>
      <c r="L35" s="2">
        <v>34979.60211753787</v>
      </c>
      <c r="M35" s="2">
        <v>174.78039681725181</v>
      </c>
      <c r="N35">
        <v>6121</v>
      </c>
      <c r="O35" s="3">
        <v>-0.11889756631815347</v>
      </c>
      <c r="P35" s="3">
        <v>-0.34833333333333322</v>
      </c>
      <c r="Q35" s="6">
        <f t="shared" si="1"/>
        <v>1.6032094857886727E-2</v>
      </c>
      <c r="R35" s="6">
        <f t="shared" si="2"/>
        <v>9.4644587754254862E-3</v>
      </c>
      <c r="S35" s="6">
        <f t="shared" si="3"/>
        <v>1.4477465438332998E-2</v>
      </c>
    </row>
    <row r="36" spans="1:19">
      <c r="A36">
        <v>188</v>
      </c>
      <c r="B36" t="s">
        <v>156</v>
      </c>
      <c r="C36">
        <v>6</v>
      </c>
      <c r="D36" t="s">
        <v>252</v>
      </c>
      <c r="E36">
        <v>602</v>
      </c>
      <c r="F36" t="s">
        <v>259</v>
      </c>
      <c r="G36">
        <v>602</v>
      </c>
      <c r="H36" t="s">
        <v>259</v>
      </c>
      <c r="I36" s="5">
        <v>3386814.9989999998</v>
      </c>
      <c r="J36" s="5">
        <v>16118.085000000001</v>
      </c>
      <c r="K36" s="5">
        <v>766101</v>
      </c>
      <c r="L36" s="2">
        <v>295842.38068771275</v>
      </c>
      <c r="M36" s="2">
        <v>1031.8039487749329</v>
      </c>
      <c r="N36">
        <v>83361</v>
      </c>
      <c r="O36" s="3">
        <v>-0.25341144631134582</v>
      </c>
      <c r="P36" s="3">
        <v>-0.51540000000000008</v>
      </c>
      <c r="Q36" s="6">
        <f t="shared" si="1"/>
        <v>8.7351207779304149E-2</v>
      </c>
      <c r="R36" s="6">
        <f t="shared" si="2"/>
        <v>6.4015293924491207E-2</v>
      </c>
      <c r="S36" s="6">
        <f t="shared" si="3"/>
        <v>0.1088120234799328</v>
      </c>
    </row>
    <row r="37" spans="1:19">
      <c r="A37">
        <v>188</v>
      </c>
      <c r="B37" t="s">
        <v>156</v>
      </c>
      <c r="C37">
        <v>6</v>
      </c>
      <c r="D37" t="s">
        <v>252</v>
      </c>
      <c r="E37">
        <v>603</v>
      </c>
      <c r="F37" t="s">
        <v>265</v>
      </c>
      <c r="G37">
        <v>603</v>
      </c>
      <c r="H37" t="s">
        <v>265</v>
      </c>
      <c r="I37" s="5">
        <v>4015699.719</v>
      </c>
      <c r="J37" s="5">
        <v>19714.667000000001</v>
      </c>
      <c r="K37" s="5">
        <v>856843</v>
      </c>
      <c r="L37" s="2">
        <v>14845.258140563938</v>
      </c>
      <c r="M37" s="2">
        <v>86.968629690818389</v>
      </c>
      <c r="N37">
        <v>13228</v>
      </c>
      <c r="O37" s="3">
        <v>-0.24196187781694961</v>
      </c>
      <c r="P37" s="3">
        <v>-0.51579999999999993</v>
      </c>
      <c r="Q37" s="6">
        <f t="shared" si="1"/>
        <v>3.6968048358607705E-3</v>
      </c>
      <c r="R37" s="6">
        <f t="shared" si="2"/>
        <v>4.4113669123002882E-3</v>
      </c>
      <c r="S37" s="6">
        <f t="shared" si="3"/>
        <v>1.5438067417251469E-2</v>
      </c>
    </row>
    <row r="38" spans="1:19">
      <c r="A38">
        <v>188</v>
      </c>
      <c r="B38" t="s">
        <v>156</v>
      </c>
      <c r="C38">
        <v>6</v>
      </c>
      <c r="D38" t="s">
        <v>252</v>
      </c>
      <c r="E38">
        <v>604</v>
      </c>
      <c r="F38" t="s">
        <v>270</v>
      </c>
      <c r="G38">
        <v>604</v>
      </c>
      <c r="H38" t="s">
        <v>270</v>
      </c>
      <c r="I38" s="5">
        <v>1740700.25</v>
      </c>
      <c r="J38" s="5">
        <v>9684.24</v>
      </c>
      <c r="K38" s="5">
        <v>512136</v>
      </c>
      <c r="L38" s="2">
        <v>13194.052120685474</v>
      </c>
      <c r="M38" s="2">
        <v>78.364708038046899</v>
      </c>
      <c r="N38">
        <v>7923</v>
      </c>
      <c r="O38" s="3">
        <v>-0.40975584686771849</v>
      </c>
      <c r="P38" s="3">
        <v>-0.44400000000000001</v>
      </c>
      <c r="Q38" s="6">
        <f t="shared" si="1"/>
        <v>7.5797381661118698E-3</v>
      </c>
      <c r="R38" s="6">
        <f t="shared" si="2"/>
        <v>8.0919832674579417E-3</v>
      </c>
      <c r="S38" s="6">
        <f t="shared" si="3"/>
        <v>1.5470500023431276E-2</v>
      </c>
    </row>
    <row r="39" spans="1:19">
      <c r="A39">
        <v>188</v>
      </c>
      <c r="B39" t="s">
        <v>156</v>
      </c>
      <c r="C39">
        <v>6</v>
      </c>
      <c r="D39" t="s">
        <v>252</v>
      </c>
      <c r="E39">
        <v>605</v>
      </c>
      <c r="F39" t="s">
        <v>274</v>
      </c>
      <c r="G39">
        <v>605</v>
      </c>
      <c r="H39" t="s">
        <v>274</v>
      </c>
      <c r="I39" s="5">
        <v>1799290.156</v>
      </c>
      <c r="J39" s="5">
        <v>13448.425999999999</v>
      </c>
      <c r="K39" s="5">
        <v>414939</v>
      </c>
      <c r="L39" s="2">
        <v>10417.52121734618</v>
      </c>
      <c r="M39" s="2">
        <v>52.686275925487173</v>
      </c>
      <c r="N39">
        <v>1845</v>
      </c>
      <c r="O39" s="3">
        <v>-0.20751997412699349</v>
      </c>
      <c r="P39" s="3">
        <v>-0.45774999999999999</v>
      </c>
      <c r="Q39" s="6">
        <f t="shared" si="1"/>
        <v>5.7897950381195669E-3</v>
      </c>
      <c r="R39" s="6">
        <f t="shared" si="2"/>
        <v>3.9176537035253926E-3</v>
      </c>
      <c r="S39" s="6">
        <f t="shared" si="3"/>
        <v>4.4464367051542516E-3</v>
      </c>
    </row>
    <row r="40" spans="1:19">
      <c r="A40">
        <v>188</v>
      </c>
      <c r="B40" t="s">
        <v>156</v>
      </c>
      <c r="C40">
        <v>6</v>
      </c>
      <c r="D40" t="s">
        <v>252</v>
      </c>
      <c r="E40">
        <v>606</v>
      </c>
      <c r="F40" t="s">
        <v>278</v>
      </c>
      <c r="G40">
        <v>606</v>
      </c>
      <c r="H40" t="s">
        <v>278</v>
      </c>
      <c r="I40" s="5">
        <v>1602417.25</v>
      </c>
      <c r="J40" s="5">
        <v>7995.8249999999998</v>
      </c>
      <c r="K40" s="5">
        <v>308292</v>
      </c>
      <c r="L40" s="2">
        <v>190949.922115325</v>
      </c>
      <c r="M40" s="2">
        <v>375.29804944526398</v>
      </c>
      <c r="N40">
        <v>41587</v>
      </c>
      <c r="O40" s="3">
        <v>-0.25588039867109602</v>
      </c>
      <c r="P40" s="3">
        <v>-0.29499999999999998</v>
      </c>
      <c r="Q40" s="6">
        <f t="shared" si="1"/>
        <v>0.11916367108212608</v>
      </c>
      <c r="R40" s="6">
        <f t="shared" si="2"/>
        <v>4.6936751297741511E-2</v>
      </c>
      <c r="S40" s="6">
        <f t="shared" si="3"/>
        <v>0.13489483995692395</v>
      </c>
    </row>
    <row r="41" spans="1:19">
      <c r="A41">
        <v>188</v>
      </c>
      <c r="B41" t="s">
        <v>156</v>
      </c>
      <c r="C41">
        <v>6</v>
      </c>
      <c r="D41" t="s">
        <v>252</v>
      </c>
      <c r="E41">
        <v>607</v>
      </c>
      <c r="F41" t="s">
        <v>279</v>
      </c>
      <c r="G41">
        <v>607</v>
      </c>
      <c r="H41" t="s">
        <v>279</v>
      </c>
      <c r="I41" s="5">
        <v>2722431.7349999999</v>
      </c>
      <c r="J41" s="5">
        <v>11157.710999999999</v>
      </c>
      <c r="K41" s="5">
        <v>560615</v>
      </c>
      <c r="L41" s="2">
        <v>387997.92986869696</v>
      </c>
      <c r="M41" s="2">
        <v>1868.286326856351</v>
      </c>
      <c r="N41">
        <v>194432</v>
      </c>
      <c r="O41" s="3">
        <v>-0.37969349000188934</v>
      </c>
      <c r="P41" s="3">
        <v>-0.58300000000000007</v>
      </c>
      <c r="Q41" s="6">
        <f t="shared" si="1"/>
        <v>0.14251888298264234</v>
      </c>
      <c r="R41" s="6">
        <f t="shared" si="2"/>
        <v>0.16744351299799315</v>
      </c>
      <c r="S41" s="6">
        <f t="shared" si="3"/>
        <v>0.34681911828973538</v>
      </c>
    </row>
    <row r="42" spans="1:19">
      <c r="A42">
        <v>188</v>
      </c>
      <c r="B42" t="s">
        <v>156</v>
      </c>
      <c r="C42">
        <v>6</v>
      </c>
      <c r="D42" t="s">
        <v>252</v>
      </c>
      <c r="E42">
        <v>608</v>
      </c>
      <c r="F42" t="s">
        <v>283</v>
      </c>
      <c r="G42">
        <v>608</v>
      </c>
      <c r="H42" t="s">
        <v>283</v>
      </c>
      <c r="I42" s="5">
        <v>9024192.1879999992</v>
      </c>
      <c r="J42" s="5">
        <v>33919.938999999998</v>
      </c>
      <c r="K42" s="5">
        <v>666605</v>
      </c>
      <c r="L42" s="2">
        <v>212840.8304252621</v>
      </c>
      <c r="M42" s="2">
        <v>447.63138461112874</v>
      </c>
      <c r="N42">
        <v>49050</v>
      </c>
      <c r="O42" s="3">
        <v>0.10404683168623012</v>
      </c>
      <c r="P42" s="3">
        <v>-0.1156666666666667</v>
      </c>
      <c r="Q42" s="6">
        <f t="shared" si="1"/>
        <v>2.3585582619604348E-2</v>
      </c>
      <c r="R42" s="6">
        <f t="shared" si="2"/>
        <v>1.3196703703126611E-2</v>
      </c>
      <c r="S42" s="6">
        <f t="shared" si="3"/>
        <v>7.3581806317084331E-2</v>
      </c>
    </row>
    <row r="43" spans="1:19">
      <c r="A43">
        <v>188</v>
      </c>
      <c r="B43" t="s">
        <v>156</v>
      </c>
      <c r="C43">
        <v>6</v>
      </c>
      <c r="D43" t="s">
        <v>252</v>
      </c>
      <c r="E43">
        <v>609</v>
      </c>
      <c r="F43" t="s">
        <v>288</v>
      </c>
      <c r="G43">
        <v>609</v>
      </c>
      <c r="H43" t="s">
        <v>288</v>
      </c>
      <c r="I43" s="5">
        <v>5613031</v>
      </c>
      <c r="J43" s="5">
        <v>22328.655999999999</v>
      </c>
      <c r="K43" s="5">
        <v>432320</v>
      </c>
      <c r="L43" s="2">
        <v>931097.6423072801</v>
      </c>
      <c r="M43" s="2">
        <v>2828.298112656918</v>
      </c>
      <c r="N43">
        <v>256438</v>
      </c>
      <c r="O43" s="3">
        <v>0.14010553064411119</v>
      </c>
      <c r="P43" s="3">
        <v>-3.2750000000000001E-2</v>
      </c>
      <c r="Q43" s="6">
        <f t="shared" si="1"/>
        <v>0.16588143594918325</v>
      </c>
      <c r="R43" s="6">
        <f t="shared" si="2"/>
        <v>0.12666674217458132</v>
      </c>
      <c r="S43" s="6">
        <f t="shared" si="3"/>
        <v>0.5931670984455959</v>
      </c>
    </row>
    <row r="44" spans="1:19">
      <c r="A44">
        <v>188</v>
      </c>
      <c r="B44" t="s">
        <v>156</v>
      </c>
      <c r="C44">
        <v>6</v>
      </c>
      <c r="D44" t="s">
        <v>252</v>
      </c>
      <c r="E44">
        <v>610</v>
      </c>
      <c r="F44" t="s">
        <v>292</v>
      </c>
      <c r="G44">
        <v>610</v>
      </c>
      <c r="H44" t="s">
        <v>292</v>
      </c>
      <c r="I44" s="5">
        <v>3464612.5619999999</v>
      </c>
      <c r="J44" s="5">
        <v>18055.125</v>
      </c>
      <c r="K44" s="5">
        <v>321174</v>
      </c>
      <c r="L44" s="2">
        <v>419719.2467308034</v>
      </c>
      <c r="M44" s="2">
        <v>1674.8392567643887</v>
      </c>
      <c r="N44">
        <v>67628</v>
      </c>
      <c r="O44" s="3">
        <v>0.18122881615917039</v>
      </c>
      <c r="P44" s="3">
        <v>-0.26833333333333331</v>
      </c>
      <c r="Q44" s="6">
        <f t="shared" si="1"/>
        <v>0.12114464149160567</v>
      </c>
      <c r="R44" s="6">
        <f t="shared" si="2"/>
        <v>9.2762540096753068E-2</v>
      </c>
      <c r="S44" s="6">
        <f t="shared" si="3"/>
        <v>0.21056498969405993</v>
      </c>
    </row>
    <row r="45" spans="1:19">
      <c r="A45">
        <v>188</v>
      </c>
      <c r="B45" t="s">
        <v>156</v>
      </c>
      <c r="C45">
        <v>6</v>
      </c>
      <c r="D45" t="s">
        <v>252</v>
      </c>
      <c r="E45">
        <v>611</v>
      </c>
      <c r="F45" t="s">
        <v>295</v>
      </c>
      <c r="G45">
        <v>611</v>
      </c>
      <c r="H45" t="s">
        <v>295</v>
      </c>
      <c r="I45" s="5">
        <v>1376762.6880000001</v>
      </c>
      <c r="J45" s="5">
        <v>5752.2829999999994</v>
      </c>
      <c r="K45" s="5">
        <v>283472</v>
      </c>
      <c r="L45" s="2">
        <v>452906.29100799398</v>
      </c>
      <c r="M45" s="2">
        <v>2023.2275048000679</v>
      </c>
      <c r="N45">
        <v>206715</v>
      </c>
      <c r="O45" s="3">
        <v>-6.7458036943136401E-2</v>
      </c>
      <c r="P45" s="3">
        <v>-0.48</v>
      </c>
      <c r="Q45" s="6">
        <f t="shared" si="1"/>
        <v>0.32896467557958248</v>
      </c>
      <c r="R45" s="6">
        <f t="shared" si="2"/>
        <v>0.35172600249328279</v>
      </c>
      <c r="S45" s="6">
        <f t="shared" si="3"/>
        <v>0.72922546142123379</v>
      </c>
    </row>
    <row r="46" spans="1:19">
      <c r="A46">
        <v>188</v>
      </c>
      <c r="B46" t="s">
        <v>156</v>
      </c>
      <c r="C46">
        <v>6</v>
      </c>
      <c r="D46" t="s">
        <v>252</v>
      </c>
      <c r="E46">
        <v>612</v>
      </c>
      <c r="F46" t="s">
        <v>297</v>
      </c>
      <c r="G46">
        <v>612</v>
      </c>
      <c r="H46" t="s">
        <v>297</v>
      </c>
      <c r="I46" s="5">
        <v>3125261.156</v>
      </c>
      <c r="J46" s="5">
        <v>16200.762000000001</v>
      </c>
      <c r="K46" s="5">
        <v>664884</v>
      </c>
      <c r="L46" s="2">
        <v>411606.06990814197</v>
      </c>
      <c r="M46" s="2">
        <v>1149.9529733071097</v>
      </c>
      <c r="N46">
        <v>131661</v>
      </c>
      <c r="O46" s="3">
        <v>-0.25965071972350134</v>
      </c>
      <c r="P46" s="3">
        <v>-0.28899999999999998</v>
      </c>
      <c r="Q46" s="6">
        <f t="shared" si="1"/>
        <v>0.13170293596678292</v>
      </c>
      <c r="R46" s="6">
        <f t="shared" si="2"/>
        <v>7.0981412683373143E-2</v>
      </c>
      <c r="S46" s="6">
        <f t="shared" si="3"/>
        <v>0.19802100817586227</v>
      </c>
    </row>
    <row r="47" spans="1:19">
      <c r="A47">
        <v>188</v>
      </c>
      <c r="B47" t="s">
        <v>156</v>
      </c>
      <c r="C47">
        <v>6</v>
      </c>
      <c r="D47" t="s">
        <v>252</v>
      </c>
      <c r="E47">
        <v>613</v>
      </c>
      <c r="F47" t="s">
        <v>300</v>
      </c>
      <c r="G47">
        <v>613</v>
      </c>
      <c r="H47" t="s">
        <v>300</v>
      </c>
      <c r="I47" s="5">
        <v>1548903.672</v>
      </c>
      <c r="J47" s="5">
        <v>9912.0840000000007</v>
      </c>
      <c r="K47" s="5">
        <v>213414</v>
      </c>
      <c r="L47" s="2">
        <v>50627.575012206929</v>
      </c>
      <c r="M47" s="2">
        <v>202.10588793922125</v>
      </c>
      <c r="N47">
        <v>17814</v>
      </c>
      <c r="O47" s="3">
        <v>-0.11543417462654262</v>
      </c>
      <c r="P47" s="3">
        <v>-0.38900000000000001</v>
      </c>
      <c r="Q47" s="6">
        <f t="shared" si="1"/>
        <v>3.2686070752763328E-2</v>
      </c>
      <c r="R47" s="6">
        <f t="shared" si="2"/>
        <v>2.038984818320963E-2</v>
      </c>
      <c r="S47" s="6">
        <f t="shared" si="3"/>
        <v>8.3471562315499445E-2</v>
      </c>
    </row>
    <row r="48" spans="1:19">
      <c r="A48">
        <v>188</v>
      </c>
      <c r="B48" t="s">
        <v>156</v>
      </c>
      <c r="C48">
        <v>6</v>
      </c>
      <c r="D48" t="s">
        <v>252</v>
      </c>
      <c r="E48">
        <v>614</v>
      </c>
      <c r="F48" t="s">
        <v>304</v>
      </c>
      <c r="G48">
        <v>614</v>
      </c>
      <c r="H48" t="s">
        <v>304</v>
      </c>
      <c r="I48" s="5">
        <v>3880218.75</v>
      </c>
      <c r="J48" s="5">
        <v>15369.385</v>
      </c>
      <c r="K48" s="5">
        <v>457799</v>
      </c>
      <c r="L48" s="2">
        <v>200412.00496673532</v>
      </c>
      <c r="M48" s="2">
        <v>735.21962855197432</v>
      </c>
      <c r="N48">
        <v>71038</v>
      </c>
      <c r="O48" s="3">
        <v>-5.1514700667652007E-2</v>
      </c>
      <c r="P48" s="3">
        <v>-0.36566666666666664</v>
      </c>
      <c r="Q48" s="6">
        <f t="shared" si="1"/>
        <v>5.1649666650040109E-2</v>
      </c>
      <c r="R48" s="6">
        <f t="shared" si="2"/>
        <v>4.7836632926559798E-2</v>
      </c>
      <c r="S48" s="6">
        <f t="shared" si="3"/>
        <v>0.15517290339210002</v>
      </c>
    </row>
    <row r="49" spans="1:19">
      <c r="A49">
        <v>188</v>
      </c>
      <c r="B49" t="s">
        <v>156</v>
      </c>
      <c r="C49">
        <v>6</v>
      </c>
      <c r="D49" t="s">
        <v>252</v>
      </c>
      <c r="E49">
        <v>615</v>
      </c>
      <c r="F49" t="s">
        <v>307</v>
      </c>
      <c r="G49">
        <v>615</v>
      </c>
      <c r="H49" t="s">
        <v>307</v>
      </c>
      <c r="I49" s="5">
        <v>3431666.281</v>
      </c>
      <c r="J49" s="5">
        <v>18717.423999999999</v>
      </c>
      <c r="K49" s="5">
        <v>498868</v>
      </c>
      <c r="L49" s="2">
        <v>226941.79035949692</v>
      </c>
      <c r="M49" s="2">
        <v>351.90589207038232</v>
      </c>
      <c r="N49">
        <v>29755</v>
      </c>
      <c r="O49" s="3">
        <v>-3.1537331272752815E-2</v>
      </c>
      <c r="P49" s="3">
        <v>-9.4500000000000015E-2</v>
      </c>
      <c r="Q49" s="6">
        <f t="shared" si="1"/>
        <v>6.6131660766665587E-2</v>
      </c>
      <c r="R49" s="6">
        <f t="shared" si="2"/>
        <v>1.8800978813664868E-2</v>
      </c>
      <c r="S49" s="6">
        <f t="shared" si="3"/>
        <v>5.9645036362324301E-2</v>
      </c>
    </row>
    <row r="50" spans="1:19">
      <c r="A50">
        <v>188</v>
      </c>
      <c r="B50" t="s">
        <v>156</v>
      </c>
      <c r="C50">
        <v>6</v>
      </c>
      <c r="D50" t="s">
        <v>252</v>
      </c>
      <c r="E50">
        <v>616</v>
      </c>
      <c r="F50" t="s">
        <v>311</v>
      </c>
      <c r="G50">
        <v>616</v>
      </c>
      <c r="H50" t="s">
        <v>311</v>
      </c>
      <c r="I50" s="5">
        <v>1527399.3130000001</v>
      </c>
      <c r="J50" s="5">
        <v>6450.0519999999997</v>
      </c>
      <c r="K50" s="5">
        <v>381568</v>
      </c>
      <c r="L50" s="2">
        <v>90577.406618118199</v>
      </c>
      <c r="M50" s="2">
        <v>352.43530352599845</v>
      </c>
      <c r="N50">
        <v>50993</v>
      </c>
      <c r="O50" s="3">
        <v>-0.3859053130444427</v>
      </c>
      <c r="P50" s="3">
        <v>-0.40533333333333332</v>
      </c>
      <c r="Q50" s="6">
        <f t="shared" si="1"/>
        <v>5.9301720150844534E-2</v>
      </c>
      <c r="R50" s="6">
        <f t="shared" si="2"/>
        <v>5.4640691815507604E-2</v>
      </c>
      <c r="S50" s="6">
        <f t="shared" si="3"/>
        <v>0.13364066169070782</v>
      </c>
    </row>
    <row r="51" spans="1:19">
      <c r="A51">
        <v>188</v>
      </c>
      <c r="B51" t="s">
        <v>156</v>
      </c>
      <c r="C51">
        <v>6</v>
      </c>
      <c r="D51" t="s">
        <v>252</v>
      </c>
      <c r="E51">
        <v>617</v>
      </c>
      <c r="F51" t="s">
        <v>314</v>
      </c>
      <c r="G51">
        <v>617</v>
      </c>
      <c r="H51" t="s">
        <v>314</v>
      </c>
      <c r="I51" s="5">
        <v>10478691</v>
      </c>
      <c r="J51" s="5">
        <v>40416.243999999999</v>
      </c>
      <c r="K51" s="5">
        <v>131899</v>
      </c>
      <c r="L51" s="2">
        <v>158467.00464248651</v>
      </c>
      <c r="M51" s="2">
        <v>305.01177300792148</v>
      </c>
      <c r="N51">
        <v>13334</v>
      </c>
      <c r="O51" s="3">
        <v>0.49189588879787005</v>
      </c>
      <c r="P51" s="3">
        <v>0.40750000000000003</v>
      </c>
      <c r="Q51" s="6">
        <f t="shared" si="1"/>
        <v>1.5122786294823134E-2</v>
      </c>
      <c r="R51" s="6">
        <f t="shared" si="2"/>
        <v>7.5467619655087562E-3</v>
      </c>
      <c r="S51" s="6">
        <f t="shared" si="3"/>
        <v>0.10109250259668383</v>
      </c>
    </row>
    <row r="52" spans="1:19">
      <c r="A52">
        <v>188</v>
      </c>
      <c r="B52" t="s">
        <v>156</v>
      </c>
      <c r="C52">
        <v>6</v>
      </c>
      <c r="D52" t="s">
        <v>252</v>
      </c>
      <c r="E52">
        <v>618</v>
      </c>
      <c r="F52" t="s">
        <v>317</v>
      </c>
      <c r="G52">
        <v>618</v>
      </c>
      <c r="H52" t="s">
        <v>317</v>
      </c>
      <c r="I52" s="5">
        <v>1862465.406</v>
      </c>
      <c r="J52" s="5">
        <v>9709.4120000000003</v>
      </c>
      <c r="K52" s="5">
        <v>523043</v>
      </c>
      <c r="L52" s="2">
        <v>217479.02270102408</v>
      </c>
      <c r="M52" s="2">
        <v>344.57648036815124</v>
      </c>
      <c r="N52">
        <v>69057</v>
      </c>
      <c r="O52" s="3">
        <v>-0.4340109522212347</v>
      </c>
      <c r="P52" s="3">
        <v>-0.54566666666666663</v>
      </c>
      <c r="Q52" s="6">
        <f t="shared" si="1"/>
        <v>0.11676942938129616</v>
      </c>
      <c r="R52" s="6">
        <f t="shared" si="2"/>
        <v>3.5488913269737778E-2</v>
      </c>
      <c r="S52" s="6">
        <f t="shared" si="3"/>
        <v>0.1320292977824003</v>
      </c>
    </row>
    <row r="53" spans="1:19">
      <c r="A53">
        <v>188</v>
      </c>
      <c r="B53" t="s">
        <v>156</v>
      </c>
      <c r="C53">
        <v>6</v>
      </c>
      <c r="D53" t="s">
        <v>252</v>
      </c>
      <c r="E53">
        <v>619</v>
      </c>
      <c r="F53" t="s">
        <v>320</v>
      </c>
      <c r="G53">
        <v>619</v>
      </c>
      <c r="H53" t="s">
        <v>320</v>
      </c>
      <c r="I53" s="5">
        <v>1914059.6869999999</v>
      </c>
      <c r="J53" s="5">
        <v>9940.33</v>
      </c>
      <c r="K53" s="5">
        <v>329529</v>
      </c>
      <c r="L53" s="2">
        <v>1661.4370918273921</v>
      </c>
      <c r="M53" s="2">
        <v>22.921569291502212</v>
      </c>
      <c r="N53">
        <v>1818</v>
      </c>
      <c r="O53" s="3">
        <v>-0.15670373591887465</v>
      </c>
      <c r="P53" s="3">
        <v>-0.127</v>
      </c>
      <c r="Q53" s="6">
        <f t="shared" si="1"/>
        <v>8.6801738896211979E-4</v>
      </c>
      <c r="R53" s="6">
        <f t="shared" si="2"/>
        <v>2.3059163319026845E-3</v>
      </c>
      <c r="S53" s="6">
        <f t="shared" si="3"/>
        <v>5.5169651229482076E-3</v>
      </c>
    </row>
    <row r="54" spans="1:19">
      <c r="A54">
        <v>188</v>
      </c>
      <c r="B54" t="s">
        <v>156</v>
      </c>
      <c r="C54">
        <v>6</v>
      </c>
      <c r="D54" t="s">
        <v>252</v>
      </c>
      <c r="E54">
        <v>620</v>
      </c>
      <c r="F54" t="s">
        <v>323</v>
      </c>
      <c r="G54">
        <v>620</v>
      </c>
      <c r="H54" t="s">
        <v>323</v>
      </c>
      <c r="I54" s="5">
        <v>1907445.281</v>
      </c>
      <c r="J54" s="5">
        <v>10591.938</v>
      </c>
      <c r="K54" s="5">
        <v>324771</v>
      </c>
      <c r="L54" s="2">
        <v>277654.90965843131</v>
      </c>
      <c r="M54" s="2">
        <v>1301.8627776289347</v>
      </c>
      <c r="N54">
        <v>73003</v>
      </c>
      <c r="O54" s="3">
        <v>-2.8966842301122533E-2</v>
      </c>
      <c r="P54" s="3">
        <v>-3.6333333333333336E-2</v>
      </c>
      <c r="Q54" s="6">
        <f t="shared" si="1"/>
        <v>0.14556376134306068</v>
      </c>
      <c r="R54" s="6">
        <f t="shared" si="2"/>
        <v>0.12291072489557008</v>
      </c>
      <c r="S54" s="6">
        <f t="shared" si="3"/>
        <v>0.22478300094528145</v>
      </c>
    </row>
    <row r="55" spans="1:19">
      <c r="A55">
        <v>188</v>
      </c>
      <c r="B55" t="s">
        <v>156</v>
      </c>
      <c r="C55">
        <v>6</v>
      </c>
      <c r="D55" t="s">
        <v>252</v>
      </c>
      <c r="E55">
        <v>621</v>
      </c>
      <c r="F55" t="s">
        <v>327</v>
      </c>
      <c r="G55">
        <v>621</v>
      </c>
      <c r="H55" t="s">
        <v>327</v>
      </c>
      <c r="I55" s="5">
        <v>1759362.7189999998</v>
      </c>
      <c r="J55" s="5">
        <v>12149.036</v>
      </c>
      <c r="K55" s="5">
        <v>422071</v>
      </c>
      <c r="L55" s="2">
        <v>81331.44195556629</v>
      </c>
      <c r="M55" s="2">
        <v>408.40785453282103</v>
      </c>
      <c r="N55">
        <v>63842</v>
      </c>
      <c r="O55" s="3">
        <v>-0.26394671060204866</v>
      </c>
      <c r="P55" s="3">
        <v>-0.41033333333333327</v>
      </c>
      <c r="Q55" s="6">
        <f t="shared" si="1"/>
        <v>4.6227785252715869E-2</v>
      </c>
      <c r="R55" s="6">
        <f t="shared" si="2"/>
        <v>3.3616482372166898E-2</v>
      </c>
      <c r="S55" s="6">
        <f t="shared" si="3"/>
        <v>0.15125891141537798</v>
      </c>
    </row>
    <row r="56" spans="1:19">
      <c r="A56">
        <v>188</v>
      </c>
      <c r="B56" t="s">
        <v>156</v>
      </c>
      <c r="C56">
        <v>6</v>
      </c>
      <c r="D56" t="s">
        <v>252</v>
      </c>
      <c r="E56">
        <v>622</v>
      </c>
      <c r="F56" t="s">
        <v>330</v>
      </c>
      <c r="G56">
        <v>622</v>
      </c>
      <c r="H56" t="s">
        <v>330</v>
      </c>
      <c r="I56" s="5">
        <v>5181922.4369999999</v>
      </c>
      <c r="J56" s="5">
        <v>27379.047000000002</v>
      </c>
      <c r="K56" s="5">
        <v>371274</v>
      </c>
      <c r="L56" s="2">
        <v>144185.05367660505</v>
      </c>
      <c r="M56" s="2">
        <v>364.33726450055804</v>
      </c>
      <c r="N56">
        <v>26640</v>
      </c>
      <c r="O56" s="3">
        <v>-9.8229216993754864E-3</v>
      </c>
      <c r="P56" s="3">
        <v>-0.40574999999999994</v>
      </c>
      <c r="Q56" s="6">
        <f t="shared" si="1"/>
        <v>2.782462598187381E-2</v>
      </c>
      <c r="R56" s="6">
        <f t="shared" si="2"/>
        <v>1.330715654568101E-2</v>
      </c>
      <c r="S56" s="6">
        <f t="shared" si="3"/>
        <v>7.175293718385882E-2</v>
      </c>
    </row>
    <row r="57" spans="1:19">
      <c r="A57">
        <v>188</v>
      </c>
      <c r="B57" t="s">
        <v>156</v>
      </c>
      <c r="C57">
        <v>6</v>
      </c>
      <c r="D57" t="s">
        <v>252</v>
      </c>
      <c r="E57">
        <v>623</v>
      </c>
      <c r="F57" t="s">
        <v>335</v>
      </c>
      <c r="G57">
        <v>623</v>
      </c>
      <c r="H57" t="s">
        <v>335</v>
      </c>
      <c r="I57" s="5">
        <v>4372733.9380000001</v>
      </c>
      <c r="J57" s="5">
        <v>16551.914000000001</v>
      </c>
      <c r="K57" s="5">
        <v>704997</v>
      </c>
      <c r="L57" s="2">
        <v>422476.19860458182</v>
      </c>
      <c r="M57" s="2">
        <v>829.87453286163384</v>
      </c>
      <c r="N57">
        <v>113242</v>
      </c>
      <c r="O57" s="3">
        <v>-0.33813026209063002</v>
      </c>
      <c r="P57" s="3">
        <v>-0.65975000000000006</v>
      </c>
      <c r="Q57" s="6">
        <f t="shared" si="1"/>
        <v>9.6616031204911107E-2</v>
      </c>
      <c r="R57" s="6">
        <f t="shared" si="2"/>
        <v>5.0137677906110061E-2</v>
      </c>
      <c r="S57" s="6">
        <f t="shared" si="3"/>
        <v>0.16062763387645621</v>
      </c>
    </row>
    <row r="58" spans="1:19">
      <c r="A58">
        <v>188</v>
      </c>
      <c r="B58" t="s">
        <v>156</v>
      </c>
      <c r="C58">
        <v>6</v>
      </c>
      <c r="D58" t="s">
        <v>252</v>
      </c>
      <c r="E58">
        <v>624</v>
      </c>
      <c r="F58" t="s">
        <v>340</v>
      </c>
      <c r="G58">
        <v>624</v>
      </c>
      <c r="H58" t="s">
        <v>340</v>
      </c>
      <c r="I58" s="5">
        <v>2058850.8589999999</v>
      </c>
      <c r="J58" s="5">
        <v>6399.6460000000006</v>
      </c>
      <c r="K58" s="5">
        <v>341729</v>
      </c>
      <c r="L58" s="2">
        <v>587909.04142379691</v>
      </c>
      <c r="M58" s="2">
        <v>1263.0196427293038</v>
      </c>
      <c r="N58">
        <v>179411</v>
      </c>
      <c r="O58" s="3">
        <v>-5.6547323900257997E-2</v>
      </c>
      <c r="P58" s="3">
        <v>-0.42749999999999999</v>
      </c>
      <c r="Q58" s="6">
        <f t="shared" si="1"/>
        <v>0.28555202959642689</v>
      </c>
      <c r="R58" s="6">
        <f t="shared" si="2"/>
        <v>0.19735773552619998</v>
      </c>
      <c r="S58" s="6">
        <f t="shared" si="3"/>
        <v>0.52500958361742789</v>
      </c>
    </row>
    <row r="59" spans="1:19">
      <c r="A59">
        <v>188</v>
      </c>
      <c r="B59" t="s">
        <v>156</v>
      </c>
      <c r="C59">
        <v>6</v>
      </c>
      <c r="D59" t="s">
        <v>252</v>
      </c>
      <c r="E59">
        <v>625</v>
      </c>
      <c r="F59" t="s">
        <v>345</v>
      </c>
      <c r="G59">
        <v>625</v>
      </c>
      <c r="H59" t="s">
        <v>345</v>
      </c>
      <c r="I59" s="5">
        <v>2073560.3130000001</v>
      </c>
      <c r="J59" s="5">
        <v>8007.5930000000008</v>
      </c>
      <c r="K59" s="5">
        <v>293543</v>
      </c>
      <c r="L59" s="2">
        <v>397041.49563598505</v>
      </c>
      <c r="M59" s="2">
        <v>1286.5843476895229</v>
      </c>
      <c r="N59">
        <v>102724</v>
      </c>
      <c r="O59" s="3">
        <v>-1.4422619047619049E-2</v>
      </c>
      <c r="P59" s="3">
        <v>-0.372</v>
      </c>
      <c r="Q59" s="6">
        <f t="shared" si="1"/>
        <v>0.19147815144163835</v>
      </c>
      <c r="R59" s="6">
        <f t="shared" si="2"/>
        <v>0.16067054702824218</v>
      </c>
      <c r="S59" s="6">
        <f t="shared" si="3"/>
        <v>0.34994532317241428</v>
      </c>
    </row>
    <row r="60" spans="1:19">
      <c r="A60">
        <v>188</v>
      </c>
      <c r="B60" t="s">
        <v>156</v>
      </c>
      <c r="C60">
        <v>6</v>
      </c>
      <c r="D60" t="s">
        <v>252</v>
      </c>
      <c r="E60">
        <v>626</v>
      </c>
      <c r="F60" t="s">
        <v>347</v>
      </c>
      <c r="G60">
        <v>626</v>
      </c>
      <c r="H60" t="s">
        <v>347</v>
      </c>
      <c r="I60" s="5">
        <v>3677917.0619999999</v>
      </c>
      <c r="J60" s="5">
        <v>13789.022999999999</v>
      </c>
      <c r="K60" s="5">
        <v>542541</v>
      </c>
      <c r="L60" s="2">
        <v>138801.41414451506</v>
      </c>
      <c r="M60" s="2">
        <v>400.98040317185144</v>
      </c>
      <c r="N60">
        <v>58501</v>
      </c>
      <c r="O60" s="3">
        <v>-9.3645457184830486E-2</v>
      </c>
      <c r="P60" s="3">
        <v>-0.44800000000000001</v>
      </c>
      <c r="Q60" s="6">
        <f t="shared" si="1"/>
        <v>3.773913652882558E-2</v>
      </c>
      <c r="R60" s="6">
        <f t="shared" si="2"/>
        <v>2.9079681944968214E-2</v>
      </c>
      <c r="S60" s="6">
        <f t="shared" si="3"/>
        <v>0.10782779550301268</v>
      </c>
    </row>
    <row r="61" spans="1:19">
      <c r="A61">
        <v>188</v>
      </c>
      <c r="B61" t="s">
        <v>156</v>
      </c>
      <c r="C61">
        <v>6</v>
      </c>
      <c r="D61" t="s">
        <v>252</v>
      </c>
      <c r="E61">
        <v>627</v>
      </c>
      <c r="F61" t="s">
        <v>350</v>
      </c>
      <c r="G61">
        <v>627</v>
      </c>
      <c r="H61" t="s">
        <v>350</v>
      </c>
      <c r="I61" s="5">
        <v>2143745.375</v>
      </c>
      <c r="J61" s="5">
        <v>9388.3529999999992</v>
      </c>
      <c r="K61" s="5">
        <v>353702</v>
      </c>
      <c r="L61" s="2">
        <v>52477.293075561523</v>
      </c>
      <c r="M61" s="2">
        <v>38.384314870461701</v>
      </c>
      <c r="N61">
        <v>6072</v>
      </c>
      <c r="O61" s="3">
        <v>-0.16297531969309448</v>
      </c>
      <c r="P61" s="3">
        <v>-0.48399999999999999</v>
      </c>
      <c r="Q61" s="6">
        <f t="shared" si="1"/>
        <v>2.4479256579416072E-2</v>
      </c>
      <c r="R61" s="6">
        <f t="shared" si="2"/>
        <v>4.0885035820938673E-3</v>
      </c>
      <c r="S61" s="6">
        <f t="shared" si="3"/>
        <v>1.7166993683948636E-2</v>
      </c>
    </row>
    <row r="62" spans="1:19">
      <c r="A62">
        <v>188</v>
      </c>
      <c r="B62" t="s">
        <v>156</v>
      </c>
      <c r="C62">
        <v>6</v>
      </c>
      <c r="D62" t="s">
        <v>252</v>
      </c>
      <c r="E62">
        <v>628</v>
      </c>
      <c r="F62" t="s">
        <v>352</v>
      </c>
      <c r="G62">
        <v>628</v>
      </c>
      <c r="H62" t="s">
        <v>352</v>
      </c>
      <c r="I62" s="5">
        <v>5251345.75</v>
      </c>
      <c r="J62" s="5">
        <v>27944.403000000002</v>
      </c>
      <c r="K62" s="5">
        <v>857522</v>
      </c>
      <c r="L62" s="2">
        <v>98244.156414031851</v>
      </c>
      <c r="M62" s="2">
        <v>503.45883752219345</v>
      </c>
      <c r="N62">
        <v>62601</v>
      </c>
      <c r="O62" s="3">
        <v>-0.20496159878783374</v>
      </c>
      <c r="P62" s="3">
        <v>-0.54900000000000004</v>
      </c>
      <c r="Q62" s="6">
        <f t="shared" si="1"/>
        <v>1.8708377069636264E-2</v>
      </c>
      <c r="R62" s="6">
        <f t="shared" si="2"/>
        <v>1.8016446353217617E-2</v>
      </c>
      <c r="S62" s="6">
        <f t="shared" si="3"/>
        <v>7.3002208689689596E-2</v>
      </c>
    </row>
    <row r="63" spans="1:19">
      <c r="A63">
        <v>188</v>
      </c>
      <c r="B63" t="s">
        <v>156</v>
      </c>
      <c r="C63">
        <v>6</v>
      </c>
      <c r="D63" t="s">
        <v>252</v>
      </c>
      <c r="E63">
        <v>629</v>
      </c>
      <c r="F63" t="s">
        <v>357</v>
      </c>
      <c r="G63">
        <v>629</v>
      </c>
      <c r="H63" t="s">
        <v>357</v>
      </c>
      <c r="I63" s="5">
        <v>1887401.398</v>
      </c>
      <c r="J63" s="5">
        <v>7691.4449999999997</v>
      </c>
      <c r="K63" s="5">
        <v>593676</v>
      </c>
      <c r="L63" s="2">
        <v>432162.76069450268</v>
      </c>
      <c r="M63" s="2">
        <v>1229.4039563629763</v>
      </c>
      <c r="N63">
        <v>209161</v>
      </c>
      <c r="O63" s="3">
        <v>-0.36382271266196275</v>
      </c>
      <c r="P63" s="3">
        <v>-0.55075000000000007</v>
      </c>
      <c r="Q63" s="6">
        <f t="shared" si="1"/>
        <v>0.22897236441196209</v>
      </c>
      <c r="R63" s="6">
        <f t="shared" si="2"/>
        <v>0.15984044043258144</v>
      </c>
      <c r="S63" s="6">
        <f t="shared" si="3"/>
        <v>0.35231506747788355</v>
      </c>
    </row>
    <row r="64" spans="1:19">
      <c r="A64">
        <v>188</v>
      </c>
      <c r="B64" t="s">
        <v>156</v>
      </c>
      <c r="C64">
        <v>6</v>
      </c>
      <c r="D64" t="s">
        <v>252</v>
      </c>
      <c r="E64">
        <v>630</v>
      </c>
      <c r="F64" t="s">
        <v>361</v>
      </c>
      <c r="G64">
        <v>630</v>
      </c>
      <c r="H64" t="s">
        <v>361</v>
      </c>
      <c r="I64" s="5">
        <v>4934777.9840000002</v>
      </c>
      <c r="J64" s="5">
        <v>27812.281000000003</v>
      </c>
      <c r="K64" s="5">
        <v>278131</v>
      </c>
      <c r="L64" s="2">
        <v>9802.5573985685223</v>
      </c>
      <c r="M64" s="2">
        <v>37.972549972124376</v>
      </c>
      <c r="N64">
        <v>2257</v>
      </c>
      <c r="O64" s="3">
        <v>4.9734811059686933E-2</v>
      </c>
      <c r="P64" s="3">
        <v>-0.27750000000000002</v>
      </c>
      <c r="Q64" s="6">
        <f t="shared" si="1"/>
        <v>1.9864231846602408E-3</v>
      </c>
      <c r="R64" s="6">
        <f t="shared" si="2"/>
        <v>1.3653159182493652E-3</v>
      </c>
      <c r="S64" s="6">
        <f t="shared" si="3"/>
        <v>8.1148811171714054E-3</v>
      </c>
    </row>
    <row r="65" spans="1:19">
      <c r="A65">
        <v>188</v>
      </c>
      <c r="B65" t="s">
        <v>156</v>
      </c>
      <c r="C65">
        <v>6</v>
      </c>
      <c r="D65" t="s">
        <v>252</v>
      </c>
      <c r="E65">
        <v>631</v>
      </c>
      <c r="F65" t="s">
        <v>367</v>
      </c>
      <c r="G65">
        <v>631</v>
      </c>
      <c r="H65" t="s">
        <v>367</v>
      </c>
      <c r="I65" s="5">
        <v>3065261.625</v>
      </c>
      <c r="J65" s="5">
        <v>16144.472</v>
      </c>
      <c r="K65" s="5">
        <v>383222</v>
      </c>
      <c r="L65" s="2">
        <v>62682.829006194996</v>
      </c>
      <c r="M65" s="2">
        <v>149.80000412650401</v>
      </c>
      <c r="N65">
        <v>11806</v>
      </c>
      <c r="O65" s="3">
        <v>-8.470347036044075E-2</v>
      </c>
      <c r="P65" s="3">
        <v>-0.4355</v>
      </c>
      <c r="Q65" s="6">
        <f t="shared" si="1"/>
        <v>2.0449422161866852E-2</v>
      </c>
      <c r="R65" s="6">
        <f t="shared" si="2"/>
        <v>9.2787180730657531E-3</v>
      </c>
      <c r="S65" s="6">
        <f t="shared" si="3"/>
        <v>3.0807208354426414E-2</v>
      </c>
    </row>
    <row r="66" spans="1:19">
      <c r="A66">
        <v>188</v>
      </c>
      <c r="B66" t="s">
        <v>156</v>
      </c>
      <c r="C66">
        <v>6</v>
      </c>
      <c r="D66" t="s">
        <v>252</v>
      </c>
      <c r="E66">
        <v>632</v>
      </c>
      <c r="F66" t="s">
        <v>370</v>
      </c>
      <c r="G66">
        <v>632</v>
      </c>
      <c r="H66" t="s">
        <v>370</v>
      </c>
      <c r="I66" s="5">
        <v>4422516.9059999995</v>
      </c>
      <c r="J66" s="5">
        <v>22701.561000000002</v>
      </c>
      <c r="K66" s="5">
        <v>657059</v>
      </c>
      <c r="L66" s="2">
        <v>172205.09276199323</v>
      </c>
      <c r="M66" s="2">
        <v>708.49805804714424</v>
      </c>
      <c r="N66">
        <v>54050</v>
      </c>
      <c r="O66" s="3">
        <v>-0.16874431595333372</v>
      </c>
      <c r="P66" s="3">
        <v>-0.41683333333333333</v>
      </c>
      <c r="Q66" s="6">
        <f t="shared" si="1"/>
        <v>3.8938255392164521E-2</v>
      </c>
      <c r="R66" s="6">
        <f t="shared" si="2"/>
        <v>3.1209222046322902E-2</v>
      </c>
      <c r="S66" s="6">
        <f t="shared" si="3"/>
        <v>8.2260497154745621E-2</v>
      </c>
    </row>
    <row r="67" spans="1:19">
      <c r="A67">
        <v>188</v>
      </c>
      <c r="B67" t="s">
        <v>156</v>
      </c>
      <c r="C67">
        <v>6</v>
      </c>
      <c r="D67" t="s">
        <v>252</v>
      </c>
      <c r="E67">
        <v>633</v>
      </c>
      <c r="F67" t="s">
        <v>375</v>
      </c>
      <c r="G67">
        <v>633</v>
      </c>
      <c r="H67" t="s">
        <v>375</v>
      </c>
      <c r="I67" s="5">
        <v>3425028.75</v>
      </c>
      <c r="J67" s="5">
        <v>14011.2</v>
      </c>
      <c r="K67" s="5">
        <v>355134</v>
      </c>
      <c r="L67" s="2">
        <v>593366.80004691926</v>
      </c>
      <c r="M67" s="2">
        <v>1802.4706354038767</v>
      </c>
      <c r="N67">
        <v>196297</v>
      </c>
      <c r="O67" s="3">
        <v>4.4992338960628056E-2</v>
      </c>
      <c r="P67" s="3">
        <v>-0.29174999999999995</v>
      </c>
      <c r="Q67" s="6">
        <f t="shared" ref="Q67:Q100" si="4">L67/I67</f>
        <v>0.17324432679489749</v>
      </c>
      <c r="R67" s="6">
        <f t="shared" ref="R67:R100" si="5">M67/J67</f>
        <v>0.12864498653961665</v>
      </c>
      <c r="S67" s="6">
        <f t="shared" ref="S67:S100" si="6">N67/K67</f>
        <v>0.55274065563984298</v>
      </c>
    </row>
    <row r="68" spans="1:19">
      <c r="A68">
        <v>188</v>
      </c>
      <c r="B68" t="s">
        <v>156</v>
      </c>
      <c r="C68">
        <v>6</v>
      </c>
      <c r="D68" t="s">
        <v>252</v>
      </c>
      <c r="E68">
        <v>634</v>
      </c>
      <c r="F68" t="s">
        <v>380</v>
      </c>
      <c r="G68">
        <v>634</v>
      </c>
      <c r="H68" t="s">
        <v>380</v>
      </c>
      <c r="I68" s="5">
        <v>4515058.6869999999</v>
      </c>
      <c r="J68" s="5">
        <v>18189.141</v>
      </c>
      <c r="K68" s="5">
        <v>368080</v>
      </c>
      <c r="L68" s="2">
        <v>1330502.04496765</v>
      </c>
      <c r="M68" s="2">
        <v>4927.1413015294738</v>
      </c>
      <c r="N68">
        <v>248379</v>
      </c>
      <c r="O68" s="3">
        <v>0.3562984676343755</v>
      </c>
      <c r="P68" s="3">
        <v>0.18200000000000002</v>
      </c>
      <c r="Q68" s="6">
        <f t="shared" si="4"/>
        <v>0.2946810079785902</v>
      </c>
      <c r="R68" s="6">
        <f t="shared" si="5"/>
        <v>0.27088367183087281</v>
      </c>
      <c r="S68" s="6">
        <f t="shared" si="6"/>
        <v>0.67479623994783744</v>
      </c>
    </row>
    <row r="69" spans="1:19">
      <c r="A69">
        <v>188</v>
      </c>
      <c r="B69" t="s">
        <v>156</v>
      </c>
      <c r="C69">
        <v>6</v>
      </c>
      <c r="D69" t="s">
        <v>252</v>
      </c>
      <c r="E69">
        <v>635</v>
      </c>
      <c r="F69" t="s">
        <v>384</v>
      </c>
      <c r="G69">
        <v>635</v>
      </c>
      <c r="H69" t="s">
        <v>384</v>
      </c>
      <c r="I69" s="5">
        <v>1878778.75</v>
      </c>
      <c r="J69" s="5">
        <v>9560</v>
      </c>
      <c r="K69" s="5">
        <v>274911</v>
      </c>
      <c r="L69" s="2">
        <v>80675.013916015596</v>
      </c>
      <c r="M69" s="2">
        <v>150.83137702010501</v>
      </c>
      <c r="N69">
        <v>24864</v>
      </c>
      <c r="O69" s="3">
        <v>-0.14488280587137201</v>
      </c>
      <c r="P69" s="3">
        <v>-0.22600000000000001</v>
      </c>
      <c r="Q69" s="6">
        <f t="shared" si="4"/>
        <v>4.2940135402327495E-2</v>
      </c>
      <c r="R69" s="6">
        <f t="shared" si="5"/>
        <v>1.5777340692479602E-2</v>
      </c>
      <c r="S69" s="6">
        <f t="shared" si="6"/>
        <v>9.0443816362386367E-2</v>
      </c>
    </row>
    <row r="70" spans="1:19">
      <c r="A70">
        <v>188</v>
      </c>
      <c r="B70" t="s">
        <v>156</v>
      </c>
      <c r="C70">
        <v>6</v>
      </c>
      <c r="D70" t="s">
        <v>252</v>
      </c>
      <c r="E70">
        <v>636</v>
      </c>
      <c r="F70" t="s">
        <v>387</v>
      </c>
      <c r="G70">
        <v>636</v>
      </c>
      <c r="H70" t="s">
        <v>387</v>
      </c>
      <c r="I70" s="5">
        <v>3451307.25</v>
      </c>
      <c r="J70" s="5">
        <v>19788.87</v>
      </c>
      <c r="K70" s="5">
        <v>544665</v>
      </c>
      <c r="L70" s="2">
        <v>13654.72803878778</v>
      </c>
      <c r="M70" s="2">
        <v>78.68627639207979</v>
      </c>
      <c r="N70">
        <v>4009</v>
      </c>
      <c r="O70" s="3">
        <v>-0.19957392449109626</v>
      </c>
      <c r="P70" s="3">
        <v>-0.42333333333333328</v>
      </c>
      <c r="Q70" s="6">
        <f t="shared" si="4"/>
        <v>3.9563930562217494E-3</v>
      </c>
      <c r="R70" s="6">
        <f t="shared" si="5"/>
        <v>3.976289519921036E-3</v>
      </c>
      <c r="S70" s="6">
        <f t="shared" si="6"/>
        <v>7.3604876391910627E-3</v>
      </c>
    </row>
    <row r="71" spans="1:19">
      <c r="A71">
        <v>188</v>
      </c>
      <c r="B71" t="s">
        <v>156</v>
      </c>
      <c r="C71">
        <v>7</v>
      </c>
      <c r="D71" t="s">
        <v>390</v>
      </c>
      <c r="E71">
        <v>701</v>
      </c>
      <c r="F71" t="s">
        <v>391</v>
      </c>
      <c r="G71">
        <v>701</v>
      </c>
      <c r="H71" t="s">
        <v>391</v>
      </c>
      <c r="I71" s="5">
        <v>151555.08199999999</v>
      </c>
      <c r="J71" s="5">
        <v>250.392</v>
      </c>
      <c r="K71" s="5">
        <v>12921</v>
      </c>
      <c r="L71" s="2">
        <v>58.530371567189299</v>
      </c>
      <c r="M71" s="2">
        <v>5.8823530562221997E-2</v>
      </c>
      <c r="N71">
        <v>221</v>
      </c>
      <c r="O71" s="3">
        <v>-0.40805221146556431</v>
      </c>
      <c r="P71" s="3">
        <v>-0.65633333333333344</v>
      </c>
      <c r="Q71" s="6">
        <f t="shared" si="4"/>
        <v>3.8619867308170705E-4</v>
      </c>
      <c r="R71" s="6">
        <f t="shared" si="5"/>
        <v>2.3492575865931018E-4</v>
      </c>
      <c r="S71" s="6">
        <f t="shared" si="6"/>
        <v>1.7103939323581768E-2</v>
      </c>
    </row>
    <row r="72" spans="1:19">
      <c r="A72">
        <v>188</v>
      </c>
      <c r="B72" t="s">
        <v>156</v>
      </c>
      <c r="C72">
        <v>7</v>
      </c>
      <c r="D72" t="s">
        <v>390</v>
      </c>
      <c r="E72">
        <v>702</v>
      </c>
      <c r="F72" t="s">
        <v>394</v>
      </c>
      <c r="G72">
        <v>702</v>
      </c>
      <c r="H72" t="s">
        <v>394</v>
      </c>
      <c r="I72" s="5">
        <v>125813.54700000001</v>
      </c>
      <c r="J72" s="5">
        <v>140.23500000000001</v>
      </c>
      <c r="K72" s="5">
        <v>67756</v>
      </c>
      <c r="L72" s="2">
        <v>0</v>
      </c>
      <c r="M72" s="2">
        <v>0</v>
      </c>
      <c r="N72">
        <v>0</v>
      </c>
      <c r="O72" s="3">
        <v>-0.44929692832764501</v>
      </c>
      <c r="P72" s="3">
        <v>-0.438</v>
      </c>
      <c r="Q72" s="6">
        <f t="shared" si="4"/>
        <v>0</v>
      </c>
      <c r="R72" s="6">
        <f t="shared" si="5"/>
        <v>0</v>
      </c>
      <c r="S72" s="6">
        <f t="shared" si="6"/>
        <v>0</v>
      </c>
    </row>
    <row r="73" spans="1:19">
      <c r="A73">
        <v>188</v>
      </c>
      <c r="B73" t="s">
        <v>156</v>
      </c>
      <c r="C73">
        <v>7</v>
      </c>
      <c r="D73" t="s">
        <v>390</v>
      </c>
      <c r="E73">
        <v>704</v>
      </c>
      <c r="F73" t="s">
        <v>395</v>
      </c>
      <c r="G73">
        <v>704</v>
      </c>
      <c r="H73" t="s">
        <v>395</v>
      </c>
      <c r="I73" s="5">
        <v>127571.671</v>
      </c>
      <c r="J73" s="5">
        <v>161.08699999999999</v>
      </c>
      <c r="K73" s="5">
        <v>24878</v>
      </c>
      <c r="L73" s="2">
        <v>57.3142527095264</v>
      </c>
      <c r="M73" s="2">
        <v>0</v>
      </c>
      <c r="N73">
        <v>4</v>
      </c>
      <c r="O73" s="3">
        <v>-0.35168374626711935</v>
      </c>
      <c r="P73" s="3">
        <v>-0.75366666666666671</v>
      </c>
      <c r="Q73" s="6">
        <f t="shared" si="4"/>
        <v>4.4927100397960923E-4</v>
      </c>
      <c r="R73" s="6">
        <f t="shared" si="5"/>
        <v>0</v>
      </c>
      <c r="S73" s="6">
        <f t="shared" si="6"/>
        <v>1.6078462898946861E-4</v>
      </c>
    </row>
    <row r="74" spans="1:19">
      <c r="A74">
        <v>188</v>
      </c>
      <c r="B74" t="s">
        <v>156</v>
      </c>
      <c r="C74">
        <v>7</v>
      </c>
      <c r="D74" t="s">
        <v>390</v>
      </c>
      <c r="E74">
        <v>705</v>
      </c>
      <c r="F74" t="s">
        <v>398</v>
      </c>
      <c r="G74">
        <v>705</v>
      </c>
      <c r="H74" t="s">
        <v>398</v>
      </c>
      <c r="I74" s="5">
        <v>221164.83199999999</v>
      </c>
      <c r="J74" s="5">
        <v>466.44000000000005</v>
      </c>
      <c r="K74" s="5">
        <v>60508</v>
      </c>
      <c r="L74" s="2">
        <v>410.67576599121003</v>
      </c>
      <c r="M74" s="2">
        <v>5.611764857545487</v>
      </c>
      <c r="N74">
        <v>3509</v>
      </c>
      <c r="O74" s="3">
        <v>-0.39020903133903101</v>
      </c>
      <c r="P74" s="3">
        <v>-0.53600000000000003</v>
      </c>
      <c r="Q74" s="6">
        <f t="shared" si="4"/>
        <v>1.8568764404243529E-3</v>
      </c>
      <c r="R74" s="6">
        <f t="shared" si="5"/>
        <v>1.2031054063857058E-2</v>
      </c>
      <c r="S74" s="6">
        <f t="shared" si="6"/>
        <v>5.799233159251669E-2</v>
      </c>
    </row>
    <row r="75" spans="1:19">
      <c r="A75">
        <v>188</v>
      </c>
      <c r="B75" t="s">
        <v>156</v>
      </c>
      <c r="C75">
        <v>7</v>
      </c>
      <c r="D75" t="s">
        <v>390</v>
      </c>
      <c r="E75">
        <v>706</v>
      </c>
      <c r="F75" t="s">
        <v>401</v>
      </c>
      <c r="G75">
        <v>706</v>
      </c>
      <c r="H75" t="s">
        <v>401</v>
      </c>
      <c r="I75" s="5">
        <v>209709.20699999999</v>
      </c>
      <c r="J75" s="5">
        <v>444.14499999999998</v>
      </c>
      <c r="K75" s="5">
        <v>1810</v>
      </c>
      <c r="L75" s="2">
        <v>23730.441688948533</v>
      </c>
      <c r="M75" s="2">
        <v>133.63137598428824</v>
      </c>
      <c r="N75">
        <v>441</v>
      </c>
      <c r="O75" s="3">
        <v>-0.32378724449685498</v>
      </c>
      <c r="P75" s="3">
        <v>-0.75900000000000001</v>
      </c>
      <c r="Q75" s="6">
        <f t="shared" si="4"/>
        <v>0.11315879750071504</v>
      </c>
      <c r="R75" s="6">
        <f t="shared" si="5"/>
        <v>0.30087330935682771</v>
      </c>
      <c r="S75" s="6">
        <f t="shared" si="6"/>
        <v>0.24364640883977901</v>
      </c>
    </row>
    <row r="76" spans="1:19">
      <c r="A76">
        <v>188</v>
      </c>
      <c r="B76" t="s">
        <v>156</v>
      </c>
      <c r="C76">
        <v>7</v>
      </c>
      <c r="D76" t="s">
        <v>390</v>
      </c>
      <c r="E76">
        <v>708</v>
      </c>
      <c r="F76" t="s">
        <v>405</v>
      </c>
      <c r="G76">
        <v>708</v>
      </c>
      <c r="H76" t="s">
        <v>405</v>
      </c>
      <c r="I76" s="5">
        <v>453625.78600000002</v>
      </c>
      <c r="J76" s="5">
        <v>1299.9250000000002</v>
      </c>
      <c r="K76" s="5">
        <v>215853</v>
      </c>
      <c r="L76" s="2">
        <v>388359.57346725423</v>
      </c>
      <c r="M76" s="2">
        <v>1002.207871093413</v>
      </c>
      <c r="N76">
        <v>213298</v>
      </c>
      <c r="O76" s="3">
        <v>-0.37683027195070168</v>
      </c>
      <c r="P76" s="3">
        <v>-0.4243333333333334</v>
      </c>
      <c r="Q76" s="6">
        <f t="shared" si="4"/>
        <v>0.85612323076196162</v>
      </c>
      <c r="R76" s="6">
        <f t="shared" si="5"/>
        <v>0.77097361085709781</v>
      </c>
      <c r="S76" s="6">
        <f t="shared" si="6"/>
        <v>0.98816324072401129</v>
      </c>
    </row>
    <row r="77" spans="1:19">
      <c r="A77">
        <v>188</v>
      </c>
      <c r="B77" t="s">
        <v>156</v>
      </c>
      <c r="C77">
        <v>7</v>
      </c>
      <c r="D77" t="s">
        <v>390</v>
      </c>
      <c r="E77">
        <v>709</v>
      </c>
      <c r="F77" t="s">
        <v>409</v>
      </c>
      <c r="G77">
        <v>709</v>
      </c>
      <c r="H77" t="s">
        <v>409</v>
      </c>
      <c r="I77" s="5">
        <v>134125.76500000001</v>
      </c>
      <c r="J77" s="5">
        <v>168.49</v>
      </c>
      <c r="K77" s="5">
        <v>187738</v>
      </c>
      <c r="L77" s="2">
        <v>43482.7784576415</v>
      </c>
      <c r="M77" s="2">
        <v>22.752941851504133</v>
      </c>
      <c r="N77">
        <v>104790</v>
      </c>
      <c r="O77" s="3">
        <v>-0.58660583207642003</v>
      </c>
      <c r="P77" s="3">
        <v>-0.58550000000000002</v>
      </c>
      <c r="Q77" s="6">
        <f t="shared" si="4"/>
        <v>0.32419407604229877</v>
      </c>
      <c r="R77" s="6">
        <f t="shared" si="5"/>
        <v>0.1350403101163519</v>
      </c>
      <c r="S77" s="6">
        <f t="shared" si="6"/>
        <v>0.55817149431654756</v>
      </c>
    </row>
    <row r="78" spans="1:19">
      <c r="A78">
        <v>188</v>
      </c>
      <c r="B78" t="s">
        <v>156</v>
      </c>
      <c r="C78">
        <v>7</v>
      </c>
      <c r="D78" t="s">
        <v>390</v>
      </c>
      <c r="E78">
        <v>710</v>
      </c>
      <c r="F78" t="s">
        <v>411</v>
      </c>
      <c r="G78">
        <v>710</v>
      </c>
      <c r="H78" t="s">
        <v>411</v>
      </c>
      <c r="I78" s="5">
        <v>292089.24199999997</v>
      </c>
      <c r="J78" s="5">
        <v>562.89499999999998</v>
      </c>
      <c r="K78" s="5">
        <v>100189</v>
      </c>
      <c r="L78" s="2">
        <v>0</v>
      </c>
      <c r="M78" s="2">
        <v>0.15294117946177699</v>
      </c>
      <c r="N78">
        <v>610</v>
      </c>
      <c r="O78" s="3">
        <v>-0.36041419532929397</v>
      </c>
      <c r="P78" s="3">
        <v>-0.43600000000000005</v>
      </c>
      <c r="Q78" s="6">
        <f t="shared" si="4"/>
        <v>0</v>
      </c>
      <c r="R78" s="6">
        <f t="shared" si="5"/>
        <v>2.7170463312301051E-4</v>
      </c>
      <c r="S78" s="6">
        <f t="shared" si="6"/>
        <v>6.0884927487049479E-3</v>
      </c>
    </row>
    <row r="79" spans="1:19">
      <c r="A79">
        <v>188</v>
      </c>
      <c r="B79" t="s">
        <v>156</v>
      </c>
      <c r="C79">
        <v>7</v>
      </c>
      <c r="D79" t="s">
        <v>390</v>
      </c>
      <c r="E79">
        <v>711</v>
      </c>
      <c r="F79" t="s">
        <v>413</v>
      </c>
      <c r="G79">
        <v>711</v>
      </c>
      <c r="H79" t="s">
        <v>413</v>
      </c>
      <c r="I79" s="5">
        <v>243442.49200000003</v>
      </c>
      <c r="J79" s="5">
        <v>254.20000000000002</v>
      </c>
      <c r="K79" s="5">
        <v>154985</v>
      </c>
      <c r="L79" s="2">
        <v>54323.474460601705</v>
      </c>
      <c r="M79" s="2">
        <v>2.4274510657414714</v>
      </c>
      <c r="N79">
        <v>83168</v>
      </c>
      <c r="O79" s="3">
        <v>-0.441865132526649</v>
      </c>
      <c r="P79" s="3">
        <v>-0.64700000000000002</v>
      </c>
      <c r="Q79" s="6">
        <f t="shared" si="4"/>
        <v>0.22314705216130346</v>
      </c>
      <c r="R79" s="6">
        <f t="shared" si="5"/>
        <v>9.5493747668822637E-3</v>
      </c>
      <c r="S79" s="6">
        <f t="shared" si="6"/>
        <v>0.5366196728715682</v>
      </c>
    </row>
    <row r="80" spans="1:19">
      <c r="A80">
        <v>188</v>
      </c>
      <c r="B80" t="s">
        <v>156</v>
      </c>
      <c r="C80">
        <v>7</v>
      </c>
      <c r="D80" t="s">
        <v>390</v>
      </c>
      <c r="E80">
        <v>712</v>
      </c>
      <c r="F80" t="s">
        <v>416</v>
      </c>
      <c r="G80">
        <v>712</v>
      </c>
      <c r="H80" t="s">
        <v>416</v>
      </c>
      <c r="I80" s="5">
        <v>481224.97899999999</v>
      </c>
      <c r="J80" s="5">
        <v>820.95700000000011</v>
      </c>
      <c r="K80" s="5">
        <v>13831</v>
      </c>
      <c r="L80" s="2">
        <v>7669.4430084228488</v>
      </c>
      <c r="M80" s="2">
        <v>0.70196080300956809</v>
      </c>
      <c r="N80">
        <v>895</v>
      </c>
      <c r="O80" s="3">
        <v>-0.40608709136926524</v>
      </c>
      <c r="P80" s="3">
        <v>-0.52539999999999998</v>
      </c>
      <c r="Q80" s="6">
        <f t="shared" si="4"/>
        <v>1.5937333561446006E-2</v>
      </c>
      <c r="R80" s="6">
        <f t="shared" si="5"/>
        <v>8.5505185169207159E-4</v>
      </c>
      <c r="S80" s="6">
        <f t="shared" si="6"/>
        <v>6.4709710071578344E-2</v>
      </c>
    </row>
    <row r="81" spans="1:19">
      <c r="A81">
        <v>188</v>
      </c>
      <c r="B81" t="s">
        <v>156</v>
      </c>
      <c r="C81">
        <v>7</v>
      </c>
      <c r="D81" t="s">
        <v>390</v>
      </c>
      <c r="E81">
        <v>713</v>
      </c>
      <c r="F81" t="s">
        <v>421</v>
      </c>
      <c r="G81">
        <v>713</v>
      </c>
      <c r="H81" t="s">
        <v>421</v>
      </c>
      <c r="I81" s="5">
        <v>141352.95300000001</v>
      </c>
      <c r="J81" s="5">
        <v>150.125</v>
      </c>
      <c r="K81" s="5">
        <v>39358</v>
      </c>
      <c r="L81" s="2">
        <v>0</v>
      </c>
      <c r="M81" s="2">
        <v>0</v>
      </c>
      <c r="N81">
        <v>148</v>
      </c>
      <c r="O81" s="3">
        <v>-0.43071666666666603</v>
      </c>
      <c r="P81" s="3">
        <v>-0.621</v>
      </c>
      <c r="Q81" s="6">
        <f t="shared" si="4"/>
        <v>0</v>
      </c>
      <c r="R81" s="6">
        <f t="shared" si="5"/>
        <v>0</v>
      </c>
      <c r="S81" s="6">
        <f t="shared" si="6"/>
        <v>3.7603536765079527E-3</v>
      </c>
    </row>
    <row r="82" spans="1:19">
      <c r="A82">
        <v>188</v>
      </c>
      <c r="B82" t="s">
        <v>156</v>
      </c>
      <c r="C82">
        <v>7</v>
      </c>
      <c r="D82" t="s">
        <v>390</v>
      </c>
      <c r="E82">
        <v>714</v>
      </c>
      <c r="F82" t="s">
        <v>422</v>
      </c>
      <c r="G82">
        <v>714</v>
      </c>
      <c r="H82" t="s">
        <v>422</v>
      </c>
      <c r="I82" s="5">
        <v>519101.804</v>
      </c>
      <c r="J82" s="5">
        <v>1320.71</v>
      </c>
      <c r="K82" s="5">
        <v>134757</v>
      </c>
      <c r="L82" s="2">
        <v>4329.4491348246029</v>
      </c>
      <c r="M82" s="2">
        <v>0.1019607866182923</v>
      </c>
      <c r="N82">
        <v>1604</v>
      </c>
      <c r="O82" s="3">
        <v>-0.39959769666187422</v>
      </c>
      <c r="P82" s="3">
        <v>-0.51800000000000002</v>
      </c>
      <c r="Q82" s="6">
        <f t="shared" si="4"/>
        <v>8.3402698689612007E-3</v>
      </c>
      <c r="R82" s="6">
        <f t="shared" si="5"/>
        <v>7.7201495118756048E-5</v>
      </c>
      <c r="S82" s="6">
        <f t="shared" si="6"/>
        <v>1.19029067135659E-2</v>
      </c>
    </row>
    <row r="83" spans="1:19">
      <c r="A83">
        <v>188</v>
      </c>
      <c r="B83" t="s">
        <v>156</v>
      </c>
      <c r="C83">
        <v>7</v>
      </c>
      <c r="D83" t="s">
        <v>390</v>
      </c>
      <c r="E83">
        <v>715</v>
      </c>
      <c r="F83" t="s">
        <v>426</v>
      </c>
      <c r="G83">
        <v>715</v>
      </c>
      <c r="H83" t="s">
        <v>426</v>
      </c>
      <c r="I83" s="5">
        <v>455536.51500000001</v>
      </c>
      <c r="J83" s="5">
        <v>634.42399999999998</v>
      </c>
      <c r="K83" s="5">
        <v>36498</v>
      </c>
      <c r="L83" s="2">
        <v>0</v>
      </c>
      <c r="M83" s="2">
        <v>0</v>
      </c>
      <c r="N83">
        <v>17</v>
      </c>
      <c r="O83" s="3">
        <v>-0.32201762820512803</v>
      </c>
      <c r="P83" s="3">
        <v>-0.432</v>
      </c>
      <c r="Q83" s="6">
        <f t="shared" si="4"/>
        <v>0</v>
      </c>
      <c r="R83" s="6">
        <f t="shared" si="5"/>
        <v>0</v>
      </c>
      <c r="S83" s="6">
        <f t="shared" si="6"/>
        <v>4.6577894679160499E-4</v>
      </c>
    </row>
    <row r="84" spans="1:19">
      <c r="A84">
        <v>188</v>
      </c>
      <c r="B84" t="s">
        <v>156</v>
      </c>
      <c r="C84">
        <v>7</v>
      </c>
      <c r="D84" t="s">
        <v>390</v>
      </c>
      <c r="E84">
        <v>716</v>
      </c>
      <c r="F84" t="s">
        <v>429</v>
      </c>
      <c r="G84">
        <v>716</v>
      </c>
      <c r="H84" t="s">
        <v>429</v>
      </c>
      <c r="I84" s="5">
        <v>215828.50099999999</v>
      </c>
      <c r="J84" s="5">
        <v>275.99</v>
      </c>
      <c r="K84" s="5">
        <v>71828</v>
      </c>
      <c r="L84" s="2">
        <v>63.176420012649302</v>
      </c>
      <c r="M84" s="2">
        <v>0.26666667498648067</v>
      </c>
      <c r="N84">
        <v>99</v>
      </c>
      <c r="O84" s="3">
        <v>-0.37930829642854286</v>
      </c>
      <c r="P84" s="3">
        <v>-0.47339999999999999</v>
      </c>
      <c r="Q84" s="6">
        <f t="shared" si="4"/>
        <v>2.9271583558211021E-4</v>
      </c>
      <c r="R84" s="6">
        <f t="shared" si="5"/>
        <v>9.6621861294423944E-4</v>
      </c>
      <c r="S84" s="6">
        <f t="shared" si="6"/>
        <v>1.3782925878487499E-3</v>
      </c>
    </row>
    <row r="85" spans="1:19">
      <c r="A85">
        <v>188</v>
      </c>
      <c r="B85" t="s">
        <v>156</v>
      </c>
      <c r="C85">
        <v>7</v>
      </c>
      <c r="D85" t="s">
        <v>390</v>
      </c>
      <c r="E85">
        <v>717</v>
      </c>
      <c r="F85" t="s">
        <v>435</v>
      </c>
      <c r="G85">
        <v>717</v>
      </c>
      <c r="H85" t="s">
        <v>435</v>
      </c>
      <c r="I85" s="5">
        <v>119515.61300000001</v>
      </c>
      <c r="J85" s="5">
        <v>178.81099999999998</v>
      </c>
      <c r="K85" s="5">
        <v>28143</v>
      </c>
      <c r="L85" s="2">
        <v>0</v>
      </c>
      <c r="M85" s="2">
        <v>0</v>
      </c>
      <c r="N85">
        <v>366</v>
      </c>
      <c r="O85" s="3">
        <v>-0.44225998382922338</v>
      </c>
      <c r="P85" s="3">
        <v>-0.60266666666666679</v>
      </c>
      <c r="Q85" s="6">
        <f t="shared" si="4"/>
        <v>0</v>
      </c>
      <c r="R85" s="6">
        <f t="shared" si="5"/>
        <v>0</v>
      </c>
      <c r="S85" s="6">
        <f t="shared" si="6"/>
        <v>1.3005010126852148E-2</v>
      </c>
    </row>
    <row r="86" spans="1:19">
      <c r="A86">
        <v>188</v>
      </c>
      <c r="B86" t="s">
        <v>156</v>
      </c>
      <c r="C86">
        <v>7</v>
      </c>
      <c r="D86" t="s">
        <v>390</v>
      </c>
      <c r="E86">
        <v>718</v>
      </c>
      <c r="F86" t="s">
        <v>438</v>
      </c>
      <c r="G86">
        <v>718</v>
      </c>
      <c r="H86" t="s">
        <v>438</v>
      </c>
      <c r="I86" s="5">
        <v>356809.97800000006</v>
      </c>
      <c r="J86" s="5">
        <v>1456.3020000000001</v>
      </c>
      <c r="K86" s="5">
        <v>125716</v>
      </c>
      <c r="L86" s="2">
        <v>8579.5809249114682</v>
      </c>
      <c r="M86" s="2">
        <v>16.13333380408584</v>
      </c>
      <c r="N86">
        <v>8738</v>
      </c>
      <c r="O86" s="3">
        <v>-0.3657908034008015</v>
      </c>
      <c r="P86" s="3">
        <v>-0.5671250000000001</v>
      </c>
      <c r="Q86" s="6">
        <f t="shared" si="4"/>
        <v>2.4045238232971913E-2</v>
      </c>
      <c r="R86" s="6">
        <f t="shared" si="5"/>
        <v>1.1078288572072166E-2</v>
      </c>
      <c r="S86" s="6">
        <f t="shared" si="6"/>
        <v>6.9505870374494891E-2</v>
      </c>
    </row>
    <row r="87" spans="1:19">
      <c r="A87">
        <v>188</v>
      </c>
      <c r="B87" t="s">
        <v>156</v>
      </c>
      <c r="C87">
        <v>7</v>
      </c>
      <c r="D87" t="s">
        <v>390</v>
      </c>
      <c r="E87">
        <v>719</v>
      </c>
      <c r="F87" t="s">
        <v>447</v>
      </c>
      <c r="G87">
        <v>719</v>
      </c>
      <c r="H87" t="s">
        <v>447</v>
      </c>
      <c r="I87" s="5">
        <v>306748.29700000002</v>
      </c>
      <c r="J87" s="5">
        <v>633.08699999999999</v>
      </c>
      <c r="K87" s="5">
        <v>69560</v>
      </c>
      <c r="L87" s="2">
        <v>0</v>
      </c>
      <c r="M87" s="2">
        <v>5.0980393774807398E-2</v>
      </c>
      <c r="N87">
        <v>1899</v>
      </c>
      <c r="O87" s="3">
        <v>-0.37426689316265205</v>
      </c>
      <c r="P87" s="3">
        <v>-0.41249999999999998</v>
      </c>
      <c r="Q87" s="6">
        <f t="shared" si="4"/>
        <v>0</v>
      </c>
      <c r="R87" s="6">
        <f t="shared" si="5"/>
        <v>8.0526679231776043E-5</v>
      </c>
      <c r="S87" s="6">
        <f t="shared" si="6"/>
        <v>2.730017251293847E-2</v>
      </c>
    </row>
    <row r="88" spans="1:19">
      <c r="A88">
        <v>188</v>
      </c>
      <c r="B88" t="s">
        <v>156</v>
      </c>
      <c r="C88">
        <v>7</v>
      </c>
      <c r="D88" t="s">
        <v>390</v>
      </c>
      <c r="E88">
        <v>720</v>
      </c>
      <c r="F88" t="s">
        <v>449</v>
      </c>
      <c r="G88">
        <v>720</v>
      </c>
      <c r="H88" t="s">
        <v>449</v>
      </c>
      <c r="I88" s="5">
        <v>200239.32400000002</v>
      </c>
      <c r="J88" s="5">
        <v>681.57999999999993</v>
      </c>
      <c r="K88" s="5">
        <v>68280</v>
      </c>
      <c r="L88" s="2">
        <v>2116.1111202239899</v>
      </c>
      <c r="M88" s="2">
        <v>1.49019612651318</v>
      </c>
      <c r="N88">
        <v>3062</v>
      </c>
      <c r="O88" s="3">
        <v>-0.34065730409296552</v>
      </c>
      <c r="P88" s="3">
        <v>-0.54100000000000004</v>
      </c>
      <c r="Q88" s="6">
        <f t="shared" si="4"/>
        <v>1.0567909828860538E-2</v>
      </c>
      <c r="R88" s="6">
        <f t="shared" si="5"/>
        <v>2.1863847626297428E-3</v>
      </c>
      <c r="S88" s="6">
        <f t="shared" si="6"/>
        <v>4.4844756883421204E-2</v>
      </c>
    </row>
    <row r="89" spans="1:19">
      <c r="A89">
        <v>188</v>
      </c>
      <c r="B89" t="s">
        <v>156</v>
      </c>
      <c r="C89">
        <v>7</v>
      </c>
      <c r="D89" t="s">
        <v>390</v>
      </c>
      <c r="E89">
        <v>721</v>
      </c>
      <c r="F89" t="s">
        <v>451</v>
      </c>
      <c r="G89">
        <v>721</v>
      </c>
      <c r="H89" t="s">
        <v>451</v>
      </c>
      <c r="I89" s="5">
        <v>167976.04699999999</v>
      </c>
      <c r="J89" s="5">
        <v>118.38</v>
      </c>
      <c r="K89" s="5">
        <v>20338</v>
      </c>
      <c r="L89" s="2">
        <v>0</v>
      </c>
      <c r="M89" s="2">
        <v>3.5294119268655701E-2</v>
      </c>
      <c r="N89">
        <v>0</v>
      </c>
      <c r="O89" s="3">
        <v>-0.44702107728337198</v>
      </c>
      <c r="P89" s="3">
        <v>-0.43099999999999999</v>
      </c>
      <c r="Q89" s="6">
        <f t="shared" si="4"/>
        <v>0</v>
      </c>
      <c r="R89" s="6">
        <f t="shared" si="5"/>
        <v>2.981425854760576E-4</v>
      </c>
      <c r="S89" s="6">
        <f t="shared" si="6"/>
        <v>0</v>
      </c>
    </row>
    <row r="90" spans="1:19">
      <c r="A90">
        <v>188</v>
      </c>
      <c r="B90" t="s">
        <v>156</v>
      </c>
      <c r="C90">
        <v>7</v>
      </c>
      <c r="D90" t="s">
        <v>390</v>
      </c>
      <c r="E90">
        <v>722</v>
      </c>
      <c r="F90" t="s">
        <v>452</v>
      </c>
      <c r="G90">
        <v>722</v>
      </c>
      <c r="H90" t="s">
        <v>452</v>
      </c>
      <c r="I90" s="5">
        <v>299521.48499999999</v>
      </c>
      <c r="J90" s="5">
        <v>568.346</v>
      </c>
      <c r="K90" s="5">
        <v>303138</v>
      </c>
      <c r="L90" s="2">
        <v>175083.94292068473</v>
      </c>
      <c r="M90" s="2">
        <v>334.96471524890455</v>
      </c>
      <c r="N90">
        <v>226584</v>
      </c>
      <c r="O90" s="3">
        <v>-0.49686439576534647</v>
      </c>
      <c r="P90" s="3">
        <v>-0.60525000000000007</v>
      </c>
      <c r="Q90" s="6">
        <f t="shared" si="4"/>
        <v>0.58454552240446034</v>
      </c>
      <c r="R90" s="6">
        <f t="shared" si="5"/>
        <v>0.58936759517776949</v>
      </c>
      <c r="S90" s="6">
        <f t="shared" si="6"/>
        <v>0.74746155216436083</v>
      </c>
    </row>
    <row r="91" spans="1:19">
      <c r="A91">
        <v>188</v>
      </c>
      <c r="B91" t="s">
        <v>156</v>
      </c>
      <c r="C91">
        <v>7</v>
      </c>
      <c r="D91" t="s">
        <v>390</v>
      </c>
      <c r="E91">
        <v>723</v>
      </c>
      <c r="F91" t="s">
        <v>457</v>
      </c>
      <c r="G91">
        <v>723</v>
      </c>
      <c r="H91" t="s">
        <v>457</v>
      </c>
      <c r="I91" s="5">
        <v>119507.852</v>
      </c>
      <c r="J91" s="5">
        <v>522.40800000000002</v>
      </c>
      <c r="K91" s="5">
        <v>25418</v>
      </c>
      <c r="L91" s="2">
        <v>0</v>
      </c>
      <c r="M91" s="2">
        <v>1.1764706112444401E-2</v>
      </c>
      <c r="N91">
        <v>1075</v>
      </c>
      <c r="O91" s="3">
        <v>-0.39767613636363602</v>
      </c>
      <c r="P91" s="3">
        <v>-0.57599999999999996</v>
      </c>
      <c r="Q91" s="6">
        <f t="shared" si="4"/>
        <v>0</v>
      </c>
      <c r="R91" s="6">
        <f t="shared" si="5"/>
        <v>2.2520149217554862E-5</v>
      </c>
      <c r="S91" s="6">
        <f t="shared" si="6"/>
        <v>4.2292863325202615E-2</v>
      </c>
    </row>
    <row r="92" spans="1:19">
      <c r="A92">
        <v>188</v>
      </c>
      <c r="B92" t="s">
        <v>156</v>
      </c>
      <c r="C92">
        <v>7</v>
      </c>
      <c r="D92" t="s">
        <v>390</v>
      </c>
      <c r="E92">
        <v>724</v>
      </c>
      <c r="F92" t="s">
        <v>458</v>
      </c>
      <c r="G92">
        <v>724</v>
      </c>
      <c r="H92" t="s">
        <v>458</v>
      </c>
      <c r="I92" s="5">
        <v>279853.538</v>
      </c>
      <c r="J92" s="5">
        <v>1435.8549999999998</v>
      </c>
      <c r="K92" s="5">
        <v>7373</v>
      </c>
      <c r="L92" s="2">
        <v>0</v>
      </c>
      <c r="M92" s="2">
        <v>0.16862745583057401</v>
      </c>
      <c r="N92">
        <v>35</v>
      </c>
      <c r="O92" s="3">
        <v>-0.40313147130647103</v>
      </c>
      <c r="P92" s="3">
        <v>-0.56266666666666665</v>
      </c>
      <c r="Q92" s="6">
        <f t="shared" si="4"/>
        <v>0</v>
      </c>
      <c r="R92" s="6">
        <f t="shared" si="5"/>
        <v>1.1744044895241793E-4</v>
      </c>
      <c r="S92" s="6">
        <f t="shared" si="6"/>
        <v>4.7470500474705007E-3</v>
      </c>
    </row>
    <row r="93" spans="1:19">
      <c r="A93">
        <v>188</v>
      </c>
      <c r="B93" t="s">
        <v>156</v>
      </c>
      <c r="C93">
        <v>7</v>
      </c>
      <c r="D93" t="s">
        <v>390</v>
      </c>
      <c r="E93">
        <v>725</v>
      </c>
      <c r="F93" t="s">
        <v>461</v>
      </c>
      <c r="G93">
        <v>725</v>
      </c>
      <c r="H93" t="s">
        <v>461</v>
      </c>
      <c r="I93" s="5">
        <v>448883.76500000001</v>
      </c>
      <c r="J93" s="5">
        <v>1160.0629999999999</v>
      </c>
      <c r="K93" s="5">
        <v>44427</v>
      </c>
      <c r="L93" s="2">
        <v>760.68472862243596</v>
      </c>
      <c r="M93" s="2">
        <v>0.741176494397223</v>
      </c>
      <c r="N93">
        <v>470</v>
      </c>
      <c r="O93" s="3">
        <v>-0.27322256916699067</v>
      </c>
      <c r="P93" s="3">
        <v>-0.42566666666666669</v>
      </c>
      <c r="Q93" s="6">
        <f t="shared" si="4"/>
        <v>1.6946140358238082E-3</v>
      </c>
      <c r="R93" s="6">
        <f t="shared" si="5"/>
        <v>6.3891055433818941E-4</v>
      </c>
      <c r="S93" s="6">
        <f t="shared" si="6"/>
        <v>1.0579152317284533E-2</v>
      </c>
    </row>
    <row r="94" spans="1:19">
      <c r="A94">
        <v>188</v>
      </c>
      <c r="B94" t="s">
        <v>156</v>
      </c>
      <c r="C94">
        <v>7</v>
      </c>
      <c r="D94" t="s">
        <v>390</v>
      </c>
      <c r="E94">
        <v>726</v>
      </c>
      <c r="F94" t="s">
        <v>464</v>
      </c>
      <c r="G94">
        <v>726</v>
      </c>
      <c r="H94" t="s">
        <v>464</v>
      </c>
      <c r="I94" s="5">
        <v>930330.13</v>
      </c>
      <c r="J94" s="5">
        <v>7802.0550000000003</v>
      </c>
      <c r="K94" s="5">
        <v>15812</v>
      </c>
      <c r="L94" s="2">
        <v>316.08631896972599</v>
      </c>
      <c r="M94" s="2">
        <v>0.17647059727460099</v>
      </c>
      <c r="N94">
        <v>0</v>
      </c>
      <c r="O94" s="3">
        <v>-0.12731373330675749</v>
      </c>
      <c r="P94" s="3">
        <v>-0.374</v>
      </c>
      <c r="Q94" s="6">
        <f t="shared" si="4"/>
        <v>3.3975715584931771E-4</v>
      </c>
      <c r="R94" s="6">
        <f t="shared" si="5"/>
        <v>2.2618476449422747E-5</v>
      </c>
      <c r="S94" s="6">
        <f t="shared" si="6"/>
        <v>0</v>
      </c>
    </row>
    <row r="95" spans="1:19">
      <c r="A95">
        <v>188</v>
      </c>
      <c r="B95" t="s">
        <v>156</v>
      </c>
      <c r="C95">
        <v>7</v>
      </c>
      <c r="D95" t="s">
        <v>390</v>
      </c>
      <c r="E95">
        <v>727</v>
      </c>
      <c r="F95" t="s">
        <v>467</v>
      </c>
      <c r="G95">
        <v>727</v>
      </c>
      <c r="H95" t="s">
        <v>467</v>
      </c>
      <c r="I95" s="5">
        <v>99889.297000000006</v>
      </c>
      <c r="J95" s="5">
        <v>132.42400000000001</v>
      </c>
      <c r="K95" s="5">
        <v>2644</v>
      </c>
      <c r="L95" s="2">
        <v>0</v>
      </c>
      <c r="M95" s="2">
        <v>0.33725491259246998</v>
      </c>
      <c r="N95">
        <v>248</v>
      </c>
      <c r="O95" s="3">
        <v>-0.39971428571428502</v>
      </c>
      <c r="P95" s="3">
        <v>-0.56100000000000005</v>
      </c>
      <c r="Q95" s="6">
        <f t="shared" si="4"/>
        <v>0</v>
      </c>
      <c r="R95" s="6">
        <f t="shared" si="5"/>
        <v>2.5467808901141029E-3</v>
      </c>
      <c r="S95" s="6">
        <f t="shared" si="6"/>
        <v>9.3797276853252648E-2</v>
      </c>
    </row>
    <row r="96" spans="1:19">
      <c r="A96">
        <v>188</v>
      </c>
      <c r="B96" t="s">
        <v>156</v>
      </c>
      <c r="C96">
        <v>7</v>
      </c>
      <c r="D96" t="s">
        <v>390</v>
      </c>
      <c r="E96">
        <v>728</v>
      </c>
      <c r="F96" t="s">
        <v>468</v>
      </c>
      <c r="G96">
        <v>728</v>
      </c>
      <c r="H96" t="s">
        <v>468</v>
      </c>
      <c r="I96" s="5">
        <v>114828.469</v>
      </c>
      <c r="J96" s="5">
        <v>223.22</v>
      </c>
      <c r="K96" s="5">
        <v>61639</v>
      </c>
      <c r="L96" s="2">
        <v>973.66383361816395</v>
      </c>
      <c r="M96" s="2">
        <v>1.54117651283741</v>
      </c>
      <c r="N96">
        <v>10396</v>
      </c>
      <c r="O96" s="3">
        <v>-0.35095999999999899</v>
      </c>
      <c r="P96" s="3">
        <v>-0.23499999999999999</v>
      </c>
      <c r="Q96" s="6">
        <f t="shared" si="4"/>
        <v>8.4792895185092469E-3</v>
      </c>
      <c r="R96" s="6">
        <f t="shared" si="5"/>
        <v>6.9042940275844903E-3</v>
      </c>
      <c r="S96" s="6">
        <f t="shared" si="6"/>
        <v>0.16865945261928325</v>
      </c>
    </row>
    <row r="97" spans="1:19">
      <c r="A97">
        <v>188</v>
      </c>
      <c r="B97" t="s">
        <v>156</v>
      </c>
      <c r="C97">
        <v>7</v>
      </c>
      <c r="D97" t="s">
        <v>390</v>
      </c>
      <c r="E97">
        <v>729</v>
      </c>
      <c r="F97" t="s">
        <v>469</v>
      </c>
      <c r="G97">
        <v>729</v>
      </c>
      <c r="H97" t="s">
        <v>469</v>
      </c>
      <c r="I97" s="5">
        <v>119914.23299999999</v>
      </c>
      <c r="J97" s="5">
        <v>197.96099999999998</v>
      </c>
      <c r="K97" s="5">
        <v>13441</v>
      </c>
      <c r="L97" s="2">
        <v>0</v>
      </c>
      <c r="M97" s="2">
        <v>0</v>
      </c>
      <c r="N97">
        <v>11</v>
      </c>
      <c r="O97" s="3">
        <v>-0.4155418561103833</v>
      </c>
      <c r="P97" s="3">
        <v>-0.56400000000000006</v>
      </c>
      <c r="Q97" s="6">
        <f t="shared" si="4"/>
        <v>0</v>
      </c>
      <c r="R97" s="6">
        <f t="shared" si="5"/>
        <v>0</v>
      </c>
      <c r="S97" s="6">
        <f t="shared" si="6"/>
        <v>8.183914887285172E-4</v>
      </c>
    </row>
    <row r="98" spans="1:19">
      <c r="A98">
        <v>188</v>
      </c>
      <c r="B98" t="s">
        <v>156</v>
      </c>
      <c r="C98">
        <v>7</v>
      </c>
      <c r="D98" t="s">
        <v>390</v>
      </c>
      <c r="E98">
        <v>730</v>
      </c>
      <c r="F98" t="s">
        <v>473</v>
      </c>
      <c r="G98">
        <v>730</v>
      </c>
      <c r="H98" t="s">
        <v>473</v>
      </c>
      <c r="I98" s="5">
        <v>240538.166</v>
      </c>
      <c r="J98" s="5">
        <v>261.22800000000001</v>
      </c>
      <c r="K98" s="5">
        <v>27553</v>
      </c>
      <c r="L98" s="2">
        <v>0</v>
      </c>
      <c r="M98" s="2">
        <v>3.2862745933234621</v>
      </c>
      <c r="N98">
        <v>609</v>
      </c>
      <c r="O98" s="3">
        <v>-0.41159157718711448</v>
      </c>
      <c r="P98" s="3">
        <v>-0.57199999999999995</v>
      </c>
      <c r="Q98" s="6">
        <f t="shared" si="4"/>
        <v>0</v>
      </c>
      <c r="R98" s="6">
        <f t="shared" si="5"/>
        <v>1.258010088246077E-2</v>
      </c>
      <c r="S98" s="6">
        <f t="shared" si="6"/>
        <v>2.2102856313287119E-2</v>
      </c>
    </row>
    <row r="99" spans="1:19">
      <c r="A99">
        <v>188</v>
      </c>
      <c r="B99" t="s">
        <v>156</v>
      </c>
      <c r="C99">
        <v>7</v>
      </c>
      <c r="D99" t="s">
        <v>390</v>
      </c>
      <c r="E99">
        <v>732</v>
      </c>
      <c r="F99" t="s">
        <v>475</v>
      </c>
      <c r="G99">
        <v>732</v>
      </c>
      <c r="H99" t="s">
        <v>475</v>
      </c>
      <c r="I99" s="5">
        <v>108521.77799999999</v>
      </c>
      <c r="J99" s="5">
        <v>55.975999999999999</v>
      </c>
      <c r="K99" s="5">
        <v>149400</v>
      </c>
      <c r="L99" s="2">
        <v>44563.909744262673</v>
      </c>
      <c r="M99" s="2">
        <v>9.2313728267326898</v>
      </c>
      <c r="N99">
        <v>101441</v>
      </c>
      <c r="O99" s="3">
        <v>-0.52510988505747047</v>
      </c>
      <c r="P99" s="3">
        <v>-0.80349999999999999</v>
      </c>
      <c r="Q99" s="6">
        <f t="shared" si="4"/>
        <v>0.41064485456792532</v>
      </c>
      <c r="R99" s="6">
        <f t="shared" si="5"/>
        <v>0.16491662188674949</v>
      </c>
      <c r="S99" s="6">
        <f t="shared" si="6"/>
        <v>0.67898929049531465</v>
      </c>
    </row>
    <row r="100" spans="1:19">
      <c r="A100">
        <v>188</v>
      </c>
      <c r="B100" t="s">
        <v>156</v>
      </c>
      <c r="C100">
        <v>7</v>
      </c>
      <c r="D100" t="s">
        <v>390</v>
      </c>
      <c r="E100">
        <v>733</v>
      </c>
      <c r="F100" t="s">
        <v>477</v>
      </c>
      <c r="G100">
        <v>733</v>
      </c>
      <c r="H100" t="s">
        <v>477</v>
      </c>
      <c r="I100" s="5">
        <v>49801.004000000001</v>
      </c>
      <c r="J100" s="5">
        <v>366.6</v>
      </c>
      <c r="K100" s="5">
        <v>65902</v>
      </c>
      <c r="L100" s="2">
        <v>45496.502796173001</v>
      </c>
      <c r="M100" s="2">
        <v>336.69804822187803</v>
      </c>
      <c r="N100">
        <v>52069</v>
      </c>
      <c r="O100" s="3">
        <v>-0.46584090909090897</v>
      </c>
      <c r="P100" s="3">
        <v>-0.69499999999999995</v>
      </c>
      <c r="Q100" s="6">
        <f t="shared" si="4"/>
        <v>0.913565975420355</v>
      </c>
      <c r="R100" s="6">
        <f t="shared" si="5"/>
        <v>0.9184343923128151</v>
      </c>
      <c r="S100" s="6">
        <f t="shared" si="6"/>
        <v>0.79009741737731787</v>
      </c>
    </row>
    <row r="101" spans="1:19">
      <c r="A101">
        <v>188</v>
      </c>
      <c r="B101" t="s">
        <v>156</v>
      </c>
      <c r="C101">
        <v>8</v>
      </c>
      <c r="D101" t="s">
        <v>478</v>
      </c>
      <c r="E101">
        <v>805</v>
      </c>
      <c r="F101" t="s">
        <v>495</v>
      </c>
      <c r="G101">
        <v>805</v>
      </c>
      <c r="H101" t="s">
        <v>495</v>
      </c>
      <c r="I101" s="5">
        <v>1176329.4369999999</v>
      </c>
      <c r="J101" s="5">
        <v>2614.518</v>
      </c>
      <c r="K101" s="5">
        <v>302931</v>
      </c>
      <c r="L101" s="2">
        <v>876706.28721618501</v>
      </c>
      <c r="M101" s="2">
        <v>2055.878487003034</v>
      </c>
      <c r="N101">
        <v>302162</v>
      </c>
      <c r="O101" s="3">
        <v>-0.48284442722633863</v>
      </c>
      <c r="P101" s="3">
        <v>-0.82399999999999995</v>
      </c>
      <c r="Q101" s="6">
        <f t="shared" ref="Q101:Q124" si="7">L101/I101</f>
        <v>0.74528976291884219</v>
      </c>
      <c r="R101" s="6">
        <f t="shared" ref="R101:R124" si="8">M101/J101</f>
        <v>0.78633173954168001</v>
      </c>
      <c r="S101" s="6">
        <f t="shared" ref="S101:S124" si="9">N101/K101</f>
        <v>0.99746146812310399</v>
      </c>
    </row>
    <row r="102" spans="1:19">
      <c r="A102">
        <v>188</v>
      </c>
      <c r="B102" t="s">
        <v>156</v>
      </c>
      <c r="C102">
        <v>8</v>
      </c>
      <c r="D102" t="s">
        <v>478</v>
      </c>
      <c r="E102">
        <v>817</v>
      </c>
      <c r="F102" t="s">
        <v>552</v>
      </c>
      <c r="G102">
        <v>817</v>
      </c>
      <c r="H102" t="s">
        <v>552</v>
      </c>
      <c r="I102" s="5">
        <v>1443528.344</v>
      </c>
      <c r="J102" s="5">
        <v>3690.107</v>
      </c>
      <c r="K102" s="5">
        <v>264151</v>
      </c>
      <c r="L102" s="2">
        <v>1236974.718544004</v>
      </c>
      <c r="M102" s="2">
        <v>3084.3687115395342</v>
      </c>
      <c r="N102">
        <v>262183</v>
      </c>
      <c r="O102" s="3">
        <v>-0.30416644637354728</v>
      </c>
      <c r="P102" s="3">
        <v>-0.47724999999999995</v>
      </c>
      <c r="Q102" s="6">
        <f t="shared" si="7"/>
        <v>0.85691058557004962</v>
      </c>
      <c r="R102" s="6">
        <f t="shared" si="8"/>
        <v>0.83584804222195563</v>
      </c>
      <c r="S102" s="6">
        <f t="shared" si="9"/>
        <v>0.99254971588220375</v>
      </c>
    </row>
    <row r="103" spans="1:19">
      <c r="A103">
        <v>188</v>
      </c>
      <c r="B103" t="s">
        <v>156</v>
      </c>
      <c r="C103">
        <v>8</v>
      </c>
      <c r="D103" t="s">
        <v>478</v>
      </c>
      <c r="E103">
        <v>810</v>
      </c>
      <c r="F103" t="s">
        <v>519</v>
      </c>
      <c r="G103">
        <v>810</v>
      </c>
      <c r="H103" t="s">
        <v>519</v>
      </c>
      <c r="I103" s="5">
        <v>1599411.327</v>
      </c>
      <c r="J103" s="5">
        <v>4593.0110000000004</v>
      </c>
      <c r="K103" s="5">
        <v>184407</v>
      </c>
      <c r="L103" s="2">
        <v>1157093.4091072071</v>
      </c>
      <c r="M103" s="2">
        <v>3069.8471426358442</v>
      </c>
      <c r="N103">
        <v>182808</v>
      </c>
      <c r="O103" s="3">
        <v>-0.25150093967216874</v>
      </c>
      <c r="P103" s="3">
        <v>-0.51124999999999998</v>
      </c>
      <c r="Q103" s="6">
        <f t="shared" si="7"/>
        <v>0.72344955270359113</v>
      </c>
      <c r="R103" s="6">
        <f t="shared" si="8"/>
        <v>0.66837356641119383</v>
      </c>
      <c r="S103" s="6">
        <f t="shared" si="9"/>
        <v>0.99132896256649694</v>
      </c>
    </row>
    <row r="104" spans="1:19">
      <c r="A104">
        <v>188</v>
      </c>
      <c r="B104" t="s">
        <v>156</v>
      </c>
      <c r="C104">
        <v>8</v>
      </c>
      <c r="D104" t="s">
        <v>478</v>
      </c>
      <c r="E104">
        <v>815</v>
      </c>
      <c r="F104" t="s">
        <v>541</v>
      </c>
      <c r="G104">
        <v>815</v>
      </c>
      <c r="H104" t="s">
        <v>541</v>
      </c>
      <c r="I104" s="5">
        <v>1472452.2149999999</v>
      </c>
      <c r="J104" s="5">
        <v>3384.703</v>
      </c>
      <c r="K104" s="5">
        <v>402670</v>
      </c>
      <c r="L104" s="2">
        <v>1329684.3180885287</v>
      </c>
      <c r="M104" s="2">
        <v>3077.2000836096686</v>
      </c>
      <c r="N104">
        <v>387694</v>
      </c>
      <c r="O104" s="3">
        <v>-0.44016804391412662</v>
      </c>
      <c r="P104" s="3">
        <v>-0.6883999999999999</v>
      </c>
      <c r="Q104" s="6">
        <f t="shared" si="7"/>
        <v>0.90304072658040646</v>
      </c>
      <c r="R104" s="6">
        <f t="shared" si="8"/>
        <v>0.90914921740834231</v>
      </c>
      <c r="S104" s="6">
        <f t="shared" si="9"/>
        <v>0.96280825489855215</v>
      </c>
    </row>
    <row r="105" spans="1:19">
      <c r="A105">
        <v>188</v>
      </c>
      <c r="B105" t="s">
        <v>156</v>
      </c>
      <c r="C105">
        <v>8</v>
      </c>
      <c r="D105" t="s">
        <v>478</v>
      </c>
      <c r="E105">
        <v>808</v>
      </c>
      <c r="F105" t="s">
        <v>508</v>
      </c>
      <c r="G105">
        <v>808</v>
      </c>
      <c r="H105" t="s">
        <v>508</v>
      </c>
      <c r="I105" s="5">
        <v>1003080.2810000001</v>
      </c>
      <c r="J105" s="5">
        <v>3160.0549999999998</v>
      </c>
      <c r="K105" s="5">
        <v>255691</v>
      </c>
      <c r="L105" s="2">
        <v>809854.27920150594</v>
      </c>
      <c r="M105" s="2">
        <v>2535.1804604772392</v>
      </c>
      <c r="N105">
        <v>231571</v>
      </c>
      <c r="O105" s="3">
        <v>-0.42138914091420832</v>
      </c>
      <c r="P105" s="3">
        <v>-0.55133333333333334</v>
      </c>
      <c r="Q105" s="6">
        <f t="shared" si="7"/>
        <v>0.80736736085982919</v>
      </c>
      <c r="R105" s="6">
        <f t="shared" si="8"/>
        <v>0.80225833426229587</v>
      </c>
      <c r="S105" s="6">
        <f t="shared" si="9"/>
        <v>0.90566738758892573</v>
      </c>
    </row>
    <row r="106" spans="1:19">
      <c r="A106">
        <v>188</v>
      </c>
      <c r="B106" t="s">
        <v>156</v>
      </c>
      <c r="C106">
        <v>8</v>
      </c>
      <c r="D106" t="s">
        <v>478</v>
      </c>
      <c r="E106">
        <v>824</v>
      </c>
      <c r="F106" t="s">
        <v>578</v>
      </c>
      <c r="G106">
        <v>824</v>
      </c>
      <c r="H106" t="s">
        <v>578</v>
      </c>
      <c r="I106" s="5">
        <v>843766.73300000001</v>
      </c>
      <c r="J106" s="5">
        <v>3592.9569999999999</v>
      </c>
      <c r="K106" s="5">
        <v>309342</v>
      </c>
      <c r="L106" s="2">
        <v>487091.3194961535</v>
      </c>
      <c r="M106" s="2">
        <v>2406.9530066633574</v>
      </c>
      <c r="N106">
        <v>246558</v>
      </c>
      <c r="O106" s="3">
        <v>-0.48484211852734321</v>
      </c>
      <c r="P106" s="3">
        <v>-0.63000000000000012</v>
      </c>
      <c r="Q106" s="6">
        <f t="shared" si="7"/>
        <v>0.57728196721421765</v>
      </c>
      <c r="R106" s="6">
        <f t="shared" si="8"/>
        <v>0.66990865926404286</v>
      </c>
      <c r="S106" s="6">
        <f t="shared" si="9"/>
        <v>0.79704016913319242</v>
      </c>
    </row>
    <row r="107" spans="1:19">
      <c r="A107">
        <v>188</v>
      </c>
      <c r="B107" t="s">
        <v>156</v>
      </c>
      <c r="C107">
        <v>8</v>
      </c>
      <c r="D107" t="s">
        <v>478</v>
      </c>
      <c r="E107">
        <v>801</v>
      </c>
      <c r="F107" t="s">
        <v>479</v>
      </c>
      <c r="G107">
        <v>801</v>
      </c>
      <c r="H107" t="s">
        <v>479</v>
      </c>
      <c r="I107" s="5">
        <v>1795059.0930000001</v>
      </c>
      <c r="J107" s="5">
        <v>8016.1189999999997</v>
      </c>
      <c r="K107" s="5">
        <v>636840</v>
      </c>
      <c r="L107" s="2">
        <v>829094.88455581397</v>
      </c>
      <c r="M107" s="2">
        <v>4357.2746295649458</v>
      </c>
      <c r="N107">
        <v>462295</v>
      </c>
      <c r="O107" s="3">
        <v>-0.48054412231628651</v>
      </c>
      <c r="P107" s="3">
        <v>-0.64200000000000002</v>
      </c>
      <c r="Q107" s="6">
        <f t="shared" si="7"/>
        <v>0.46187609521544254</v>
      </c>
      <c r="R107" s="6">
        <f t="shared" si="8"/>
        <v>0.5435641149495094</v>
      </c>
      <c r="S107" s="6">
        <f t="shared" si="9"/>
        <v>0.72592016833113493</v>
      </c>
    </row>
    <row r="108" spans="1:19">
      <c r="A108">
        <v>188</v>
      </c>
      <c r="B108" t="s">
        <v>156</v>
      </c>
      <c r="C108">
        <v>8</v>
      </c>
      <c r="D108" t="s">
        <v>478</v>
      </c>
      <c r="E108">
        <v>820</v>
      </c>
      <c r="F108" t="s">
        <v>562</v>
      </c>
      <c r="G108">
        <v>820</v>
      </c>
      <c r="H108" t="s">
        <v>562</v>
      </c>
      <c r="I108" s="5">
        <v>648822.97800000012</v>
      </c>
      <c r="J108" s="5">
        <v>2183.663</v>
      </c>
      <c r="K108" s="5">
        <v>156978</v>
      </c>
      <c r="L108" s="2">
        <v>248132.6532402031</v>
      </c>
      <c r="M108" s="2">
        <v>993.34904628805657</v>
      </c>
      <c r="N108">
        <v>109896</v>
      </c>
      <c r="O108" s="3">
        <v>-0.3777676421990403</v>
      </c>
      <c r="P108" s="3">
        <v>-0.48700000000000004</v>
      </c>
      <c r="Q108" s="6">
        <f t="shared" si="7"/>
        <v>0.38243505802626343</v>
      </c>
      <c r="R108" s="6">
        <f t="shared" si="8"/>
        <v>0.45490034235505045</v>
      </c>
      <c r="S108" s="6">
        <f t="shared" si="9"/>
        <v>0.70007262164124906</v>
      </c>
    </row>
    <row r="109" spans="1:19">
      <c r="A109">
        <v>188</v>
      </c>
      <c r="B109" t="s">
        <v>156</v>
      </c>
      <c r="C109">
        <v>8</v>
      </c>
      <c r="D109" t="s">
        <v>478</v>
      </c>
      <c r="E109">
        <v>802</v>
      </c>
      <c r="F109" t="s">
        <v>483</v>
      </c>
      <c r="G109">
        <v>802</v>
      </c>
      <c r="H109" t="s">
        <v>483</v>
      </c>
      <c r="I109" s="5">
        <v>1759224.9379999998</v>
      </c>
      <c r="J109" s="5">
        <v>4290.3879999999999</v>
      </c>
      <c r="K109" s="5">
        <v>366735</v>
      </c>
      <c r="L109" s="2">
        <v>1240139.4530677772</v>
      </c>
      <c r="M109" s="2">
        <v>2837.1765486970498</v>
      </c>
      <c r="N109">
        <v>251101</v>
      </c>
      <c r="O109" s="3">
        <v>-0.39506592657373429</v>
      </c>
      <c r="P109" s="3">
        <v>-0.57025000000000003</v>
      </c>
      <c r="Q109" s="6">
        <f t="shared" si="7"/>
        <v>0.70493512585016416</v>
      </c>
      <c r="R109" s="6">
        <f t="shared" si="8"/>
        <v>0.66128670616667995</v>
      </c>
      <c r="S109" s="6">
        <f t="shared" si="9"/>
        <v>0.68469330715639354</v>
      </c>
    </row>
    <row r="110" spans="1:19">
      <c r="A110">
        <v>188</v>
      </c>
      <c r="B110" t="s">
        <v>156</v>
      </c>
      <c r="C110">
        <v>8</v>
      </c>
      <c r="D110" t="s">
        <v>478</v>
      </c>
      <c r="E110">
        <v>813</v>
      </c>
      <c r="F110" t="s">
        <v>530</v>
      </c>
      <c r="G110">
        <v>813</v>
      </c>
      <c r="H110" t="s">
        <v>530</v>
      </c>
      <c r="I110" s="5">
        <v>1731198.25</v>
      </c>
      <c r="J110" s="5">
        <v>7380.0390000000007</v>
      </c>
      <c r="K110" s="5">
        <v>300565</v>
      </c>
      <c r="L110" s="2">
        <v>701619.23804855195</v>
      </c>
      <c r="M110" s="2">
        <v>3303.3255783738468</v>
      </c>
      <c r="N110">
        <v>184239</v>
      </c>
      <c r="O110" s="3">
        <v>-0.35015119114134652</v>
      </c>
      <c r="P110" s="3">
        <v>-0.63274999999999992</v>
      </c>
      <c r="Q110" s="6">
        <f t="shared" si="7"/>
        <v>0.40527954441298214</v>
      </c>
      <c r="R110" s="6">
        <f t="shared" si="8"/>
        <v>0.44760272654031319</v>
      </c>
      <c r="S110" s="6">
        <f t="shared" si="9"/>
        <v>0.61297556269026665</v>
      </c>
    </row>
    <row r="111" spans="1:19">
      <c r="A111">
        <v>188</v>
      </c>
      <c r="B111" t="s">
        <v>156</v>
      </c>
      <c r="C111">
        <v>8</v>
      </c>
      <c r="D111" t="s">
        <v>478</v>
      </c>
      <c r="E111">
        <v>822</v>
      </c>
      <c r="F111" t="s">
        <v>570</v>
      </c>
      <c r="G111">
        <v>822</v>
      </c>
      <c r="H111" t="s">
        <v>570</v>
      </c>
      <c r="I111" s="5">
        <v>886379.00100000005</v>
      </c>
      <c r="J111" s="5">
        <v>2284.4079999999999</v>
      </c>
      <c r="K111" s="5">
        <v>226473</v>
      </c>
      <c r="L111" s="2">
        <v>367890.17226409743</v>
      </c>
      <c r="M111" s="2">
        <v>695.97256855852743</v>
      </c>
      <c r="N111">
        <v>136583</v>
      </c>
      <c r="O111" s="3">
        <v>-0.42351807862882845</v>
      </c>
      <c r="P111" s="3">
        <v>-0.65774999999999995</v>
      </c>
      <c r="Q111" s="6">
        <f t="shared" si="7"/>
        <v>0.41504838432436802</v>
      </c>
      <c r="R111" s="6">
        <f t="shared" si="8"/>
        <v>0.30466211314201641</v>
      </c>
      <c r="S111" s="6">
        <f t="shared" si="9"/>
        <v>0.60308734374517048</v>
      </c>
    </row>
    <row r="112" spans="1:19">
      <c r="A112">
        <v>188</v>
      </c>
      <c r="B112" t="s">
        <v>156</v>
      </c>
      <c r="C112">
        <v>8</v>
      </c>
      <c r="D112" t="s">
        <v>478</v>
      </c>
      <c r="E112">
        <v>816</v>
      </c>
      <c r="F112" t="s">
        <v>547</v>
      </c>
      <c r="G112">
        <v>816</v>
      </c>
      <c r="H112" t="s">
        <v>547</v>
      </c>
      <c r="I112" s="5">
        <v>1700286.9380000001</v>
      </c>
      <c r="J112" s="5">
        <v>8703.5190000000002</v>
      </c>
      <c r="K112" s="5">
        <v>345676</v>
      </c>
      <c r="L112" s="2">
        <v>694474.27396011236</v>
      </c>
      <c r="M112" s="2">
        <v>3815.3804929899038</v>
      </c>
      <c r="N112">
        <v>198280</v>
      </c>
      <c r="O112" s="3">
        <v>-0.2574257659950156</v>
      </c>
      <c r="P112" s="3">
        <v>-0.48399999999999999</v>
      </c>
      <c r="Q112" s="6">
        <f t="shared" si="7"/>
        <v>0.40844533851268833</v>
      </c>
      <c r="R112" s="6">
        <f t="shared" si="8"/>
        <v>0.43837216796905981</v>
      </c>
      <c r="S112" s="6">
        <f t="shared" si="9"/>
        <v>0.57360071280621161</v>
      </c>
    </row>
    <row r="113" spans="1:19">
      <c r="A113">
        <v>188</v>
      </c>
      <c r="B113" t="s">
        <v>156</v>
      </c>
      <c r="C113">
        <v>8</v>
      </c>
      <c r="D113" t="s">
        <v>478</v>
      </c>
      <c r="E113">
        <v>809</v>
      </c>
      <c r="F113" t="s">
        <v>511</v>
      </c>
      <c r="G113">
        <v>809</v>
      </c>
      <c r="H113" t="s">
        <v>511</v>
      </c>
      <c r="I113" s="5">
        <v>2470990.3280000002</v>
      </c>
      <c r="J113" s="5">
        <v>9766.0470000000005</v>
      </c>
      <c r="K113" s="5">
        <v>392328</v>
      </c>
      <c r="L113" s="2">
        <v>1141475.8208236657</v>
      </c>
      <c r="M113" s="2">
        <v>4736.3177736662292</v>
      </c>
      <c r="N113">
        <v>218467</v>
      </c>
      <c r="O113" s="3">
        <v>-0.27479809897930368</v>
      </c>
      <c r="P113" s="3">
        <v>-0.40600000000000003</v>
      </c>
      <c r="Q113" s="6">
        <f t="shared" si="7"/>
        <v>0.46195074415672321</v>
      </c>
      <c r="R113" s="6">
        <f t="shared" si="8"/>
        <v>0.48497798276684811</v>
      </c>
      <c r="S113" s="6">
        <f t="shared" si="9"/>
        <v>0.55684784160192491</v>
      </c>
    </row>
    <row r="114" spans="1:19">
      <c r="A114">
        <v>188</v>
      </c>
      <c r="B114" t="s">
        <v>156</v>
      </c>
      <c r="C114">
        <v>8</v>
      </c>
      <c r="D114" t="s">
        <v>478</v>
      </c>
      <c r="E114">
        <v>818</v>
      </c>
      <c r="F114" t="s">
        <v>556</v>
      </c>
      <c r="G114">
        <v>818</v>
      </c>
      <c r="H114" t="s">
        <v>556</v>
      </c>
      <c r="I114" s="5">
        <v>1440860.43</v>
      </c>
      <c r="J114" s="5">
        <v>6718.2280000000001</v>
      </c>
      <c r="K114" s="5">
        <v>199610</v>
      </c>
      <c r="L114" s="2">
        <v>299718.82332611055</v>
      </c>
      <c r="M114" s="2">
        <v>1632.5412209834881</v>
      </c>
      <c r="N114">
        <v>102570</v>
      </c>
      <c r="O114" s="3">
        <v>-0.15892284404947471</v>
      </c>
      <c r="P114" s="3">
        <v>-0.46825</v>
      </c>
      <c r="Q114" s="6">
        <f t="shared" si="7"/>
        <v>0.20801377918755848</v>
      </c>
      <c r="R114" s="6">
        <f t="shared" si="8"/>
        <v>0.24300175894350237</v>
      </c>
      <c r="S114" s="6">
        <f t="shared" si="9"/>
        <v>0.51385201142227344</v>
      </c>
    </row>
    <row r="115" spans="1:19">
      <c r="A115">
        <v>188</v>
      </c>
      <c r="B115" t="s">
        <v>156</v>
      </c>
      <c r="C115">
        <v>8</v>
      </c>
      <c r="D115" t="s">
        <v>478</v>
      </c>
      <c r="E115">
        <v>803</v>
      </c>
      <c r="F115" t="s">
        <v>487</v>
      </c>
      <c r="G115">
        <v>803</v>
      </c>
      <c r="H115" t="s">
        <v>487</v>
      </c>
      <c r="I115" s="5">
        <v>1532406.3760000002</v>
      </c>
      <c r="J115" s="5">
        <v>8004.6639999999998</v>
      </c>
      <c r="K115" s="5">
        <v>373293</v>
      </c>
      <c r="L115" s="2">
        <v>362562.72022437991</v>
      </c>
      <c r="M115" s="2">
        <v>2661.8706597015243</v>
      </c>
      <c r="N115">
        <v>176706</v>
      </c>
      <c r="O115" s="3">
        <v>-0.31088178934792116</v>
      </c>
      <c r="P115" s="3">
        <v>-0.66039999999999999</v>
      </c>
      <c r="Q115" s="6">
        <f t="shared" si="7"/>
        <v>0.23659697969331595</v>
      </c>
      <c r="R115" s="6">
        <f t="shared" si="8"/>
        <v>0.33253996166503985</v>
      </c>
      <c r="S115" s="6">
        <f t="shared" si="9"/>
        <v>0.47337078380789355</v>
      </c>
    </row>
    <row r="116" spans="1:19">
      <c r="A116">
        <v>188</v>
      </c>
      <c r="B116" t="s">
        <v>156</v>
      </c>
      <c r="C116">
        <v>8</v>
      </c>
      <c r="D116" t="s">
        <v>478</v>
      </c>
      <c r="E116">
        <v>811</v>
      </c>
      <c r="F116" t="s">
        <v>523</v>
      </c>
      <c r="G116">
        <v>811</v>
      </c>
      <c r="H116" t="s">
        <v>523</v>
      </c>
      <c r="I116" s="5">
        <v>786855.15599999996</v>
      </c>
      <c r="J116" s="5">
        <v>3026.768</v>
      </c>
      <c r="K116" s="5">
        <v>135649</v>
      </c>
      <c r="L116" s="2">
        <v>99167.761215209888</v>
      </c>
      <c r="M116" s="2">
        <v>438.70197239052402</v>
      </c>
      <c r="N116">
        <v>57048</v>
      </c>
      <c r="O116" s="3">
        <v>-0.26232220701540954</v>
      </c>
      <c r="P116" s="3">
        <v>-0.754</v>
      </c>
      <c r="Q116" s="6">
        <f t="shared" si="7"/>
        <v>0.12603051585673272</v>
      </c>
      <c r="R116" s="6">
        <f t="shared" si="8"/>
        <v>0.14494073295030344</v>
      </c>
      <c r="S116" s="6">
        <f t="shared" si="9"/>
        <v>0.42055599377805958</v>
      </c>
    </row>
    <row r="117" spans="1:19">
      <c r="A117">
        <v>188</v>
      </c>
      <c r="B117" t="s">
        <v>156</v>
      </c>
      <c r="C117">
        <v>8</v>
      </c>
      <c r="D117" t="s">
        <v>478</v>
      </c>
      <c r="E117">
        <v>806</v>
      </c>
      <c r="F117" t="s">
        <v>498</v>
      </c>
      <c r="G117">
        <v>806</v>
      </c>
      <c r="H117" t="s">
        <v>498</v>
      </c>
      <c r="I117" s="5">
        <v>941747.0149999999</v>
      </c>
      <c r="J117" s="5">
        <v>3365.529</v>
      </c>
      <c r="K117" s="5">
        <v>165259</v>
      </c>
      <c r="L117" s="2">
        <v>277872.19157409621</v>
      </c>
      <c r="M117" s="2">
        <v>889.61178825981801</v>
      </c>
      <c r="N117">
        <v>67276</v>
      </c>
      <c r="O117" s="3">
        <v>-0.324474327936985</v>
      </c>
      <c r="P117" s="3">
        <v>-0.68299999999999994</v>
      </c>
      <c r="Q117" s="6">
        <f t="shared" si="7"/>
        <v>0.29506033695694406</v>
      </c>
      <c r="R117" s="6">
        <f t="shared" si="8"/>
        <v>0.26433044798004057</v>
      </c>
      <c r="S117" s="6">
        <f t="shared" si="9"/>
        <v>0.40709431861502249</v>
      </c>
    </row>
    <row r="118" spans="1:19">
      <c r="A118">
        <v>188</v>
      </c>
      <c r="B118" t="s">
        <v>156</v>
      </c>
      <c r="C118">
        <v>8</v>
      </c>
      <c r="D118" t="s">
        <v>478</v>
      </c>
      <c r="E118">
        <v>823</v>
      </c>
      <c r="F118" t="s">
        <v>574</v>
      </c>
      <c r="G118">
        <v>823</v>
      </c>
      <c r="H118" t="s">
        <v>574</v>
      </c>
      <c r="I118" s="5">
        <v>1094394.3360000001</v>
      </c>
      <c r="J118" s="5">
        <v>2928.0789999999997</v>
      </c>
      <c r="K118" s="5">
        <v>251762</v>
      </c>
      <c r="L118" s="2">
        <v>134448.68283462507</v>
      </c>
      <c r="M118" s="2">
        <v>460.35295387077952</v>
      </c>
      <c r="N118">
        <v>79718</v>
      </c>
      <c r="O118" s="3">
        <v>-0.40450294119358277</v>
      </c>
      <c r="P118" s="3">
        <v>-0.55824999999999991</v>
      </c>
      <c r="Q118" s="6">
        <f t="shared" si="7"/>
        <v>0.1228521369418208</v>
      </c>
      <c r="R118" s="6">
        <f t="shared" si="8"/>
        <v>0.15722012755488482</v>
      </c>
      <c r="S118" s="6">
        <f t="shared" si="9"/>
        <v>0.31664031903146622</v>
      </c>
    </row>
    <row r="119" spans="1:19">
      <c r="A119">
        <v>188</v>
      </c>
      <c r="B119" t="s">
        <v>156</v>
      </c>
      <c r="C119">
        <v>8</v>
      </c>
      <c r="D119" t="s">
        <v>478</v>
      </c>
      <c r="E119">
        <v>804</v>
      </c>
      <c r="F119" t="s">
        <v>492</v>
      </c>
      <c r="G119">
        <v>804</v>
      </c>
      <c r="H119" t="s">
        <v>492</v>
      </c>
      <c r="I119" s="5">
        <v>2374465.5320000001</v>
      </c>
      <c r="J119" s="5">
        <v>6179.9759999999997</v>
      </c>
      <c r="K119" s="5">
        <v>65784</v>
      </c>
      <c r="L119" s="2">
        <v>419435.92145538219</v>
      </c>
      <c r="M119" s="2">
        <v>1030.1882616374623</v>
      </c>
      <c r="N119">
        <v>20373</v>
      </c>
      <c r="O119" s="3">
        <v>0.23340019309239288</v>
      </c>
      <c r="P119" s="3">
        <v>9.325E-2</v>
      </c>
      <c r="Q119" s="6">
        <f t="shared" si="7"/>
        <v>0.17664435040339097</v>
      </c>
      <c r="R119" s="6">
        <f t="shared" si="8"/>
        <v>0.16669777708480785</v>
      </c>
      <c r="S119" s="6">
        <f t="shared" si="9"/>
        <v>0.30969536665450564</v>
      </c>
    </row>
    <row r="120" spans="1:19">
      <c r="A120">
        <v>188</v>
      </c>
      <c r="B120" t="s">
        <v>156</v>
      </c>
      <c r="C120">
        <v>8</v>
      </c>
      <c r="D120" t="s">
        <v>478</v>
      </c>
      <c r="E120">
        <v>814</v>
      </c>
      <c r="F120" t="s">
        <v>535</v>
      </c>
      <c r="G120">
        <v>814</v>
      </c>
      <c r="H120" t="s">
        <v>535</v>
      </c>
      <c r="I120" s="5">
        <v>2268927.3139999998</v>
      </c>
      <c r="J120" s="5">
        <v>8927.268</v>
      </c>
      <c r="K120" s="5">
        <v>543654</v>
      </c>
      <c r="L120" s="2">
        <v>488011.41823577794</v>
      </c>
      <c r="M120" s="2">
        <v>1628.9059263784418</v>
      </c>
      <c r="N120">
        <v>152150</v>
      </c>
      <c r="O120" s="3">
        <v>-0.34269936869469203</v>
      </c>
      <c r="P120" s="3">
        <v>-0.624</v>
      </c>
      <c r="Q120" s="6">
        <f t="shared" si="7"/>
        <v>0.21508464163862501</v>
      </c>
      <c r="R120" s="6">
        <f t="shared" si="8"/>
        <v>0.18246410059364654</v>
      </c>
      <c r="S120" s="6">
        <f t="shared" si="9"/>
        <v>0.27986550269104982</v>
      </c>
    </row>
    <row r="121" spans="1:19">
      <c r="A121">
        <v>188</v>
      </c>
      <c r="B121" t="s">
        <v>156</v>
      </c>
      <c r="C121">
        <v>8</v>
      </c>
      <c r="D121" t="s">
        <v>478</v>
      </c>
      <c r="E121">
        <v>812</v>
      </c>
      <c r="F121" t="s">
        <v>525</v>
      </c>
      <c r="G121">
        <v>812</v>
      </c>
      <c r="H121" t="s">
        <v>525</v>
      </c>
      <c r="I121" s="5">
        <v>1460269.031</v>
      </c>
      <c r="J121" s="5">
        <v>4857.0550000000003</v>
      </c>
      <c r="K121" s="5">
        <v>244848</v>
      </c>
      <c r="L121" s="2">
        <v>125823.22034454331</v>
      </c>
      <c r="M121" s="2">
        <v>552.05491749848977</v>
      </c>
      <c r="N121">
        <v>62678</v>
      </c>
      <c r="O121" s="3">
        <v>-0.38599456140381627</v>
      </c>
      <c r="P121" s="3">
        <v>-0.55449999999999999</v>
      </c>
      <c r="Q121" s="6">
        <f t="shared" si="7"/>
        <v>8.6164410580137352E-2</v>
      </c>
      <c r="R121" s="6">
        <f t="shared" si="8"/>
        <v>0.11366042128377993</v>
      </c>
      <c r="S121" s="6">
        <f t="shared" si="9"/>
        <v>0.25598738809383781</v>
      </c>
    </row>
    <row r="122" spans="1:19">
      <c r="A122">
        <v>188</v>
      </c>
      <c r="B122" t="s">
        <v>156</v>
      </c>
      <c r="C122">
        <v>8</v>
      </c>
      <c r="D122" t="s">
        <v>478</v>
      </c>
      <c r="E122">
        <v>819</v>
      </c>
      <c r="F122" t="s">
        <v>560</v>
      </c>
      <c r="G122">
        <v>819</v>
      </c>
      <c r="H122" t="s">
        <v>560</v>
      </c>
      <c r="I122" s="5">
        <v>787135.375</v>
      </c>
      <c r="J122" s="5">
        <v>2754.047</v>
      </c>
      <c r="K122" s="5">
        <v>138362</v>
      </c>
      <c r="L122" s="2">
        <v>9566.7076110839807</v>
      </c>
      <c r="M122" s="2">
        <v>72.223531398922205</v>
      </c>
      <c r="N122">
        <v>11365</v>
      </c>
      <c r="O122" s="3">
        <v>-0.259532710280374</v>
      </c>
      <c r="P122" s="3">
        <v>-0.41199999999999998</v>
      </c>
      <c r="Q122" s="6">
        <f t="shared" si="7"/>
        <v>1.2153827556135411E-2</v>
      </c>
      <c r="R122" s="6">
        <f t="shared" si="8"/>
        <v>2.6224509385250942E-2</v>
      </c>
      <c r="S122" s="6">
        <f t="shared" si="9"/>
        <v>8.2139604804787436E-2</v>
      </c>
    </row>
    <row r="123" spans="1:19">
      <c r="A123">
        <v>188</v>
      </c>
      <c r="B123" t="s">
        <v>156</v>
      </c>
      <c r="C123">
        <v>8</v>
      </c>
      <c r="D123" t="s">
        <v>478</v>
      </c>
      <c r="E123">
        <v>807</v>
      </c>
      <c r="F123" t="s">
        <v>503</v>
      </c>
      <c r="G123">
        <v>807</v>
      </c>
      <c r="H123" t="s">
        <v>503</v>
      </c>
      <c r="I123" s="5">
        <v>11970901.875</v>
      </c>
      <c r="J123" s="5">
        <v>26614.457000000002</v>
      </c>
      <c r="K123" s="5">
        <v>47345</v>
      </c>
      <c r="L123" s="2">
        <v>189472.16639709449</v>
      </c>
      <c r="M123" s="2">
        <v>364.11373549047704</v>
      </c>
      <c r="N123">
        <v>1125</v>
      </c>
      <c r="O123" s="3">
        <v>0.59633781903859695</v>
      </c>
      <c r="P123" s="3">
        <v>0.33450000000000002</v>
      </c>
      <c r="Q123" s="6">
        <f t="shared" si="7"/>
        <v>1.5827726964564606E-2</v>
      </c>
      <c r="R123" s="6">
        <f t="shared" si="8"/>
        <v>1.368105069701317E-2</v>
      </c>
      <c r="S123" s="6">
        <f t="shared" si="9"/>
        <v>2.3761748864716443E-2</v>
      </c>
    </row>
    <row r="124" spans="1:19">
      <c r="A124">
        <v>188</v>
      </c>
      <c r="B124" t="s">
        <v>156</v>
      </c>
      <c r="C124">
        <v>8</v>
      </c>
      <c r="D124" t="s">
        <v>478</v>
      </c>
      <c r="E124">
        <v>821</v>
      </c>
      <c r="F124" t="s">
        <v>566</v>
      </c>
      <c r="G124">
        <v>821</v>
      </c>
      <c r="H124" t="s">
        <v>566</v>
      </c>
      <c r="I124" s="5">
        <v>882341.03099999996</v>
      </c>
      <c r="J124" s="5">
        <v>439.24300000000005</v>
      </c>
      <c r="K124" s="5">
        <v>198349</v>
      </c>
      <c r="L124" s="2">
        <v>14602.969593048081</v>
      </c>
      <c r="M124" s="2">
        <v>6.3882354721426902</v>
      </c>
      <c r="N124">
        <v>2599</v>
      </c>
      <c r="O124" s="3">
        <v>-0.52639742272737633</v>
      </c>
      <c r="P124" s="3">
        <v>-0.70366666666666655</v>
      </c>
      <c r="Q124" s="6">
        <f t="shared" si="7"/>
        <v>1.6550255604114689E-2</v>
      </c>
      <c r="R124" s="6">
        <f t="shared" si="8"/>
        <v>1.4543738823709631E-2</v>
      </c>
      <c r="S124" s="6">
        <f t="shared" si="9"/>
        <v>1.3103166640618304E-2</v>
      </c>
    </row>
    <row r="125" spans="1:19">
      <c r="K125" s="7"/>
    </row>
  </sheetData>
  <autoFilter ref="A1:S124" xr:uid="{E1586488-6561-4910-8CB9-040A10E099C6}">
    <sortState xmlns:xlrd2="http://schemas.microsoft.com/office/spreadsheetml/2017/richdata2" ref="A101:S124">
      <sortCondition descending="1" ref="S1:S124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83A1E-C2D7-429C-B263-6114A71ECC5E}">
  <dimension ref="A1:BK436"/>
  <sheetViews>
    <sheetView topLeftCell="BD11" workbookViewId="0">
      <selection activeCell="O436" sqref="O436"/>
    </sheetView>
  </sheetViews>
  <sheetFormatPr defaultRowHeight="14.45"/>
  <cols>
    <col min="9" max="12" width="11.42578125" bestFit="1" customWidth="1"/>
    <col min="13" max="13" width="10.42578125" bestFit="1" customWidth="1"/>
    <col min="14" max="14" width="9.42578125" bestFit="1" customWidth="1"/>
    <col min="15" max="15" width="11.42578125" bestFit="1" customWidth="1"/>
    <col min="16" max="16" width="12.85546875" bestFit="1" customWidth="1"/>
    <col min="17" max="18" width="11.42578125" bestFit="1" customWidth="1"/>
    <col min="19" max="19" width="10.42578125" bestFit="1" customWidth="1"/>
    <col min="20" max="21" width="11.42578125" bestFit="1" customWidth="1"/>
    <col min="22" max="22" width="10.42578125" bestFit="1" customWidth="1"/>
    <col min="23" max="24" width="9.42578125" bestFit="1" customWidth="1"/>
    <col min="25" max="25" width="10.42578125" bestFit="1" customWidth="1"/>
    <col min="26" max="26" width="11.42578125" bestFit="1" customWidth="1"/>
    <col min="27" max="27" width="10.42578125" bestFit="1" customWidth="1"/>
    <col min="28" max="28" width="11.42578125" bestFit="1" customWidth="1"/>
    <col min="29" max="29" width="12.85546875" bestFit="1" customWidth="1"/>
    <col min="41" max="41" width="19.85546875" bestFit="1" customWidth="1"/>
    <col min="42" max="42" width="20.140625" bestFit="1" customWidth="1"/>
    <col min="43" max="43" width="19.85546875" bestFit="1" customWidth="1"/>
    <col min="44" max="44" width="20.140625" bestFit="1" customWidth="1"/>
    <col min="45" max="45" width="19.85546875" bestFit="1" customWidth="1"/>
    <col min="46" max="46" width="20.42578125" bestFit="1" customWidth="1"/>
    <col min="47" max="47" width="20.140625" bestFit="1" customWidth="1"/>
    <col min="48" max="48" width="12.5703125" bestFit="1" customWidth="1"/>
    <col min="49" max="49" width="13.140625" bestFit="1" customWidth="1"/>
    <col min="50" max="50" width="12.5703125" bestFit="1" customWidth="1"/>
    <col min="51" max="51" width="13.140625" bestFit="1" customWidth="1"/>
    <col min="52" max="52" width="12.85546875" bestFit="1" customWidth="1"/>
    <col min="53" max="53" width="13.140625" bestFit="1" customWidth="1"/>
    <col min="54" max="54" width="13" bestFit="1" customWidth="1"/>
    <col min="55" max="55" width="14.140625" bestFit="1" customWidth="1"/>
    <col min="56" max="63" width="14.140625" customWidth="1"/>
  </cols>
  <sheetData>
    <row r="1" spans="1:63">
      <c r="A1" s="1" t="s">
        <v>5</v>
      </c>
      <c r="B1" s="1" t="s">
        <v>10</v>
      </c>
      <c r="C1" s="1" t="s">
        <v>7</v>
      </c>
      <c r="D1" s="1" t="s">
        <v>12</v>
      </c>
      <c r="E1" s="1" t="s">
        <v>8</v>
      </c>
      <c r="F1" s="1" t="s">
        <v>14</v>
      </c>
      <c r="G1" s="1" t="s">
        <v>9</v>
      </c>
      <c r="H1" s="1" t="s">
        <v>16</v>
      </c>
      <c r="I1" s="16" t="s">
        <v>589</v>
      </c>
      <c r="J1" s="16" t="s">
        <v>590</v>
      </c>
      <c r="K1" s="16" t="s">
        <v>591</v>
      </c>
      <c r="L1" s="16" t="s">
        <v>592</v>
      </c>
      <c r="M1" s="16" t="s">
        <v>593</v>
      </c>
      <c r="N1" s="16" t="s">
        <v>594</v>
      </c>
      <c r="O1" s="16" t="s">
        <v>595</v>
      </c>
      <c r="P1" s="16" t="s">
        <v>596</v>
      </c>
      <c r="Q1" s="16" t="s">
        <v>597</v>
      </c>
      <c r="R1" s="16" t="s">
        <v>598</v>
      </c>
      <c r="S1" s="19" t="s">
        <v>60</v>
      </c>
      <c r="T1" s="19" t="s">
        <v>62</v>
      </c>
      <c r="U1" s="19" t="s">
        <v>64</v>
      </c>
      <c r="V1" s="19" t="s">
        <v>66</v>
      </c>
      <c r="W1" s="19" t="s">
        <v>68</v>
      </c>
      <c r="X1" s="19" t="s">
        <v>70</v>
      </c>
      <c r="Y1" s="19" t="s">
        <v>72</v>
      </c>
      <c r="Z1" s="19" t="s">
        <v>74</v>
      </c>
      <c r="AA1" s="19" t="s">
        <v>76</v>
      </c>
      <c r="AB1" s="19" t="s">
        <v>78</v>
      </c>
      <c r="AC1" s="19" t="s">
        <v>80</v>
      </c>
      <c r="AD1" s="20" t="s">
        <v>599</v>
      </c>
      <c r="AE1" s="20" t="s">
        <v>600</v>
      </c>
      <c r="AF1" s="20" t="s">
        <v>601</v>
      </c>
      <c r="AG1" s="20" t="s">
        <v>602</v>
      </c>
      <c r="AH1" s="20" t="s">
        <v>603</v>
      </c>
      <c r="AI1" s="20" t="s">
        <v>604</v>
      </c>
      <c r="AJ1" s="20" t="s">
        <v>605</v>
      </c>
      <c r="AK1" s="20" t="s">
        <v>606</v>
      </c>
      <c r="AL1" s="20" t="s">
        <v>607</v>
      </c>
      <c r="AM1" s="20" t="s">
        <v>608</v>
      </c>
      <c r="AN1" s="20" t="s">
        <v>609</v>
      </c>
      <c r="AO1" s="17" t="s">
        <v>610</v>
      </c>
      <c r="AP1" s="17" t="s">
        <v>611</v>
      </c>
      <c r="AQ1" s="17" t="s">
        <v>612</v>
      </c>
      <c r="AR1" s="17" t="s">
        <v>613</v>
      </c>
      <c r="AS1" s="17" t="s">
        <v>614</v>
      </c>
      <c r="AT1" s="17" t="s">
        <v>615</v>
      </c>
      <c r="AU1" s="17" t="s">
        <v>616</v>
      </c>
      <c r="AV1" s="21" t="s">
        <v>118</v>
      </c>
      <c r="AW1" s="21" t="s">
        <v>120</v>
      </c>
      <c r="AX1" s="21" t="s">
        <v>122</v>
      </c>
      <c r="AY1" s="21" t="s">
        <v>124</v>
      </c>
      <c r="AZ1" s="21" t="s">
        <v>126</v>
      </c>
      <c r="BA1" s="21" t="s">
        <v>128</v>
      </c>
      <c r="BB1" s="21" t="s">
        <v>130</v>
      </c>
      <c r="BC1" s="21" t="s">
        <v>132</v>
      </c>
      <c r="BD1" s="22" t="s">
        <v>617</v>
      </c>
      <c r="BE1" s="22" t="s">
        <v>618</v>
      </c>
      <c r="BF1" s="22" t="s">
        <v>619</v>
      </c>
      <c r="BG1" s="22" t="s">
        <v>620</v>
      </c>
      <c r="BH1" s="22" t="s">
        <v>621</v>
      </c>
      <c r="BI1" s="22" t="s">
        <v>622</v>
      </c>
      <c r="BJ1" s="22" t="s">
        <v>623</v>
      </c>
      <c r="BK1" s="22" t="s">
        <v>624</v>
      </c>
    </row>
    <row r="2" spans="1:63">
      <c r="A2">
        <v>188</v>
      </c>
      <c r="B2" t="s">
        <v>156</v>
      </c>
      <c r="C2">
        <v>2</v>
      </c>
      <c r="D2" t="s">
        <v>157</v>
      </c>
      <c r="E2">
        <v>201</v>
      </c>
      <c r="F2" t="s">
        <v>158</v>
      </c>
      <c r="G2">
        <v>20101</v>
      </c>
      <c r="H2" t="s">
        <v>158</v>
      </c>
      <c r="I2" s="5">
        <v>404.91690592352802</v>
      </c>
      <c r="J2" s="5">
        <v>1140.18720098829</v>
      </c>
      <c r="K2" s="5">
        <v>31912.7601890359</v>
      </c>
      <c r="L2" s="5">
        <v>4724.1501400712796</v>
      </c>
      <c r="M2" s="5">
        <v>1269.7227058815702</v>
      </c>
      <c r="N2" s="5">
        <v>356.55346833300399</v>
      </c>
      <c r="O2" s="5">
        <v>2074.42873633408</v>
      </c>
      <c r="P2" s="5">
        <v>20390.702895354403</v>
      </c>
      <c r="Q2" s="5">
        <v>14951.800402253801</v>
      </c>
      <c r="R2" s="5">
        <v>19457.2552561294</v>
      </c>
      <c r="S2" s="5">
        <v>0</v>
      </c>
      <c r="T2" s="5">
        <v>1.01319738926377</v>
      </c>
      <c r="U2" s="5">
        <v>16.293954844175602</v>
      </c>
      <c r="V2" s="5">
        <v>4.5570877536734802</v>
      </c>
      <c r="W2" s="5">
        <v>0.53148537659933004</v>
      </c>
      <c r="X2" s="5">
        <v>0.14613422170504101</v>
      </c>
      <c r="Y2" s="5">
        <v>0</v>
      </c>
      <c r="Z2" s="5">
        <v>0</v>
      </c>
      <c r="AA2" s="5">
        <v>0.68585940070441098</v>
      </c>
      <c r="AB2" s="5">
        <v>1.8484194866688399</v>
      </c>
      <c r="AC2" s="5">
        <v>25.0761384727905</v>
      </c>
      <c r="AD2" s="6">
        <f>IFERROR(S2/I2,0)</f>
        <v>0</v>
      </c>
      <c r="AE2" s="6">
        <f t="shared" ref="AE2:AM2" si="0">IFERROR(T2/J2,0)</f>
        <v>8.886237175663366E-4</v>
      </c>
      <c r="AF2" s="6">
        <f t="shared" si="0"/>
        <v>5.1057804927113863E-4</v>
      </c>
      <c r="AG2" s="6">
        <f t="shared" si="0"/>
        <v>9.6463652054985729E-4</v>
      </c>
      <c r="AH2" s="6">
        <f t="shared" si="0"/>
        <v>4.1858381687387327E-4</v>
      </c>
      <c r="AI2" s="6">
        <f t="shared" si="0"/>
        <v>4.0985219520725172E-4</v>
      </c>
      <c r="AJ2" s="6">
        <f t="shared" si="0"/>
        <v>0</v>
      </c>
      <c r="AK2" s="6">
        <f t="shared" si="0"/>
        <v>0</v>
      </c>
      <c r="AL2" s="6">
        <f t="shared" si="0"/>
        <v>4.5871358783055052E-5</v>
      </c>
      <c r="AM2" s="6">
        <f t="shared" si="0"/>
        <v>9.4998984303634152E-5</v>
      </c>
      <c r="AN2" s="6">
        <f>AC2/SUM(I2:R2)</f>
        <v>2.5936590597779176E-4</v>
      </c>
      <c r="AO2" s="5">
        <v>49986.298278164002</v>
      </c>
      <c r="AP2" s="5">
        <v>2309204.2214085101</v>
      </c>
      <c r="AQ2" s="5">
        <v>71997.934634026795</v>
      </c>
      <c r="AR2" s="5">
        <v>29688.922212641701</v>
      </c>
      <c r="AS2" s="5">
        <v>131658.506689556</v>
      </c>
      <c r="AT2" s="5">
        <v>245.23908046857301</v>
      </c>
      <c r="AU2" s="5">
        <v>4206.2165991927704</v>
      </c>
      <c r="AV2" s="5">
        <v>9.09906384397663</v>
      </c>
      <c r="AW2" s="5">
        <v>1016.93884146918</v>
      </c>
      <c r="AX2" s="5">
        <v>29.890199181430201</v>
      </c>
      <c r="AY2" s="5">
        <v>31.652368475698999</v>
      </c>
      <c r="AZ2" s="5">
        <v>51.770809295150201</v>
      </c>
      <c r="BA2" s="5">
        <v>0.30594027133028101</v>
      </c>
      <c r="BB2" s="5">
        <v>3.1210501430572299</v>
      </c>
      <c r="BC2" s="5">
        <v>1142.77827267982</v>
      </c>
      <c r="BD2" s="6">
        <f>IFERROR(AV2/AO2,0)</f>
        <v>1.820311596858426E-4</v>
      </c>
      <c r="BE2" s="6">
        <f t="shared" ref="BE2:BJ2" si="1">IFERROR(AW2/AP2,0)</f>
        <v>4.4038497420071981E-4</v>
      </c>
      <c r="BF2" s="6">
        <f t="shared" si="1"/>
        <v>4.1515356424271448E-4</v>
      </c>
      <c r="BG2" s="6">
        <f t="shared" si="1"/>
        <v>1.0661339690607311E-3</v>
      </c>
      <c r="BH2" s="6">
        <f t="shared" si="1"/>
        <v>3.9322038960401632E-4</v>
      </c>
      <c r="BI2" s="6">
        <f t="shared" si="1"/>
        <v>1.2475184246561663E-3</v>
      </c>
      <c r="BJ2" s="6">
        <f t="shared" si="1"/>
        <v>7.4200889789085081E-4</v>
      </c>
      <c r="BK2" s="6">
        <f>BC2/SUM(AO2:AU2)</f>
        <v>4.4003998616440597E-4</v>
      </c>
    </row>
    <row r="3" spans="1:63">
      <c r="A3">
        <v>188</v>
      </c>
      <c r="B3" t="s">
        <v>156</v>
      </c>
      <c r="C3">
        <v>2</v>
      </c>
      <c r="D3" t="s">
        <v>157</v>
      </c>
      <c r="E3">
        <v>202</v>
      </c>
      <c r="F3" t="s">
        <v>159</v>
      </c>
      <c r="G3">
        <v>20201</v>
      </c>
      <c r="H3" t="s">
        <v>159</v>
      </c>
      <c r="I3" s="5">
        <v>19916.8978035449</v>
      </c>
      <c r="J3" s="5">
        <v>6825.6915658712296</v>
      </c>
      <c r="K3" s="5">
        <v>77918.469429016099</v>
      </c>
      <c r="L3" s="5">
        <v>6238.8340234756397</v>
      </c>
      <c r="M3" s="5">
        <v>1141.9634670019102</v>
      </c>
      <c r="N3" s="5">
        <v>537.27080393582503</v>
      </c>
      <c r="O3" s="5">
        <v>3919.7739288210796</v>
      </c>
      <c r="P3" s="5">
        <v>124205.764532089</v>
      </c>
      <c r="Q3" s="5">
        <v>6879.3441951274799</v>
      </c>
      <c r="R3" s="5">
        <v>44552.023887634197</v>
      </c>
      <c r="S3" s="5">
        <v>139.11798628697301</v>
      </c>
      <c r="T3" s="5">
        <v>43.438814120211902</v>
      </c>
      <c r="U3" s="5">
        <v>537.20735680291796</v>
      </c>
      <c r="V3" s="5">
        <v>44.736139797754397</v>
      </c>
      <c r="W3" s="5">
        <v>5.0571968540358299</v>
      </c>
      <c r="X3" s="5">
        <v>3.53727813634592</v>
      </c>
      <c r="Y3" s="5">
        <v>26.014682896389701</v>
      </c>
      <c r="Z3" s="5">
        <v>804.03246461602794</v>
      </c>
      <c r="AA3" s="5">
        <v>40.447423287784595</v>
      </c>
      <c r="AB3" s="5">
        <v>262.65910399042701</v>
      </c>
      <c r="AC3" s="5">
        <v>1906.2484467888701</v>
      </c>
      <c r="AD3" s="6">
        <f t="shared" ref="AD3:AD66" si="2">IFERROR(S3/I3,0)</f>
        <v>6.9849224341660358E-3</v>
      </c>
      <c r="AE3" s="6">
        <f t="shared" ref="AE3:AE66" si="3">IFERROR(T3/J3,0)</f>
        <v>6.3640165543676136E-3</v>
      </c>
      <c r="AF3" s="6">
        <f t="shared" ref="AF3:AF66" si="4">IFERROR(U3/K3,0)</f>
        <v>6.8944803554222157E-3</v>
      </c>
      <c r="AG3" s="6">
        <f t="shared" ref="AG3:AG66" si="5">IFERROR(V3/L3,0)</f>
        <v>7.1705930354005474E-3</v>
      </c>
      <c r="AH3" s="6">
        <f t="shared" ref="AH3:AH66" si="6">IFERROR(W3/M3,0)</f>
        <v>4.4285101933364832E-3</v>
      </c>
      <c r="AI3" s="6">
        <f t="shared" ref="AI3:AI66" si="7">IFERROR(X3/N3,0)</f>
        <v>6.5837899815759104E-3</v>
      </c>
      <c r="AJ3" s="6">
        <f t="shared" ref="AJ3:AJ66" si="8">IFERROR(Y3/O3,0)</f>
        <v>6.6367814493357626E-3</v>
      </c>
      <c r="AK3" s="6">
        <f t="shared" ref="AK3:AK66" si="9">IFERROR(Z3/P3,0)</f>
        <v>6.4733908900685786E-3</v>
      </c>
      <c r="AL3" s="6">
        <f t="shared" ref="AL3:AL66" si="10">IFERROR(AA3/Q3,0)</f>
        <v>5.8795463841499317E-3</v>
      </c>
      <c r="AM3" s="6">
        <f t="shared" ref="AM3:AM66" si="11">IFERROR(AB3/R3,0)</f>
        <v>5.8955594172979946E-3</v>
      </c>
      <c r="AN3" s="6">
        <f t="shared" ref="AN3:AN66" si="12">AC3/SUM(I3:R3)</f>
        <v>6.5252082157063497E-3</v>
      </c>
      <c r="AO3" s="5">
        <v>17341.842672524199</v>
      </c>
      <c r="AP3" s="5">
        <v>2171974.1887916401</v>
      </c>
      <c r="AQ3" s="5">
        <v>108719.716876431</v>
      </c>
      <c r="AR3" s="5">
        <v>25241.512103444398</v>
      </c>
      <c r="AS3" s="5">
        <v>124387.672761333</v>
      </c>
      <c r="AT3" s="5">
        <v>1042.63878339486</v>
      </c>
      <c r="AU3" s="5">
        <v>27909.382055013</v>
      </c>
      <c r="AV3" s="5">
        <v>136.783676697527</v>
      </c>
      <c r="AW3" s="5">
        <v>15647.457676698499</v>
      </c>
      <c r="AX3" s="5">
        <v>713.26279210923599</v>
      </c>
      <c r="AY3" s="5">
        <v>177.69108581976701</v>
      </c>
      <c r="AZ3" s="5">
        <v>774.75259040653202</v>
      </c>
      <c r="BA3" s="5">
        <v>7.2407721944857801</v>
      </c>
      <c r="BB3" s="5">
        <v>161.76362379998599</v>
      </c>
      <c r="BC3" s="5">
        <v>17618.952217726099</v>
      </c>
      <c r="BD3" s="6">
        <f t="shared" ref="BD3:BD66" si="13">IFERROR(AV3/AO3,0)</f>
        <v>7.8874938079240113E-3</v>
      </c>
      <c r="BE3" s="6">
        <f t="shared" ref="BE3:BE66" si="14">IFERROR(AW3/AP3,0)</f>
        <v>7.2042558136493481E-3</v>
      </c>
      <c r="BF3" s="6">
        <f t="shared" ref="BF3:BF66" si="15">IFERROR(AX3/AQ3,0)</f>
        <v>6.5605652093439354E-3</v>
      </c>
      <c r="BG3" s="6">
        <f t="shared" ref="BG3:BG66" si="16">IFERROR(AY3/AR3,0)</f>
        <v>7.0396371299609939E-3</v>
      </c>
      <c r="BH3" s="6">
        <f t="shared" ref="BH3:BH66" si="17">IFERROR(AZ3/AS3,0)</f>
        <v>6.2285319212706637E-3</v>
      </c>
      <c r="BI3" s="6">
        <f t="shared" ref="BI3:BI66" si="18">IFERROR(BA3/AT3,0)</f>
        <v>6.9446603270498257E-3</v>
      </c>
      <c r="BJ3" s="6">
        <f t="shared" ref="BJ3:BJ66" si="19">IFERROR(BB3/AU3,0)</f>
        <v>5.796030291216372E-3</v>
      </c>
      <c r="BK3" s="6">
        <f t="shared" ref="BK3:BK66" si="20">BC3/SUM(AO3:AU3)</f>
        <v>7.1141208126505621E-3</v>
      </c>
    </row>
    <row r="4" spans="1:63">
      <c r="A4">
        <v>188</v>
      </c>
      <c r="B4" t="s">
        <v>156</v>
      </c>
      <c r="C4">
        <v>2</v>
      </c>
      <c r="D4" t="s">
        <v>157</v>
      </c>
      <c r="E4">
        <v>202</v>
      </c>
      <c r="F4" t="s">
        <v>159</v>
      </c>
      <c r="G4">
        <v>20202</v>
      </c>
      <c r="H4" t="s">
        <v>160</v>
      </c>
      <c r="I4" s="5">
        <v>2773.3076959848399</v>
      </c>
      <c r="J4" s="5">
        <v>2488.5693397445698</v>
      </c>
      <c r="K4" s="5">
        <v>16726.841411553298</v>
      </c>
      <c r="L4" s="5">
        <v>1284.80386683804</v>
      </c>
      <c r="M4" s="5">
        <v>292.98218396433998</v>
      </c>
      <c r="N4" s="5">
        <v>133.10471198019499</v>
      </c>
      <c r="O4" s="5">
        <v>706.21912553906395</v>
      </c>
      <c r="P4" s="5">
        <v>21937.263607978799</v>
      </c>
      <c r="Q4" s="5">
        <v>1557.04065565259</v>
      </c>
      <c r="R4" s="5">
        <v>7159.0029072249299</v>
      </c>
      <c r="S4" s="5">
        <v>51.483341858466098</v>
      </c>
      <c r="T4" s="5">
        <v>25.704099732802</v>
      </c>
      <c r="U4" s="5">
        <v>289.65754251001903</v>
      </c>
      <c r="V4" s="5">
        <v>23.0458272265763</v>
      </c>
      <c r="W4" s="5">
        <v>2.4190407820924</v>
      </c>
      <c r="X4" s="5">
        <v>1.9764300334812399</v>
      </c>
      <c r="Y4" s="5">
        <v>13.0656285872272</v>
      </c>
      <c r="Z4" s="5">
        <v>412.54435122329204</v>
      </c>
      <c r="AA4" s="5">
        <v>16.368771727142999</v>
      </c>
      <c r="AB4" s="5">
        <v>118.83085520160901</v>
      </c>
      <c r="AC4" s="5">
        <v>955.09588888271003</v>
      </c>
      <c r="AD4" s="6">
        <f t="shared" si="2"/>
        <v>1.8563876605903858E-2</v>
      </c>
      <c r="AE4" s="6">
        <f t="shared" si="3"/>
        <v>1.0328866197250628E-2</v>
      </c>
      <c r="AF4" s="6">
        <f t="shared" si="4"/>
        <v>1.7316930039759412E-2</v>
      </c>
      <c r="AG4" s="6">
        <f t="shared" si="5"/>
        <v>1.7937233706568082E-2</v>
      </c>
      <c r="AH4" s="6">
        <f t="shared" si="6"/>
        <v>8.2566139324936946E-3</v>
      </c>
      <c r="AI4" s="6">
        <f t="shared" si="7"/>
        <v>1.4848685700738514E-2</v>
      </c>
      <c r="AJ4" s="6">
        <f t="shared" si="8"/>
        <v>1.8500813861779909E-2</v>
      </c>
      <c r="AK4" s="6">
        <f t="shared" si="9"/>
        <v>1.8805643155659833E-2</v>
      </c>
      <c r="AL4" s="6">
        <f t="shared" si="10"/>
        <v>1.0512745230973104E-2</v>
      </c>
      <c r="AM4" s="6">
        <f t="shared" si="11"/>
        <v>1.6598799685034887E-2</v>
      </c>
      <c r="AN4" s="6">
        <f t="shared" si="12"/>
        <v>1.7346728750774493E-2</v>
      </c>
      <c r="AO4" s="5">
        <v>13007.585326775001</v>
      </c>
      <c r="AP4" s="5">
        <v>733511.38672330696</v>
      </c>
      <c r="AQ4" s="5">
        <v>54280.545381248397</v>
      </c>
      <c r="AR4" s="5">
        <v>9702.1706907224707</v>
      </c>
      <c r="AS4" s="5">
        <v>75498.8879066956</v>
      </c>
      <c r="AT4" s="5">
        <v>512.28227757451202</v>
      </c>
      <c r="AU4" s="5">
        <v>14096.553493298001</v>
      </c>
      <c r="AV4" s="5">
        <v>101.465661156046</v>
      </c>
      <c r="AW4" s="5">
        <v>8673.9024778139192</v>
      </c>
      <c r="AX4" s="5">
        <v>452.96991489873301</v>
      </c>
      <c r="AY4" s="5">
        <v>106.82973382062001</v>
      </c>
      <c r="AZ4" s="5">
        <v>624.46532326846602</v>
      </c>
      <c r="BA4" s="5">
        <v>3.27227465874395</v>
      </c>
      <c r="BB4" s="5">
        <v>152.04707458386201</v>
      </c>
      <c r="BC4" s="5">
        <v>10114.9524602003</v>
      </c>
      <c r="BD4" s="6">
        <f t="shared" si="13"/>
        <v>7.8004993707162249E-3</v>
      </c>
      <c r="BE4" s="6">
        <f t="shared" si="14"/>
        <v>1.1825177679328738E-2</v>
      </c>
      <c r="BF4" s="6">
        <f t="shared" si="15"/>
        <v>8.3449772237405469E-3</v>
      </c>
      <c r="BG4" s="6">
        <f t="shared" si="16"/>
        <v>1.1010910571051285E-2</v>
      </c>
      <c r="BH4" s="6">
        <f t="shared" si="17"/>
        <v>8.271185716539349E-3</v>
      </c>
      <c r="BI4" s="6">
        <f t="shared" si="18"/>
        <v>6.3876397876520214E-3</v>
      </c>
      <c r="BJ4" s="6">
        <f t="shared" si="19"/>
        <v>1.0786116950937728E-2</v>
      </c>
      <c r="BK4" s="6">
        <f t="shared" si="20"/>
        <v>1.1231231128251638E-2</v>
      </c>
    </row>
    <row r="5" spans="1:63">
      <c r="A5">
        <v>188</v>
      </c>
      <c r="B5" t="s">
        <v>156</v>
      </c>
      <c r="C5">
        <v>2</v>
      </c>
      <c r="D5" t="s">
        <v>157</v>
      </c>
      <c r="E5">
        <v>203</v>
      </c>
      <c r="F5" t="s">
        <v>161</v>
      </c>
      <c r="G5">
        <v>20301</v>
      </c>
      <c r="H5" t="s">
        <v>162</v>
      </c>
      <c r="I5" s="5">
        <v>622.28440959006502</v>
      </c>
      <c r="J5" s="5">
        <v>378.26302368193797</v>
      </c>
      <c r="K5" s="5">
        <v>8582.4883170425892</v>
      </c>
      <c r="L5" s="5">
        <v>1799.4771227240501</v>
      </c>
      <c r="M5" s="5">
        <v>334.39875300973597</v>
      </c>
      <c r="N5" s="5">
        <v>114.390077069401</v>
      </c>
      <c r="O5" s="5">
        <v>489.35707286000201</v>
      </c>
      <c r="P5" s="5">
        <v>2662.30249404907</v>
      </c>
      <c r="Q5" s="5">
        <v>3830.4529506713097</v>
      </c>
      <c r="R5" s="5">
        <v>7929.9321323633094</v>
      </c>
      <c r="S5" s="5">
        <v>5.5671802986069494</v>
      </c>
      <c r="T5" s="5">
        <v>1.07753826509009</v>
      </c>
      <c r="U5" s="5">
        <v>31.9465148690592</v>
      </c>
      <c r="V5" s="5">
        <v>3.5338414542663199</v>
      </c>
      <c r="W5" s="5">
        <v>1.24464196885512</v>
      </c>
      <c r="X5" s="5">
        <v>0.38525403063291097</v>
      </c>
      <c r="Y5" s="5">
        <v>2.4331329909253703</v>
      </c>
      <c r="Z5" s="5">
        <v>26.637938209518101</v>
      </c>
      <c r="AA5" s="5">
        <v>17.7910160377354</v>
      </c>
      <c r="AB5" s="5">
        <v>20.560385150606102</v>
      </c>
      <c r="AC5" s="5">
        <v>111.17744327529499</v>
      </c>
      <c r="AD5" s="6">
        <f t="shared" si="2"/>
        <v>8.9463599164799502E-3</v>
      </c>
      <c r="AE5" s="6">
        <f t="shared" si="3"/>
        <v>2.8486481565169765E-3</v>
      </c>
      <c r="AF5" s="6">
        <f t="shared" si="4"/>
        <v>3.7222905163321611E-3</v>
      </c>
      <c r="AG5" s="6">
        <f t="shared" si="5"/>
        <v>1.9638157160435511E-3</v>
      </c>
      <c r="AH5" s="6">
        <f t="shared" si="6"/>
        <v>3.722029336690985E-3</v>
      </c>
      <c r="AI5" s="6">
        <f t="shared" si="7"/>
        <v>3.3678972905943189E-3</v>
      </c>
      <c r="AJ5" s="6">
        <f t="shared" si="8"/>
        <v>4.9721014078843292E-3</v>
      </c>
      <c r="AK5" s="6">
        <f t="shared" si="9"/>
        <v>1.0005601643337201E-2</v>
      </c>
      <c r="AL5" s="6">
        <f t="shared" si="10"/>
        <v>4.6446246088513938E-3</v>
      </c>
      <c r="AM5" s="6">
        <f t="shared" si="11"/>
        <v>2.5927567610189136E-3</v>
      </c>
      <c r="AN5" s="6">
        <f t="shared" si="12"/>
        <v>4.1572001427027045E-3</v>
      </c>
      <c r="AO5" s="5">
        <v>28064.005941876501</v>
      </c>
      <c r="AP5" s="5">
        <v>787089.97613955406</v>
      </c>
      <c r="AQ5" s="5">
        <v>100707.346220761</v>
      </c>
      <c r="AR5" s="5">
        <v>9677.9687026269003</v>
      </c>
      <c r="AS5" s="5">
        <v>114696.549318741</v>
      </c>
      <c r="AT5" s="5">
        <v>906.08790347430602</v>
      </c>
      <c r="AU5" s="5">
        <v>25348.532520179699</v>
      </c>
      <c r="AV5" s="5">
        <v>129.01399475779601</v>
      </c>
      <c r="AW5" s="5">
        <v>4365.30476820282</v>
      </c>
      <c r="AX5" s="5">
        <v>275.64508509732002</v>
      </c>
      <c r="AY5" s="5">
        <v>43.218688867148899</v>
      </c>
      <c r="AZ5" s="5">
        <v>441.38539903587298</v>
      </c>
      <c r="BA5" s="5">
        <v>1.42655246071827</v>
      </c>
      <c r="BB5" s="5">
        <v>23.873463879318699</v>
      </c>
      <c r="BC5" s="5">
        <v>5279.8679523009896</v>
      </c>
      <c r="BD5" s="6">
        <f t="shared" si="13"/>
        <v>4.5971339595992644E-3</v>
      </c>
      <c r="BE5" s="6">
        <f t="shared" si="14"/>
        <v>5.5461318280450754E-3</v>
      </c>
      <c r="BF5" s="6">
        <f t="shared" si="15"/>
        <v>2.7370901472577509E-3</v>
      </c>
      <c r="BG5" s="6">
        <f t="shared" si="16"/>
        <v>4.4656776845556452E-3</v>
      </c>
      <c r="BH5" s="6">
        <f t="shared" si="17"/>
        <v>3.8482883892981441E-3</v>
      </c>
      <c r="BI5" s="6">
        <f t="shared" si="18"/>
        <v>1.5744084599830692E-3</v>
      </c>
      <c r="BJ5" s="6">
        <f t="shared" si="19"/>
        <v>9.4180851930238119E-4</v>
      </c>
      <c r="BK5" s="6">
        <f t="shared" si="20"/>
        <v>4.9506939976730786E-3</v>
      </c>
    </row>
    <row r="6" spans="1:63">
      <c r="A6">
        <v>188</v>
      </c>
      <c r="B6" t="s">
        <v>156</v>
      </c>
      <c r="C6">
        <v>2</v>
      </c>
      <c r="D6" t="s">
        <v>157</v>
      </c>
      <c r="E6">
        <v>203</v>
      </c>
      <c r="F6" t="s">
        <v>161</v>
      </c>
      <c r="G6">
        <v>20302</v>
      </c>
      <c r="H6" t="s">
        <v>161</v>
      </c>
      <c r="I6" s="5">
        <v>139.65490460395799</v>
      </c>
      <c r="J6" s="5">
        <v>187.64113448560198</v>
      </c>
      <c r="K6" s="5">
        <v>5739.4667863845798</v>
      </c>
      <c r="L6" s="5">
        <v>413.80083560943598</v>
      </c>
      <c r="M6" s="5">
        <v>263.14287632703696</v>
      </c>
      <c r="N6" s="5">
        <v>59.535835869610302</v>
      </c>
      <c r="O6" s="5">
        <v>360.67428439855496</v>
      </c>
      <c r="P6" s="5">
        <v>1355.6139469146699</v>
      </c>
      <c r="Q6" s="5">
        <v>3778.0710160732197</v>
      </c>
      <c r="R6" s="5">
        <v>4200.1868486404401</v>
      </c>
      <c r="S6" s="5">
        <v>8.1712512749136295</v>
      </c>
      <c r="T6" s="5">
        <v>1.9806578422456902</v>
      </c>
      <c r="U6" s="5">
        <v>59.104007575290694</v>
      </c>
      <c r="V6" s="5">
        <v>5.6097251510756401</v>
      </c>
      <c r="W6" s="5">
        <v>2.3681329262070503</v>
      </c>
      <c r="X6" s="5">
        <v>0.67870213392522993</v>
      </c>
      <c r="Y6" s="5">
        <v>4.6954928381090193</v>
      </c>
      <c r="Z6" s="5">
        <v>49.7790358273039</v>
      </c>
      <c r="AA6" s="5">
        <v>32.813173637437401</v>
      </c>
      <c r="AB6" s="5">
        <v>38.352141847237206</v>
      </c>
      <c r="AC6" s="5">
        <v>203.55232105374498</v>
      </c>
      <c r="AD6" s="6">
        <f t="shared" si="2"/>
        <v>5.8510306516524925E-2</v>
      </c>
      <c r="AE6" s="6">
        <f t="shared" si="3"/>
        <v>1.0555563137450916E-2</v>
      </c>
      <c r="AF6" s="6">
        <f t="shared" si="4"/>
        <v>1.0297822040803489E-2</v>
      </c>
      <c r="AG6" s="6">
        <f t="shared" si="5"/>
        <v>1.3556582462705207E-2</v>
      </c>
      <c r="AH6" s="6">
        <f t="shared" si="6"/>
        <v>8.9994187160282752E-3</v>
      </c>
      <c r="AI6" s="6">
        <f t="shared" si="7"/>
        <v>1.1399892585898323E-2</v>
      </c>
      <c r="AJ6" s="6">
        <f t="shared" si="8"/>
        <v>1.3018651567962553E-2</v>
      </c>
      <c r="AK6" s="6">
        <f t="shared" si="9"/>
        <v>3.6720657780630876E-2</v>
      </c>
      <c r="AL6" s="6">
        <f t="shared" si="10"/>
        <v>8.6851659214024352E-3</v>
      </c>
      <c r="AM6" s="6">
        <f t="shared" si="11"/>
        <v>9.1310561242415739E-3</v>
      </c>
      <c r="AN6" s="6">
        <f t="shared" si="12"/>
        <v>1.2338158016296471E-2</v>
      </c>
      <c r="AO6" s="5">
        <v>23384.435883382001</v>
      </c>
      <c r="AP6" s="5">
        <v>660002.93342343403</v>
      </c>
      <c r="AQ6" s="5">
        <v>53615.045355324401</v>
      </c>
      <c r="AR6" s="5">
        <v>7174.4337700527103</v>
      </c>
      <c r="AS6" s="5">
        <v>75758.662086605094</v>
      </c>
      <c r="AT6" s="5">
        <v>362.90543245757198</v>
      </c>
      <c r="AU6" s="5">
        <v>4534.4622516519403</v>
      </c>
      <c r="AV6" s="5">
        <v>164.626838258194</v>
      </c>
      <c r="AW6" s="5">
        <v>6455.7205176969001</v>
      </c>
      <c r="AX6" s="5">
        <v>364.68565743385398</v>
      </c>
      <c r="AY6" s="5">
        <v>59.040315153711497</v>
      </c>
      <c r="AZ6" s="5">
        <v>555.15099110301901</v>
      </c>
      <c r="BA6" s="5">
        <v>1.88285968515488</v>
      </c>
      <c r="BB6" s="5">
        <v>29.400868871423999</v>
      </c>
      <c r="BC6" s="5">
        <v>7630.5080482022504</v>
      </c>
      <c r="BD6" s="6">
        <f t="shared" si="13"/>
        <v>7.0400175175996012E-3</v>
      </c>
      <c r="BE6" s="6">
        <f t="shared" si="14"/>
        <v>9.781351249775647E-3</v>
      </c>
      <c r="BF6" s="6">
        <f t="shared" si="15"/>
        <v>6.8019276122394962E-3</v>
      </c>
      <c r="BG6" s="6">
        <f t="shared" si="16"/>
        <v>8.2292647818641342E-3</v>
      </c>
      <c r="BH6" s="6">
        <f t="shared" si="17"/>
        <v>7.3278880039933467E-3</v>
      </c>
      <c r="BI6" s="6">
        <f t="shared" si="18"/>
        <v>5.1882929180868875E-3</v>
      </c>
      <c r="BJ6" s="6">
        <f t="shared" si="19"/>
        <v>6.4838711273234283E-3</v>
      </c>
      <c r="BK6" s="6">
        <f t="shared" si="20"/>
        <v>9.2509746517707991E-3</v>
      </c>
    </row>
    <row r="7" spans="1:63">
      <c r="A7">
        <v>188</v>
      </c>
      <c r="B7" t="s">
        <v>156</v>
      </c>
      <c r="C7">
        <v>2</v>
      </c>
      <c r="D7" t="s">
        <v>157</v>
      </c>
      <c r="E7">
        <v>204</v>
      </c>
      <c r="F7" t="s">
        <v>625</v>
      </c>
      <c r="G7">
        <v>20401</v>
      </c>
      <c r="H7" t="s">
        <v>626</v>
      </c>
      <c r="I7" s="5">
        <v>5.5578098981641197</v>
      </c>
      <c r="J7" s="5">
        <v>11.3763690460473</v>
      </c>
      <c r="K7" s="5">
        <v>145.25974541902499</v>
      </c>
      <c r="L7" s="5">
        <v>11.126144323498</v>
      </c>
      <c r="M7" s="5">
        <v>5.8625062520149998</v>
      </c>
      <c r="N7" s="5">
        <v>0.74175235931761496</v>
      </c>
      <c r="O7" s="5">
        <v>2.71806947421282</v>
      </c>
      <c r="P7" s="5">
        <v>0</v>
      </c>
      <c r="Q7" s="5">
        <v>103.281260235235</v>
      </c>
      <c r="R7" s="5">
        <v>102.416887646541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6">
        <f t="shared" si="2"/>
        <v>0</v>
      </c>
      <c r="AE7" s="6">
        <f t="shared" si="3"/>
        <v>0</v>
      </c>
      <c r="AF7" s="6">
        <f t="shared" si="4"/>
        <v>0</v>
      </c>
      <c r="AG7" s="6">
        <f t="shared" si="5"/>
        <v>0</v>
      </c>
      <c r="AH7" s="6">
        <f t="shared" si="6"/>
        <v>0</v>
      </c>
      <c r="AI7" s="6">
        <f t="shared" si="7"/>
        <v>0</v>
      </c>
      <c r="AJ7" s="6">
        <f t="shared" si="8"/>
        <v>0</v>
      </c>
      <c r="AK7" s="6">
        <f t="shared" si="9"/>
        <v>0</v>
      </c>
      <c r="AL7" s="6">
        <f t="shared" si="10"/>
        <v>0</v>
      </c>
      <c r="AM7" s="6">
        <f t="shared" si="11"/>
        <v>0</v>
      </c>
      <c r="AN7" s="6">
        <f t="shared" si="12"/>
        <v>0</v>
      </c>
      <c r="AO7" s="5">
        <v>11602.762861868599</v>
      </c>
      <c r="AP7" s="5">
        <v>154916.21799052</v>
      </c>
      <c r="AQ7" s="5">
        <v>36264.266201053098</v>
      </c>
      <c r="AR7" s="5">
        <v>3613.6446894974301</v>
      </c>
      <c r="AS7" s="5">
        <v>46511.988373423999</v>
      </c>
      <c r="AT7" s="5">
        <v>182.222185996658</v>
      </c>
      <c r="AU7" s="5">
        <v>3173.03687861968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6">
        <f t="shared" si="13"/>
        <v>0</v>
      </c>
      <c r="BE7" s="6">
        <f t="shared" si="14"/>
        <v>0</v>
      </c>
      <c r="BF7" s="6">
        <f t="shared" si="15"/>
        <v>0</v>
      </c>
      <c r="BG7" s="6">
        <f t="shared" si="16"/>
        <v>0</v>
      </c>
      <c r="BH7" s="6">
        <f t="shared" si="17"/>
        <v>0</v>
      </c>
      <c r="BI7" s="6">
        <f t="shared" si="18"/>
        <v>0</v>
      </c>
      <c r="BJ7" s="6">
        <f t="shared" si="19"/>
        <v>0</v>
      </c>
      <c r="BK7" s="6">
        <f t="shared" si="20"/>
        <v>0</v>
      </c>
    </row>
    <row r="8" spans="1:63">
      <c r="A8">
        <v>188</v>
      </c>
      <c r="B8" t="s">
        <v>156</v>
      </c>
      <c r="C8">
        <v>2</v>
      </c>
      <c r="D8" t="s">
        <v>157</v>
      </c>
      <c r="E8">
        <v>204</v>
      </c>
      <c r="F8" t="s">
        <v>625</v>
      </c>
      <c r="G8">
        <v>20402</v>
      </c>
      <c r="H8" t="s">
        <v>627</v>
      </c>
      <c r="I8" s="5">
        <v>2862.80645430088</v>
      </c>
      <c r="J8" s="5">
        <v>419.290179386734</v>
      </c>
      <c r="K8" s="5">
        <v>7116.0256266593897</v>
      </c>
      <c r="L8" s="5">
        <v>675.74457824230103</v>
      </c>
      <c r="M8" s="5">
        <v>429.26075682044001</v>
      </c>
      <c r="N8" s="5">
        <v>80.343210138380499</v>
      </c>
      <c r="O8" s="5">
        <v>349.01009872555699</v>
      </c>
      <c r="P8" s="5">
        <v>5443.53306293487</v>
      </c>
      <c r="Q8" s="5">
        <v>5082.71205425262</v>
      </c>
      <c r="R8" s="5">
        <v>5665.6356453895496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6">
        <f t="shared" si="2"/>
        <v>0</v>
      </c>
      <c r="AE8" s="6">
        <f t="shared" si="3"/>
        <v>0</v>
      </c>
      <c r="AF8" s="6">
        <f t="shared" si="4"/>
        <v>0</v>
      </c>
      <c r="AG8" s="6">
        <f t="shared" si="5"/>
        <v>0</v>
      </c>
      <c r="AH8" s="6">
        <f t="shared" si="6"/>
        <v>0</v>
      </c>
      <c r="AI8" s="6">
        <f t="shared" si="7"/>
        <v>0</v>
      </c>
      <c r="AJ8" s="6">
        <f t="shared" si="8"/>
        <v>0</v>
      </c>
      <c r="AK8" s="6">
        <f t="shared" si="9"/>
        <v>0</v>
      </c>
      <c r="AL8" s="6">
        <f t="shared" si="10"/>
        <v>0</v>
      </c>
      <c r="AM8" s="6">
        <f t="shared" si="11"/>
        <v>0</v>
      </c>
      <c r="AN8" s="6">
        <f t="shared" si="12"/>
        <v>0</v>
      </c>
      <c r="AO8" s="5">
        <v>15313.931332906999</v>
      </c>
      <c r="AP8" s="5">
        <v>315883.542466479</v>
      </c>
      <c r="AQ8" s="5">
        <v>47673.441279255298</v>
      </c>
      <c r="AR8" s="5">
        <v>3568.7824586822298</v>
      </c>
      <c r="AS8" s="5">
        <v>69133.590983429094</v>
      </c>
      <c r="AT8" s="5">
        <v>162.34172126442101</v>
      </c>
      <c r="AU8" s="5">
        <v>4497.6324486106496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6">
        <f t="shared" si="13"/>
        <v>0</v>
      </c>
      <c r="BE8" s="6">
        <f t="shared" si="14"/>
        <v>0</v>
      </c>
      <c r="BF8" s="6">
        <f t="shared" si="15"/>
        <v>0</v>
      </c>
      <c r="BG8" s="6">
        <f t="shared" si="16"/>
        <v>0</v>
      </c>
      <c r="BH8" s="6">
        <f t="shared" si="17"/>
        <v>0</v>
      </c>
      <c r="BI8" s="6">
        <f t="shared" si="18"/>
        <v>0</v>
      </c>
      <c r="BJ8" s="6">
        <f t="shared" si="19"/>
        <v>0</v>
      </c>
      <c r="BK8" s="6">
        <f t="shared" si="20"/>
        <v>0</v>
      </c>
    </row>
    <row r="9" spans="1:63">
      <c r="A9">
        <v>188</v>
      </c>
      <c r="B9" t="s">
        <v>156</v>
      </c>
      <c r="C9">
        <v>2</v>
      </c>
      <c r="D9" t="s">
        <v>157</v>
      </c>
      <c r="E9">
        <v>204</v>
      </c>
      <c r="F9" t="s">
        <v>625</v>
      </c>
      <c r="G9">
        <v>20403</v>
      </c>
      <c r="H9" t="s">
        <v>628</v>
      </c>
      <c r="I9" s="5">
        <v>1285.8853340148898</v>
      </c>
      <c r="J9" s="5">
        <v>718.01085025072098</v>
      </c>
      <c r="K9" s="5">
        <v>5132.3853731155295</v>
      </c>
      <c r="L9" s="5">
        <v>442.44845584034897</v>
      </c>
      <c r="M9" s="5">
        <v>236.21787875890701</v>
      </c>
      <c r="N9" s="5">
        <v>64.323388040065694</v>
      </c>
      <c r="O9" s="5">
        <v>218.99184957146599</v>
      </c>
      <c r="P9" s="5">
        <v>3043.9871549606301</v>
      </c>
      <c r="Q9" s="5">
        <v>2246.7542290687497</v>
      </c>
      <c r="R9" s="5">
        <v>3579.0368020534502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6">
        <f t="shared" si="2"/>
        <v>0</v>
      </c>
      <c r="AE9" s="6">
        <f t="shared" si="3"/>
        <v>0</v>
      </c>
      <c r="AF9" s="6">
        <f t="shared" si="4"/>
        <v>0</v>
      </c>
      <c r="AG9" s="6">
        <f t="shared" si="5"/>
        <v>0</v>
      </c>
      <c r="AH9" s="6">
        <f t="shared" si="6"/>
        <v>0</v>
      </c>
      <c r="AI9" s="6">
        <f t="shared" si="7"/>
        <v>0</v>
      </c>
      <c r="AJ9" s="6">
        <f t="shared" si="8"/>
        <v>0</v>
      </c>
      <c r="AK9" s="6">
        <f t="shared" si="9"/>
        <v>0</v>
      </c>
      <c r="AL9" s="6">
        <f t="shared" si="10"/>
        <v>0</v>
      </c>
      <c r="AM9" s="6">
        <f t="shared" si="11"/>
        <v>0</v>
      </c>
      <c r="AN9" s="6">
        <f t="shared" si="12"/>
        <v>0</v>
      </c>
      <c r="AO9" s="5">
        <v>6864.0440269856299</v>
      </c>
      <c r="AP9" s="5">
        <v>194732.673896619</v>
      </c>
      <c r="AQ9" s="5">
        <v>27749.031980549498</v>
      </c>
      <c r="AR9" s="5">
        <v>2424.70468980745</v>
      </c>
      <c r="AS9" s="5">
        <v>36318.896445800201</v>
      </c>
      <c r="AT9" s="5">
        <v>105.017354307125</v>
      </c>
      <c r="AU9" s="5">
        <v>3328.9190093899701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6">
        <f t="shared" si="13"/>
        <v>0</v>
      </c>
      <c r="BE9" s="6">
        <f t="shared" si="14"/>
        <v>0</v>
      </c>
      <c r="BF9" s="6">
        <f t="shared" si="15"/>
        <v>0</v>
      </c>
      <c r="BG9" s="6">
        <f t="shared" si="16"/>
        <v>0</v>
      </c>
      <c r="BH9" s="6">
        <f t="shared" si="17"/>
        <v>0</v>
      </c>
      <c r="BI9" s="6">
        <f t="shared" si="18"/>
        <v>0</v>
      </c>
      <c r="BJ9" s="6">
        <f t="shared" si="19"/>
        <v>0</v>
      </c>
      <c r="BK9" s="6">
        <f t="shared" si="20"/>
        <v>0</v>
      </c>
    </row>
    <row r="10" spans="1:63">
      <c r="A10">
        <v>188</v>
      </c>
      <c r="B10" t="s">
        <v>156</v>
      </c>
      <c r="C10">
        <v>2</v>
      </c>
      <c r="D10" t="s">
        <v>157</v>
      </c>
      <c r="E10">
        <v>204</v>
      </c>
      <c r="F10" t="s">
        <v>625</v>
      </c>
      <c r="G10">
        <v>20404</v>
      </c>
      <c r="H10" t="s">
        <v>629</v>
      </c>
      <c r="I10" s="5">
        <v>3369.0902292728401</v>
      </c>
      <c r="J10" s="5">
        <v>1034.0591073036101</v>
      </c>
      <c r="K10" s="5">
        <v>10700.2899646759</v>
      </c>
      <c r="L10" s="5">
        <v>993.30033361911694</v>
      </c>
      <c r="M10" s="5">
        <v>551.97341740131299</v>
      </c>
      <c r="N10" s="5">
        <v>130.56421279907198</v>
      </c>
      <c r="O10" s="5">
        <v>489.059560000896</v>
      </c>
      <c r="P10" s="5">
        <v>8147.8430032730103</v>
      </c>
      <c r="Q10" s="5">
        <v>6977.1119356155295</v>
      </c>
      <c r="R10" s="5">
        <v>8238.9762401580792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6">
        <f t="shared" si="2"/>
        <v>0</v>
      </c>
      <c r="AE10" s="6">
        <f t="shared" si="3"/>
        <v>0</v>
      </c>
      <c r="AF10" s="6">
        <f t="shared" si="4"/>
        <v>0</v>
      </c>
      <c r="AG10" s="6">
        <f t="shared" si="5"/>
        <v>0</v>
      </c>
      <c r="AH10" s="6">
        <f t="shared" si="6"/>
        <v>0</v>
      </c>
      <c r="AI10" s="6">
        <f t="shared" si="7"/>
        <v>0</v>
      </c>
      <c r="AJ10" s="6">
        <f t="shared" si="8"/>
        <v>0</v>
      </c>
      <c r="AK10" s="6">
        <f t="shared" si="9"/>
        <v>0</v>
      </c>
      <c r="AL10" s="6">
        <f t="shared" si="10"/>
        <v>0</v>
      </c>
      <c r="AM10" s="6">
        <f t="shared" si="11"/>
        <v>0</v>
      </c>
      <c r="AN10" s="6">
        <f t="shared" si="12"/>
        <v>0</v>
      </c>
      <c r="AO10" s="5">
        <v>7931.4245765580499</v>
      </c>
      <c r="AP10" s="5">
        <v>283485.70728426002</v>
      </c>
      <c r="AQ10" s="5">
        <v>27338.432756772101</v>
      </c>
      <c r="AR10" s="5">
        <v>2879.6941594455898</v>
      </c>
      <c r="AS10" s="5">
        <v>39958.033452148498</v>
      </c>
      <c r="AT10" s="5">
        <v>88.632252584526299</v>
      </c>
      <c r="AU10" s="5">
        <v>3290.9183060178698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6">
        <f t="shared" si="13"/>
        <v>0</v>
      </c>
      <c r="BE10" s="6">
        <f t="shared" si="14"/>
        <v>0</v>
      </c>
      <c r="BF10" s="6">
        <f t="shared" si="15"/>
        <v>0</v>
      </c>
      <c r="BG10" s="6">
        <f t="shared" si="16"/>
        <v>0</v>
      </c>
      <c r="BH10" s="6">
        <f t="shared" si="17"/>
        <v>0</v>
      </c>
      <c r="BI10" s="6">
        <f t="shared" si="18"/>
        <v>0</v>
      </c>
      <c r="BJ10" s="6">
        <f t="shared" si="19"/>
        <v>0</v>
      </c>
      <c r="BK10" s="6">
        <f t="shared" si="20"/>
        <v>0</v>
      </c>
    </row>
    <row r="11" spans="1:63">
      <c r="A11">
        <v>188</v>
      </c>
      <c r="B11" t="s">
        <v>156</v>
      </c>
      <c r="C11">
        <v>2</v>
      </c>
      <c r="D11" t="s">
        <v>157</v>
      </c>
      <c r="E11">
        <v>204</v>
      </c>
      <c r="F11" t="s">
        <v>625</v>
      </c>
      <c r="G11">
        <v>20405</v>
      </c>
      <c r="H11" t="s">
        <v>630</v>
      </c>
      <c r="I11" s="5">
        <v>2010.6358826160399</v>
      </c>
      <c r="J11" s="5">
        <v>1091.85237064957</v>
      </c>
      <c r="K11" s="5">
        <v>11688.684403896299</v>
      </c>
      <c r="L11" s="5">
        <v>1244.14745345711</v>
      </c>
      <c r="M11" s="5">
        <v>537.74874750524702</v>
      </c>
      <c r="N11" s="5">
        <v>125.516050262376</v>
      </c>
      <c r="O11" s="5">
        <v>519.57156602293196</v>
      </c>
      <c r="P11" s="5">
        <v>5202.4731487035697</v>
      </c>
      <c r="Q11" s="5">
        <v>6007.7672898769297</v>
      </c>
      <c r="R11" s="5">
        <v>9681.2669038772492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6">
        <f t="shared" si="2"/>
        <v>0</v>
      </c>
      <c r="AE11" s="6">
        <f t="shared" si="3"/>
        <v>0</v>
      </c>
      <c r="AF11" s="6">
        <f t="shared" si="4"/>
        <v>0</v>
      </c>
      <c r="AG11" s="6">
        <f t="shared" si="5"/>
        <v>0</v>
      </c>
      <c r="AH11" s="6">
        <f t="shared" si="6"/>
        <v>0</v>
      </c>
      <c r="AI11" s="6">
        <f t="shared" si="7"/>
        <v>0</v>
      </c>
      <c r="AJ11" s="6">
        <f t="shared" si="8"/>
        <v>0</v>
      </c>
      <c r="AK11" s="6">
        <f t="shared" si="9"/>
        <v>0</v>
      </c>
      <c r="AL11" s="6">
        <f t="shared" si="10"/>
        <v>0</v>
      </c>
      <c r="AM11" s="6">
        <f t="shared" si="11"/>
        <v>0</v>
      </c>
      <c r="AN11" s="6">
        <f t="shared" si="12"/>
        <v>0</v>
      </c>
      <c r="AO11" s="5">
        <v>14525.236516956</v>
      </c>
      <c r="AP11" s="5">
        <v>297822.023511615</v>
      </c>
      <c r="AQ11" s="5">
        <v>45174.857118880202</v>
      </c>
      <c r="AR11" s="5">
        <v>3701.41442436634</v>
      </c>
      <c r="AS11" s="5">
        <v>67051.486541427905</v>
      </c>
      <c r="AT11" s="5">
        <v>173.11635693526401</v>
      </c>
      <c r="AU11" s="5">
        <v>6017.2069456356103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6">
        <f t="shared" si="13"/>
        <v>0</v>
      </c>
      <c r="BE11" s="6">
        <f t="shared" si="14"/>
        <v>0</v>
      </c>
      <c r="BF11" s="6">
        <f t="shared" si="15"/>
        <v>0</v>
      </c>
      <c r="BG11" s="6">
        <f t="shared" si="16"/>
        <v>0</v>
      </c>
      <c r="BH11" s="6">
        <f t="shared" si="17"/>
        <v>0</v>
      </c>
      <c r="BI11" s="6">
        <f t="shared" si="18"/>
        <v>0</v>
      </c>
      <c r="BJ11" s="6">
        <f t="shared" si="19"/>
        <v>0</v>
      </c>
      <c r="BK11" s="6">
        <f t="shared" si="20"/>
        <v>0</v>
      </c>
    </row>
    <row r="12" spans="1:63">
      <c r="A12">
        <v>188</v>
      </c>
      <c r="B12" t="s">
        <v>156</v>
      </c>
      <c r="C12">
        <v>2</v>
      </c>
      <c r="D12" t="s">
        <v>157</v>
      </c>
      <c r="E12">
        <v>204</v>
      </c>
      <c r="F12" t="s">
        <v>625</v>
      </c>
      <c r="G12">
        <v>20406</v>
      </c>
      <c r="H12" t="s">
        <v>631</v>
      </c>
      <c r="I12" s="5">
        <v>3254.0051564574201</v>
      </c>
      <c r="J12" s="5">
        <v>659.98932346701599</v>
      </c>
      <c r="K12" s="5">
        <v>11903.665810823401</v>
      </c>
      <c r="L12" s="5">
        <v>1566.6312612593101</v>
      </c>
      <c r="M12" s="5">
        <v>499.27740357816202</v>
      </c>
      <c r="N12" s="5">
        <v>159.84737081453201</v>
      </c>
      <c r="O12" s="5">
        <v>895.43403685092903</v>
      </c>
      <c r="P12" s="5">
        <v>16315.879166126202</v>
      </c>
      <c r="Q12" s="5">
        <v>2176.8730729818299</v>
      </c>
      <c r="R12" s="5">
        <v>7503.9544254541397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6">
        <f t="shared" si="2"/>
        <v>0</v>
      </c>
      <c r="AE12" s="6">
        <f t="shared" si="3"/>
        <v>0</v>
      </c>
      <c r="AF12" s="6">
        <f t="shared" si="4"/>
        <v>0</v>
      </c>
      <c r="AG12" s="6">
        <f t="shared" si="5"/>
        <v>0</v>
      </c>
      <c r="AH12" s="6">
        <f t="shared" si="6"/>
        <v>0</v>
      </c>
      <c r="AI12" s="6">
        <f t="shared" si="7"/>
        <v>0</v>
      </c>
      <c r="AJ12" s="6">
        <f t="shared" si="8"/>
        <v>0</v>
      </c>
      <c r="AK12" s="6">
        <f t="shared" si="9"/>
        <v>0</v>
      </c>
      <c r="AL12" s="6">
        <f t="shared" si="10"/>
        <v>0</v>
      </c>
      <c r="AM12" s="6">
        <f t="shared" si="11"/>
        <v>0</v>
      </c>
      <c r="AN12" s="6">
        <f t="shared" si="12"/>
        <v>0</v>
      </c>
      <c r="AO12" s="5">
        <v>35480.399477197403</v>
      </c>
      <c r="AP12" s="5">
        <v>408913.41696177702</v>
      </c>
      <c r="AQ12" s="5">
        <v>49973.420626021703</v>
      </c>
      <c r="AR12" s="5">
        <v>2927.6144667613498</v>
      </c>
      <c r="AS12" s="5">
        <v>68623.856856463506</v>
      </c>
      <c r="AT12" s="5">
        <v>199.62520855682601</v>
      </c>
      <c r="AU12" s="5">
        <v>7591.5699444521297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6">
        <f t="shared" si="13"/>
        <v>0</v>
      </c>
      <c r="BE12" s="6">
        <f t="shared" si="14"/>
        <v>0</v>
      </c>
      <c r="BF12" s="6">
        <f t="shared" si="15"/>
        <v>0</v>
      </c>
      <c r="BG12" s="6">
        <f t="shared" si="16"/>
        <v>0</v>
      </c>
      <c r="BH12" s="6">
        <f t="shared" si="17"/>
        <v>0</v>
      </c>
      <c r="BI12" s="6">
        <f t="shared" si="18"/>
        <v>0</v>
      </c>
      <c r="BJ12" s="6">
        <f t="shared" si="19"/>
        <v>0</v>
      </c>
      <c r="BK12" s="6">
        <f t="shared" si="20"/>
        <v>0</v>
      </c>
    </row>
    <row r="13" spans="1:63">
      <c r="A13">
        <v>188</v>
      </c>
      <c r="B13" t="s">
        <v>156</v>
      </c>
      <c r="C13">
        <v>2</v>
      </c>
      <c r="D13" t="s">
        <v>157</v>
      </c>
      <c r="E13">
        <v>205</v>
      </c>
      <c r="F13" t="s">
        <v>163</v>
      </c>
      <c r="G13">
        <v>20501</v>
      </c>
      <c r="H13" t="s">
        <v>163</v>
      </c>
      <c r="I13" s="5">
        <v>16713.609755039201</v>
      </c>
      <c r="J13" s="5">
        <v>5992.1110570430701</v>
      </c>
      <c r="K13" s="5">
        <v>86646.327018737793</v>
      </c>
      <c r="L13" s="5">
        <v>9356.4965128898602</v>
      </c>
      <c r="M13" s="5">
        <v>2646.8621864914799</v>
      </c>
      <c r="N13" s="5">
        <v>872.85048887133598</v>
      </c>
      <c r="O13" s="5">
        <v>5570.6988573074295</v>
      </c>
      <c r="P13" s="5">
        <v>128267.04740524202</v>
      </c>
      <c r="Q13" s="5">
        <v>11022.061586379999</v>
      </c>
      <c r="R13" s="5">
        <v>57140.9752368927</v>
      </c>
      <c r="S13" s="5">
        <v>3108.4729928543998</v>
      </c>
      <c r="T13" s="5">
        <v>964.42638279600999</v>
      </c>
      <c r="U13" s="5">
        <v>13020.578868880801</v>
      </c>
      <c r="V13" s="5">
        <v>1155.32690311602</v>
      </c>
      <c r="W13" s="5">
        <v>469.09053787927104</v>
      </c>
      <c r="X13" s="5">
        <v>147.725473656991</v>
      </c>
      <c r="Y13" s="5">
        <v>891.04743224970491</v>
      </c>
      <c r="Z13" s="5">
        <v>19087.0505645878</v>
      </c>
      <c r="AA13" s="5">
        <v>1979.3393150689699</v>
      </c>
      <c r="AB13" s="5">
        <v>8360.6663324348901</v>
      </c>
      <c r="AC13" s="5">
        <v>49183.724803524907</v>
      </c>
      <c r="AD13" s="6">
        <f t="shared" si="2"/>
        <v>0.18598453825435204</v>
      </c>
      <c r="AE13" s="6">
        <f t="shared" si="3"/>
        <v>0.16094935050685225</v>
      </c>
      <c r="AF13" s="6">
        <f t="shared" si="4"/>
        <v>0.15027271572706161</v>
      </c>
      <c r="AG13" s="6">
        <f t="shared" si="5"/>
        <v>0.12347857999245748</v>
      </c>
      <c r="AH13" s="6">
        <f t="shared" si="6"/>
        <v>0.17722514616488932</v>
      </c>
      <c r="AI13" s="6">
        <f t="shared" si="7"/>
        <v>0.16924487703273397</v>
      </c>
      <c r="AJ13" s="6">
        <f t="shared" si="8"/>
        <v>0.15995254008047177</v>
      </c>
      <c r="AK13" s="6">
        <f t="shared" si="9"/>
        <v>0.14880712506217517</v>
      </c>
      <c r="AL13" s="6">
        <f t="shared" si="10"/>
        <v>0.17957977276364037</v>
      </c>
      <c r="AM13" s="6">
        <f t="shared" si="11"/>
        <v>0.14631647951008159</v>
      </c>
      <c r="AN13" s="6">
        <f t="shared" si="12"/>
        <v>0.1516943848941259</v>
      </c>
      <c r="AO13" s="5">
        <v>28044.480244150502</v>
      </c>
      <c r="AP13" s="5">
        <v>2311583.7738746698</v>
      </c>
      <c r="AQ13" s="5">
        <v>181838.679045308</v>
      </c>
      <c r="AR13" s="5">
        <v>29421.5990681736</v>
      </c>
      <c r="AS13" s="5">
        <v>75059.166227991707</v>
      </c>
      <c r="AT13" s="5">
        <v>88.613422574449302</v>
      </c>
      <c r="AU13" s="5">
        <v>8486.0721197487892</v>
      </c>
      <c r="AV13" s="5">
        <v>5842.5567986088099</v>
      </c>
      <c r="AW13" s="5">
        <v>385497.10173316399</v>
      </c>
      <c r="AX13" s="5">
        <v>25245.851750949601</v>
      </c>
      <c r="AY13" s="5">
        <v>5150.0745385916598</v>
      </c>
      <c r="AZ13" s="5">
        <v>10411.633931636399</v>
      </c>
      <c r="BA13" s="5">
        <v>75.089465970894594</v>
      </c>
      <c r="BB13" s="5">
        <v>2274.78640684215</v>
      </c>
      <c r="BC13" s="5">
        <v>434497.09462576301</v>
      </c>
      <c r="BD13" s="6">
        <f t="shared" si="13"/>
        <v>0.20833179105993402</v>
      </c>
      <c r="BE13" s="6">
        <f t="shared" si="14"/>
        <v>0.16676752367360448</v>
      </c>
      <c r="BF13" s="6">
        <f t="shared" si="15"/>
        <v>0.13883653292850415</v>
      </c>
      <c r="BG13" s="6">
        <f t="shared" si="16"/>
        <v>0.17504400514255802</v>
      </c>
      <c r="BH13" s="6">
        <f t="shared" si="17"/>
        <v>0.13871235792855907</v>
      </c>
      <c r="BI13" s="6">
        <f t="shared" si="18"/>
        <v>0.84738252726676433</v>
      </c>
      <c r="BJ13" s="6">
        <f t="shared" si="19"/>
        <v>0.26806116831699633</v>
      </c>
      <c r="BK13" s="6">
        <f t="shared" si="20"/>
        <v>0.16492442700966303</v>
      </c>
    </row>
    <row r="14" spans="1:63">
      <c r="A14">
        <v>188</v>
      </c>
      <c r="B14" t="s">
        <v>156</v>
      </c>
      <c r="C14">
        <v>2</v>
      </c>
      <c r="D14" t="s">
        <v>157</v>
      </c>
      <c r="E14">
        <v>205</v>
      </c>
      <c r="F14" t="s">
        <v>163</v>
      </c>
      <c r="G14">
        <v>20502</v>
      </c>
      <c r="H14" t="s">
        <v>164</v>
      </c>
      <c r="I14" s="5">
        <v>11315.6979084014</v>
      </c>
      <c r="J14" s="5">
        <v>3203.7220597267101</v>
      </c>
      <c r="K14" s="5">
        <v>54074.882507324197</v>
      </c>
      <c r="L14" s="5">
        <v>7465.99352359771</v>
      </c>
      <c r="M14" s="5">
        <v>2198.4643638133998</v>
      </c>
      <c r="N14" s="5">
        <v>712.68755197525002</v>
      </c>
      <c r="O14" s="5">
        <v>4578.9911746978696</v>
      </c>
      <c r="P14" s="5">
        <v>81408.236503601001</v>
      </c>
      <c r="Q14" s="5">
        <v>9752.3205280303901</v>
      </c>
      <c r="R14" s="5">
        <v>35855.377197265596</v>
      </c>
      <c r="S14" s="5">
        <v>270.635500296033</v>
      </c>
      <c r="T14" s="5">
        <v>67.696333264026606</v>
      </c>
      <c r="U14" s="5">
        <v>1035.11782646342</v>
      </c>
      <c r="V14" s="5">
        <v>90.208633975825904</v>
      </c>
      <c r="W14" s="5">
        <v>60.764366428288099</v>
      </c>
      <c r="X14" s="5">
        <v>15.039472876316601</v>
      </c>
      <c r="Y14" s="5">
        <v>78.868639668782109</v>
      </c>
      <c r="Z14" s="5">
        <v>1499.2809912395799</v>
      </c>
      <c r="AA14" s="5">
        <v>185.185805825492</v>
      </c>
      <c r="AB14" s="5">
        <v>645.42481540981305</v>
      </c>
      <c r="AC14" s="5">
        <v>3948.2223854475801</v>
      </c>
      <c r="AD14" s="6">
        <f t="shared" si="2"/>
        <v>2.3916819138048766E-2</v>
      </c>
      <c r="AE14" s="6">
        <f t="shared" si="3"/>
        <v>2.1130526307204491E-2</v>
      </c>
      <c r="AF14" s="6">
        <f t="shared" si="4"/>
        <v>1.9142303754857311E-2</v>
      </c>
      <c r="AG14" s="6">
        <f t="shared" si="5"/>
        <v>1.2082602762874647E-2</v>
      </c>
      <c r="AH14" s="6">
        <f t="shared" si="6"/>
        <v>2.7639459355569353E-2</v>
      </c>
      <c r="AI14" s="6">
        <f t="shared" si="7"/>
        <v>2.1102477284237579E-2</v>
      </c>
      <c r="AJ14" s="6">
        <f t="shared" si="8"/>
        <v>1.7224020894511992E-2</v>
      </c>
      <c r="AK14" s="6">
        <f t="shared" si="9"/>
        <v>1.8416821879850706E-2</v>
      </c>
      <c r="AL14" s="6">
        <f t="shared" si="10"/>
        <v>1.8988896570126649E-2</v>
      </c>
      <c r="AM14" s="6">
        <f t="shared" si="11"/>
        <v>1.8000781636151202E-2</v>
      </c>
      <c r="AN14" s="6">
        <f t="shared" si="12"/>
        <v>1.8750488614232792E-2</v>
      </c>
      <c r="AO14" s="5">
        <v>17795.382299073201</v>
      </c>
      <c r="AP14" s="5">
        <v>1287461.6193343699</v>
      </c>
      <c r="AQ14" s="5">
        <v>114084.670961489</v>
      </c>
      <c r="AR14" s="5">
        <v>15235.1323971499</v>
      </c>
      <c r="AS14" s="5">
        <v>49317.921099032297</v>
      </c>
      <c r="AT14" s="5">
        <v>12.614793800986</v>
      </c>
      <c r="AU14" s="5">
        <v>2994.4846465068599</v>
      </c>
      <c r="AV14" s="5">
        <v>323.28267910665699</v>
      </c>
      <c r="AW14" s="5">
        <v>27858.0736145681</v>
      </c>
      <c r="AX14" s="5">
        <v>2243.8913115595801</v>
      </c>
      <c r="AY14" s="5">
        <v>331.16172276999299</v>
      </c>
      <c r="AZ14" s="5">
        <v>930.03879261576105</v>
      </c>
      <c r="BA14" s="5">
        <v>0.32323225021695901</v>
      </c>
      <c r="BB14" s="5">
        <v>104.301387903939</v>
      </c>
      <c r="BC14" s="5">
        <v>31791.072740774202</v>
      </c>
      <c r="BD14" s="6">
        <f t="shared" si="13"/>
        <v>1.8166661085077886E-2</v>
      </c>
      <c r="BE14" s="6">
        <f t="shared" si="14"/>
        <v>2.1637983762941994E-2</v>
      </c>
      <c r="BF14" s="6">
        <f t="shared" si="15"/>
        <v>1.9668648668119834E-2</v>
      </c>
      <c r="BG14" s="6">
        <f t="shared" si="16"/>
        <v>2.1736714466094487E-2</v>
      </c>
      <c r="BH14" s="6">
        <f t="shared" si="17"/>
        <v>1.8858029127955478E-2</v>
      </c>
      <c r="BI14" s="6">
        <f t="shared" si="18"/>
        <v>2.5623268625420928E-2</v>
      </c>
      <c r="BJ14" s="6">
        <f t="shared" si="19"/>
        <v>3.4831164696606187E-2</v>
      </c>
      <c r="BK14" s="6">
        <f t="shared" si="20"/>
        <v>2.138074766934394E-2</v>
      </c>
    </row>
    <row r="15" spans="1:63">
      <c r="A15">
        <v>188</v>
      </c>
      <c r="B15" t="s">
        <v>156</v>
      </c>
      <c r="C15">
        <v>2</v>
      </c>
      <c r="D15" t="s">
        <v>157</v>
      </c>
      <c r="E15">
        <v>206</v>
      </c>
      <c r="F15" t="s">
        <v>165</v>
      </c>
      <c r="G15">
        <v>20601</v>
      </c>
      <c r="H15" t="s">
        <v>165</v>
      </c>
      <c r="I15" s="5">
        <v>696.01616449654102</v>
      </c>
      <c r="J15" s="5">
        <v>5297.1781064989</v>
      </c>
      <c r="K15" s="5">
        <v>9551.86286754906</v>
      </c>
      <c r="L15" s="5">
        <v>10337.101459503099</v>
      </c>
      <c r="M15" s="5">
        <v>559.082003455841</v>
      </c>
      <c r="N15" s="5">
        <v>126.39339387533199</v>
      </c>
      <c r="O15" s="5">
        <v>1157.9227773472601</v>
      </c>
      <c r="P15" s="5">
        <v>0</v>
      </c>
      <c r="Q15" s="5">
        <v>4957.0387632975298</v>
      </c>
      <c r="R15" s="5">
        <v>14358.5659270174</v>
      </c>
      <c r="S15" s="5">
        <v>89.2519801855087</v>
      </c>
      <c r="T15" s="5">
        <v>113.83532732725101</v>
      </c>
      <c r="U15" s="5">
        <v>2393.3339118957501</v>
      </c>
      <c r="V15" s="5">
        <v>743.79760026931694</v>
      </c>
      <c r="W15" s="5">
        <v>47.188956290483397</v>
      </c>
      <c r="X15" s="5">
        <v>23.0311695486307</v>
      </c>
      <c r="Y15" s="5">
        <v>202.84654200077</v>
      </c>
      <c r="Z15" s="5">
        <v>0</v>
      </c>
      <c r="AA15" s="5">
        <v>747.00444936752297</v>
      </c>
      <c r="AB15" s="5">
        <v>2061.1910820007301</v>
      </c>
      <c r="AC15" s="5">
        <v>6421.4810188859701</v>
      </c>
      <c r="AD15" s="6">
        <f t="shared" si="2"/>
        <v>0.12823262553114489</v>
      </c>
      <c r="AE15" s="6">
        <f t="shared" si="3"/>
        <v>2.1489805522602858E-2</v>
      </c>
      <c r="AF15" s="6">
        <f t="shared" si="4"/>
        <v>0.25056200503325093</v>
      </c>
      <c r="AG15" s="6">
        <f t="shared" si="5"/>
        <v>7.1954174309233399E-2</v>
      </c>
      <c r="AH15" s="6">
        <f t="shared" si="6"/>
        <v>8.4404355709529838E-2</v>
      </c>
      <c r="AI15" s="6">
        <f t="shared" si="7"/>
        <v>0.18221814323102575</v>
      </c>
      <c r="AJ15" s="6">
        <f t="shared" si="8"/>
        <v>0.17518140757666129</v>
      </c>
      <c r="AK15" s="6">
        <f t="shared" si="9"/>
        <v>0</v>
      </c>
      <c r="AL15" s="6">
        <f t="shared" si="10"/>
        <v>0.15069570464092949</v>
      </c>
      <c r="AM15" s="6">
        <f t="shared" si="11"/>
        <v>0.14355131929452278</v>
      </c>
      <c r="AN15" s="6">
        <f t="shared" si="12"/>
        <v>0.13650770557464156</v>
      </c>
      <c r="AO15" s="5">
        <v>572.85856552598</v>
      </c>
      <c r="AP15" s="5">
        <v>567453.04613803001</v>
      </c>
      <c r="AQ15" s="5">
        <v>99662.161507501398</v>
      </c>
      <c r="AR15" s="5">
        <v>4481.9504895548698</v>
      </c>
      <c r="AS15" s="5">
        <v>195460.94670490501</v>
      </c>
      <c r="AT15" s="5">
        <v>209.64372928515601</v>
      </c>
      <c r="AU15" s="5">
        <v>74340.396887434705</v>
      </c>
      <c r="AV15" s="5">
        <v>17.840791502437099</v>
      </c>
      <c r="AW15" s="5">
        <v>31032.233446475399</v>
      </c>
      <c r="AX15" s="5">
        <v>5453.91485965221</v>
      </c>
      <c r="AY15" s="5">
        <v>201.947995255509</v>
      </c>
      <c r="AZ15" s="5">
        <v>11796.8705668983</v>
      </c>
      <c r="BA15" s="5">
        <v>12.072032950857301</v>
      </c>
      <c r="BB15" s="5">
        <v>5162.1080389290901</v>
      </c>
      <c r="BC15" s="5">
        <v>53676.987731663801</v>
      </c>
      <c r="BD15" s="6">
        <f t="shared" si="13"/>
        <v>3.1143448969915059E-2</v>
      </c>
      <c r="BE15" s="6">
        <f t="shared" si="14"/>
        <v>5.468687437255728E-2</v>
      </c>
      <c r="BF15" s="6">
        <f t="shared" si="15"/>
        <v>5.4724027425811984E-2</v>
      </c>
      <c r="BG15" s="6">
        <f t="shared" si="16"/>
        <v>4.5058060263304181E-2</v>
      </c>
      <c r="BH15" s="6">
        <f t="shared" si="17"/>
        <v>6.0354105338026903E-2</v>
      </c>
      <c r="BI15" s="6">
        <f t="shared" si="18"/>
        <v>5.7583563276710277E-2</v>
      </c>
      <c r="BJ15" s="6">
        <f t="shared" si="19"/>
        <v>6.943880117758168E-2</v>
      </c>
      <c r="BK15" s="6">
        <f t="shared" si="20"/>
        <v>5.6970993368060864E-2</v>
      </c>
    </row>
    <row r="16" spans="1:63">
      <c r="A16">
        <v>188</v>
      </c>
      <c r="B16" t="s">
        <v>156</v>
      </c>
      <c r="C16">
        <v>2</v>
      </c>
      <c r="D16" t="s">
        <v>157</v>
      </c>
      <c r="E16">
        <v>206</v>
      </c>
      <c r="F16" t="s">
        <v>165</v>
      </c>
      <c r="G16">
        <v>20602</v>
      </c>
      <c r="H16" t="s">
        <v>166</v>
      </c>
      <c r="I16" s="5">
        <v>0</v>
      </c>
      <c r="J16" s="5">
        <v>15696.988947788799</v>
      </c>
      <c r="K16" s="5">
        <v>6926.46372318267</v>
      </c>
      <c r="L16" s="5">
        <v>7063.2619857787995</v>
      </c>
      <c r="M16" s="5">
        <v>1374.7541075572301</v>
      </c>
      <c r="N16" s="5">
        <v>22.017761482857097</v>
      </c>
      <c r="O16" s="5">
        <v>424.42653328180302</v>
      </c>
      <c r="P16" s="5">
        <v>0</v>
      </c>
      <c r="Q16" s="5">
        <v>4703.4232394071296</v>
      </c>
      <c r="R16" s="5">
        <v>19095.436958596099</v>
      </c>
      <c r="S16" s="5">
        <v>0</v>
      </c>
      <c r="T16" s="5">
        <v>26.174761354923199</v>
      </c>
      <c r="U16" s="5">
        <v>0</v>
      </c>
      <c r="V16" s="5">
        <v>0</v>
      </c>
      <c r="W16" s="5">
        <v>116.09917134046501</v>
      </c>
      <c r="X16" s="5">
        <v>0</v>
      </c>
      <c r="Y16" s="5">
        <v>0</v>
      </c>
      <c r="Z16" s="5">
        <v>0</v>
      </c>
      <c r="AA16" s="5">
        <v>65.062791109084998</v>
      </c>
      <c r="AB16" s="5">
        <v>439.235210418701</v>
      </c>
      <c r="AC16" s="5">
        <v>646.57193422317505</v>
      </c>
      <c r="AD16" s="6">
        <f t="shared" si="2"/>
        <v>0</v>
      </c>
      <c r="AE16" s="6">
        <f t="shared" si="3"/>
        <v>1.667502056731102E-3</v>
      </c>
      <c r="AF16" s="6">
        <f t="shared" si="4"/>
        <v>0</v>
      </c>
      <c r="AG16" s="6">
        <f t="shared" si="5"/>
        <v>0</v>
      </c>
      <c r="AH16" s="6">
        <f t="shared" si="6"/>
        <v>8.4450863396043269E-2</v>
      </c>
      <c r="AI16" s="6">
        <f t="shared" si="7"/>
        <v>0</v>
      </c>
      <c r="AJ16" s="6">
        <f t="shared" si="8"/>
        <v>0</v>
      </c>
      <c r="AK16" s="6">
        <f t="shared" si="9"/>
        <v>0</v>
      </c>
      <c r="AL16" s="6">
        <f t="shared" si="10"/>
        <v>1.3833071743143025E-2</v>
      </c>
      <c r="AM16" s="6">
        <f t="shared" si="11"/>
        <v>2.3002103139670372E-2</v>
      </c>
      <c r="AN16" s="6">
        <f t="shared" si="12"/>
        <v>1.169064648226353E-2</v>
      </c>
      <c r="AO16" s="5">
        <v>213.536295174625</v>
      </c>
      <c r="AP16" s="5">
        <v>274099.62531540502</v>
      </c>
      <c r="AQ16" s="5">
        <v>70113.206277788297</v>
      </c>
      <c r="AR16" s="5">
        <v>3651.9433020828001</v>
      </c>
      <c r="AS16" s="5">
        <v>167144.71972713299</v>
      </c>
      <c r="AT16" s="5">
        <v>139.87801510736401</v>
      </c>
      <c r="AU16" s="5">
        <v>81506.131111979194</v>
      </c>
      <c r="AV16" s="5">
        <v>2.16445904314743</v>
      </c>
      <c r="AW16" s="5">
        <v>13000.100345127799</v>
      </c>
      <c r="AX16" s="5">
        <v>4510.9122527303798</v>
      </c>
      <c r="AY16" s="5">
        <v>272.58859767997302</v>
      </c>
      <c r="AZ16" s="5">
        <v>12156.688123755401</v>
      </c>
      <c r="BA16" s="5">
        <v>1.0320407068532</v>
      </c>
      <c r="BB16" s="5">
        <v>4130.9367303737999</v>
      </c>
      <c r="BC16" s="5">
        <v>34074.422549417402</v>
      </c>
      <c r="BD16" s="6">
        <f t="shared" si="13"/>
        <v>1.0136258294532019E-2</v>
      </c>
      <c r="BE16" s="6">
        <f t="shared" si="14"/>
        <v>4.7428376927435241E-2</v>
      </c>
      <c r="BF16" s="6">
        <f t="shared" si="15"/>
        <v>6.4337554823240578E-2</v>
      </c>
      <c r="BG16" s="6">
        <f t="shared" si="16"/>
        <v>7.4642067286342734E-2</v>
      </c>
      <c r="BH16" s="6">
        <f t="shared" si="17"/>
        <v>7.2731511612221023E-2</v>
      </c>
      <c r="BI16" s="6">
        <f t="shared" si="18"/>
        <v>7.3781480675219223E-3</v>
      </c>
      <c r="BJ16" s="6">
        <f t="shared" si="19"/>
        <v>5.0682527486164343E-2</v>
      </c>
      <c r="BK16" s="6">
        <f t="shared" si="20"/>
        <v>5.7088607824033286E-2</v>
      </c>
    </row>
    <row r="17" spans="1:63">
      <c r="A17">
        <v>188</v>
      </c>
      <c r="B17" t="s">
        <v>156</v>
      </c>
      <c r="C17">
        <v>2</v>
      </c>
      <c r="D17" t="s">
        <v>157</v>
      </c>
      <c r="E17">
        <v>207</v>
      </c>
      <c r="F17" t="s">
        <v>167</v>
      </c>
      <c r="G17">
        <v>20701</v>
      </c>
      <c r="H17" t="s">
        <v>168</v>
      </c>
      <c r="I17" s="5">
        <v>82.716397941112504</v>
      </c>
      <c r="J17" s="5">
        <v>79604.313611984195</v>
      </c>
      <c r="K17" s="5">
        <v>740.29558897018399</v>
      </c>
      <c r="L17" s="5">
        <v>62.783122062683105</v>
      </c>
      <c r="M17" s="5">
        <v>3.4642126411199499</v>
      </c>
      <c r="N17" s="5">
        <v>4.6641635708510796</v>
      </c>
      <c r="O17" s="5">
        <v>35.9579063951969</v>
      </c>
      <c r="P17" s="5">
        <v>1152.1742343902499</v>
      </c>
      <c r="Q17" s="5">
        <v>46.672608703374799</v>
      </c>
      <c r="R17" s="5">
        <v>474.01180863380398</v>
      </c>
      <c r="S17" s="5">
        <v>0</v>
      </c>
      <c r="T17" s="5">
        <v>34947.3546743392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34947.3546743392</v>
      </c>
      <c r="AD17" s="6">
        <f t="shared" si="2"/>
        <v>0</v>
      </c>
      <c r="AE17" s="6">
        <f t="shared" si="3"/>
        <v>0.43901332840684126</v>
      </c>
      <c r="AF17" s="6">
        <f t="shared" si="4"/>
        <v>0</v>
      </c>
      <c r="AG17" s="6">
        <f t="shared" si="5"/>
        <v>0</v>
      </c>
      <c r="AH17" s="6">
        <f t="shared" si="6"/>
        <v>0</v>
      </c>
      <c r="AI17" s="6">
        <f t="shared" si="7"/>
        <v>0</v>
      </c>
      <c r="AJ17" s="6">
        <f t="shared" si="8"/>
        <v>0</v>
      </c>
      <c r="AK17" s="6">
        <f t="shared" si="9"/>
        <v>0</v>
      </c>
      <c r="AL17" s="6">
        <f t="shared" si="10"/>
        <v>0</v>
      </c>
      <c r="AM17" s="6">
        <f t="shared" si="11"/>
        <v>0</v>
      </c>
      <c r="AN17" s="6">
        <f t="shared" si="12"/>
        <v>0.42511382077843357</v>
      </c>
      <c r="AO17" s="5">
        <v>16667.4627436191</v>
      </c>
      <c r="AP17" s="5">
        <v>286501.12894894002</v>
      </c>
      <c r="AQ17" s="5">
        <v>81682.887601211696</v>
      </c>
      <c r="AR17" s="5">
        <v>3099.1991292479602</v>
      </c>
      <c r="AS17" s="5">
        <v>116058.39047509601</v>
      </c>
      <c r="AT17" s="5">
        <v>281.66915738424802</v>
      </c>
      <c r="AU17" s="5">
        <v>31228.2234123411</v>
      </c>
      <c r="AV17" s="5">
        <v>6140.8359448291103</v>
      </c>
      <c r="AW17" s="5">
        <v>89602.790951876494</v>
      </c>
      <c r="AX17" s="5">
        <v>28875.253193598001</v>
      </c>
      <c r="AY17" s="5">
        <v>1072.95449021128</v>
      </c>
      <c r="AZ17" s="5">
        <v>35439.112859345601</v>
      </c>
      <c r="BA17" s="5">
        <v>114.011264116665</v>
      </c>
      <c r="BB17" s="5">
        <v>9082.6946074850293</v>
      </c>
      <c r="BC17" s="5">
        <v>170327.653311462</v>
      </c>
      <c r="BD17" s="6">
        <f t="shared" si="13"/>
        <v>0.36843255864963859</v>
      </c>
      <c r="BE17" s="6">
        <f t="shared" si="14"/>
        <v>0.3127484742576544</v>
      </c>
      <c r="BF17" s="6">
        <f t="shared" si="15"/>
        <v>0.35350431457040776</v>
      </c>
      <c r="BG17" s="6">
        <f t="shared" si="16"/>
        <v>0.34620379183948696</v>
      </c>
      <c r="BH17" s="6">
        <f t="shared" si="17"/>
        <v>0.30535588779296557</v>
      </c>
      <c r="BI17" s="6">
        <f t="shared" si="18"/>
        <v>0.40477013946235113</v>
      </c>
      <c r="BJ17" s="6">
        <f t="shared" si="19"/>
        <v>0.29084890573363947</v>
      </c>
      <c r="BK17" s="6">
        <f t="shared" si="20"/>
        <v>0.31806091953233434</v>
      </c>
    </row>
    <row r="18" spans="1:63">
      <c r="A18">
        <v>188</v>
      </c>
      <c r="B18" t="s">
        <v>156</v>
      </c>
      <c r="C18">
        <v>2</v>
      </c>
      <c r="D18" t="s">
        <v>157</v>
      </c>
      <c r="E18">
        <v>207</v>
      </c>
      <c r="F18" t="s">
        <v>167</v>
      </c>
      <c r="G18">
        <v>20702</v>
      </c>
      <c r="H18" t="s">
        <v>169</v>
      </c>
      <c r="I18" s="5">
        <v>58710.615619551296</v>
      </c>
      <c r="J18" s="5">
        <v>55820.5562289804</v>
      </c>
      <c r="K18" s="5">
        <v>249919.841237366</v>
      </c>
      <c r="L18" s="5">
        <v>36313.442348036901</v>
      </c>
      <c r="M18" s="5">
        <v>3093.5655181819998</v>
      </c>
      <c r="N18" s="5">
        <v>2301.1301667429498</v>
      </c>
      <c r="O18" s="5">
        <v>36068.429168779403</v>
      </c>
      <c r="P18" s="5">
        <v>447613.61865699198</v>
      </c>
      <c r="Q18" s="5">
        <v>18355.131769552798</v>
      </c>
      <c r="R18" s="5">
        <v>203113.63280937</v>
      </c>
      <c r="S18" s="5">
        <v>25205.1832899451</v>
      </c>
      <c r="T18" s="5">
        <v>25226.760655641498</v>
      </c>
      <c r="U18" s="5">
        <v>107295.51607370299</v>
      </c>
      <c r="V18" s="5">
        <v>19466.596808284499</v>
      </c>
      <c r="W18" s="5">
        <v>972.67542034387498</v>
      </c>
      <c r="X18" s="5">
        <v>925.91016320511699</v>
      </c>
      <c r="Y18" s="5">
        <v>15604.2133718729</v>
      </c>
      <c r="Z18" s="5">
        <v>191705.510616302</v>
      </c>
      <c r="AA18" s="5">
        <v>8637.1719557791894</v>
      </c>
      <c r="AB18" s="5">
        <v>81006.274253129901</v>
      </c>
      <c r="AC18" s="5">
        <v>476045.81260820798</v>
      </c>
      <c r="AD18" s="6">
        <f t="shared" si="2"/>
        <v>0.42931219548567451</v>
      </c>
      <c r="AE18" s="6">
        <f t="shared" si="3"/>
        <v>0.45192599930676614</v>
      </c>
      <c r="AF18" s="6">
        <f t="shared" si="4"/>
        <v>0.42931971924468809</v>
      </c>
      <c r="AG18" s="6">
        <f t="shared" si="5"/>
        <v>0.53607137053303511</v>
      </c>
      <c r="AH18" s="6">
        <f t="shared" si="6"/>
        <v>0.3144188848198336</v>
      </c>
      <c r="AI18" s="6">
        <f t="shared" si="7"/>
        <v>0.40237191993170146</v>
      </c>
      <c r="AJ18" s="6">
        <f t="shared" si="8"/>
        <v>0.43262802765416258</v>
      </c>
      <c r="AK18" s="6">
        <f t="shared" si="9"/>
        <v>0.42828346284791363</v>
      </c>
      <c r="AL18" s="6">
        <f t="shared" si="10"/>
        <v>0.47055897305550232</v>
      </c>
      <c r="AM18" s="6">
        <f t="shared" si="11"/>
        <v>0.39882243812338003</v>
      </c>
      <c r="AN18" s="6">
        <f t="shared" si="12"/>
        <v>0.42836456815238338</v>
      </c>
      <c r="AO18" s="5">
        <v>73698.723644272206</v>
      </c>
      <c r="AP18" s="5">
        <v>1502924.33096442</v>
      </c>
      <c r="AQ18" s="5">
        <v>215193.46613573001</v>
      </c>
      <c r="AR18" s="5">
        <v>17465.821302666001</v>
      </c>
      <c r="AS18" s="5">
        <v>250406.36754757099</v>
      </c>
      <c r="AT18" s="5">
        <v>1798.39897778728</v>
      </c>
      <c r="AU18" s="5">
        <v>80880.392995248796</v>
      </c>
      <c r="AV18" s="5">
        <v>28800.693785785199</v>
      </c>
      <c r="AW18" s="5">
        <v>597257.69758457702</v>
      </c>
      <c r="AX18" s="5">
        <v>82910.132129227204</v>
      </c>
      <c r="AY18" s="5">
        <v>7588.4154271802199</v>
      </c>
      <c r="AZ18" s="5">
        <v>93166.174950181696</v>
      </c>
      <c r="BA18" s="5">
        <v>818.70766423291798</v>
      </c>
      <c r="BB18" s="5">
        <v>32265.440627319698</v>
      </c>
      <c r="BC18" s="5">
        <v>842807.26216850395</v>
      </c>
      <c r="BD18" s="6">
        <f t="shared" si="13"/>
        <v>0.39078958714129047</v>
      </c>
      <c r="BE18" s="6">
        <f t="shared" si="14"/>
        <v>0.39739705138802256</v>
      </c>
      <c r="BF18" s="6">
        <f t="shared" si="15"/>
        <v>0.38528182857063559</v>
      </c>
      <c r="BG18" s="6">
        <f t="shared" si="16"/>
        <v>0.43447229281006766</v>
      </c>
      <c r="BH18" s="6">
        <f t="shared" si="17"/>
        <v>0.37205992747960948</v>
      </c>
      <c r="BI18" s="6">
        <f t="shared" si="18"/>
        <v>0.45524250977958303</v>
      </c>
      <c r="BJ18" s="6">
        <f t="shared" si="19"/>
        <v>0.39892784187157804</v>
      </c>
      <c r="BK18" s="6">
        <f t="shared" si="20"/>
        <v>0.39339994727878047</v>
      </c>
    </row>
    <row r="19" spans="1:63">
      <c r="A19">
        <v>188</v>
      </c>
      <c r="B19" t="s">
        <v>156</v>
      </c>
      <c r="C19">
        <v>2</v>
      </c>
      <c r="D19" t="s">
        <v>157</v>
      </c>
      <c r="E19">
        <v>207</v>
      </c>
      <c r="F19" t="s">
        <v>167</v>
      </c>
      <c r="G19">
        <v>20703</v>
      </c>
      <c r="H19" t="s">
        <v>170</v>
      </c>
      <c r="I19" s="5">
        <v>446.49020582437498</v>
      </c>
      <c r="J19" s="5">
        <v>33636.644098907702</v>
      </c>
      <c r="K19" s="5">
        <v>4106.1485409736597</v>
      </c>
      <c r="L19" s="5">
        <v>348.58145564794501</v>
      </c>
      <c r="M19" s="5">
        <v>608.74220915138699</v>
      </c>
      <c r="N19" s="5">
        <v>274.72044737078198</v>
      </c>
      <c r="O19" s="5">
        <v>195.30741125345199</v>
      </c>
      <c r="P19" s="5">
        <v>7556.8470954895001</v>
      </c>
      <c r="Q19" s="5">
        <v>2555.0769735127597</v>
      </c>
      <c r="R19" s="5">
        <v>2855.50086200237</v>
      </c>
      <c r="S19" s="5">
        <v>99.387563765048895</v>
      </c>
      <c r="T19" s="5">
        <v>19262.9990838468</v>
      </c>
      <c r="U19" s="5">
        <v>963.37538957595802</v>
      </c>
      <c r="V19" s="5">
        <v>72.952799499034796</v>
      </c>
      <c r="W19" s="5">
        <v>214.269827585667</v>
      </c>
      <c r="X19" s="5">
        <v>67.468483233824301</v>
      </c>
      <c r="Y19" s="5">
        <v>45.837245881557401</v>
      </c>
      <c r="Z19" s="5">
        <v>2159.0085029602001</v>
      </c>
      <c r="AA19" s="5">
        <v>601.28951258957295</v>
      </c>
      <c r="AB19" s="5">
        <v>636.88260316848698</v>
      </c>
      <c r="AC19" s="5">
        <v>24123.4710121061</v>
      </c>
      <c r="AD19" s="6">
        <f t="shared" si="2"/>
        <v>0.22259741080220374</v>
      </c>
      <c r="AE19" s="6">
        <f t="shared" si="3"/>
        <v>0.57267898150613472</v>
      </c>
      <c r="AF19" s="6">
        <f t="shared" si="4"/>
        <v>0.23461776405865731</v>
      </c>
      <c r="AG19" s="6">
        <f t="shared" si="5"/>
        <v>0.20928479790592922</v>
      </c>
      <c r="AH19" s="6">
        <f t="shared" si="6"/>
        <v>0.35198779444646761</v>
      </c>
      <c r="AI19" s="6">
        <f t="shared" si="7"/>
        <v>0.24558959436595595</v>
      </c>
      <c r="AJ19" s="6">
        <f t="shared" si="8"/>
        <v>0.23469281368987088</v>
      </c>
      <c r="AK19" s="6">
        <f t="shared" si="9"/>
        <v>0.28570228769732026</v>
      </c>
      <c r="AL19" s="6">
        <f t="shared" si="10"/>
        <v>0.23533127135614657</v>
      </c>
      <c r="AM19" s="6">
        <f t="shared" si="11"/>
        <v>0.22303709014532891</v>
      </c>
      <c r="AN19" s="6">
        <f t="shared" si="12"/>
        <v>0.4587601515207605</v>
      </c>
      <c r="AO19" s="5">
        <v>13039.449419695</v>
      </c>
      <c r="AP19" s="5">
        <v>233235.345369816</v>
      </c>
      <c r="AQ19" s="5">
        <v>56019.752886965201</v>
      </c>
      <c r="AR19" s="5">
        <v>2417.4061453097902</v>
      </c>
      <c r="AS19" s="5">
        <v>74206.856767057296</v>
      </c>
      <c r="AT19" s="5">
        <v>207.58281352162101</v>
      </c>
      <c r="AU19" s="5">
        <v>18739.633004083</v>
      </c>
      <c r="AV19" s="5">
        <v>7914.7552349187199</v>
      </c>
      <c r="AW19" s="5">
        <v>133765.23347813799</v>
      </c>
      <c r="AX19" s="5">
        <v>31499.6608989694</v>
      </c>
      <c r="AY19" s="5">
        <v>1301.64168822376</v>
      </c>
      <c r="AZ19" s="5">
        <v>38218.210285376001</v>
      </c>
      <c r="BA19" s="5">
        <v>114.15814192070199</v>
      </c>
      <c r="BB19" s="5">
        <v>8969.72056295535</v>
      </c>
      <c r="BC19" s="5">
        <v>221783.38029050201</v>
      </c>
      <c r="BD19" s="6">
        <f t="shared" si="13"/>
        <v>0.60698538566851934</v>
      </c>
      <c r="BE19" s="6">
        <f t="shared" si="14"/>
        <v>0.57352042104099177</v>
      </c>
      <c r="BF19" s="6">
        <f t="shared" si="15"/>
        <v>0.56229560602540274</v>
      </c>
      <c r="BG19" s="6">
        <f t="shared" si="16"/>
        <v>0.53844559415437199</v>
      </c>
      <c r="BH19" s="6">
        <f t="shared" si="17"/>
        <v>0.51502262661989262</v>
      </c>
      <c r="BI19" s="6">
        <f t="shared" si="18"/>
        <v>0.54994023823080962</v>
      </c>
      <c r="BJ19" s="6">
        <f t="shared" si="19"/>
        <v>0.47864974522185272</v>
      </c>
      <c r="BK19" s="6">
        <f t="shared" si="20"/>
        <v>0.55743231532901683</v>
      </c>
    </row>
    <row r="20" spans="1:63">
      <c r="A20">
        <v>188</v>
      </c>
      <c r="B20" t="s">
        <v>156</v>
      </c>
      <c r="C20">
        <v>2</v>
      </c>
      <c r="D20" t="s">
        <v>157</v>
      </c>
      <c r="E20">
        <v>207</v>
      </c>
      <c r="F20" t="s">
        <v>167</v>
      </c>
      <c r="G20">
        <v>20704</v>
      </c>
      <c r="H20" t="s">
        <v>171</v>
      </c>
      <c r="I20" s="5">
        <v>22867.566760629401</v>
      </c>
      <c r="J20" s="5">
        <v>13692.5209779292</v>
      </c>
      <c r="K20" s="5">
        <v>116350.42163729599</v>
      </c>
      <c r="L20" s="5">
        <v>11115.3182778507</v>
      </c>
      <c r="M20" s="5">
        <v>1261.04837097227</v>
      </c>
      <c r="N20" s="5">
        <v>808.76286746933999</v>
      </c>
      <c r="O20" s="5">
        <v>8760.7728419825398</v>
      </c>
      <c r="P20" s="5">
        <v>173163.52546214999</v>
      </c>
      <c r="Q20" s="5">
        <v>8889.7881545126402</v>
      </c>
      <c r="R20" s="5">
        <v>78772.796571254701</v>
      </c>
      <c r="S20" s="5">
        <v>9318.7686204910206</v>
      </c>
      <c r="T20" s="5">
        <v>6081.1634063720703</v>
      </c>
      <c r="U20" s="5">
        <v>46631.7596435546</v>
      </c>
      <c r="V20" s="5">
        <v>4454.3612003326398</v>
      </c>
      <c r="W20" s="5">
        <v>350.22847354411999</v>
      </c>
      <c r="X20" s="5">
        <v>309.13288891315398</v>
      </c>
      <c r="Y20" s="5">
        <v>3520.7110047340298</v>
      </c>
      <c r="Z20" s="5">
        <v>69767.517089843692</v>
      </c>
      <c r="AA20" s="5">
        <v>3525.6661772727898</v>
      </c>
      <c r="AB20" s="5">
        <v>31875.385761260903</v>
      </c>
      <c r="AC20" s="5">
        <v>175834.69426631898</v>
      </c>
      <c r="AD20" s="6">
        <f t="shared" si="2"/>
        <v>0.40751028380225152</v>
      </c>
      <c r="AE20" s="6">
        <f t="shared" si="3"/>
        <v>0.44412299357979584</v>
      </c>
      <c r="AF20" s="6">
        <f t="shared" si="4"/>
        <v>0.40078719945615432</v>
      </c>
      <c r="AG20" s="6">
        <f t="shared" si="5"/>
        <v>0.40074076953862559</v>
      </c>
      <c r="AH20" s="6">
        <f t="shared" si="6"/>
        <v>0.27772802503530719</v>
      </c>
      <c r="AI20" s="6">
        <f t="shared" si="7"/>
        <v>0.38222932993999398</v>
      </c>
      <c r="AJ20" s="6">
        <f t="shared" si="8"/>
        <v>0.40187219418159253</v>
      </c>
      <c r="AK20" s="6">
        <f t="shared" si="9"/>
        <v>0.40289961124112966</v>
      </c>
      <c r="AL20" s="6">
        <f t="shared" si="10"/>
        <v>0.39659732223012412</v>
      </c>
      <c r="AM20" s="6">
        <f t="shared" si="11"/>
        <v>0.4046496652232946</v>
      </c>
      <c r="AN20" s="6">
        <f t="shared" si="12"/>
        <v>0.40358445753254174</v>
      </c>
      <c r="AO20" s="5">
        <v>38134.782607111098</v>
      </c>
      <c r="AP20" s="5">
        <v>685695.68962182198</v>
      </c>
      <c r="AQ20" s="5">
        <v>82205.240116305606</v>
      </c>
      <c r="AR20" s="5">
        <v>6252.8369852901797</v>
      </c>
      <c r="AS20" s="5">
        <v>90300.208220434695</v>
      </c>
      <c r="AT20" s="5">
        <v>606.76334134625097</v>
      </c>
      <c r="AU20" s="5">
        <v>26323.394852830301</v>
      </c>
      <c r="AV20" s="5">
        <v>14882.51331154</v>
      </c>
      <c r="AW20" s="5">
        <v>213565.26301059499</v>
      </c>
      <c r="AX20" s="5">
        <v>25243.360916461599</v>
      </c>
      <c r="AY20" s="5">
        <v>2397.3042493542398</v>
      </c>
      <c r="AZ20" s="5">
        <v>24894.345152419501</v>
      </c>
      <c r="BA20" s="5">
        <v>264.27838946829701</v>
      </c>
      <c r="BB20" s="5">
        <v>7863.9709952503599</v>
      </c>
      <c r="BC20" s="5">
        <v>289111.03602508898</v>
      </c>
      <c r="BD20" s="6">
        <f t="shared" si="13"/>
        <v>0.39026086669666282</v>
      </c>
      <c r="BE20" s="6">
        <f t="shared" si="14"/>
        <v>0.31145778840812238</v>
      </c>
      <c r="BF20" s="6">
        <f t="shared" si="15"/>
        <v>0.30707727245546379</v>
      </c>
      <c r="BG20" s="6">
        <f t="shared" si="16"/>
        <v>0.38339465029936109</v>
      </c>
      <c r="BH20" s="6">
        <f t="shared" si="17"/>
        <v>0.27568424971567207</v>
      </c>
      <c r="BI20" s="6">
        <f t="shared" si="18"/>
        <v>0.4355543116397434</v>
      </c>
      <c r="BJ20" s="6">
        <f t="shared" si="19"/>
        <v>0.29874455932513672</v>
      </c>
      <c r="BK20" s="6">
        <f t="shared" si="20"/>
        <v>0.31103297751969444</v>
      </c>
    </row>
    <row r="21" spans="1:63">
      <c r="A21">
        <v>188</v>
      </c>
      <c r="B21" t="s">
        <v>156</v>
      </c>
      <c r="C21">
        <v>2</v>
      </c>
      <c r="D21" t="s">
        <v>157</v>
      </c>
      <c r="E21">
        <v>208</v>
      </c>
      <c r="F21" t="s">
        <v>632</v>
      </c>
      <c r="G21">
        <v>20801</v>
      </c>
      <c r="H21" t="s">
        <v>632</v>
      </c>
      <c r="I21" s="5">
        <v>1414.25252705812</v>
      </c>
      <c r="J21" s="5">
        <v>269.34240548871401</v>
      </c>
      <c r="K21" s="5">
        <v>5473.2148051261902</v>
      </c>
      <c r="L21" s="5">
        <v>549.12985023111105</v>
      </c>
      <c r="M21" s="5">
        <v>2463.72526627965</v>
      </c>
      <c r="N21" s="5">
        <v>85.746450233273194</v>
      </c>
      <c r="O21" s="5">
        <v>221.17375023662999</v>
      </c>
      <c r="P21" s="5">
        <v>7358.8554635643895</v>
      </c>
      <c r="Q21" s="5">
        <v>521.51588071137598</v>
      </c>
      <c r="R21" s="5">
        <v>3985.8114495873397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6">
        <f t="shared" si="2"/>
        <v>0</v>
      </c>
      <c r="AE21" s="6">
        <f t="shared" si="3"/>
        <v>0</v>
      </c>
      <c r="AF21" s="6">
        <f t="shared" si="4"/>
        <v>0</v>
      </c>
      <c r="AG21" s="6">
        <f t="shared" si="5"/>
        <v>0</v>
      </c>
      <c r="AH21" s="6">
        <f t="shared" si="6"/>
        <v>0</v>
      </c>
      <c r="AI21" s="6">
        <f t="shared" si="7"/>
        <v>0</v>
      </c>
      <c r="AJ21" s="6">
        <f t="shared" si="8"/>
        <v>0</v>
      </c>
      <c r="AK21" s="6">
        <f t="shared" si="9"/>
        <v>0</v>
      </c>
      <c r="AL21" s="6">
        <f t="shared" si="10"/>
        <v>0</v>
      </c>
      <c r="AM21" s="6">
        <f t="shared" si="11"/>
        <v>0</v>
      </c>
      <c r="AN21" s="6">
        <f t="shared" si="12"/>
        <v>0</v>
      </c>
      <c r="AO21" s="5">
        <v>4347.9130624973704</v>
      </c>
      <c r="AP21" s="5">
        <v>408807.32260513998</v>
      </c>
      <c r="AQ21" s="5">
        <v>25701.342550833</v>
      </c>
      <c r="AR21" s="5">
        <v>5340.88485503827</v>
      </c>
      <c r="AS21" s="5">
        <v>48951.902584950702</v>
      </c>
      <c r="AT21" s="5">
        <v>143.41295721308899</v>
      </c>
      <c r="AU21" s="5">
        <v>731.40188497545796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6">
        <f t="shared" si="13"/>
        <v>0</v>
      </c>
      <c r="BE21" s="6">
        <f t="shared" si="14"/>
        <v>0</v>
      </c>
      <c r="BF21" s="6">
        <f t="shared" si="15"/>
        <v>0</v>
      </c>
      <c r="BG21" s="6">
        <f t="shared" si="16"/>
        <v>0</v>
      </c>
      <c r="BH21" s="6">
        <f t="shared" si="17"/>
        <v>0</v>
      </c>
      <c r="BI21" s="6">
        <f t="shared" si="18"/>
        <v>0</v>
      </c>
      <c r="BJ21" s="6">
        <f t="shared" si="19"/>
        <v>0</v>
      </c>
      <c r="BK21" s="6">
        <f t="shared" si="20"/>
        <v>0</v>
      </c>
    </row>
    <row r="22" spans="1:63">
      <c r="A22">
        <v>188</v>
      </c>
      <c r="B22" t="s">
        <v>156</v>
      </c>
      <c r="C22">
        <v>2</v>
      </c>
      <c r="D22" t="s">
        <v>157</v>
      </c>
      <c r="E22">
        <v>208</v>
      </c>
      <c r="F22" t="s">
        <v>632</v>
      </c>
      <c r="G22">
        <v>20802</v>
      </c>
      <c r="H22" t="s">
        <v>633</v>
      </c>
      <c r="I22" s="5">
        <v>4377.0816102623903</v>
      </c>
      <c r="J22" s="5">
        <v>440.16678282059701</v>
      </c>
      <c r="K22" s="5">
        <v>10291.8723467737</v>
      </c>
      <c r="L22" s="5">
        <v>1181.6284710075699</v>
      </c>
      <c r="M22" s="5">
        <v>1749.9669473618201</v>
      </c>
      <c r="N22" s="5">
        <v>104.935821727849</v>
      </c>
      <c r="O22" s="5">
        <v>465.39420075714497</v>
      </c>
      <c r="P22" s="5">
        <v>14810.787484049699</v>
      </c>
      <c r="Q22" s="5">
        <v>1380.9408978558999</v>
      </c>
      <c r="R22" s="5">
        <v>7884.7152609378099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6">
        <f t="shared" si="2"/>
        <v>0</v>
      </c>
      <c r="AE22" s="6">
        <f t="shared" si="3"/>
        <v>0</v>
      </c>
      <c r="AF22" s="6">
        <f t="shared" si="4"/>
        <v>0</v>
      </c>
      <c r="AG22" s="6">
        <f t="shared" si="5"/>
        <v>0</v>
      </c>
      <c r="AH22" s="6">
        <f t="shared" si="6"/>
        <v>0</v>
      </c>
      <c r="AI22" s="6">
        <f t="shared" si="7"/>
        <v>0</v>
      </c>
      <c r="AJ22" s="6">
        <f t="shared" si="8"/>
        <v>0</v>
      </c>
      <c r="AK22" s="6">
        <f t="shared" si="9"/>
        <v>0</v>
      </c>
      <c r="AL22" s="6">
        <f t="shared" si="10"/>
        <v>0</v>
      </c>
      <c r="AM22" s="6">
        <f t="shared" si="11"/>
        <v>0</v>
      </c>
      <c r="AN22" s="6">
        <f t="shared" si="12"/>
        <v>0</v>
      </c>
      <c r="AO22" s="5">
        <v>2231.2448870173798</v>
      </c>
      <c r="AP22" s="5">
        <v>379493.83442428301</v>
      </c>
      <c r="AQ22" s="5">
        <v>24777.900134026298</v>
      </c>
      <c r="AR22" s="5">
        <v>4293.7932753233299</v>
      </c>
      <c r="AS22" s="5">
        <v>55697.526789529598</v>
      </c>
      <c r="AT22" s="5">
        <v>65.045391292227606</v>
      </c>
      <c r="AU22" s="5">
        <v>7374.8608380533497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6">
        <f t="shared" si="13"/>
        <v>0</v>
      </c>
      <c r="BE22" s="6">
        <f t="shared" si="14"/>
        <v>0</v>
      </c>
      <c r="BF22" s="6">
        <f t="shared" si="15"/>
        <v>0</v>
      </c>
      <c r="BG22" s="6">
        <f t="shared" si="16"/>
        <v>0</v>
      </c>
      <c r="BH22" s="6">
        <f t="shared" si="17"/>
        <v>0</v>
      </c>
      <c r="BI22" s="6">
        <f t="shared" si="18"/>
        <v>0</v>
      </c>
      <c r="BJ22" s="6">
        <f t="shared" si="19"/>
        <v>0</v>
      </c>
      <c r="BK22" s="6">
        <f t="shared" si="20"/>
        <v>0</v>
      </c>
    </row>
    <row r="23" spans="1:63">
      <c r="A23">
        <v>188</v>
      </c>
      <c r="B23" t="s">
        <v>156</v>
      </c>
      <c r="C23">
        <v>2</v>
      </c>
      <c r="D23" t="s">
        <v>157</v>
      </c>
      <c r="E23">
        <v>209</v>
      </c>
      <c r="F23" t="s">
        <v>172</v>
      </c>
      <c r="G23">
        <v>20901</v>
      </c>
      <c r="H23" t="s">
        <v>173</v>
      </c>
      <c r="I23" s="5">
        <v>2282.1055635358698</v>
      </c>
      <c r="J23" s="5">
        <v>1177.91760863474</v>
      </c>
      <c r="K23" s="5">
        <v>8406.0599926160594</v>
      </c>
      <c r="L23" s="5">
        <v>837.34667180397003</v>
      </c>
      <c r="M23" s="5">
        <v>279.007618926698</v>
      </c>
      <c r="N23" s="5">
        <v>128.514734054988</v>
      </c>
      <c r="O23" s="5">
        <v>287.96139710175299</v>
      </c>
      <c r="P23" s="5">
        <v>10708.4168067667</v>
      </c>
      <c r="Q23" s="5">
        <v>3582.9751589335501</v>
      </c>
      <c r="R23" s="5">
        <v>5676.7041631974198</v>
      </c>
      <c r="S23" s="5">
        <v>411.91069904578097</v>
      </c>
      <c r="T23" s="5">
        <v>163.727207392732</v>
      </c>
      <c r="U23" s="5">
        <v>897.24465321547302</v>
      </c>
      <c r="V23" s="5">
        <v>165.68507747816798</v>
      </c>
      <c r="W23" s="5">
        <v>31.760985179474901</v>
      </c>
      <c r="X23" s="5">
        <v>17.038227099846701</v>
      </c>
      <c r="Y23" s="5">
        <v>131.60651988837898</v>
      </c>
      <c r="Z23" s="5">
        <v>2077.5070679129399</v>
      </c>
      <c r="AA23" s="5">
        <v>549.37469156974601</v>
      </c>
      <c r="AB23" s="5">
        <v>1086.4679570620399</v>
      </c>
      <c r="AC23" s="5">
        <v>5532.3230858445804</v>
      </c>
      <c r="AD23" s="6">
        <f t="shared" si="2"/>
        <v>0.18049590063992085</v>
      </c>
      <c r="AE23" s="6">
        <f t="shared" si="3"/>
        <v>0.138997164311432</v>
      </c>
      <c r="AF23" s="6">
        <f t="shared" si="4"/>
        <v>0.10673783603776547</v>
      </c>
      <c r="AG23" s="6">
        <f t="shared" si="5"/>
        <v>0.19786915390876034</v>
      </c>
      <c r="AH23" s="6">
        <f t="shared" si="6"/>
        <v>0.1138355479382779</v>
      </c>
      <c r="AI23" s="6">
        <f t="shared" si="7"/>
        <v>0.13257800535584116</v>
      </c>
      <c r="AJ23" s="6">
        <f t="shared" si="8"/>
        <v>0.45702834203806486</v>
      </c>
      <c r="AK23" s="6">
        <f t="shared" si="9"/>
        <v>0.19400692981992942</v>
      </c>
      <c r="AL23" s="6">
        <f t="shared" si="10"/>
        <v>0.1533291935334723</v>
      </c>
      <c r="AM23" s="6">
        <f t="shared" si="11"/>
        <v>0.19139062488154812</v>
      </c>
      <c r="AN23" s="6">
        <f t="shared" si="12"/>
        <v>0.16580218404356295</v>
      </c>
      <c r="AO23" s="5">
        <v>19138.288078012702</v>
      </c>
      <c r="AP23" s="5">
        <v>416473.01198551903</v>
      </c>
      <c r="AQ23" s="5">
        <v>31802.5856769155</v>
      </c>
      <c r="AR23" s="5">
        <v>4699.0704864969002</v>
      </c>
      <c r="AS23" s="5">
        <v>46304.550980333202</v>
      </c>
      <c r="AT23" s="5">
        <v>1326.1642238056199</v>
      </c>
      <c r="AU23" s="5">
        <v>5030.4782692524604</v>
      </c>
      <c r="AV23" s="5">
        <v>2540.1875840207999</v>
      </c>
      <c r="AW23" s="5">
        <v>61966.808825651002</v>
      </c>
      <c r="AX23" s="5">
        <v>4748.0158328651096</v>
      </c>
      <c r="AY23" s="5">
        <v>766.59774314386698</v>
      </c>
      <c r="AZ23" s="5">
        <v>4943.6728611922899</v>
      </c>
      <c r="BA23" s="5">
        <v>109.65970314753299</v>
      </c>
      <c r="BB23" s="5">
        <v>593.94258620305197</v>
      </c>
      <c r="BC23" s="5">
        <v>75668.885136223704</v>
      </c>
      <c r="BD23" s="6">
        <f t="shared" si="13"/>
        <v>0.132728046190251</v>
      </c>
      <c r="BE23" s="6">
        <f t="shared" si="14"/>
        <v>0.14878949425852742</v>
      </c>
      <c r="BF23" s="6">
        <f t="shared" si="15"/>
        <v>0.14929653459943495</v>
      </c>
      <c r="BG23" s="6">
        <f t="shared" si="16"/>
        <v>0.1631381664409457</v>
      </c>
      <c r="BH23" s="6">
        <f t="shared" si="17"/>
        <v>0.10676429760202193</v>
      </c>
      <c r="BI23" s="6">
        <f t="shared" si="18"/>
        <v>8.2689384300270619E-2</v>
      </c>
      <c r="BJ23" s="6">
        <f t="shared" si="19"/>
        <v>0.11806881064040718</v>
      </c>
      <c r="BK23" s="6">
        <f t="shared" si="20"/>
        <v>0.14419324042434889</v>
      </c>
    </row>
    <row r="24" spans="1:63">
      <c r="A24">
        <v>188</v>
      </c>
      <c r="B24" t="s">
        <v>156</v>
      </c>
      <c r="C24">
        <v>2</v>
      </c>
      <c r="D24" t="s">
        <v>157</v>
      </c>
      <c r="E24">
        <v>209</v>
      </c>
      <c r="F24" t="s">
        <v>172</v>
      </c>
      <c r="G24">
        <v>20902</v>
      </c>
      <c r="H24" t="s">
        <v>172</v>
      </c>
      <c r="I24" s="5">
        <v>14181.3353017641</v>
      </c>
      <c r="J24" s="5">
        <v>2557.3809732304599</v>
      </c>
      <c r="K24" s="5">
        <v>70338.998412480505</v>
      </c>
      <c r="L24" s="5">
        <v>8521.8378882564102</v>
      </c>
      <c r="M24" s="5">
        <v>2620.3096881217698</v>
      </c>
      <c r="N24" s="5">
        <v>951.182917213373</v>
      </c>
      <c r="O24" s="5">
        <v>4486.9173891929595</v>
      </c>
      <c r="P24" s="5">
        <v>99394.414211390496</v>
      </c>
      <c r="Q24" s="5">
        <v>21093.012792058202</v>
      </c>
      <c r="R24" s="5">
        <v>50155.190063058399</v>
      </c>
      <c r="S24" s="5">
        <v>272.93427847325802</v>
      </c>
      <c r="T24" s="5">
        <v>88.633041828870702</v>
      </c>
      <c r="U24" s="5">
        <v>2457.5775265693596</v>
      </c>
      <c r="V24" s="5">
        <v>281.56363591551695</v>
      </c>
      <c r="W24" s="5">
        <v>128.901680931448</v>
      </c>
      <c r="X24" s="5">
        <v>33.847894519567397</v>
      </c>
      <c r="Y24" s="5">
        <v>157.16118365526199</v>
      </c>
      <c r="Z24" s="5">
        <v>3479.7490239143299</v>
      </c>
      <c r="AA24" s="5">
        <v>1090.02837538719</v>
      </c>
      <c r="AB24" s="5">
        <v>1762.27289438247</v>
      </c>
      <c r="AC24" s="5">
        <v>9752.6695355772899</v>
      </c>
      <c r="AD24" s="6">
        <f t="shared" si="2"/>
        <v>1.92460211020683E-2</v>
      </c>
      <c r="AE24" s="6">
        <f t="shared" si="3"/>
        <v>3.4657738818205983E-2</v>
      </c>
      <c r="AF24" s="6">
        <f t="shared" si="4"/>
        <v>3.4939046361702281E-2</v>
      </c>
      <c r="AG24" s="6">
        <f t="shared" si="5"/>
        <v>3.3040247844133258E-2</v>
      </c>
      <c r="AH24" s="6">
        <f t="shared" si="6"/>
        <v>4.9193300133864838E-2</v>
      </c>
      <c r="AI24" s="6">
        <f t="shared" si="7"/>
        <v>3.5585052997723791E-2</v>
      </c>
      <c r="AJ24" s="6">
        <f t="shared" si="8"/>
        <v>3.5026538271864603E-2</v>
      </c>
      <c r="AK24" s="6">
        <f t="shared" si="9"/>
        <v>3.5009502812840709E-2</v>
      </c>
      <c r="AL24" s="6">
        <f t="shared" si="10"/>
        <v>5.1677225351022406E-2</v>
      </c>
      <c r="AM24" s="6">
        <f t="shared" si="11"/>
        <v>3.5136401480421561E-2</v>
      </c>
      <c r="AN24" s="6">
        <f t="shared" si="12"/>
        <v>3.5554680739253025E-2</v>
      </c>
      <c r="AO24" s="5">
        <v>79185.011086040002</v>
      </c>
      <c r="AP24" s="5">
        <v>1795366.65382683</v>
      </c>
      <c r="AQ24" s="5">
        <v>110498.78196974201</v>
      </c>
      <c r="AR24" s="5">
        <v>21639.4839637347</v>
      </c>
      <c r="AS24" s="5">
        <v>141658.30887400999</v>
      </c>
      <c r="AT24" s="5">
        <v>4706.2898693438201</v>
      </c>
      <c r="AU24" s="5">
        <v>9991.7687393095293</v>
      </c>
      <c r="AV24" s="5">
        <v>5528.8234214868999</v>
      </c>
      <c r="AW24" s="5">
        <v>142369.259701028</v>
      </c>
      <c r="AX24" s="5">
        <v>11587.1755901955</v>
      </c>
      <c r="AY24" s="5">
        <v>1704.8901506116599</v>
      </c>
      <c r="AZ24" s="5">
        <v>15862.838891626299</v>
      </c>
      <c r="BA24" s="5">
        <v>434.89978274273801</v>
      </c>
      <c r="BB24" s="5">
        <v>947.51620079011002</v>
      </c>
      <c r="BC24" s="5">
        <v>178435.40373848201</v>
      </c>
      <c r="BD24" s="6">
        <f t="shared" si="13"/>
        <v>6.9821590546719131E-2</v>
      </c>
      <c r="BE24" s="6">
        <f t="shared" si="14"/>
        <v>7.9298153052785869E-2</v>
      </c>
      <c r="BF24" s="6">
        <f t="shared" si="15"/>
        <v>0.10486247344670667</v>
      </c>
      <c r="BG24" s="6">
        <f t="shared" si="16"/>
        <v>7.8786081658363982E-2</v>
      </c>
      <c r="BH24" s="6">
        <f t="shared" si="17"/>
        <v>0.11197958677972507</v>
      </c>
      <c r="BI24" s="6">
        <f t="shared" si="18"/>
        <v>9.2408201538035403E-2</v>
      </c>
      <c r="BJ24" s="6">
        <f t="shared" si="19"/>
        <v>9.4829676858152259E-2</v>
      </c>
      <c r="BK24" s="6">
        <f t="shared" si="20"/>
        <v>8.2492641917247159E-2</v>
      </c>
    </row>
    <row r="25" spans="1:63">
      <c r="A25">
        <v>188</v>
      </c>
      <c r="B25" t="s">
        <v>156</v>
      </c>
      <c r="C25">
        <v>2</v>
      </c>
      <c r="D25" t="s">
        <v>157</v>
      </c>
      <c r="E25">
        <v>210</v>
      </c>
      <c r="F25" t="s">
        <v>174</v>
      </c>
      <c r="G25">
        <v>21001</v>
      </c>
      <c r="H25" t="s">
        <v>175</v>
      </c>
      <c r="I25" s="5">
        <v>820.18893957137993</v>
      </c>
      <c r="J25" s="5">
        <v>158.769990150176</v>
      </c>
      <c r="K25" s="5">
        <v>3903.3297158311998</v>
      </c>
      <c r="L25" s="5">
        <v>360.32585205248301</v>
      </c>
      <c r="M25" s="5">
        <v>1163.8208705116899</v>
      </c>
      <c r="N25" s="5">
        <v>47.284048630899598</v>
      </c>
      <c r="O25" s="5">
        <v>95.644017681479397</v>
      </c>
      <c r="P25" s="5">
        <v>3414.66873884201</v>
      </c>
      <c r="Q25" s="5">
        <v>95.855378887790692</v>
      </c>
      <c r="R25" s="5">
        <v>2330.5704849481099</v>
      </c>
      <c r="S25" s="5">
        <v>0.15951751076951701</v>
      </c>
      <c r="T25" s="5">
        <v>0.37070456716237898</v>
      </c>
      <c r="U25" s="5">
        <v>11.191732231043401</v>
      </c>
      <c r="V25" s="5">
        <v>0.63453369904236401</v>
      </c>
      <c r="W25" s="5">
        <v>5.5618430363530402</v>
      </c>
      <c r="X25" s="5">
        <v>0.18549058106958402</v>
      </c>
      <c r="Y25" s="5">
        <v>1.89696263992995E-2</v>
      </c>
      <c r="Z25" s="5">
        <v>0.67611603827998101</v>
      </c>
      <c r="AA25" s="5">
        <v>0.102461724094247</v>
      </c>
      <c r="AB25" s="5">
        <v>4.5230191369560906</v>
      </c>
      <c r="AC25" s="5">
        <v>23.4243881511699</v>
      </c>
      <c r="AD25" s="6">
        <f t="shared" si="2"/>
        <v>1.9448873676945557E-4</v>
      </c>
      <c r="AE25" s="6">
        <f t="shared" si="3"/>
        <v>2.334852869939339E-3</v>
      </c>
      <c r="AF25" s="6">
        <f t="shared" si="4"/>
        <v>2.8672269692339232E-3</v>
      </c>
      <c r="AG25" s="6">
        <f t="shared" si="5"/>
        <v>1.7609996491451893E-3</v>
      </c>
      <c r="AH25" s="6">
        <f t="shared" si="6"/>
        <v>4.778951106030346E-3</v>
      </c>
      <c r="AI25" s="6">
        <f t="shared" si="7"/>
        <v>3.9228997186245172E-3</v>
      </c>
      <c r="AJ25" s="6">
        <f t="shared" si="8"/>
        <v>1.9833573347445021E-4</v>
      </c>
      <c r="AK25" s="6">
        <f t="shared" si="9"/>
        <v>1.9800340530521475E-4</v>
      </c>
      <c r="AL25" s="6">
        <f t="shared" si="10"/>
        <v>1.068919921689421E-3</v>
      </c>
      <c r="AM25" s="6">
        <f t="shared" si="11"/>
        <v>1.9407347540732266E-3</v>
      </c>
      <c r="AN25" s="6">
        <f t="shared" si="12"/>
        <v>1.8905183392751118E-3</v>
      </c>
      <c r="AO25" s="5">
        <v>899.04189949633599</v>
      </c>
      <c r="AP25" s="5">
        <v>587515.61941914796</v>
      </c>
      <c r="AQ25" s="5">
        <v>42561.953922797002</v>
      </c>
      <c r="AR25" s="5">
        <v>5764.08866938558</v>
      </c>
      <c r="AS25" s="5">
        <v>122023.658490958</v>
      </c>
      <c r="AT25" s="5">
        <v>2.8159079333019998</v>
      </c>
      <c r="AU25" s="5">
        <v>4022.6318785160302</v>
      </c>
      <c r="AV25" s="5">
        <v>2.5603733618489301E-2</v>
      </c>
      <c r="AW25" s="5">
        <v>2705.8568431242502</v>
      </c>
      <c r="AX25" s="5">
        <v>193.168100845677</v>
      </c>
      <c r="AY25" s="5">
        <v>26.4950484789181</v>
      </c>
      <c r="AZ25" s="5">
        <v>578.9545894849</v>
      </c>
      <c r="BA25" s="5">
        <v>5.6182444465605096E-3</v>
      </c>
      <c r="BB25" s="5">
        <v>17.303434864285901</v>
      </c>
      <c r="BC25" s="5">
        <v>3521.8092387760998</v>
      </c>
      <c r="BD25" s="6">
        <f t="shared" si="13"/>
        <v>2.847891030755419E-5</v>
      </c>
      <c r="BE25" s="6">
        <f t="shared" si="14"/>
        <v>4.6055913301495154E-3</v>
      </c>
      <c r="BF25" s="6">
        <f t="shared" si="15"/>
        <v>4.5385158114701228E-3</v>
      </c>
      <c r="BG25" s="6">
        <f t="shared" si="16"/>
        <v>4.5965719819057406E-3</v>
      </c>
      <c r="BH25" s="6">
        <f t="shared" si="17"/>
        <v>4.7446093376048116E-3</v>
      </c>
      <c r="BI25" s="6">
        <f t="shared" si="18"/>
        <v>1.9951804461065684E-3</v>
      </c>
      <c r="BJ25" s="6">
        <f t="shared" si="19"/>
        <v>4.3015208417900843E-3</v>
      </c>
      <c r="BK25" s="6">
        <f t="shared" si="20"/>
        <v>4.6170113860160514E-3</v>
      </c>
    </row>
    <row r="26" spans="1:63">
      <c r="A26">
        <v>188</v>
      </c>
      <c r="B26" t="s">
        <v>156</v>
      </c>
      <c r="C26">
        <v>2</v>
      </c>
      <c r="D26" t="s">
        <v>157</v>
      </c>
      <c r="E26">
        <v>210</v>
      </c>
      <c r="F26" t="s">
        <v>174</v>
      </c>
      <c r="G26">
        <v>21002</v>
      </c>
      <c r="H26" t="s">
        <v>174</v>
      </c>
      <c r="I26" s="5">
        <v>0</v>
      </c>
      <c r="J26" s="5">
        <v>187.57941480726001</v>
      </c>
      <c r="K26" s="5">
        <v>3694.6078911423597</v>
      </c>
      <c r="L26" s="5">
        <v>159.32228282326798</v>
      </c>
      <c r="M26" s="5">
        <v>907.91897568851698</v>
      </c>
      <c r="N26" s="5">
        <v>63.570298138074492</v>
      </c>
      <c r="O26" s="5">
        <v>0</v>
      </c>
      <c r="P26" s="5">
        <v>0</v>
      </c>
      <c r="Q26" s="5">
        <v>44.272844817896797</v>
      </c>
      <c r="R26" s="5">
        <v>1040.6871177256101</v>
      </c>
      <c r="S26" s="5">
        <v>0</v>
      </c>
      <c r="T26" s="5">
        <v>0.10683534233179701</v>
      </c>
      <c r="U26" s="5">
        <v>2.6010236613530302</v>
      </c>
      <c r="V26" s="5">
        <v>0.15226909917508799</v>
      </c>
      <c r="W26" s="5">
        <v>1.7046514713880601</v>
      </c>
      <c r="X26" s="5">
        <v>5.1009350906379397E-2</v>
      </c>
      <c r="Y26" s="5">
        <v>0</v>
      </c>
      <c r="Z26" s="5">
        <v>0</v>
      </c>
      <c r="AA26" s="5">
        <v>2.55936423812557E-2</v>
      </c>
      <c r="AB26" s="5">
        <v>1.03533031051665</v>
      </c>
      <c r="AC26" s="5">
        <v>5.6767128780522702</v>
      </c>
      <c r="AD26" s="6">
        <f t="shared" si="2"/>
        <v>0</v>
      </c>
      <c r="AE26" s="6">
        <f t="shared" si="3"/>
        <v>5.6954726317688718E-4</v>
      </c>
      <c r="AF26" s="6">
        <f t="shared" si="4"/>
        <v>7.0400533371588799E-4</v>
      </c>
      <c r="AG26" s="6">
        <f t="shared" si="5"/>
        <v>9.5573008669475382E-4</v>
      </c>
      <c r="AH26" s="6">
        <f t="shared" si="6"/>
        <v>1.8775370016860192E-3</v>
      </c>
      <c r="AI26" s="6">
        <f t="shared" si="7"/>
        <v>8.0240855242785303E-4</v>
      </c>
      <c r="AJ26" s="6">
        <f t="shared" si="8"/>
        <v>0</v>
      </c>
      <c r="AK26" s="6">
        <f t="shared" si="9"/>
        <v>0</v>
      </c>
      <c r="AL26" s="6">
        <f t="shared" si="10"/>
        <v>5.7808895015731539E-4</v>
      </c>
      <c r="AM26" s="6">
        <f t="shared" si="11"/>
        <v>9.9485262465757508E-4</v>
      </c>
      <c r="AN26" s="6">
        <f t="shared" si="12"/>
        <v>9.3092017195100716E-4</v>
      </c>
      <c r="AO26" s="5">
        <v>480.42157665284799</v>
      </c>
      <c r="AP26" s="5">
        <v>514234.14262221102</v>
      </c>
      <c r="AQ26" s="5">
        <v>33761.032104616097</v>
      </c>
      <c r="AR26" s="5">
        <v>5322.6613478793497</v>
      </c>
      <c r="AS26" s="5">
        <v>86498.791257243807</v>
      </c>
      <c r="AT26" s="5">
        <v>37.668667133538399</v>
      </c>
      <c r="AU26" s="5">
        <v>7240.2858386135504</v>
      </c>
      <c r="AV26" s="5">
        <v>38.276491884436503</v>
      </c>
      <c r="AW26" s="5">
        <v>2520.4495164015598</v>
      </c>
      <c r="AX26" s="5">
        <v>240.62793972277001</v>
      </c>
      <c r="AY26" s="5">
        <v>26.5620626258812</v>
      </c>
      <c r="AZ26" s="5">
        <v>515.26008608733298</v>
      </c>
      <c r="BA26" s="5">
        <v>0.26862853415245402</v>
      </c>
      <c r="BB26" s="5">
        <v>108.71119196299701</v>
      </c>
      <c r="BC26" s="5">
        <v>3450.1559172191301</v>
      </c>
      <c r="BD26" s="6">
        <f t="shared" si="13"/>
        <v>7.9672716098875482E-2</v>
      </c>
      <c r="BE26" s="6">
        <f t="shared" si="14"/>
        <v>4.9013655599551304E-3</v>
      </c>
      <c r="BF26" s="6">
        <f t="shared" si="15"/>
        <v>7.1273869524228588E-3</v>
      </c>
      <c r="BG26" s="6">
        <f t="shared" si="16"/>
        <v>4.9903724640426418E-3</v>
      </c>
      <c r="BH26" s="6">
        <f t="shared" si="17"/>
        <v>5.956847241425269E-3</v>
      </c>
      <c r="BI26" s="6">
        <f t="shared" si="18"/>
        <v>7.1313522509343016E-3</v>
      </c>
      <c r="BJ26" s="6">
        <f t="shared" si="19"/>
        <v>1.5014765215928854E-2</v>
      </c>
      <c r="BK26" s="6">
        <f t="shared" si="20"/>
        <v>5.3278089781540741E-3</v>
      </c>
    </row>
    <row r="27" spans="1:63">
      <c r="A27">
        <v>188</v>
      </c>
      <c r="B27" t="s">
        <v>156</v>
      </c>
      <c r="C27">
        <v>2</v>
      </c>
      <c r="D27" t="s">
        <v>157</v>
      </c>
      <c r="E27">
        <v>210</v>
      </c>
      <c r="F27" t="s">
        <v>174</v>
      </c>
      <c r="G27">
        <v>21003</v>
      </c>
      <c r="H27" t="s">
        <v>634</v>
      </c>
      <c r="I27" s="5">
        <v>1699.7710466384801</v>
      </c>
      <c r="J27" s="5">
        <v>431.67443806305499</v>
      </c>
      <c r="K27" s="5">
        <v>7373.9219307899402</v>
      </c>
      <c r="L27" s="5">
        <v>470.23277636617399</v>
      </c>
      <c r="M27" s="5">
        <v>475.45370273291996</v>
      </c>
      <c r="N27" s="5">
        <v>94.523387961089597</v>
      </c>
      <c r="O27" s="5">
        <v>166.767701506614</v>
      </c>
      <c r="P27" s="5">
        <v>6155.4474830627396</v>
      </c>
      <c r="Q27" s="5">
        <v>180.516387103125</v>
      </c>
      <c r="R27" s="5">
        <v>3620.2135086059498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6">
        <f t="shared" si="2"/>
        <v>0</v>
      </c>
      <c r="AE27" s="6">
        <f t="shared" si="3"/>
        <v>0</v>
      </c>
      <c r="AF27" s="6">
        <f t="shared" si="4"/>
        <v>0</v>
      </c>
      <c r="AG27" s="6">
        <f t="shared" si="5"/>
        <v>0</v>
      </c>
      <c r="AH27" s="6">
        <f t="shared" si="6"/>
        <v>0</v>
      </c>
      <c r="AI27" s="6">
        <f t="shared" si="7"/>
        <v>0</v>
      </c>
      <c r="AJ27" s="6">
        <f t="shared" si="8"/>
        <v>0</v>
      </c>
      <c r="AK27" s="6">
        <f t="shared" si="9"/>
        <v>0</v>
      </c>
      <c r="AL27" s="6">
        <f t="shared" si="10"/>
        <v>0</v>
      </c>
      <c r="AM27" s="6">
        <f t="shared" si="11"/>
        <v>0</v>
      </c>
      <c r="AN27" s="6">
        <f t="shared" si="12"/>
        <v>0</v>
      </c>
      <c r="AO27" s="5">
        <v>597.45892826513898</v>
      </c>
      <c r="AP27" s="5">
        <v>323046.45053957799</v>
      </c>
      <c r="AQ27" s="5">
        <v>36582.593226369798</v>
      </c>
      <c r="AR27" s="5">
        <v>4511.2982864577598</v>
      </c>
      <c r="AS27" s="5">
        <v>89231.919788409694</v>
      </c>
      <c r="AT27" s="5">
        <v>14.6278686507838</v>
      </c>
      <c r="AU27" s="5">
        <v>4845.4186322283704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6">
        <f t="shared" si="13"/>
        <v>0</v>
      </c>
      <c r="BE27" s="6">
        <f t="shared" si="14"/>
        <v>0</v>
      </c>
      <c r="BF27" s="6">
        <f t="shared" si="15"/>
        <v>0</v>
      </c>
      <c r="BG27" s="6">
        <f t="shared" si="16"/>
        <v>0</v>
      </c>
      <c r="BH27" s="6">
        <f t="shared" si="17"/>
        <v>0</v>
      </c>
      <c r="BI27" s="6">
        <f t="shared" si="18"/>
        <v>0</v>
      </c>
      <c r="BJ27" s="6">
        <f t="shared" si="19"/>
        <v>0</v>
      </c>
      <c r="BK27" s="6">
        <f t="shared" si="20"/>
        <v>0</v>
      </c>
    </row>
    <row r="28" spans="1:63">
      <c r="A28">
        <v>188</v>
      </c>
      <c r="B28" t="s">
        <v>156</v>
      </c>
      <c r="C28">
        <v>2</v>
      </c>
      <c r="D28" t="s">
        <v>157</v>
      </c>
      <c r="E28">
        <v>211</v>
      </c>
      <c r="F28" t="s">
        <v>176</v>
      </c>
      <c r="G28">
        <v>21101</v>
      </c>
      <c r="H28" t="s">
        <v>176</v>
      </c>
      <c r="I28" s="5">
        <v>14107.3907278478</v>
      </c>
      <c r="J28" s="5">
        <v>1857.91129874996</v>
      </c>
      <c r="K28" s="5">
        <v>42234.546076506296</v>
      </c>
      <c r="L28" s="5">
        <v>4213.8755235355302</v>
      </c>
      <c r="M28" s="5">
        <v>5429.5694562606495</v>
      </c>
      <c r="N28" s="5">
        <v>511.62279531126796</v>
      </c>
      <c r="O28" s="5">
        <v>1515.8865149132901</v>
      </c>
      <c r="P28" s="5">
        <v>61702.023327350602</v>
      </c>
      <c r="Q28" s="5">
        <v>1217.19411677622</v>
      </c>
      <c r="R28" s="5">
        <v>27114.747306331901</v>
      </c>
      <c r="S28" s="5">
        <v>782.34964609146095</v>
      </c>
      <c r="T28" s="5">
        <v>129.592449404299</v>
      </c>
      <c r="U28" s="5">
        <v>3389.8061513900698</v>
      </c>
      <c r="V28" s="5">
        <v>292.804177850484</v>
      </c>
      <c r="W28" s="5">
        <v>479.32303696870798</v>
      </c>
      <c r="X28" s="5">
        <v>47.661259770393301</v>
      </c>
      <c r="Y28" s="5">
        <v>88.844791054725604</v>
      </c>
      <c r="Z28" s="5">
        <v>3872.7045059204102</v>
      </c>
      <c r="AA28" s="5">
        <v>70.271697361022206</v>
      </c>
      <c r="AB28" s="5">
        <v>1845.1513051986601</v>
      </c>
      <c r="AC28" s="5">
        <v>10998.509021010201</v>
      </c>
      <c r="AD28" s="6">
        <f t="shared" si="2"/>
        <v>5.5456722024939259E-2</v>
      </c>
      <c r="AE28" s="6">
        <f t="shared" si="3"/>
        <v>6.9751688087311484E-2</v>
      </c>
      <c r="AF28" s="6">
        <f t="shared" si="4"/>
        <v>8.0261455758268666E-2</v>
      </c>
      <c r="AG28" s="6">
        <f t="shared" si="5"/>
        <v>6.9485720737383128E-2</v>
      </c>
      <c r="AH28" s="6">
        <f t="shared" si="6"/>
        <v>8.8280118862098189E-2</v>
      </c>
      <c r="AI28" s="6">
        <f t="shared" si="7"/>
        <v>9.3157029372384598E-2</v>
      </c>
      <c r="AJ28" s="6">
        <f t="shared" si="8"/>
        <v>5.8609130815975095E-2</v>
      </c>
      <c r="AK28" s="6">
        <f t="shared" si="9"/>
        <v>6.276462743165441E-2</v>
      </c>
      <c r="AL28" s="6">
        <f t="shared" si="10"/>
        <v>5.7732531231040773E-2</v>
      </c>
      <c r="AM28" s="6">
        <f t="shared" si="11"/>
        <v>6.8049732654811651E-2</v>
      </c>
      <c r="AN28" s="6">
        <f t="shared" si="12"/>
        <v>6.8781620570037741E-2</v>
      </c>
      <c r="AO28" s="5">
        <v>1407.7294145667399</v>
      </c>
      <c r="AP28" s="5">
        <v>1176910.6886229001</v>
      </c>
      <c r="AQ28" s="5">
        <v>16546.558434814899</v>
      </c>
      <c r="AR28" s="5">
        <v>12742.522286434099</v>
      </c>
      <c r="AS28" s="5">
        <v>34504.839367974302</v>
      </c>
      <c r="AT28" s="5">
        <v>0.52214043865776705</v>
      </c>
      <c r="AU28" s="5">
        <v>7284.6843274379198</v>
      </c>
      <c r="AV28" s="5">
        <v>8.7945939876538297</v>
      </c>
      <c r="AW28" s="5">
        <v>73741.512163251202</v>
      </c>
      <c r="AX28" s="5">
        <v>866.08496809000201</v>
      </c>
      <c r="AY28" s="5">
        <v>922.44119321890503</v>
      </c>
      <c r="AZ28" s="5">
        <v>2052.4802751726202</v>
      </c>
      <c r="BA28" s="5">
        <v>3.2150577855385602E-2</v>
      </c>
      <c r="BB28" s="5">
        <v>837.830655620122</v>
      </c>
      <c r="BC28" s="5">
        <v>78429.1759999184</v>
      </c>
      <c r="BD28" s="6">
        <f t="shared" si="13"/>
        <v>6.2473611026736707E-3</v>
      </c>
      <c r="BE28" s="6">
        <f t="shared" si="14"/>
        <v>6.265684633176026E-2</v>
      </c>
      <c r="BF28" s="6">
        <f t="shared" si="15"/>
        <v>5.234230257016529E-2</v>
      </c>
      <c r="BG28" s="6">
        <f t="shared" si="16"/>
        <v>7.2390785158834001E-2</v>
      </c>
      <c r="BH28" s="6">
        <f t="shared" si="17"/>
        <v>5.9483837999768564E-2</v>
      </c>
      <c r="BI28" s="6">
        <f t="shared" si="18"/>
        <v>6.1574579318225249E-2</v>
      </c>
      <c r="BJ28" s="6">
        <f t="shared" si="19"/>
        <v>0.11501262346597708</v>
      </c>
      <c r="BK28" s="6">
        <f t="shared" si="20"/>
        <v>6.2773595433444601E-2</v>
      </c>
    </row>
    <row r="29" spans="1:63">
      <c r="A29">
        <v>188</v>
      </c>
      <c r="B29" t="s">
        <v>156</v>
      </c>
      <c r="C29">
        <v>2</v>
      </c>
      <c r="D29" t="s">
        <v>157</v>
      </c>
      <c r="E29">
        <v>211</v>
      </c>
      <c r="F29" t="s">
        <v>176</v>
      </c>
      <c r="G29">
        <v>21102</v>
      </c>
      <c r="H29" t="s">
        <v>177</v>
      </c>
      <c r="I29" s="5">
        <v>4280.8101503178395</v>
      </c>
      <c r="J29" s="5">
        <v>538.14965314813799</v>
      </c>
      <c r="K29" s="5">
        <v>10411.198286106799</v>
      </c>
      <c r="L29" s="5">
        <v>1071.4579916020698</v>
      </c>
      <c r="M29" s="5">
        <v>594.07139202812596</v>
      </c>
      <c r="N29" s="5">
        <v>93.268395101404096</v>
      </c>
      <c r="O29" s="5">
        <v>441.25558086670901</v>
      </c>
      <c r="P29" s="5">
        <v>16231.8331189453</v>
      </c>
      <c r="Q29" s="5">
        <v>352.083613901413</v>
      </c>
      <c r="R29" s="5">
        <v>7348.5427970299497</v>
      </c>
      <c r="S29" s="5">
        <v>1.8041075630835099</v>
      </c>
      <c r="T29" s="5">
        <v>7.0620402855339499</v>
      </c>
      <c r="U29" s="5">
        <v>151.909878929755</v>
      </c>
      <c r="V29" s="5">
        <v>24.1210469167765</v>
      </c>
      <c r="W29" s="5">
        <v>36.962999549731904</v>
      </c>
      <c r="X29" s="5">
        <v>4.9910904026420102</v>
      </c>
      <c r="Y29" s="5">
        <v>0.170118213264215</v>
      </c>
      <c r="Z29" s="5">
        <v>6.2469316486236197</v>
      </c>
      <c r="AA29" s="5">
        <v>0.72676905749369403</v>
      </c>
      <c r="AB29" s="5">
        <v>148.82267260133199</v>
      </c>
      <c r="AC29" s="5">
        <v>382.81765516823702</v>
      </c>
      <c r="AD29" s="6">
        <f t="shared" si="2"/>
        <v>4.2144068522860316E-4</v>
      </c>
      <c r="AE29" s="6">
        <f t="shared" si="3"/>
        <v>1.3122818614155944E-2</v>
      </c>
      <c r="AF29" s="6">
        <f t="shared" si="4"/>
        <v>1.4591008139041094E-2</v>
      </c>
      <c r="AG29" s="6">
        <f t="shared" si="5"/>
        <v>2.2512358959318721E-2</v>
      </c>
      <c r="AH29" s="6">
        <f t="shared" si="6"/>
        <v>6.2219793859358094E-2</v>
      </c>
      <c r="AI29" s="6">
        <f t="shared" si="7"/>
        <v>5.3513201306997431E-2</v>
      </c>
      <c r="AJ29" s="6">
        <f t="shared" si="8"/>
        <v>3.8553215107233504E-4</v>
      </c>
      <c r="AK29" s="6">
        <f t="shared" si="9"/>
        <v>3.8485681825624438E-4</v>
      </c>
      <c r="AL29" s="6">
        <f t="shared" si="10"/>
        <v>2.0641944947122613E-3</v>
      </c>
      <c r="AM29" s="6">
        <f t="shared" si="11"/>
        <v>2.0251997805807356E-2</v>
      </c>
      <c r="AN29" s="6">
        <f t="shared" si="12"/>
        <v>9.2551483283599655E-3</v>
      </c>
      <c r="AO29" s="5">
        <v>587.72740174787805</v>
      </c>
      <c r="AP29" s="5">
        <v>513052.39099741401</v>
      </c>
      <c r="AQ29" s="5">
        <v>3758.5871246582401</v>
      </c>
      <c r="AR29" s="5">
        <v>5756.1379658614296</v>
      </c>
      <c r="AS29" s="5">
        <v>22041.3453238252</v>
      </c>
      <c r="AT29" s="5">
        <v>0.28941787785865197</v>
      </c>
      <c r="AU29" s="5">
        <v>2706.6669762583201</v>
      </c>
      <c r="AV29" s="5">
        <v>29.143021815695899</v>
      </c>
      <c r="AW29" s="5">
        <v>8569.9941662380497</v>
      </c>
      <c r="AX29" s="5">
        <v>381.28105039761698</v>
      </c>
      <c r="AY29" s="5">
        <v>95.811131464019894</v>
      </c>
      <c r="AZ29" s="5">
        <v>861.09069519675199</v>
      </c>
      <c r="BA29" s="5">
        <v>1.1123634489931999</v>
      </c>
      <c r="BB29" s="5">
        <v>389.31274043476498</v>
      </c>
      <c r="BC29" s="5">
        <v>10327.7451689959</v>
      </c>
      <c r="BD29" s="6">
        <f t="shared" si="13"/>
        <v>4.9585950440673182E-2</v>
      </c>
      <c r="BE29" s="6">
        <f t="shared" si="14"/>
        <v>1.6703935731743322E-2</v>
      </c>
      <c r="BF29" s="6">
        <f t="shared" si="15"/>
        <v>0.10144265325026515</v>
      </c>
      <c r="BG29" s="6">
        <f t="shared" si="16"/>
        <v>1.6645037355299278E-2</v>
      </c>
      <c r="BH29" s="6">
        <f t="shared" si="17"/>
        <v>3.9067066122591497E-2</v>
      </c>
      <c r="BI29" s="6">
        <f t="shared" si="18"/>
        <v>3.8434510584604045</v>
      </c>
      <c r="BJ29" s="6">
        <f t="shared" si="19"/>
        <v>0.14383473986627957</v>
      </c>
      <c r="BK29" s="6">
        <f t="shared" si="20"/>
        <v>1.8849581827244152E-2</v>
      </c>
    </row>
    <row r="30" spans="1:63">
      <c r="A30">
        <v>188</v>
      </c>
      <c r="B30" t="s">
        <v>156</v>
      </c>
      <c r="C30">
        <v>2</v>
      </c>
      <c r="D30" t="s">
        <v>157</v>
      </c>
      <c r="E30">
        <v>212</v>
      </c>
      <c r="F30" t="s">
        <v>178</v>
      </c>
      <c r="G30">
        <v>21201</v>
      </c>
      <c r="H30" t="s">
        <v>179</v>
      </c>
      <c r="I30" s="5">
        <v>3402.4437926709597</v>
      </c>
      <c r="J30" s="5">
        <v>11206.391189247301</v>
      </c>
      <c r="K30" s="5">
        <v>30082.147009670698</v>
      </c>
      <c r="L30" s="5">
        <v>418.22364926338099</v>
      </c>
      <c r="M30" s="5">
        <v>1931.6233135759799</v>
      </c>
      <c r="N30" s="5">
        <v>428.67855075746701</v>
      </c>
      <c r="O30" s="5">
        <v>2417.2331616282399</v>
      </c>
      <c r="P30" s="5">
        <v>0</v>
      </c>
      <c r="Q30" s="5">
        <v>13191.0613700747</v>
      </c>
      <c r="R30" s="5">
        <v>35313.350722193696</v>
      </c>
      <c r="S30" s="5">
        <v>0.278155057527529</v>
      </c>
      <c r="T30" s="5">
        <v>15.3361596399498</v>
      </c>
      <c r="U30" s="5">
        <v>8.8801637806322784</v>
      </c>
      <c r="V30" s="5">
        <v>0.68477234254595098</v>
      </c>
      <c r="W30" s="5">
        <v>0.41757763067898601</v>
      </c>
      <c r="X30" s="5">
        <v>0.114525915526766</v>
      </c>
      <c r="Y30" s="5">
        <v>1.0410898440255401</v>
      </c>
      <c r="Z30" s="5">
        <v>0</v>
      </c>
      <c r="AA30" s="5">
        <v>3.6200734433215001</v>
      </c>
      <c r="AB30" s="5">
        <v>10.744450929413899</v>
      </c>
      <c r="AC30" s="5">
        <v>41.116968583622302</v>
      </c>
      <c r="AD30" s="6">
        <f t="shared" si="2"/>
        <v>8.175155108416174E-5</v>
      </c>
      <c r="AE30" s="6">
        <f t="shared" si="3"/>
        <v>1.3685190335551622E-3</v>
      </c>
      <c r="AF30" s="6">
        <f t="shared" si="4"/>
        <v>2.9519714060893045E-4</v>
      </c>
      <c r="AG30" s="6">
        <f t="shared" si="5"/>
        <v>1.6373352959643561E-3</v>
      </c>
      <c r="AH30" s="6">
        <f t="shared" si="6"/>
        <v>2.1617963903424419E-4</v>
      </c>
      <c r="AI30" s="6">
        <f t="shared" si="7"/>
        <v>2.6716035902519695E-4</v>
      </c>
      <c r="AJ30" s="6">
        <f t="shared" si="8"/>
        <v>4.3069483761519532E-4</v>
      </c>
      <c r="AK30" s="6">
        <f t="shared" si="9"/>
        <v>0</v>
      </c>
      <c r="AL30" s="6">
        <f t="shared" si="10"/>
        <v>2.7443382619187981E-4</v>
      </c>
      <c r="AM30" s="6">
        <f t="shared" si="11"/>
        <v>3.0426030692865512E-4</v>
      </c>
      <c r="AN30" s="6">
        <f t="shared" si="12"/>
        <v>4.1789294495105729E-4</v>
      </c>
      <c r="AO30" s="5">
        <v>60882.199362396503</v>
      </c>
      <c r="AP30" s="5">
        <v>480885.14575145399</v>
      </c>
      <c r="AQ30" s="5">
        <v>305857.05762700702</v>
      </c>
      <c r="AR30" s="5">
        <v>4428.0699122805299</v>
      </c>
      <c r="AS30" s="5">
        <v>894728.91906698304</v>
      </c>
      <c r="AT30" s="5">
        <v>20382.8959158994</v>
      </c>
      <c r="AU30" s="5">
        <v>265156.19443836203</v>
      </c>
      <c r="AV30" s="5">
        <v>180.27398057590301</v>
      </c>
      <c r="AW30" s="5">
        <v>1024.44438252842</v>
      </c>
      <c r="AX30" s="5">
        <v>1043.62934490611</v>
      </c>
      <c r="AY30" s="5">
        <v>11.7673893737422</v>
      </c>
      <c r="AZ30" s="5">
        <v>3395.6976492205499</v>
      </c>
      <c r="BA30" s="5">
        <v>78.795233462687804</v>
      </c>
      <c r="BB30" s="5">
        <v>1017.8681426615</v>
      </c>
      <c r="BC30" s="5">
        <v>6752.47612272893</v>
      </c>
      <c r="BD30" s="6">
        <f t="shared" si="13"/>
        <v>2.961029372523754E-3</v>
      </c>
      <c r="BE30" s="6">
        <f t="shared" si="14"/>
        <v>2.1303306861923848E-3</v>
      </c>
      <c r="BF30" s="6">
        <f t="shared" si="15"/>
        <v>3.4121473377240717E-3</v>
      </c>
      <c r="BG30" s="6">
        <f t="shared" si="16"/>
        <v>2.6574533841724731E-3</v>
      </c>
      <c r="BH30" s="6">
        <f t="shared" si="17"/>
        <v>3.7952250976324305E-3</v>
      </c>
      <c r="BI30" s="6">
        <f t="shared" si="18"/>
        <v>3.8657526284684922E-3</v>
      </c>
      <c r="BJ30" s="6">
        <f t="shared" si="19"/>
        <v>3.8387492504841809E-3</v>
      </c>
      <c r="BK30" s="6">
        <f t="shared" si="20"/>
        <v>3.3225449343681763E-3</v>
      </c>
    </row>
    <row r="31" spans="1:63">
      <c r="A31">
        <v>188</v>
      </c>
      <c r="B31" t="s">
        <v>156</v>
      </c>
      <c r="C31">
        <v>2</v>
      </c>
      <c r="D31" t="s">
        <v>157</v>
      </c>
      <c r="E31">
        <v>212</v>
      </c>
      <c r="F31" t="s">
        <v>178</v>
      </c>
      <c r="G31">
        <v>21202</v>
      </c>
      <c r="H31" t="s">
        <v>180</v>
      </c>
      <c r="I31" s="5">
        <v>2016.7950689792601</v>
      </c>
      <c r="J31" s="5">
        <v>726.48222371935799</v>
      </c>
      <c r="K31" s="5">
        <v>9093.5064852237701</v>
      </c>
      <c r="L31" s="5">
        <v>836.555898189544</v>
      </c>
      <c r="M31" s="5">
        <v>390.08141681551899</v>
      </c>
      <c r="N31" s="5">
        <v>161.64160287007601</v>
      </c>
      <c r="O31" s="5">
        <v>850.25039315223603</v>
      </c>
      <c r="P31" s="5">
        <v>0</v>
      </c>
      <c r="Q31" s="5">
        <v>5478.1351685523896</v>
      </c>
      <c r="R31" s="5">
        <v>8252.4292767047791</v>
      </c>
      <c r="S31" s="5">
        <v>12.684850530831701</v>
      </c>
      <c r="T31" s="5">
        <v>2.3750542178163401</v>
      </c>
      <c r="U31" s="5">
        <v>50.370991718426005</v>
      </c>
      <c r="V31" s="5">
        <v>15.397484408139201</v>
      </c>
      <c r="W31" s="5">
        <v>1.02137208036303</v>
      </c>
      <c r="X31" s="5">
        <v>0.80045245139572108</v>
      </c>
      <c r="Y31" s="5">
        <v>4.3076429096359599</v>
      </c>
      <c r="Z31" s="5">
        <v>0</v>
      </c>
      <c r="AA31" s="5">
        <v>39.802504419669198</v>
      </c>
      <c r="AB31" s="5">
        <v>41.506127359472998</v>
      </c>
      <c r="AC31" s="5">
        <v>168.26648009574998</v>
      </c>
      <c r="AD31" s="6">
        <f t="shared" si="2"/>
        <v>6.2896080647657253E-3</v>
      </c>
      <c r="AE31" s="6">
        <f t="shared" si="3"/>
        <v>3.2692530391959457E-3</v>
      </c>
      <c r="AF31" s="6">
        <f t="shared" si="4"/>
        <v>5.5392264579428065E-3</v>
      </c>
      <c r="AG31" s="6">
        <f t="shared" si="5"/>
        <v>1.8405804610859958E-2</v>
      </c>
      <c r="AH31" s="6">
        <f t="shared" si="6"/>
        <v>2.6183561593401076E-3</v>
      </c>
      <c r="AI31" s="6">
        <f t="shared" si="7"/>
        <v>4.952020007120984E-3</v>
      </c>
      <c r="AJ31" s="6">
        <f t="shared" si="8"/>
        <v>5.0663227495440664E-3</v>
      </c>
      <c r="AK31" s="6">
        <f t="shared" si="9"/>
        <v>0</v>
      </c>
      <c r="AL31" s="6">
        <f t="shared" si="10"/>
        <v>7.2657032356846915E-3</v>
      </c>
      <c r="AM31" s="6">
        <f t="shared" si="11"/>
        <v>5.0295647460606319E-3</v>
      </c>
      <c r="AN31" s="6">
        <f t="shared" si="12"/>
        <v>6.0514716677705169E-3</v>
      </c>
      <c r="AO31" s="5">
        <v>40714.494198868102</v>
      </c>
      <c r="AP31" s="5">
        <v>464589.44114752999</v>
      </c>
      <c r="AQ31" s="5">
        <v>159111.95281433</v>
      </c>
      <c r="AR31" s="5">
        <v>5519.3695823096295</v>
      </c>
      <c r="AS31" s="5">
        <v>489665.26470690302</v>
      </c>
      <c r="AT31" s="5">
        <v>7707.2500170249696</v>
      </c>
      <c r="AU31" s="5">
        <v>60689.152069985197</v>
      </c>
      <c r="AV31" s="5">
        <v>254.36190239493399</v>
      </c>
      <c r="AW31" s="5">
        <v>3155.03966335625</v>
      </c>
      <c r="AX31" s="5">
        <v>565.69815223382602</v>
      </c>
      <c r="AY31" s="5">
        <v>35.1898140189099</v>
      </c>
      <c r="AZ31" s="5">
        <v>2582.3821597134802</v>
      </c>
      <c r="BA31" s="5">
        <v>18.355887956543899</v>
      </c>
      <c r="BB31" s="5">
        <v>137.137352094839</v>
      </c>
      <c r="BC31" s="5">
        <v>6748.1649317687898</v>
      </c>
      <c r="BD31" s="6">
        <f t="shared" si="13"/>
        <v>6.2474533308092889E-3</v>
      </c>
      <c r="BE31" s="6">
        <f t="shared" si="14"/>
        <v>6.7910274834558065E-3</v>
      </c>
      <c r="BF31" s="6">
        <f t="shared" si="15"/>
        <v>3.5553466740110167E-3</v>
      </c>
      <c r="BG31" s="6">
        <f t="shared" si="16"/>
        <v>6.3756944509927903E-3</v>
      </c>
      <c r="BH31" s="6">
        <f t="shared" si="17"/>
        <v>5.2737703607773903E-3</v>
      </c>
      <c r="BI31" s="6">
        <f t="shared" si="18"/>
        <v>2.3816390951372497E-3</v>
      </c>
      <c r="BJ31" s="6">
        <f t="shared" si="19"/>
        <v>2.2596682836612328E-3</v>
      </c>
      <c r="BK31" s="6">
        <f t="shared" si="20"/>
        <v>5.4952620783748013E-3</v>
      </c>
    </row>
    <row r="32" spans="1:63">
      <c r="A32">
        <v>188</v>
      </c>
      <c r="B32" t="s">
        <v>156</v>
      </c>
      <c r="C32">
        <v>2</v>
      </c>
      <c r="D32" t="s">
        <v>157</v>
      </c>
      <c r="E32">
        <v>212</v>
      </c>
      <c r="F32" t="s">
        <v>178</v>
      </c>
      <c r="G32">
        <v>21203</v>
      </c>
      <c r="H32" t="s">
        <v>181</v>
      </c>
      <c r="I32" s="5">
        <v>0</v>
      </c>
      <c r="J32" s="5">
        <v>10.587102733552401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6">
        <f t="shared" si="2"/>
        <v>0</v>
      </c>
      <c r="AE32" s="6">
        <f t="shared" si="3"/>
        <v>0</v>
      </c>
      <c r="AF32" s="6">
        <f t="shared" si="4"/>
        <v>0</v>
      </c>
      <c r="AG32" s="6">
        <f t="shared" si="5"/>
        <v>0</v>
      </c>
      <c r="AH32" s="6">
        <f t="shared" si="6"/>
        <v>0</v>
      </c>
      <c r="AI32" s="6">
        <f t="shared" si="7"/>
        <v>0</v>
      </c>
      <c r="AJ32" s="6">
        <f t="shared" si="8"/>
        <v>0</v>
      </c>
      <c r="AK32" s="6">
        <f t="shared" si="9"/>
        <v>0</v>
      </c>
      <c r="AL32" s="6">
        <f t="shared" si="10"/>
        <v>0</v>
      </c>
      <c r="AM32" s="6">
        <f t="shared" si="11"/>
        <v>0</v>
      </c>
      <c r="AN32" s="6">
        <f t="shared" si="12"/>
        <v>0</v>
      </c>
      <c r="AO32" s="5">
        <v>12145.8314662925</v>
      </c>
      <c r="AP32" s="5">
        <v>67826.487192244196</v>
      </c>
      <c r="AQ32" s="5">
        <v>53640.518586724902</v>
      </c>
      <c r="AR32" s="5">
        <v>950.46118172154195</v>
      </c>
      <c r="AS32" s="5">
        <v>159110.886732466</v>
      </c>
      <c r="AT32" s="5">
        <v>2666.6083790827602</v>
      </c>
      <c r="AU32" s="5">
        <v>28796.8773174208</v>
      </c>
      <c r="AV32" s="5">
        <v>46.168167479484197</v>
      </c>
      <c r="AW32" s="5">
        <v>251.98783617250001</v>
      </c>
      <c r="AX32" s="5">
        <v>204.784792058823</v>
      </c>
      <c r="AY32" s="5">
        <v>2.30138707626904</v>
      </c>
      <c r="AZ32" s="5">
        <v>788.28625333887896</v>
      </c>
      <c r="BA32" s="5">
        <v>10.8172601314283</v>
      </c>
      <c r="BB32" s="5">
        <v>158.34440083694199</v>
      </c>
      <c r="BC32" s="5">
        <v>1462.69009709432</v>
      </c>
      <c r="BD32" s="6">
        <f t="shared" si="13"/>
        <v>3.8011533098916751E-3</v>
      </c>
      <c r="BE32" s="6">
        <f t="shared" si="14"/>
        <v>3.7151833539348362E-3</v>
      </c>
      <c r="BF32" s="6">
        <f t="shared" si="15"/>
        <v>3.8177258060570593E-3</v>
      </c>
      <c r="BG32" s="6">
        <f t="shared" si="16"/>
        <v>2.4213372629280938E-3</v>
      </c>
      <c r="BH32" s="6">
        <f t="shared" si="17"/>
        <v>4.9543200313145637E-3</v>
      </c>
      <c r="BI32" s="6">
        <f t="shared" si="18"/>
        <v>4.056561216967727E-3</v>
      </c>
      <c r="BJ32" s="6">
        <f t="shared" si="19"/>
        <v>5.4986656744601551E-3</v>
      </c>
      <c r="BK32" s="6">
        <f t="shared" si="20"/>
        <v>4.4986792617529164E-3</v>
      </c>
    </row>
    <row r="33" spans="1:63">
      <c r="A33">
        <v>188</v>
      </c>
      <c r="B33" t="s">
        <v>156</v>
      </c>
      <c r="C33">
        <v>2</v>
      </c>
      <c r="D33" t="s">
        <v>157</v>
      </c>
      <c r="E33">
        <v>213</v>
      </c>
      <c r="F33" t="s">
        <v>182</v>
      </c>
      <c r="G33">
        <v>21301</v>
      </c>
      <c r="H33" t="s">
        <v>183</v>
      </c>
      <c r="I33" s="5">
        <v>9179.9285411834699</v>
      </c>
      <c r="J33" s="5">
        <v>6131.3439959776497</v>
      </c>
      <c r="K33" s="5">
        <v>51042.839771602303</v>
      </c>
      <c r="L33" s="5">
        <v>3418.6793502594801</v>
      </c>
      <c r="M33" s="5">
        <v>877.18539178604203</v>
      </c>
      <c r="N33" s="5">
        <v>458.20385882689101</v>
      </c>
      <c r="O33" s="5">
        <v>2355.7422440498999</v>
      </c>
      <c r="P33" s="5">
        <v>77873.9870786666</v>
      </c>
      <c r="Q33" s="5">
        <v>3911.3036008748099</v>
      </c>
      <c r="R33" s="5">
        <v>23690.537563059403</v>
      </c>
      <c r="S33" s="5">
        <v>181.81850047538302</v>
      </c>
      <c r="T33" s="5">
        <v>124.211040908849</v>
      </c>
      <c r="U33" s="5">
        <v>1012.2158775236201</v>
      </c>
      <c r="V33" s="5">
        <v>62.127871947726895</v>
      </c>
      <c r="W33" s="5">
        <v>8.7293443287452313</v>
      </c>
      <c r="X33" s="5">
        <v>6.8095857010910095</v>
      </c>
      <c r="Y33" s="5">
        <v>46.746012719964895</v>
      </c>
      <c r="Z33" s="5">
        <v>1563.6127627037299</v>
      </c>
      <c r="AA33" s="5">
        <v>74.197344797285098</v>
      </c>
      <c r="AB33" s="5">
        <v>419.54049273531501</v>
      </c>
      <c r="AC33" s="5">
        <v>3500.0088338417199</v>
      </c>
      <c r="AD33" s="6">
        <f t="shared" si="2"/>
        <v>1.9806091045229759E-2</v>
      </c>
      <c r="AE33" s="6">
        <f t="shared" si="3"/>
        <v>2.0258370920035684E-2</v>
      </c>
      <c r="AF33" s="6">
        <f t="shared" si="4"/>
        <v>1.983071243788373E-2</v>
      </c>
      <c r="AG33" s="6">
        <f t="shared" si="5"/>
        <v>1.8173062046024101E-2</v>
      </c>
      <c r="AH33" s="6">
        <f t="shared" si="6"/>
        <v>9.9515386490549793E-3</v>
      </c>
      <c r="AI33" s="6">
        <f t="shared" si="7"/>
        <v>1.4861476109182365E-2</v>
      </c>
      <c r="AJ33" s="6">
        <f t="shared" si="8"/>
        <v>1.9843432717664807E-2</v>
      </c>
      <c r="AK33" s="6">
        <f t="shared" si="9"/>
        <v>2.0078755709839313E-2</v>
      </c>
      <c r="AL33" s="6">
        <f t="shared" si="10"/>
        <v>1.8969978393058001E-2</v>
      </c>
      <c r="AM33" s="6">
        <f t="shared" si="11"/>
        <v>1.7709201052048033E-2</v>
      </c>
      <c r="AN33" s="6">
        <f t="shared" si="12"/>
        <v>1.9559705468073844E-2</v>
      </c>
      <c r="AO33" s="5">
        <v>29847.733880832599</v>
      </c>
      <c r="AP33" s="5">
        <v>1012675.50203969</v>
      </c>
      <c r="AQ33" s="5">
        <v>171339.86143123699</v>
      </c>
      <c r="AR33" s="5">
        <v>11977.347736510899</v>
      </c>
      <c r="AS33" s="5">
        <v>298949.942475522</v>
      </c>
      <c r="AT33" s="5">
        <v>1152.4141674698001</v>
      </c>
      <c r="AU33" s="5">
        <v>104607.913533685</v>
      </c>
      <c r="AV33" s="5">
        <v>349.21427001571902</v>
      </c>
      <c r="AW33" s="5">
        <v>17394.259613369999</v>
      </c>
      <c r="AX33" s="5">
        <v>1957.55386340871</v>
      </c>
      <c r="AY33" s="5">
        <v>170.849708333309</v>
      </c>
      <c r="AZ33" s="5">
        <v>3453.78573980191</v>
      </c>
      <c r="BA33" s="5">
        <v>11.8148810129327</v>
      </c>
      <c r="BB33" s="5">
        <v>1318.8679225830001</v>
      </c>
      <c r="BC33" s="5">
        <v>24656.345998525601</v>
      </c>
      <c r="BD33" s="6">
        <f t="shared" si="13"/>
        <v>1.1699858736678663E-2</v>
      </c>
      <c r="BE33" s="6">
        <f t="shared" si="14"/>
        <v>1.7176538366273485E-2</v>
      </c>
      <c r="BF33" s="6">
        <f t="shared" si="15"/>
        <v>1.1424976342672751E-2</v>
      </c>
      <c r="BG33" s="6">
        <f t="shared" si="16"/>
        <v>1.4264402444666679E-2</v>
      </c>
      <c r="BH33" s="6">
        <f t="shared" si="17"/>
        <v>1.1553057047618285E-2</v>
      </c>
      <c r="BI33" s="6">
        <f t="shared" si="18"/>
        <v>1.0252287195386565E-2</v>
      </c>
      <c r="BJ33" s="6">
        <f t="shared" si="19"/>
        <v>1.2607726108200303E-2</v>
      </c>
      <c r="BK33" s="6">
        <f t="shared" si="20"/>
        <v>1.5121483660518468E-2</v>
      </c>
    </row>
    <row r="34" spans="1:63">
      <c r="A34">
        <v>188</v>
      </c>
      <c r="B34" t="s">
        <v>156</v>
      </c>
      <c r="C34">
        <v>2</v>
      </c>
      <c r="D34" t="s">
        <v>157</v>
      </c>
      <c r="E34">
        <v>213</v>
      </c>
      <c r="F34" t="s">
        <v>182</v>
      </c>
      <c r="G34">
        <v>21302</v>
      </c>
      <c r="H34" t="s">
        <v>184</v>
      </c>
      <c r="I34" s="5">
        <v>9581.7578174173796</v>
      </c>
      <c r="J34" s="5">
        <v>5617.1503043733501</v>
      </c>
      <c r="K34" s="5">
        <v>51362.043902277896</v>
      </c>
      <c r="L34" s="5">
        <v>3308.0373527482097</v>
      </c>
      <c r="M34" s="5">
        <v>383.06685589486699</v>
      </c>
      <c r="N34" s="5">
        <v>338.02144869696298</v>
      </c>
      <c r="O34" s="5">
        <v>2466.0279243253099</v>
      </c>
      <c r="P34" s="5">
        <v>77952.139072120102</v>
      </c>
      <c r="Q34" s="5">
        <v>4373.5573193989594</v>
      </c>
      <c r="R34" s="5">
        <v>22087.485067546299</v>
      </c>
      <c r="S34" s="5">
        <v>318.95534814212698</v>
      </c>
      <c r="T34" s="5">
        <v>170.47147668735599</v>
      </c>
      <c r="U34" s="5">
        <v>1731.6126134632</v>
      </c>
      <c r="V34" s="5">
        <v>118.831934233496</v>
      </c>
      <c r="W34" s="5">
        <v>11.664528220549601</v>
      </c>
      <c r="X34" s="5">
        <v>10.7546982926709</v>
      </c>
      <c r="Y34" s="5">
        <v>81.556913627946798</v>
      </c>
      <c r="Z34" s="5">
        <v>2550.63014887708</v>
      </c>
      <c r="AA34" s="5">
        <v>128.52606465391301</v>
      </c>
      <c r="AB34" s="5">
        <v>735.07472129651092</v>
      </c>
      <c r="AC34" s="5">
        <v>5858.0784474948496</v>
      </c>
      <c r="AD34" s="6">
        <f t="shared" si="2"/>
        <v>3.3287769762072386E-2</v>
      </c>
      <c r="AE34" s="6">
        <f t="shared" si="3"/>
        <v>3.0348391524191876E-2</v>
      </c>
      <c r="AF34" s="6">
        <f t="shared" si="4"/>
        <v>3.371385719691742E-2</v>
      </c>
      <c r="AG34" s="6">
        <f t="shared" si="5"/>
        <v>3.592218634858349E-2</v>
      </c>
      <c r="AH34" s="6">
        <f t="shared" si="6"/>
        <v>3.0450371889524527E-2</v>
      </c>
      <c r="AI34" s="6">
        <f t="shared" si="7"/>
        <v>3.1816614993306278E-2</v>
      </c>
      <c r="AJ34" s="6">
        <f t="shared" si="8"/>
        <v>3.3072177660056414E-2</v>
      </c>
      <c r="AK34" s="6">
        <f t="shared" si="9"/>
        <v>3.2720463854330882E-2</v>
      </c>
      <c r="AL34" s="6">
        <f t="shared" si="10"/>
        <v>2.9387076758736943E-2</v>
      </c>
      <c r="AM34" s="6">
        <f t="shared" si="11"/>
        <v>3.3280145704617806E-2</v>
      </c>
      <c r="AN34" s="6">
        <f t="shared" si="12"/>
        <v>3.3008970421771568E-2</v>
      </c>
      <c r="AO34" s="5">
        <v>8369.6371452657895</v>
      </c>
      <c r="AP34" s="5">
        <v>500640.66160299</v>
      </c>
      <c r="AQ34" s="5">
        <v>60408.580635090701</v>
      </c>
      <c r="AR34" s="5">
        <v>4484.47804438</v>
      </c>
      <c r="AS34" s="5">
        <v>87830.027265856799</v>
      </c>
      <c r="AT34" s="5">
        <v>380.604849221959</v>
      </c>
      <c r="AU34" s="5">
        <v>32576.496789724999</v>
      </c>
      <c r="AV34" s="5">
        <v>300.16561832645499</v>
      </c>
      <c r="AW34" s="5">
        <v>22403.982863564201</v>
      </c>
      <c r="AX34" s="5">
        <v>1936.65438500144</v>
      </c>
      <c r="AY34" s="5">
        <v>218.20866229758599</v>
      </c>
      <c r="AZ34" s="5">
        <v>3011.0460688604198</v>
      </c>
      <c r="BA34" s="5">
        <v>12.740747694492701</v>
      </c>
      <c r="BB34" s="5">
        <v>1076.0729886158399</v>
      </c>
      <c r="BC34" s="5">
        <v>28958.871334360399</v>
      </c>
      <c r="BD34" s="6">
        <f t="shared" si="13"/>
        <v>3.586363579647428E-2</v>
      </c>
      <c r="BE34" s="6">
        <f t="shared" si="14"/>
        <v>4.4750625711921593E-2</v>
      </c>
      <c r="BF34" s="6">
        <f t="shared" si="15"/>
        <v>3.2059259870715423E-2</v>
      </c>
      <c r="BG34" s="6">
        <f t="shared" si="16"/>
        <v>4.8658653278734997E-2</v>
      </c>
      <c r="BH34" s="6">
        <f t="shared" si="17"/>
        <v>3.4282649824827496E-2</v>
      </c>
      <c r="BI34" s="6">
        <f t="shared" si="18"/>
        <v>3.3475000963696662E-2</v>
      </c>
      <c r="BJ34" s="6">
        <f t="shared" si="19"/>
        <v>3.3032188683813468E-2</v>
      </c>
      <c r="BK34" s="6">
        <f t="shared" si="20"/>
        <v>4.1686005356489857E-2</v>
      </c>
    </row>
    <row r="35" spans="1:63">
      <c r="A35">
        <v>188</v>
      </c>
      <c r="B35" t="s">
        <v>156</v>
      </c>
      <c r="C35">
        <v>2</v>
      </c>
      <c r="D35" t="s">
        <v>157</v>
      </c>
      <c r="E35">
        <v>214</v>
      </c>
      <c r="F35" t="s">
        <v>185</v>
      </c>
      <c r="G35">
        <v>21401</v>
      </c>
      <c r="H35" t="s">
        <v>186</v>
      </c>
      <c r="I35" s="5">
        <v>6826.1593431234296</v>
      </c>
      <c r="J35" s="5">
        <v>2677.8706312179497</v>
      </c>
      <c r="K35" s="5">
        <v>32589.152812957698</v>
      </c>
      <c r="L35" s="5">
        <v>3600.7021516561499</v>
      </c>
      <c r="M35" s="5">
        <v>2170.9209717810099</v>
      </c>
      <c r="N35" s="5">
        <v>399.46255274116896</v>
      </c>
      <c r="O35" s="5">
        <v>1849.11468252539</v>
      </c>
      <c r="P35" s="5">
        <v>20964.411735534599</v>
      </c>
      <c r="Q35" s="5">
        <v>19991.760134696899</v>
      </c>
      <c r="R35" s="5">
        <v>27292.218506336201</v>
      </c>
      <c r="S35" s="5">
        <v>31.656606307495899</v>
      </c>
      <c r="T35" s="5">
        <v>7.2226803536347202</v>
      </c>
      <c r="U35" s="5">
        <v>108.686808033866</v>
      </c>
      <c r="V35" s="5">
        <v>8.9420219275267296</v>
      </c>
      <c r="W35" s="5">
        <v>6.5012323265523797</v>
      </c>
      <c r="X35" s="5">
        <v>1.3354277079243702</v>
      </c>
      <c r="Y35" s="5">
        <v>5.5389899922621302</v>
      </c>
      <c r="Z35" s="5">
        <v>86.183855086905496</v>
      </c>
      <c r="AA35" s="5">
        <v>42.260948536253203</v>
      </c>
      <c r="AB35" s="5">
        <v>88.92237395108819</v>
      </c>
      <c r="AC35" s="5">
        <v>387.25094422350998</v>
      </c>
      <c r="AD35" s="6">
        <f t="shared" si="2"/>
        <v>4.6375428284407523E-3</v>
      </c>
      <c r="AE35" s="6">
        <f t="shared" si="3"/>
        <v>2.6971729961240507E-3</v>
      </c>
      <c r="AF35" s="6">
        <f t="shared" si="4"/>
        <v>3.3350608608227242E-3</v>
      </c>
      <c r="AG35" s="6">
        <f t="shared" si="5"/>
        <v>2.4834106101816363E-3</v>
      </c>
      <c r="AH35" s="6">
        <f t="shared" si="6"/>
        <v>2.9946886188209833E-3</v>
      </c>
      <c r="AI35" s="6">
        <f t="shared" si="7"/>
        <v>3.3430610673277758E-3</v>
      </c>
      <c r="AJ35" s="6">
        <f t="shared" si="8"/>
        <v>2.9954821323993652E-3</v>
      </c>
      <c r="AK35" s="6">
        <f t="shared" si="9"/>
        <v>4.1109598577871937E-3</v>
      </c>
      <c r="AL35" s="6">
        <f t="shared" si="10"/>
        <v>2.1139183469346848E-3</v>
      </c>
      <c r="AM35" s="6">
        <f t="shared" si="11"/>
        <v>3.2581585088234523E-3</v>
      </c>
      <c r="AN35" s="6">
        <f t="shared" si="12"/>
        <v>3.2717568577972076E-3</v>
      </c>
      <c r="AO35" s="5">
        <v>5702.8385898300703</v>
      </c>
      <c r="AP35" s="5">
        <v>993410.30112062499</v>
      </c>
      <c r="AQ35" s="5">
        <v>85951.847425197295</v>
      </c>
      <c r="AR35" s="5">
        <v>3454.6108486468202</v>
      </c>
      <c r="AS35" s="5">
        <v>87939.528357079893</v>
      </c>
      <c r="AT35" s="5">
        <v>8.8770360324209108</v>
      </c>
      <c r="AU35" s="5">
        <v>11148.5578589872</v>
      </c>
      <c r="AV35" s="5">
        <v>6.91995400374506</v>
      </c>
      <c r="AW35" s="5">
        <v>3429.8567058353501</v>
      </c>
      <c r="AX35" s="5">
        <v>205.55478829160899</v>
      </c>
      <c r="AY35" s="5">
        <v>5.9681738010542498</v>
      </c>
      <c r="AZ35" s="5">
        <v>232.068328397317</v>
      </c>
      <c r="BA35" s="5">
        <v>9.5290826843841703E-4</v>
      </c>
      <c r="BB35" s="5">
        <v>56.541651258829098</v>
      </c>
      <c r="BC35" s="5">
        <v>3936.9105544961799</v>
      </c>
      <c r="BD35" s="6">
        <f t="shared" si="13"/>
        <v>1.2134227358434244E-3</v>
      </c>
      <c r="BE35" s="6">
        <f t="shared" si="14"/>
        <v>3.4526083552448277E-3</v>
      </c>
      <c r="BF35" s="6">
        <f t="shared" si="15"/>
        <v>2.3915109965553733E-3</v>
      </c>
      <c r="BG35" s="6">
        <f t="shared" si="16"/>
        <v>1.727596555019214E-3</v>
      </c>
      <c r="BH35" s="6">
        <f t="shared" si="17"/>
        <v>2.6389535255977241E-3</v>
      </c>
      <c r="BI35" s="6">
        <f t="shared" si="18"/>
        <v>1.0734531942398161E-4</v>
      </c>
      <c r="BJ35" s="6">
        <f t="shared" si="19"/>
        <v>5.0716560809027965E-3</v>
      </c>
      <c r="BK35" s="6">
        <f t="shared" si="20"/>
        <v>3.3149677117987955E-3</v>
      </c>
    </row>
    <row r="36" spans="1:63">
      <c r="A36">
        <v>188</v>
      </c>
      <c r="B36" t="s">
        <v>156</v>
      </c>
      <c r="C36">
        <v>2</v>
      </c>
      <c r="D36" t="s">
        <v>157</v>
      </c>
      <c r="E36">
        <v>214</v>
      </c>
      <c r="F36" t="s">
        <v>185</v>
      </c>
      <c r="G36">
        <v>21402</v>
      </c>
      <c r="H36" t="s">
        <v>187</v>
      </c>
      <c r="I36" s="5">
        <v>11590.180493891201</v>
      </c>
      <c r="J36" s="5">
        <v>4136.7205865681099</v>
      </c>
      <c r="K36" s="5">
        <v>45288.438409566799</v>
      </c>
      <c r="L36" s="5">
        <v>5498.2958063483202</v>
      </c>
      <c r="M36" s="5">
        <v>2326.6445323824796</v>
      </c>
      <c r="N36" s="5">
        <v>551.09134828671802</v>
      </c>
      <c r="O36" s="5">
        <v>2929.4981099665097</v>
      </c>
      <c r="P36" s="5">
        <v>28503.075003623897</v>
      </c>
      <c r="Q36" s="5">
        <v>21034.496799111297</v>
      </c>
      <c r="R36" s="5">
        <v>36958.7660431861</v>
      </c>
      <c r="S36" s="5">
        <v>416.17644082987499</v>
      </c>
      <c r="T36" s="5">
        <v>108.11152710745999</v>
      </c>
      <c r="U36" s="5">
        <v>2027.41073628036</v>
      </c>
      <c r="V36" s="5">
        <v>245.36572645765301</v>
      </c>
      <c r="W36" s="5">
        <v>101.925685735911</v>
      </c>
      <c r="X36" s="5">
        <v>25.012471091950399</v>
      </c>
      <c r="Y36" s="5">
        <v>165.52628736473</v>
      </c>
      <c r="Z36" s="5">
        <v>2526.10942936417</v>
      </c>
      <c r="AA36" s="5">
        <v>566.01925299308903</v>
      </c>
      <c r="AB36" s="5">
        <v>1410.2823077887301</v>
      </c>
      <c r="AC36" s="5">
        <v>7591.9398650139392</v>
      </c>
      <c r="AD36" s="6">
        <f t="shared" si="2"/>
        <v>3.5907675557704022E-2</v>
      </c>
      <c r="AE36" s="6">
        <f t="shared" si="3"/>
        <v>2.6134597405127392E-2</v>
      </c>
      <c r="AF36" s="6">
        <f t="shared" si="4"/>
        <v>4.4766629353510376E-2</v>
      </c>
      <c r="AG36" s="6">
        <f t="shared" si="5"/>
        <v>4.4625777713587958E-2</v>
      </c>
      <c r="AH36" s="6">
        <f t="shared" si="6"/>
        <v>4.3808018078094334E-2</v>
      </c>
      <c r="AI36" s="6">
        <f t="shared" si="7"/>
        <v>4.5387159805196364E-2</v>
      </c>
      <c r="AJ36" s="6">
        <f t="shared" si="8"/>
        <v>5.6503292083237532E-2</v>
      </c>
      <c r="AK36" s="6">
        <f t="shared" si="9"/>
        <v>8.862585629946941E-2</v>
      </c>
      <c r="AL36" s="6">
        <f t="shared" si="10"/>
        <v>2.6909094065754081E-2</v>
      </c>
      <c r="AM36" s="6">
        <f t="shared" si="11"/>
        <v>3.8158262809446168E-2</v>
      </c>
      <c r="AN36" s="6">
        <f t="shared" si="12"/>
        <v>4.7803005745211326E-2</v>
      </c>
      <c r="AO36" s="5">
        <v>10194.1868877699</v>
      </c>
      <c r="AP36" s="5">
        <v>1855233.26955153</v>
      </c>
      <c r="AQ36" s="5">
        <v>172060.377279254</v>
      </c>
      <c r="AR36" s="5">
        <v>7187.2974341962799</v>
      </c>
      <c r="AS36" s="5">
        <v>182283.05213097599</v>
      </c>
      <c r="AT36" s="5">
        <v>95.910788102101193</v>
      </c>
      <c r="AU36" s="5">
        <v>20967.903644697901</v>
      </c>
      <c r="AV36" s="5">
        <v>46.828609664147898</v>
      </c>
      <c r="AW36" s="5">
        <v>18546.676928184901</v>
      </c>
      <c r="AX36" s="5">
        <v>1026.62735080675</v>
      </c>
      <c r="AY36" s="5">
        <v>122.37467543085801</v>
      </c>
      <c r="AZ36" s="5">
        <v>1014.3081966344899</v>
      </c>
      <c r="BA36" s="5">
        <v>2.7137053233086501</v>
      </c>
      <c r="BB36" s="5">
        <v>96.874808677430394</v>
      </c>
      <c r="BC36" s="5">
        <v>20856.404274721899</v>
      </c>
      <c r="BD36" s="6">
        <f t="shared" si="13"/>
        <v>4.5936581484815426E-3</v>
      </c>
      <c r="BE36" s="6">
        <f t="shared" si="14"/>
        <v>9.9969514521848959E-3</v>
      </c>
      <c r="BF36" s="6">
        <f t="shared" si="15"/>
        <v>5.9666691834607205E-3</v>
      </c>
      <c r="BG36" s="6">
        <f t="shared" si="16"/>
        <v>1.7026521658699459E-2</v>
      </c>
      <c r="BH36" s="6">
        <f t="shared" si="17"/>
        <v>5.5644679237962192E-3</v>
      </c>
      <c r="BI36" s="6">
        <f t="shared" si="18"/>
        <v>2.829405718593192E-2</v>
      </c>
      <c r="BJ36" s="6">
        <f t="shared" si="19"/>
        <v>4.6201475511800571E-3</v>
      </c>
      <c r="BK36" s="6">
        <f t="shared" si="20"/>
        <v>9.2776691224139337E-3</v>
      </c>
    </row>
    <row r="37" spans="1:63">
      <c r="A37">
        <v>188</v>
      </c>
      <c r="B37" t="s">
        <v>156</v>
      </c>
      <c r="C37">
        <v>2</v>
      </c>
      <c r="D37" t="s">
        <v>157</v>
      </c>
      <c r="E37">
        <v>215</v>
      </c>
      <c r="F37" t="s">
        <v>188</v>
      </c>
      <c r="G37">
        <v>21501</v>
      </c>
      <c r="H37" t="s">
        <v>635</v>
      </c>
      <c r="I37" s="5">
        <v>7220.10338306427</v>
      </c>
      <c r="J37" s="5">
        <v>2430.45386672019</v>
      </c>
      <c r="K37" s="5">
        <v>43218.190193176197</v>
      </c>
      <c r="L37" s="5">
        <v>7466.2853479385294</v>
      </c>
      <c r="M37" s="5">
        <v>1487.33673989772</v>
      </c>
      <c r="N37" s="5">
        <v>516.91339910030297</v>
      </c>
      <c r="O37" s="5">
        <v>3952.0975649356801</v>
      </c>
      <c r="P37" s="5">
        <v>63055.716991424495</v>
      </c>
      <c r="Q37" s="5">
        <v>7972.8575944900504</v>
      </c>
      <c r="R37" s="5">
        <v>30100.350856780999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6">
        <f t="shared" si="2"/>
        <v>0</v>
      </c>
      <c r="AE37" s="6">
        <f t="shared" si="3"/>
        <v>0</v>
      </c>
      <c r="AF37" s="6">
        <f t="shared" si="4"/>
        <v>0</v>
      </c>
      <c r="AG37" s="6">
        <f t="shared" si="5"/>
        <v>0</v>
      </c>
      <c r="AH37" s="6">
        <f t="shared" si="6"/>
        <v>0</v>
      </c>
      <c r="AI37" s="6">
        <f t="shared" si="7"/>
        <v>0</v>
      </c>
      <c r="AJ37" s="6">
        <f t="shared" si="8"/>
        <v>0</v>
      </c>
      <c r="AK37" s="6">
        <f t="shared" si="9"/>
        <v>0</v>
      </c>
      <c r="AL37" s="6">
        <f t="shared" si="10"/>
        <v>0</v>
      </c>
      <c r="AM37" s="6">
        <f t="shared" si="11"/>
        <v>0</v>
      </c>
      <c r="AN37" s="6">
        <f t="shared" si="12"/>
        <v>0</v>
      </c>
      <c r="AO37" s="5">
        <v>3809.0794606127401</v>
      </c>
      <c r="AP37" s="5">
        <v>254494.94644289001</v>
      </c>
      <c r="AQ37" s="5">
        <v>16071.3211466746</v>
      </c>
      <c r="AR37" s="5">
        <v>2111.08818889447</v>
      </c>
      <c r="AS37" s="5">
        <v>12640.425054125601</v>
      </c>
      <c r="AT37" s="5">
        <v>82.745004231097994</v>
      </c>
      <c r="AU37" s="5">
        <v>725.69799948751995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6">
        <f t="shared" si="13"/>
        <v>0</v>
      </c>
      <c r="BE37" s="6">
        <f t="shared" si="14"/>
        <v>0</v>
      </c>
      <c r="BF37" s="6">
        <f t="shared" si="15"/>
        <v>0</v>
      </c>
      <c r="BG37" s="6">
        <f t="shared" si="16"/>
        <v>0</v>
      </c>
      <c r="BH37" s="6">
        <f t="shared" si="17"/>
        <v>0</v>
      </c>
      <c r="BI37" s="6">
        <f t="shared" si="18"/>
        <v>0</v>
      </c>
      <c r="BJ37" s="6">
        <f t="shared" si="19"/>
        <v>0</v>
      </c>
      <c r="BK37" s="6">
        <f t="shared" si="20"/>
        <v>0</v>
      </c>
    </row>
    <row r="38" spans="1:63">
      <c r="A38">
        <v>188</v>
      </c>
      <c r="B38" t="s">
        <v>156</v>
      </c>
      <c r="C38">
        <v>2</v>
      </c>
      <c r="D38" t="s">
        <v>157</v>
      </c>
      <c r="E38">
        <v>215</v>
      </c>
      <c r="F38" t="s">
        <v>188</v>
      </c>
      <c r="G38">
        <v>21502</v>
      </c>
      <c r="H38" t="s">
        <v>189</v>
      </c>
      <c r="I38" s="5">
        <v>10936.670482158601</v>
      </c>
      <c r="J38" s="5">
        <v>3007.6262205839098</v>
      </c>
      <c r="K38" s="5">
        <v>51477.519154548601</v>
      </c>
      <c r="L38" s="5">
        <v>5774.76719021797</v>
      </c>
      <c r="M38" s="5">
        <v>2728.8995757698999</v>
      </c>
      <c r="N38" s="5">
        <v>646.47696726024094</v>
      </c>
      <c r="O38" s="5">
        <v>3739.8117966949899</v>
      </c>
      <c r="P38" s="5">
        <v>63857.787787914196</v>
      </c>
      <c r="Q38" s="5">
        <v>16856.4451038837</v>
      </c>
      <c r="R38" s="5">
        <v>36199.807405471802</v>
      </c>
      <c r="S38" s="5">
        <v>620.16218948943299</v>
      </c>
      <c r="T38" s="5">
        <v>165.98488525943199</v>
      </c>
      <c r="U38" s="5">
        <v>3339.65418819962</v>
      </c>
      <c r="V38" s="5">
        <v>428.93633411409598</v>
      </c>
      <c r="W38" s="5">
        <v>155.384703806332</v>
      </c>
      <c r="X38" s="5">
        <v>40.582240125764706</v>
      </c>
      <c r="Y38" s="5">
        <v>287.33366835103601</v>
      </c>
      <c r="Z38" s="5">
        <v>4410.83097254529</v>
      </c>
      <c r="AA38" s="5">
        <v>861.20908771481095</v>
      </c>
      <c r="AB38" s="5">
        <v>2281.08149366113</v>
      </c>
      <c r="AC38" s="5">
        <v>12591.1597632669</v>
      </c>
      <c r="AD38" s="6">
        <f t="shared" si="2"/>
        <v>5.6704843626872246E-2</v>
      </c>
      <c r="AE38" s="6">
        <f t="shared" si="3"/>
        <v>5.5188003124672577E-2</v>
      </c>
      <c r="AF38" s="6">
        <f t="shared" si="4"/>
        <v>6.4875973882368515E-2</v>
      </c>
      <c r="AG38" s="6">
        <f t="shared" si="5"/>
        <v>7.4277684274559594E-2</v>
      </c>
      <c r="AH38" s="6">
        <f t="shared" si="6"/>
        <v>5.6940425798737419E-2</v>
      </c>
      <c r="AI38" s="6">
        <f t="shared" si="7"/>
        <v>6.2774456293085881E-2</v>
      </c>
      <c r="AJ38" s="6">
        <f t="shared" si="8"/>
        <v>7.6831050323164229E-2</v>
      </c>
      <c r="AK38" s="6">
        <f t="shared" si="9"/>
        <v>6.9072718071515923E-2</v>
      </c>
      <c r="AL38" s="6">
        <f t="shared" si="10"/>
        <v>5.1090789452183469E-2</v>
      </c>
      <c r="AM38" s="6">
        <f t="shared" si="11"/>
        <v>6.3013636180736479E-2</v>
      </c>
      <c r="AN38" s="6">
        <f t="shared" si="12"/>
        <v>6.4495363879520887E-2</v>
      </c>
      <c r="AO38" s="5">
        <v>2215.127068283</v>
      </c>
      <c r="AP38" s="5">
        <v>314741.39745333599</v>
      </c>
      <c r="AQ38" s="5">
        <v>24476.319184873701</v>
      </c>
      <c r="AR38" s="5">
        <v>3940.9382143422699</v>
      </c>
      <c r="AS38" s="5">
        <v>26110.195488605801</v>
      </c>
      <c r="AT38" s="5">
        <v>66.311496181829</v>
      </c>
      <c r="AU38" s="5">
        <v>283.14444823098898</v>
      </c>
      <c r="AV38" s="5">
        <v>31.4140178770642</v>
      </c>
      <c r="AW38" s="5">
        <v>19661.7993320735</v>
      </c>
      <c r="AX38" s="5">
        <v>1011.29240188439</v>
      </c>
      <c r="AY38" s="5">
        <v>200.36888471172901</v>
      </c>
      <c r="AZ38" s="5">
        <v>797.58647816501104</v>
      </c>
      <c r="BA38" s="5">
        <v>5.3670353058122897</v>
      </c>
      <c r="BB38" s="5">
        <v>10.753013204892801</v>
      </c>
      <c r="BC38" s="5">
        <v>21718.581163222399</v>
      </c>
      <c r="BD38" s="6">
        <f t="shared" si="13"/>
        <v>1.4181587289894835E-2</v>
      </c>
      <c r="BE38" s="6">
        <f t="shared" si="14"/>
        <v>6.2469695728502278E-2</v>
      </c>
      <c r="BF38" s="6">
        <f t="shared" si="15"/>
        <v>4.1317176583861755E-2</v>
      </c>
      <c r="BG38" s="6">
        <f t="shared" si="16"/>
        <v>5.0842939882316814E-2</v>
      </c>
      <c r="BH38" s="6">
        <f t="shared" si="17"/>
        <v>3.0546936292111214E-2</v>
      </c>
      <c r="BI38" s="6">
        <f t="shared" si="18"/>
        <v>8.0936724623067557E-2</v>
      </c>
      <c r="BJ38" s="6">
        <f t="shared" si="19"/>
        <v>3.7977128889776085E-2</v>
      </c>
      <c r="BK38" s="6">
        <f t="shared" si="20"/>
        <v>5.8409436094343917E-2</v>
      </c>
    </row>
    <row r="39" spans="1:63">
      <c r="A39">
        <v>188</v>
      </c>
      <c r="B39" t="s">
        <v>156</v>
      </c>
      <c r="C39">
        <v>2</v>
      </c>
      <c r="D39" t="s">
        <v>157</v>
      </c>
      <c r="E39">
        <v>216</v>
      </c>
      <c r="F39" t="s">
        <v>190</v>
      </c>
      <c r="G39">
        <v>21601</v>
      </c>
      <c r="H39" t="s">
        <v>191</v>
      </c>
      <c r="I39" s="5">
        <v>70.016263984143706</v>
      </c>
      <c r="J39" s="5">
        <v>929.69106633927299</v>
      </c>
      <c r="K39" s="5">
        <v>4786.8812857195699</v>
      </c>
      <c r="L39" s="5">
        <v>674.57948625087704</v>
      </c>
      <c r="M39" s="5">
        <v>179.36370459210499</v>
      </c>
      <c r="N39" s="5">
        <v>50.368850876111502</v>
      </c>
      <c r="O39" s="5">
        <v>313.17515671253199</v>
      </c>
      <c r="P39" s="5">
        <v>1997.9421496391201</v>
      </c>
      <c r="Q39" s="5">
        <v>2495.5949067370898</v>
      </c>
      <c r="R39" s="5">
        <v>3210.33580321818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6">
        <f t="shared" si="2"/>
        <v>0</v>
      </c>
      <c r="AE39" s="6">
        <f t="shared" si="3"/>
        <v>0</v>
      </c>
      <c r="AF39" s="6">
        <f t="shared" si="4"/>
        <v>0</v>
      </c>
      <c r="AG39" s="6">
        <f t="shared" si="5"/>
        <v>0</v>
      </c>
      <c r="AH39" s="6">
        <f t="shared" si="6"/>
        <v>0</v>
      </c>
      <c r="AI39" s="6">
        <f t="shared" si="7"/>
        <v>0</v>
      </c>
      <c r="AJ39" s="6">
        <f t="shared" si="8"/>
        <v>0</v>
      </c>
      <c r="AK39" s="6">
        <f t="shared" si="9"/>
        <v>0</v>
      </c>
      <c r="AL39" s="6">
        <f t="shared" si="10"/>
        <v>0</v>
      </c>
      <c r="AM39" s="6">
        <f t="shared" si="11"/>
        <v>0</v>
      </c>
      <c r="AN39" s="6">
        <f t="shared" si="12"/>
        <v>0</v>
      </c>
      <c r="AO39" s="5">
        <v>23092.878340706899</v>
      </c>
      <c r="AP39" s="5">
        <v>696251.19383623195</v>
      </c>
      <c r="AQ39" s="5">
        <v>41685.704335555303</v>
      </c>
      <c r="AR39" s="5">
        <v>16200.2287096871</v>
      </c>
      <c r="AS39" s="5">
        <v>64249.015796317501</v>
      </c>
      <c r="AT39" s="5">
        <v>530.93376367135295</v>
      </c>
      <c r="AU39" s="5">
        <v>28563.498241953199</v>
      </c>
      <c r="AV39" s="5">
        <v>10.466116844303601</v>
      </c>
      <c r="AW39" s="5">
        <v>282.34590863254999</v>
      </c>
      <c r="AX39" s="5">
        <v>20.133962287508002</v>
      </c>
      <c r="AY39" s="5">
        <v>5.7524541925727304</v>
      </c>
      <c r="AZ39" s="5">
        <v>38.757746286649898</v>
      </c>
      <c r="BA39" s="5">
        <v>0.18485384845877101</v>
      </c>
      <c r="BB39" s="5">
        <v>16.129432335549499</v>
      </c>
      <c r="BC39" s="5">
        <v>373.77047442759198</v>
      </c>
      <c r="BD39" s="6">
        <f t="shared" si="13"/>
        <v>4.5321837710695793E-4</v>
      </c>
      <c r="BE39" s="6">
        <f t="shared" si="14"/>
        <v>4.055230513528738E-4</v>
      </c>
      <c r="BF39" s="6">
        <f t="shared" si="15"/>
        <v>4.8299441279525148E-4</v>
      </c>
      <c r="BG39" s="6">
        <f t="shared" si="16"/>
        <v>3.5508475192902607E-4</v>
      </c>
      <c r="BH39" s="6">
        <f t="shared" si="17"/>
        <v>6.032426459188086E-4</v>
      </c>
      <c r="BI39" s="6">
        <f t="shared" si="18"/>
        <v>3.4816743840234505E-4</v>
      </c>
      <c r="BJ39" s="6">
        <f t="shared" si="19"/>
        <v>5.6468686709595949E-4</v>
      </c>
      <c r="BK39" s="6">
        <f t="shared" si="20"/>
        <v>4.2933824036239581E-4</v>
      </c>
    </row>
    <row r="40" spans="1:63">
      <c r="A40">
        <v>188</v>
      </c>
      <c r="B40" t="s">
        <v>156</v>
      </c>
      <c r="C40">
        <v>2</v>
      </c>
      <c r="D40" t="s">
        <v>157</v>
      </c>
      <c r="E40">
        <v>216</v>
      </c>
      <c r="F40" t="s">
        <v>190</v>
      </c>
      <c r="G40">
        <v>21602</v>
      </c>
      <c r="H40" t="s">
        <v>190</v>
      </c>
      <c r="I40" s="5">
        <v>883.36902856826703</v>
      </c>
      <c r="J40" s="5">
        <v>2318.8956398516798</v>
      </c>
      <c r="K40" s="5">
        <v>39942.2564357519</v>
      </c>
      <c r="L40" s="5">
        <v>5666.90271324478</v>
      </c>
      <c r="M40" s="5">
        <v>1851.5315072436301</v>
      </c>
      <c r="N40" s="5">
        <v>453.18281749496197</v>
      </c>
      <c r="O40" s="5">
        <v>2223.8204265013301</v>
      </c>
      <c r="P40" s="5">
        <v>23575.128823518698</v>
      </c>
      <c r="Q40" s="5">
        <v>35011.142841540197</v>
      </c>
      <c r="R40" s="5">
        <v>32329.260069876902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6">
        <f t="shared" si="2"/>
        <v>0</v>
      </c>
      <c r="AE40" s="6">
        <f t="shared" si="3"/>
        <v>0</v>
      </c>
      <c r="AF40" s="6">
        <f t="shared" si="4"/>
        <v>0</v>
      </c>
      <c r="AG40" s="6">
        <f t="shared" si="5"/>
        <v>0</v>
      </c>
      <c r="AH40" s="6">
        <f t="shared" si="6"/>
        <v>0</v>
      </c>
      <c r="AI40" s="6">
        <f t="shared" si="7"/>
        <v>0</v>
      </c>
      <c r="AJ40" s="6">
        <f t="shared" si="8"/>
        <v>0</v>
      </c>
      <c r="AK40" s="6">
        <f t="shared" si="9"/>
        <v>0</v>
      </c>
      <c r="AL40" s="6">
        <f t="shared" si="10"/>
        <v>0</v>
      </c>
      <c r="AM40" s="6">
        <f t="shared" si="11"/>
        <v>0</v>
      </c>
      <c r="AN40" s="6">
        <f t="shared" si="12"/>
        <v>0</v>
      </c>
      <c r="AO40" s="5">
        <v>72772.645491794101</v>
      </c>
      <c r="AP40" s="5">
        <v>2242827.7069395799</v>
      </c>
      <c r="AQ40" s="5">
        <v>66499.881865287694</v>
      </c>
      <c r="AR40" s="5">
        <v>32415.920810910098</v>
      </c>
      <c r="AS40" s="5">
        <v>103480.668760115</v>
      </c>
      <c r="AT40" s="5">
        <v>328.149568692304</v>
      </c>
      <c r="AU40" s="5">
        <v>5413.0373589457904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6">
        <f t="shared" si="13"/>
        <v>0</v>
      </c>
      <c r="BE40" s="6">
        <f t="shared" si="14"/>
        <v>0</v>
      </c>
      <c r="BF40" s="6">
        <f t="shared" si="15"/>
        <v>0</v>
      </c>
      <c r="BG40" s="6">
        <f t="shared" si="16"/>
        <v>0</v>
      </c>
      <c r="BH40" s="6">
        <f t="shared" si="17"/>
        <v>0</v>
      </c>
      <c r="BI40" s="6">
        <f t="shared" si="18"/>
        <v>0</v>
      </c>
      <c r="BJ40" s="6">
        <f t="shared" si="19"/>
        <v>0</v>
      </c>
      <c r="BK40" s="6">
        <f t="shared" si="20"/>
        <v>0</v>
      </c>
    </row>
    <row r="41" spans="1:63">
      <c r="A41">
        <v>188</v>
      </c>
      <c r="B41" t="s">
        <v>156</v>
      </c>
      <c r="C41">
        <v>2</v>
      </c>
      <c r="D41" t="s">
        <v>157</v>
      </c>
      <c r="E41">
        <v>216</v>
      </c>
      <c r="F41" t="s">
        <v>190</v>
      </c>
      <c r="G41">
        <v>21603</v>
      </c>
      <c r="H41" t="s">
        <v>192</v>
      </c>
      <c r="I41" s="5">
        <v>9.7923897556029205E-2</v>
      </c>
      <c r="J41" s="5">
        <v>649.73568270943304</v>
      </c>
      <c r="K41" s="5">
        <v>2099.2772985482497</v>
      </c>
      <c r="L41" s="5">
        <v>100.749730903771</v>
      </c>
      <c r="M41" s="5">
        <v>19.2720188497332</v>
      </c>
      <c r="N41" s="5">
        <v>8.1966228499368299</v>
      </c>
      <c r="O41" s="5">
        <v>6.3546613091602894E-2</v>
      </c>
      <c r="P41" s="5">
        <v>2.4835926014930001</v>
      </c>
      <c r="Q41" s="5">
        <v>301.69850797392399</v>
      </c>
      <c r="R41" s="5">
        <v>307.52301390748397</v>
      </c>
      <c r="S41" s="5">
        <v>4.4160412688494296E-3</v>
      </c>
      <c r="T41" s="5">
        <v>4.7631290996789097E-3</v>
      </c>
      <c r="U41" s="5">
        <v>8.3088351714918893E-2</v>
      </c>
      <c r="V41" s="5">
        <v>2.7831344828661304E-3</v>
      </c>
      <c r="W41" s="5">
        <v>5.6192677950145003E-3</v>
      </c>
      <c r="X41" s="5">
        <v>9.4507978177265804E-4</v>
      </c>
      <c r="Y41" s="5">
        <v>2.8657403648334203E-3</v>
      </c>
      <c r="Z41" s="5">
        <v>0.11200174520143899</v>
      </c>
      <c r="AA41" s="5">
        <v>8.8337060825242592E-2</v>
      </c>
      <c r="AB41" s="5">
        <v>6.7226058898574595E-2</v>
      </c>
      <c r="AC41" s="5">
        <v>0.37204560943318998</v>
      </c>
      <c r="AD41" s="6">
        <f t="shared" si="2"/>
        <v>4.5096665666546812E-2</v>
      </c>
      <c r="AE41" s="6">
        <f t="shared" si="3"/>
        <v>7.3308719629132931E-6</v>
      </c>
      <c r="AF41" s="6">
        <f t="shared" si="4"/>
        <v>3.9579502799548417E-5</v>
      </c>
      <c r="AG41" s="6">
        <f t="shared" si="5"/>
        <v>2.762423738406193E-5</v>
      </c>
      <c r="AH41" s="6">
        <f t="shared" si="6"/>
        <v>2.915764995265295E-4</v>
      </c>
      <c r="AI41" s="6">
        <f t="shared" si="7"/>
        <v>1.1530111840877753E-4</v>
      </c>
      <c r="AJ41" s="6">
        <f t="shared" si="8"/>
        <v>4.5096665666546777E-2</v>
      </c>
      <c r="AK41" s="6">
        <f t="shared" si="9"/>
        <v>4.5096665666546784E-2</v>
      </c>
      <c r="AL41" s="6">
        <f t="shared" si="10"/>
        <v>2.9279913055744252E-4</v>
      </c>
      <c r="AM41" s="6">
        <f t="shared" si="11"/>
        <v>2.1860496892372113E-4</v>
      </c>
      <c r="AN41" s="6">
        <f t="shared" si="12"/>
        <v>1.0663088739644761E-4</v>
      </c>
      <c r="AO41" s="5">
        <v>26938.341930475101</v>
      </c>
      <c r="AP41" s="5">
        <v>779789.13411912799</v>
      </c>
      <c r="AQ41" s="5">
        <v>24966.392212390001</v>
      </c>
      <c r="AR41" s="5">
        <v>10398.771925003401</v>
      </c>
      <c r="AS41" s="5">
        <v>45438.345301888403</v>
      </c>
      <c r="AT41" s="5">
        <v>121.732623104908</v>
      </c>
      <c r="AU41" s="5">
        <v>1419.8191383977501</v>
      </c>
      <c r="AV41" s="5">
        <v>252.616429568304</v>
      </c>
      <c r="AW41" s="5">
        <v>7787.8712282650804</v>
      </c>
      <c r="AX41" s="5">
        <v>212.37665115486601</v>
      </c>
      <c r="AY41" s="5">
        <v>59.930738035285401</v>
      </c>
      <c r="AZ41" s="5">
        <v>335.14013919427799</v>
      </c>
      <c r="BA41" s="5">
        <v>0.98663599505037003</v>
      </c>
      <c r="BB41" s="5">
        <v>13.6249276353819</v>
      </c>
      <c r="BC41" s="5">
        <v>8662.5467498482503</v>
      </c>
      <c r="BD41" s="6">
        <f t="shared" si="13"/>
        <v>9.3775789994899918E-3</v>
      </c>
      <c r="BE41" s="6">
        <f t="shared" si="14"/>
        <v>9.9871502275579692E-3</v>
      </c>
      <c r="BF41" s="6">
        <f t="shared" si="15"/>
        <v>8.5065014339344731E-3</v>
      </c>
      <c r="BG41" s="6">
        <f t="shared" si="16"/>
        <v>5.763251513496946E-3</v>
      </c>
      <c r="BH41" s="6">
        <f t="shared" si="17"/>
        <v>7.3757117907273283E-3</v>
      </c>
      <c r="BI41" s="6">
        <f t="shared" si="18"/>
        <v>8.1049431934124734E-3</v>
      </c>
      <c r="BJ41" s="6">
        <f t="shared" si="19"/>
        <v>9.5962417091781677E-3</v>
      </c>
      <c r="BK41" s="6">
        <f t="shared" si="20"/>
        <v>9.7433520741048787E-3</v>
      </c>
    </row>
    <row r="42" spans="1:63">
      <c r="A42">
        <v>188</v>
      </c>
      <c r="B42" t="s">
        <v>156</v>
      </c>
      <c r="C42">
        <v>2</v>
      </c>
      <c r="D42" t="s">
        <v>157</v>
      </c>
      <c r="E42">
        <v>217</v>
      </c>
      <c r="F42" t="s">
        <v>193</v>
      </c>
      <c r="G42">
        <v>21701</v>
      </c>
      <c r="H42" t="s">
        <v>636</v>
      </c>
      <c r="I42" s="5">
        <v>2550.5415648221897</v>
      </c>
      <c r="J42" s="5">
        <v>1221.4288711547802</v>
      </c>
      <c r="K42" s="5">
        <v>18041.627407073898</v>
      </c>
      <c r="L42" s="5">
        <v>1640.4634714126501</v>
      </c>
      <c r="M42" s="5">
        <v>451.810263097286</v>
      </c>
      <c r="N42" s="5">
        <v>282.44493156671501</v>
      </c>
      <c r="O42" s="5">
        <v>852.24185883998803</v>
      </c>
      <c r="P42" s="5">
        <v>18303.772926330497</v>
      </c>
      <c r="Q42" s="5">
        <v>3485.1769208907999</v>
      </c>
      <c r="R42" s="5">
        <v>9088.3769989013599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6">
        <f t="shared" si="2"/>
        <v>0</v>
      </c>
      <c r="AE42" s="6">
        <f t="shared" si="3"/>
        <v>0</v>
      </c>
      <c r="AF42" s="6">
        <f t="shared" si="4"/>
        <v>0</v>
      </c>
      <c r="AG42" s="6">
        <f t="shared" si="5"/>
        <v>0</v>
      </c>
      <c r="AH42" s="6">
        <f t="shared" si="6"/>
        <v>0</v>
      </c>
      <c r="AI42" s="6">
        <f t="shared" si="7"/>
        <v>0</v>
      </c>
      <c r="AJ42" s="6">
        <f t="shared" si="8"/>
        <v>0</v>
      </c>
      <c r="AK42" s="6">
        <f t="shared" si="9"/>
        <v>0</v>
      </c>
      <c r="AL42" s="6">
        <f t="shared" si="10"/>
        <v>0</v>
      </c>
      <c r="AM42" s="6">
        <f t="shared" si="11"/>
        <v>0</v>
      </c>
      <c r="AN42" s="6">
        <f t="shared" si="12"/>
        <v>0</v>
      </c>
      <c r="AO42" s="5">
        <v>14170.192129660199</v>
      </c>
      <c r="AP42" s="5">
        <v>383276.75547176</v>
      </c>
      <c r="AQ42" s="5">
        <v>27122.067382036599</v>
      </c>
      <c r="AR42" s="5">
        <v>4075.2275761105998</v>
      </c>
      <c r="AS42" s="5">
        <v>32010.035134580601</v>
      </c>
      <c r="AT42" s="5">
        <v>133.04894770512601</v>
      </c>
      <c r="AU42" s="5">
        <v>1789.2893605204599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6">
        <f t="shared" si="13"/>
        <v>0</v>
      </c>
      <c r="BE42" s="6">
        <f t="shared" si="14"/>
        <v>0</v>
      </c>
      <c r="BF42" s="6">
        <f t="shared" si="15"/>
        <v>0</v>
      </c>
      <c r="BG42" s="6">
        <f t="shared" si="16"/>
        <v>0</v>
      </c>
      <c r="BH42" s="6">
        <f t="shared" si="17"/>
        <v>0</v>
      </c>
      <c r="BI42" s="6">
        <f t="shared" si="18"/>
        <v>0</v>
      </c>
      <c r="BJ42" s="6">
        <f t="shared" si="19"/>
        <v>0</v>
      </c>
      <c r="BK42" s="6">
        <f t="shared" si="20"/>
        <v>0</v>
      </c>
    </row>
    <row r="43" spans="1:63">
      <c r="A43">
        <v>188</v>
      </c>
      <c r="B43" t="s">
        <v>156</v>
      </c>
      <c r="C43">
        <v>2</v>
      </c>
      <c r="D43" t="s">
        <v>157</v>
      </c>
      <c r="E43">
        <v>217</v>
      </c>
      <c r="F43" t="s">
        <v>193</v>
      </c>
      <c r="G43">
        <v>21702</v>
      </c>
      <c r="H43" t="s">
        <v>193</v>
      </c>
      <c r="I43" s="5">
        <v>20096.2126255035</v>
      </c>
      <c r="J43" s="5">
        <v>6933.9822381734803</v>
      </c>
      <c r="K43" s="5">
        <v>105794.675320386</v>
      </c>
      <c r="L43" s="5">
        <v>10260.468345135401</v>
      </c>
      <c r="M43" s="5">
        <v>1906.23944997787</v>
      </c>
      <c r="N43" s="5">
        <v>908.94301654770902</v>
      </c>
      <c r="O43" s="5">
        <v>6649.8035788535999</v>
      </c>
      <c r="P43" s="5">
        <v>152579.116821289</v>
      </c>
      <c r="Q43" s="5">
        <v>12928.472548723199</v>
      </c>
      <c r="R43" s="5">
        <v>73685.336403548703</v>
      </c>
      <c r="S43" s="5">
        <v>834.2885871957551</v>
      </c>
      <c r="T43" s="5">
        <v>375.39902580247195</v>
      </c>
      <c r="U43" s="5">
        <v>6432.21635925805</v>
      </c>
      <c r="V43" s="5">
        <v>801.46530558995801</v>
      </c>
      <c r="W43" s="5">
        <v>22.299107018006097</v>
      </c>
      <c r="X43" s="5">
        <v>40.898805121619304</v>
      </c>
      <c r="Y43" s="5">
        <v>325.73367126412001</v>
      </c>
      <c r="Z43" s="5">
        <v>9576.2361284130402</v>
      </c>
      <c r="AA43" s="5">
        <v>437.00782685915203</v>
      </c>
      <c r="AB43" s="5">
        <v>4544.0027752405595</v>
      </c>
      <c r="AC43" s="5">
        <v>23389.547591762701</v>
      </c>
      <c r="AD43" s="6">
        <f t="shared" si="2"/>
        <v>4.1514717362065752E-2</v>
      </c>
      <c r="AE43" s="6">
        <f t="shared" si="3"/>
        <v>5.4139023278109516E-2</v>
      </c>
      <c r="AF43" s="6">
        <f t="shared" si="4"/>
        <v>6.0799055715978934E-2</v>
      </c>
      <c r="AG43" s="6">
        <f t="shared" si="5"/>
        <v>7.8111961231276672E-2</v>
      </c>
      <c r="AH43" s="6">
        <f t="shared" si="6"/>
        <v>1.16979569477827E-2</v>
      </c>
      <c r="AI43" s="6">
        <f t="shared" si="7"/>
        <v>4.4996005664864017E-2</v>
      </c>
      <c r="AJ43" s="6">
        <f t="shared" si="8"/>
        <v>4.8983953796763909E-2</v>
      </c>
      <c r="AK43" s="6">
        <f t="shared" si="9"/>
        <v>6.276242993088875E-2</v>
      </c>
      <c r="AL43" s="6">
        <f t="shared" si="10"/>
        <v>3.3801968887833579E-2</v>
      </c>
      <c r="AM43" s="6">
        <f t="shared" si="11"/>
        <v>6.1667666825250718E-2</v>
      </c>
      <c r="AN43" s="6">
        <f t="shared" si="12"/>
        <v>5.9706319307292803E-2</v>
      </c>
      <c r="AO43" s="5">
        <v>59042.806365885699</v>
      </c>
      <c r="AP43" s="5">
        <v>2064106.0580360901</v>
      </c>
      <c r="AQ43" s="5">
        <v>128837.222377903</v>
      </c>
      <c r="AR43" s="5">
        <v>24529.229488490699</v>
      </c>
      <c r="AS43" s="5">
        <v>113331.89311079201</v>
      </c>
      <c r="AT43" s="5">
        <v>712.46046083466297</v>
      </c>
      <c r="AU43" s="5">
        <v>10545.3990112922</v>
      </c>
      <c r="AV43" s="5">
        <v>2592.4416445340999</v>
      </c>
      <c r="AW43" s="5">
        <v>105244.984820596</v>
      </c>
      <c r="AX43" s="5">
        <v>6163.9389487996596</v>
      </c>
      <c r="AY43" s="5">
        <v>1140.53362094247</v>
      </c>
      <c r="AZ43" s="5">
        <v>5164.9500895645297</v>
      </c>
      <c r="BA43" s="5">
        <v>36.854659907394002</v>
      </c>
      <c r="BB43" s="5">
        <v>909.54707473230201</v>
      </c>
      <c r="BC43" s="5">
        <v>121253.250859076</v>
      </c>
      <c r="BD43" s="6">
        <f t="shared" si="13"/>
        <v>4.3907832369431292E-2</v>
      </c>
      <c r="BE43" s="6">
        <f t="shared" si="14"/>
        <v>5.0988167207227791E-2</v>
      </c>
      <c r="BF43" s="6">
        <f t="shared" si="15"/>
        <v>4.7842842581002763E-2</v>
      </c>
      <c r="BG43" s="6">
        <f t="shared" si="16"/>
        <v>4.6496919989990594E-2</v>
      </c>
      <c r="BH43" s="6">
        <f t="shared" si="17"/>
        <v>4.5573668168723977E-2</v>
      </c>
      <c r="BI43" s="6">
        <f t="shared" si="18"/>
        <v>5.1728709077017362E-2</v>
      </c>
      <c r="BJ43" s="6">
        <f t="shared" si="19"/>
        <v>8.625060784882041E-2</v>
      </c>
      <c r="BK43" s="6">
        <f t="shared" si="20"/>
        <v>5.0498935857515276E-2</v>
      </c>
    </row>
    <row r="44" spans="1:63">
      <c r="A44">
        <v>188</v>
      </c>
      <c r="B44" t="s">
        <v>156</v>
      </c>
      <c r="C44">
        <v>2</v>
      </c>
      <c r="D44" t="s">
        <v>157</v>
      </c>
      <c r="E44">
        <v>217</v>
      </c>
      <c r="F44" t="s">
        <v>193</v>
      </c>
      <c r="G44">
        <v>21703</v>
      </c>
      <c r="H44" t="s">
        <v>194</v>
      </c>
      <c r="I44" s="5">
        <v>12692.626237869201</v>
      </c>
      <c r="J44" s="5">
        <v>3931.5235614776598</v>
      </c>
      <c r="K44" s="5">
        <v>73001.157760620103</v>
      </c>
      <c r="L44" s="5">
        <v>10215.02327919</v>
      </c>
      <c r="M44" s="5">
        <v>2347.57083654403</v>
      </c>
      <c r="N44" s="5">
        <v>897.33821153640702</v>
      </c>
      <c r="O44" s="5">
        <v>6460.5766534805298</v>
      </c>
      <c r="P44" s="5">
        <v>110947.971343994</v>
      </c>
      <c r="Q44" s="5">
        <v>12240.597963333099</v>
      </c>
      <c r="R44" s="5">
        <v>50406.132698058995</v>
      </c>
      <c r="S44" s="5">
        <v>178.37193603889102</v>
      </c>
      <c r="T44" s="5">
        <v>51.056916455402202</v>
      </c>
      <c r="U44" s="5">
        <v>866.37885746440907</v>
      </c>
      <c r="V44" s="5">
        <v>116.93124600550101</v>
      </c>
      <c r="W44" s="5">
        <v>30.848744077882703</v>
      </c>
      <c r="X44" s="5">
        <v>10.640525154083202</v>
      </c>
      <c r="Y44" s="5">
        <v>76.788915117494298</v>
      </c>
      <c r="Z44" s="5">
        <v>1316.5175713676899</v>
      </c>
      <c r="AA44" s="5">
        <v>155.414101970047</v>
      </c>
      <c r="AB44" s="5">
        <v>624.57395857596293</v>
      </c>
      <c r="AC44" s="5">
        <v>3427.5227722273698</v>
      </c>
      <c r="AD44" s="6">
        <f t="shared" si="2"/>
        <v>1.4053193775351851E-2</v>
      </c>
      <c r="AE44" s="6">
        <f t="shared" si="3"/>
        <v>1.2986547239770961E-2</v>
      </c>
      <c r="AF44" s="6">
        <f t="shared" si="4"/>
        <v>1.18680153033377E-2</v>
      </c>
      <c r="AG44" s="6">
        <f t="shared" si="5"/>
        <v>1.144698771697494E-2</v>
      </c>
      <c r="AH44" s="6">
        <f t="shared" si="6"/>
        <v>1.3140708513527369E-2</v>
      </c>
      <c r="AI44" s="6">
        <f t="shared" si="7"/>
        <v>1.1857875901511737E-2</v>
      </c>
      <c r="AJ44" s="6">
        <f t="shared" si="8"/>
        <v>1.1885767979569676E-2</v>
      </c>
      <c r="AK44" s="6">
        <f t="shared" si="9"/>
        <v>1.1866080608953448E-2</v>
      </c>
      <c r="AL44" s="6">
        <f t="shared" si="10"/>
        <v>1.2696610282895685E-2</v>
      </c>
      <c r="AM44" s="6">
        <f t="shared" si="11"/>
        <v>1.2390832725003194E-2</v>
      </c>
      <c r="AN44" s="6">
        <f t="shared" si="12"/>
        <v>1.2105377181010082E-2</v>
      </c>
      <c r="AO44" s="5">
        <v>27336.440233984002</v>
      </c>
      <c r="AP44" s="5">
        <v>1239574.5557131099</v>
      </c>
      <c r="AQ44" s="5">
        <v>67912.392093271104</v>
      </c>
      <c r="AR44" s="5">
        <v>15695.478981460201</v>
      </c>
      <c r="AS44" s="5">
        <v>40197.323359488597</v>
      </c>
      <c r="AT44" s="5">
        <v>291.52922699573202</v>
      </c>
      <c r="AU44" s="5">
        <v>4743.7415951216999</v>
      </c>
      <c r="AV44" s="5">
        <v>338.973175890687</v>
      </c>
      <c r="AW44" s="5">
        <v>16335.785719563501</v>
      </c>
      <c r="AX44" s="5">
        <v>846.16889507121596</v>
      </c>
      <c r="AY44" s="5">
        <v>210.22513958022699</v>
      </c>
      <c r="AZ44" s="5">
        <v>502.19271898912001</v>
      </c>
      <c r="BA44" s="5">
        <v>3.8110935108394601</v>
      </c>
      <c r="BB44" s="5">
        <v>70.856750416716906</v>
      </c>
      <c r="BC44" s="5">
        <v>18308.013493022299</v>
      </c>
      <c r="BD44" s="6">
        <f t="shared" si="13"/>
        <v>1.2400048177058684E-2</v>
      </c>
      <c r="BE44" s="6">
        <f t="shared" si="14"/>
        <v>1.3178542302496482E-2</v>
      </c>
      <c r="BF44" s="6">
        <f t="shared" si="15"/>
        <v>1.2459712712064166E-2</v>
      </c>
      <c r="BG44" s="6">
        <f t="shared" si="16"/>
        <v>1.3393993252996544E-2</v>
      </c>
      <c r="BH44" s="6">
        <f t="shared" si="17"/>
        <v>1.2493188028913303E-2</v>
      </c>
      <c r="BI44" s="6">
        <f t="shared" si="18"/>
        <v>1.3072766494507443E-2</v>
      </c>
      <c r="BJ44" s="6">
        <f t="shared" si="19"/>
        <v>1.493689084784541E-2</v>
      </c>
      <c r="BK44" s="6">
        <f t="shared" si="20"/>
        <v>1.3116958141843493E-2</v>
      </c>
    </row>
    <row r="45" spans="1:63">
      <c r="A45">
        <v>188</v>
      </c>
      <c r="B45" t="s">
        <v>156</v>
      </c>
      <c r="C45">
        <v>2</v>
      </c>
      <c r="D45" t="s">
        <v>157</v>
      </c>
      <c r="E45">
        <v>218</v>
      </c>
      <c r="F45" t="s">
        <v>195</v>
      </c>
      <c r="G45">
        <v>21801</v>
      </c>
      <c r="H45" t="s">
        <v>195</v>
      </c>
      <c r="I45" s="5">
        <v>7587.4412767589001</v>
      </c>
      <c r="J45" s="5">
        <v>6133.9045306667595</v>
      </c>
      <c r="K45" s="5">
        <v>59694.123342633196</v>
      </c>
      <c r="L45" s="5">
        <v>3291.5816366439599</v>
      </c>
      <c r="M45" s="5">
        <v>672.562650870531</v>
      </c>
      <c r="N45" s="5">
        <v>453.77738529350597</v>
      </c>
      <c r="O45" s="5">
        <v>2444.0807998180298</v>
      </c>
      <c r="P45" s="5">
        <v>77281.357318162904</v>
      </c>
      <c r="Q45" s="5">
        <v>4767.5053689163096</v>
      </c>
      <c r="R45" s="5">
        <v>36193.761404603698</v>
      </c>
      <c r="S45" s="5">
        <v>1768.1658267974801</v>
      </c>
      <c r="T45" s="5">
        <v>2372.3899126052797</v>
      </c>
      <c r="U45" s="5">
        <v>12823.736667633</v>
      </c>
      <c r="V45" s="5">
        <v>659.16591882705598</v>
      </c>
      <c r="W45" s="5">
        <v>180.10759353637602</v>
      </c>
      <c r="X45" s="5">
        <v>111.420471221208</v>
      </c>
      <c r="Y45" s="5">
        <v>542.46108233928601</v>
      </c>
      <c r="Z45" s="5">
        <v>18105.751037597598</v>
      </c>
      <c r="AA45" s="5">
        <v>1286.43226623535</v>
      </c>
      <c r="AB45" s="5">
        <v>8017.9524421691895</v>
      </c>
      <c r="AC45" s="5">
        <v>45867.583218961896</v>
      </c>
      <c r="AD45" s="6">
        <f t="shared" si="2"/>
        <v>0.23303848587448719</v>
      </c>
      <c r="AE45" s="6">
        <f t="shared" si="3"/>
        <v>0.38676668356091931</v>
      </c>
      <c r="AF45" s="6">
        <f t="shared" si="4"/>
        <v>0.21482410578386638</v>
      </c>
      <c r="AG45" s="6">
        <f t="shared" si="5"/>
        <v>0.20025811041379191</v>
      </c>
      <c r="AH45" s="6">
        <f t="shared" si="6"/>
        <v>0.26779303504774443</v>
      </c>
      <c r="AI45" s="6">
        <f t="shared" si="7"/>
        <v>0.24553993837559923</v>
      </c>
      <c r="AJ45" s="6">
        <f t="shared" si="8"/>
        <v>0.22194891526486116</v>
      </c>
      <c r="AK45" s="6">
        <f t="shared" si="9"/>
        <v>0.23428355383378247</v>
      </c>
      <c r="AL45" s="6">
        <f t="shared" si="10"/>
        <v>0.26983341741422429</v>
      </c>
      <c r="AM45" s="6">
        <f t="shared" si="11"/>
        <v>0.22152857650073746</v>
      </c>
      <c r="AN45" s="6">
        <f t="shared" si="12"/>
        <v>0.23104755744706332</v>
      </c>
      <c r="AO45" s="5">
        <v>22899.928540837402</v>
      </c>
      <c r="AP45" s="5">
        <v>1506960.3632165999</v>
      </c>
      <c r="AQ45" s="5">
        <v>60026.362246679899</v>
      </c>
      <c r="AR45" s="5">
        <v>18006.180926466099</v>
      </c>
      <c r="AS45" s="5">
        <v>90308.371221918598</v>
      </c>
      <c r="AT45" s="5">
        <v>365.17560881171403</v>
      </c>
      <c r="AU45" s="5">
        <v>16876.4703684714</v>
      </c>
      <c r="AV45" s="5">
        <v>2759.6069516060602</v>
      </c>
      <c r="AW45" s="5">
        <v>247033.795891455</v>
      </c>
      <c r="AX45" s="5">
        <v>8419.7943636863401</v>
      </c>
      <c r="AY45" s="5">
        <v>2530.8970823611398</v>
      </c>
      <c r="AZ45" s="5">
        <v>7404.3238367357499</v>
      </c>
      <c r="BA45" s="5">
        <v>65.383105645804207</v>
      </c>
      <c r="BB45" s="5">
        <v>2818.5008389803902</v>
      </c>
      <c r="BC45" s="5">
        <v>271032.30207047</v>
      </c>
      <c r="BD45" s="6">
        <f t="shared" si="13"/>
        <v>0.12050722982322229</v>
      </c>
      <c r="BE45" s="6">
        <f t="shared" si="14"/>
        <v>0.16392852919114773</v>
      </c>
      <c r="BF45" s="6">
        <f t="shared" si="15"/>
        <v>0.14026827627976149</v>
      </c>
      <c r="BG45" s="6">
        <f t="shared" si="16"/>
        <v>0.14055712828260772</v>
      </c>
      <c r="BH45" s="6">
        <f t="shared" si="17"/>
        <v>8.1989340927662066E-2</v>
      </c>
      <c r="BI45" s="6">
        <f t="shared" si="18"/>
        <v>0.1790456538391533</v>
      </c>
      <c r="BJ45" s="6">
        <f t="shared" si="19"/>
        <v>0.16700772006484896</v>
      </c>
      <c r="BK45" s="6">
        <f t="shared" si="20"/>
        <v>0.15799552968726033</v>
      </c>
    </row>
    <row r="46" spans="1:63">
      <c r="A46">
        <v>188</v>
      </c>
      <c r="B46" t="s">
        <v>156</v>
      </c>
      <c r="C46">
        <v>2</v>
      </c>
      <c r="D46" t="s">
        <v>157</v>
      </c>
      <c r="E46">
        <v>218</v>
      </c>
      <c r="F46" t="s">
        <v>195</v>
      </c>
      <c r="G46">
        <v>21802</v>
      </c>
      <c r="H46" t="s">
        <v>196</v>
      </c>
      <c r="I46" s="5">
        <v>3991.3883954286498</v>
      </c>
      <c r="J46" s="5">
        <v>2169.60882395505</v>
      </c>
      <c r="K46" s="5">
        <v>32921.294607222</v>
      </c>
      <c r="L46" s="5">
        <v>2828.83119396865</v>
      </c>
      <c r="M46" s="5">
        <v>157.757733482867</v>
      </c>
      <c r="N46" s="5">
        <v>197.46388006024</v>
      </c>
      <c r="O46" s="5">
        <v>1493.96035075187</v>
      </c>
      <c r="P46" s="5">
        <v>45809.451103210398</v>
      </c>
      <c r="Q46" s="5">
        <v>2416.0389238968396</v>
      </c>
      <c r="R46" s="5">
        <v>22038.783013820597</v>
      </c>
      <c r="S46" s="5">
        <v>1064.51939910906</v>
      </c>
      <c r="T46" s="5">
        <v>552.63982799033795</v>
      </c>
      <c r="U46" s="5">
        <v>7418.9759867582598</v>
      </c>
      <c r="V46" s="5">
        <v>539.75199546987392</v>
      </c>
      <c r="W46" s="5">
        <v>63.829126079664</v>
      </c>
      <c r="X46" s="5">
        <v>50.828534295054695</v>
      </c>
      <c r="Y46" s="5">
        <v>363.55977604763302</v>
      </c>
      <c r="Z46" s="5">
        <v>10753.872467527099</v>
      </c>
      <c r="AA46" s="5">
        <v>609.16217142173207</v>
      </c>
      <c r="AB46" s="5">
        <v>4808.4743716859193</v>
      </c>
      <c r="AC46" s="5">
        <v>26225.613656384598</v>
      </c>
      <c r="AD46" s="6">
        <f t="shared" si="2"/>
        <v>0.26670403720376035</v>
      </c>
      <c r="AE46" s="6">
        <f t="shared" si="3"/>
        <v>0.25471864876679151</v>
      </c>
      <c r="AF46" s="6">
        <f t="shared" si="4"/>
        <v>0.22535492833051426</v>
      </c>
      <c r="AG46" s="6">
        <f t="shared" si="5"/>
        <v>0.19080388982583299</v>
      </c>
      <c r="AH46" s="6">
        <f t="shared" si="6"/>
        <v>0.40460220028830507</v>
      </c>
      <c r="AI46" s="6">
        <f t="shared" si="7"/>
        <v>0.25740674334743402</v>
      </c>
      <c r="AJ46" s="6">
        <f t="shared" si="8"/>
        <v>0.2433530286561241</v>
      </c>
      <c r="AK46" s="6">
        <f t="shared" si="9"/>
        <v>0.23475226636744073</v>
      </c>
      <c r="AL46" s="6">
        <f t="shared" si="10"/>
        <v>0.25213259827751938</v>
      </c>
      <c r="AM46" s="6">
        <f t="shared" si="11"/>
        <v>0.21818239095464156</v>
      </c>
      <c r="AN46" s="6">
        <f t="shared" si="12"/>
        <v>0.2299996554291239</v>
      </c>
      <c r="AO46" s="5">
        <v>4185.5163966464097</v>
      </c>
      <c r="AP46" s="5">
        <v>603880.68567603198</v>
      </c>
      <c r="AQ46" s="5">
        <v>21179.556378512902</v>
      </c>
      <c r="AR46" s="5">
        <v>6779.2136806550798</v>
      </c>
      <c r="AS46" s="5">
        <v>21173.299580807201</v>
      </c>
      <c r="AT46" s="5">
        <v>132.84983987459799</v>
      </c>
      <c r="AU46" s="5">
        <v>6283.3457565025201</v>
      </c>
      <c r="AV46" s="5">
        <v>1284.2632887523</v>
      </c>
      <c r="AW46" s="5">
        <v>157962.950073516</v>
      </c>
      <c r="AX46" s="5">
        <v>6308.37527420284</v>
      </c>
      <c r="AY46" s="5">
        <v>1653.2319748667901</v>
      </c>
      <c r="AZ46" s="5">
        <v>3050.7153451222498</v>
      </c>
      <c r="BA46" s="5">
        <v>31.381270833756801</v>
      </c>
      <c r="BB46" s="5">
        <v>905.41738216700503</v>
      </c>
      <c r="BC46" s="5">
        <v>171196.33460946</v>
      </c>
      <c r="BD46" s="6">
        <f t="shared" si="13"/>
        <v>0.30683508725023734</v>
      </c>
      <c r="BE46" s="6">
        <f t="shared" si="14"/>
        <v>0.26157973556759767</v>
      </c>
      <c r="BF46" s="6">
        <f t="shared" si="15"/>
        <v>0.2978520966852175</v>
      </c>
      <c r="BG46" s="6">
        <f t="shared" si="16"/>
        <v>0.24386780720371648</v>
      </c>
      <c r="BH46" s="6">
        <f t="shared" si="17"/>
        <v>0.14408313326315983</v>
      </c>
      <c r="BI46" s="6">
        <f t="shared" si="18"/>
        <v>0.23621609829096349</v>
      </c>
      <c r="BJ46" s="6">
        <f t="shared" si="19"/>
        <v>0.14409797220374274</v>
      </c>
      <c r="BK46" s="6">
        <f t="shared" si="20"/>
        <v>0.2579755913153377</v>
      </c>
    </row>
    <row r="47" spans="1:63">
      <c r="A47">
        <v>188</v>
      </c>
      <c r="B47" t="s">
        <v>156</v>
      </c>
      <c r="C47">
        <v>2</v>
      </c>
      <c r="D47" t="s">
        <v>157</v>
      </c>
      <c r="E47">
        <v>219</v>
      </c>
      <c r="F47" t="s">
        <v>197</v>
      </c>
      <c r="G47">
        <v>21901</v>
      </c>
      <c r="H47" t="s">
        <v>197</v>
      </c>
      <c r="I47" s="5">
        <v>26511.663869023301</v>
      </c>
      <c r="J47" s="5">
        <v>10989.9879619479</v>
      </c>
      <c r="K47" s="5">
        <v>147596.95124626099</v>
      </c>
      <c r="L47" s="5">
        <v>9825.9486109018308</v>
      </c>
      <c r="M47" s="5">
        <v>1873.79654124379</v>
      </c>
      <c r="N47" s="5">
        <v>1122.73527681827</v>
      </c>
      <c r="O47" s="5">
        <v>7804.2501620948296</v>
      </c>
      <c r="P47" s="5">
        <v>212781.74835443401</v>
      </c>
      <c r="Q47" s="5">
        <v>15375.0734180212</v>
      </c>
      <c r="R47" s="5">
        <v>96662.322461604999</v>
      </c>
      <c r="S47" s="5">
        <v>1731.00688798239</v>
      </c>
      <c r="T47" s="5">
        <v>518.94492289633104</v>
      </c>
      <c r="U47" s="5">
        <v>8055.5696374080198</v>
      </c>
      <c r="V47" s="5">
        <v>712.618528306043</v>
      </c>
      <c r="W47" s="5">
        <v>217.624852531214</v>
      </c>
      <c r="X47" s="5">
        <v>73.093002822897603</v>
      </c>
      <c r="Y47" s="5">
        <v>499.91626841375603</v>
      </c>
      <c r="Z47" s="5">
        <v>11608.865962046701</v>
      </c>
      <c r="AA47" s="5">
        <v>1020.38764201063</v>
      </c>
      <c r="AB47" s="5">
        <v>5325.2171201626197</v>
      </c>
      <c r="AC47" s="5">
        <v>29763.244824580601</v>
      </c>
      <c r="AD47" s="6">
        <f t="shared" si="2"/>
        <v>6.5292276506452293E-2</v>
      </c>
      <c r="AE47" s="6">
        <f t="shared" si="3"/>
        <v>4.7219789929992935E-2</v>
      </c>
      <c r="AF47" s="6">
        <f t="shared" si="4"/>
        <v>5.4578157403587214E-2</v>
      </c>
      <c r="AG47" s="6">
        <f t="shared" si="5"/>
        <v>7.2524145660134737E-2</v>
      </c>
      <c r="AH47" s="6">
        <f t="shared" si="6"/>
        <v>0.11614113258356151</v>
      </c>
      <c r="AI47" s="6">
        <f t="shared" si="7"/>
        <v>6.510261531109679E-2</v>
      </c>
      <c r="AJ47" s="6">
        <f t="shared" si="8"/>
        <v>6.405692514084757E-2</v>
      </c>
      <c r="AK47" s="6">
        <f t="shared" si="9"/>
        <v>5.4557620904165258E-2</v>
      </c>
      <c r="AL47" s="6">
        <f t="shared" si="10"/>
        <v>6.6366358993422983E-2</v>
      </c>
      <c r="AM47" s="6">
        <f t="shared" si="11"/>
        <v>5.5090928756422505E-2</v>
      </c>
      <c r="AN47" s="6">
        <f t="shared" si="12"/>
        <v>5.6099433816100622E-2</v>
      </c>
      <c r="AO47" s="5">
        <v>136367.96864817201</v>
      </c>
      <c r="AP47" s="5">
        <v>4408192.6126904096</v>
      </c>
      <c r="AQ47" s="5">
        <v>273522.47068035399</v>
      </c>
      <c r="AR47" s="5">
        <v>54923.098966377198</v>
      </c>
      <c r="AS47" s="5">
        <v>194970.70920847499</v>
      </c>
      <c r="AT47" s="5">
        <v>6648.8149416733804</v>
      </c>
      <c r="AU47" s="5">
        <v>168510.772122075</v>
      </c>
      <c r="AV47" s="5">
        <v>6175.5795187887097</v>
      </c>
      <c r="AW47" s="5">
        <v>224040.379322105</v>
      </c>
      <c r="AX47" s="5">
        <v>11727.9398899519</v>
      </c>
      <c r="AY47" s="5">
        <v>2823.3876603682602</v>
      </c>
      <c r="AZ47" s="5">
        <v>7577.9800564837997</v>
      </c>
      <c r="BA47" s="5">
        <v>175.422021199131</v>
      </c>
      <c r="BB47" s="5">
        <v>3665.5749179015902</v>
      </c>
      <c r="BC47" s="5">
        <v>256186.263386798</v>
      </c>
      <c r="BD47" s="6">
        <f t="shared" si="13"/>
        <v>4.5286144393054964E-2</v>
      </c>
      <c r="BE47" s="6">
        <f t="shared" si="14"/>
        <v>5.0823636580019718E-2</v>
      </c>
      <c r="BF47" s="6">
        <f t="shared" si="15"/>
        <v>4.2877427440531926E-2</v>
      </c>
      <c r="BG47" s="6">
        <f t="shared" si="16"/>
        <v>5.1406197274059144E-2</v>
      </c>
      <c r="BH47" s="6">
        <f t="shared" si="17"/>
        <v>3.8867274408798225E-2</v>
      </c>
      <c r="BI47" s="6">
        <f t="shared" si="18"/>
        <v>2.6383953040958093E-2</v>
      </c>
      <c r="BJ47" s="6">
        <f t="shared" si="19"/>
        <v>2.1752763171995447E-2</v>
      </c>
      <c r="BK47" s="6">
        <f t="shared" si="20"/>
        <v>4.8861261949571848E-2</v>
      </c>
    </row>
    <row r="48" spans="1:63">
      <c r="A48">
        <v>188</v>
      </c>
      <c r="B48" t="s">
        <v>156</v>
      </c>
      <c r="C48">
        <v>2</v>
      </c>
      <c r="D48" t="s">
        <v>157</v>
      </c>
      <c r="E48">
        <v>220</v>
      </c>
      <c r="F48" t="s">
        <v>198</v>
      </c>
      <c r="G48">
        <v>22001</v>
      </c>
      <c r="H48" t="s">
        <v>637</v>
      </c>
      <c r="I48" s="5">
        <v>127.075342228636</v>
      </c>
      <c r="J48" s="5">
        <v>618.84778684179696</v>
      </c>
      <c r="K48" s="5">
        <v>6732.3244288563701</v>
      </c>
      <c r="L48" s="5">
        <v>792.21393354237</v>
      </c>
      <c r="M48" s="5">
        <v>167.66990465111999</v>
      </c>
      <c r="N48" s="5">
        <v>84.951741242548394</v>
      </c>
      <c r="O48" s="5">
        <v>122.15787544846501</v>
      </c>
      <c r="P48" s="5">
        <v>0</v>
      </c>
      <c r="Q48" s="5">
        <v>997.43438623408997</v>
      </c>
      <c r="R48" s="5">
        <v>2958.88974703848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6">
        <f t="shared" si="2"/>
        <v>0</v>
      </c>
      <c r="AE48" s="6">
        <f t="shared" si="3"/>
        <v>0</v>
      </c>
      <c r="AF48" s="6">
        <f t="shared" si="4"/>
        <v>0</v>
      </c>
      <c r="AG48" s="6">
        <f t="shared" si="5"/>
        <v>0</v>
      </c>
      <c r="AH48" s="6">
        <f t="shared" si="6"/>
        <v>0</v>
      </c>
      <c r="AI48" s="6">
        <f t="shared" si="7"/>
        <v>0</v>
      </c>
      <c r="AJ48" s="6">
        <f t="shared" si="8"/>
        <v>0</v>
      </c>
      <c r="AK48" s="6">
        <f t="shared" si="9"/>
        <v>0</v>
      </c>
      <c r="AL48" s="6">
        <f t="shared" si="10"/>
        <v>0</v>
      </c>
      <c r="AM48" s="6">
        <f t="shared" si="11"/>
        <v>0</v>
      </c>
      <c r="AN48" s="6">
        <f t="shared" si="12"/>
        <v>0</v>
      </c>
      <c r="AO48" s="5">
        <v>29158.2470472643</v>
      </c>
      <c r="AP48" s="5">
        <v>558192.26458091999</v>
      </c>
      <c r="AQ48" s="5">
        <v>81246.977516421</v>
      </c>
      <c r="AR48" s="5">
        <v>7487.5461998085402</v>
      </c>
      <c r="AS48" s="5">
        <v>66998.438826756697</v>
      </c>
      <c r="AT48" s="5">
        <v>971.67562249132698</v>
      </c>
      <c r="AU48" s="5">
        <v>20151.700202958498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6">
        <f t="shared" si="13"/>
        <v>0</v>
      </c>
      <c r="BE48" s="6">
        <f t="shared" si="14"/>
        <v>0</v>
      </c>
      <c r="BF48" s="6">
        <f t="shared" si="15"/>
        <v>0</v>
      </c>
      <c r="BG48" s="6">
        <f t="shared" si="16"/>
        <v>0</v>
      </c>
      <c r="BH48" s="6">
        <f t="shared" si="17"/>
        <v>0</v>
      </c>
      <c r="BI48" s="6">
        <f t="shared" si="18"/>
        <v>0</v>
      </c>
      <c r="BJ48" s="6">
        <f t="shared" si="19"/>
        <v>0</v>
      </c>
      <c r="BK48" s="6">
        <f t="shared" si="20"/>
        <v>0</v>
      </c>
    </row>
    <row r="49" spans="1:63">
      <c r="A49">
        <v>188</v>
      </c>
      <c r="B49" t="s">
        <v>156</v>
      </c>
      <c r="C49">
        <v>2</v>
      </c>
      <c r="D49" t="s">
        <v>157</v>
      </c>
      <c r="E49">
        <v>220</v>
      </c>
      <c r="F49" t="s">
        <v>198</v>
      </c>
      <c r="G49">
        <v>22002</v>
      </c>
      <c r="H49" t="s">
        <v>199</v>
      </c>
      <c r="I49" s="5">
        <v>334.10347253084097</v>
      </c>
      <c r="J49" s="5">
        <v>38.858653977513299</v>
      </c>
      <c r="K49" s="5">
        <v>1207.9751491546599</v>
      </c>
      <c r="L49" s="5">
        <v>174.42882806062602</v>
      </c>
      <c r="M49" s="5">
        <v>45.998023822903598</v>
      </c>
      <c r="N49" s="5">
        <v>14.020216651260801</v>
      </c>
      <c r="O49" s="5">
        <v>83.498854190111103</v>
      </c>
      <c r="P49" s="5">
        <v>0</v>
      </c>
      <c r="Q49" s="5">
        <v>418.73030364513295</v>
      </c>
      <c r="R49" s="5">
        <v>759.36990976333595</v>
      </c>
      <c r="S49" s="5">
        <v>12.520706011034299</v>
      </c>
      <c r="T49" s="5">
        <v>2.2704914562099101</v>
      </c>
      <c r="U49" s="5">
        <v>68.454445788045902</v>
      </c>
      <c r="V49" s="5">
        <v>7.8305511004330191</v>
      </c>
      <c r="W49" s="5">
        <v>2.624793522444</v>
      </c>
      <c r="X49" s="5">
        <v>0.82792197336144802</v>
      </c>
      <c r="Y49" s="5">
        <v>5.0971755160503998</v>
      </c>
      <c r="Z49" s="5">
        <v>53.039397375511399</v>
      </c>
      <c r="AA49" s="5">
        <v>38.074392750751898</v>
      </c>
      <c r="AB49" s="5">
        <v>43.541682525643296</v>
      </c>
      <c r="AC49" s="5">
        <v>234.281558019485</v>
      </c>
      <c r="AD49" s="6">
        <f t="shared" si="2"/>
        <v>3.7475533900290479E-2</v>
      </c>
      <c r="AE49" s="6">
        <f t="shared" si="3"/>
        <v>5.8429493145176793E-2</v>
      </c>
      <c r="AF49" s="6">
        <f t="shared" si="4"/>
        <v>5.6668753356350313E-2</v>
      </c>
      <c r="AG49" s="6">
        <f t="shared" si="5"/>
        <v>4.4892528302210251E-2</v>
      </c>
      <c r="AH49" s="6">
        <f t="shared" si="6"/>
        <v>5.7063180204212333E-2</v>
      </c>
      <c r="AI49" s="6">
        <f t="shared" si="7"/>
        <v>5.9052009962128164E-2</v>
      </c>
      <c r="AJ49" s="6">
        <f t="shared" si="8"/>
        <v>6.1044855830537446E-2</v>
      </c>
      <c r="AK49" s="6">
        <f t="shared" si="9"/>
        <v>0</v>
      </c>
      <c r="AL49" s="6">
        <f t="shared" si="10"/>
        <v>9.0928199892165718E-2</v>
      </c>
      <c r="AM49" s="6">
        <f t="shared" si="11"/>
        <v>5.7339225541888313E-2</v>
      </c>
      <c r="AN49" s="6">
        <f t="shared" si="12"/>
        <v>7.6140013339463616E-2</v>
      </c>
      <c r="AO49" s="5">
        <v>10426.878824032799</v>
      </c>
      <c r="AP49" s="5">
        <v>184078.200949277</v>
      </c>
      <c r="AQ49" s="5">
        <v>21018.810629855401</v>
      </c>
      <c r="AR49" s="5">
        <v>2674.8380976725298</v>
      </c>
      <c r="AS49" s="5">
        <v>25729.813926566399</v>
      </c>
      <c r="AT49" s="5">
        <v>141.05365346445501</v>
      </c>
      <c r="AU49" s="5">
        <v>2753.5324528112601</v>
      </c>
      <c r="AV49" s="5">
        <v>297.71248269639301</v>
      </c>
      <c r="AW49" s="5">
        <v>9612.2643730105901</v>
      </c>
      <c r="AX49" s="5">
        <v>627.629830047052</v>
      </c>
      <c r="AY49" s="5">
        <v>97.167949669431295</v>
      </c>
      <c r="AZ49" s="5">
        <v>1019.0604287403399</v>
      </c>
      <c r="BA49" s="5">
        <v>3.2582336286645002</v>
      </c>
      <c r="BB49" s="5">
        <v>55.537605709373501</v>
      </c>
      <c r="BC49" s="5">
        <v>11712.6309035018</v>
      </c>
      <c r="BD49" s="6">
        <f t="shared" si="13"/>
        <v>2.8552406498692472E-2</v>
      </c>
      <c r="BE49" s="6">
        <f t="shared" si="14"/>
        <v>5.2218374166201585E-2</v>
      </c>
      <c r="BF49" s="6">
        <f t="shared" si="15"/>
        <v>2.9860387492884975E-2</v>
      </c>
      <c r="BG49" s="6">
        <f t="shared" si="16"/>
        <v>3.6326665809785094E-2</v>
      </c>
      <c r="BH49" s="6">
        <f t="shared" si="17"/>
        <v>3.9606210587016549E-2</v>
      </c>
      <c r="BI49" s="6">
        <f t="shared" si="18"/>
        <v>2.309925016926671E-2</v>
      </c>
      <c r="BJ49" s="6">
        <f t="shared" si="19"/>
        <v>2.0169584583131225E-2</v>
      </c>
      <c r="BK49" s="6">
        <f t="shared" si="20"/>
        <v>4.7453538787405707E-2</v>
      </c>
    </row>
    <row r="50" spans="1:63">
      <c r="A50">
        <v>188</v>
      </c>
      <c r="B50" t="s">
        <v>156</v>
      </c>
      <c r="C50">
        <v>2</v>
      </c>
      <c r="D50" t="s">
        <v>157</v>
      </c>
      <c r="E50">
        <v>220</v>
      </c>
      <c r="F50" t="s">
        <v>198</v>
      </c>
      <c r="G50">
        <v>22003</v>
      </c>
      <c r="H50" t="s">
        <v>200</v>
      </c>
      <c r="I50" s="5">
        <v>549.85951003618504</v>
      </c>
      <c r="J50" s="5">
        <v>594.607695937156</v>
      </c>
      <c r="K50" s="5">
        <v>6848.0108678340903</v>
      </c>
      <c r="L50" s="5">
        <v>370.43970916420199</v>
      </c>
      <c r="M50" s="5">
        <v>236.43092531710801</v>
      </c>
      <c r="N50" s="5">
        <v>68.242456763982702</v>
      </c>
      <c r="O50" s="5">
        <v>356.21968377381501</v>
      </c>
      <c r="P50" s="5">
        <v>521.07250690460205</v>
      </c>
      <c r="Q50" s="5">
        <v>2667.62242466211</v>
      </c>
      <c r="R50" s="5">
        <v>3600.7174551486896</v>
      </c>
      <c r="S50" s="5">
        <v>1.1166529605003199</v>
      </c>
      <c r="T50" s="5">
        <v>0.86576916089883105</v>
      </c>
      <c r="U50" s="5">
        <v>9.7077734510604401</v>
      </c>
      <c r="V50" s="5">
        <v>0.45614953834137001</v>
      </c>
      <c r="W50" s="5">
        <v>0.36995635933179599</v>
      </c>
      <c r="X50" s="5">
        <v>9.6789954020186794E-2</v>
      </c>
      <c r="Y50" s="5">
        <v>0.54683901330265106</v>
      </c>
      <c r="Z50" s="5">
        <v>2.69973720284885</v>
      </c>
      <c r="AA50" s="5">
        <v>4.4462371169054</v>
      </c>
      <c r="AB50" s="5">
        <v>5.7092189311387997</v>
      </c>
      <c r="AC50" s="5">
        <v>26.015123688348602</v>
      </c>
      <c r="AD50" s="6">
        <f t="shared" si="2"/>
        <v>2.0307968492294247E-3</v>
      </c>
      <c r="AE50" s="6">
        <f t="shared" si="3"/>
        <v>1.4560342336879778E-3</v>
      </c>
      <c r="AF50" s="6">
        <f t="shared" si="4"/>
        <v>1.417604854667943E-3</v>
      </c>
      <c r="AG50" s="6">
        <f t="shared" si="5"/>
        <v>1.2313732222999237E-3</v>
      </c>
      <c r="AH50" s="6">
        <f t="shared" si="6"/>
        <v>1.5647545211591918E-3</v>
      </c>
      <c r="AI50" s="6">
        <f t="shared" si="7"/>
        <v>1.4183245828170567E-3</v>
      </c>
      <c r="AJ50" s="6">
        <f t="shared" si="8"/>
        <v>1.5351173396972403E-3</v>
      </c>
      <c r="AK50" s="6">
        <f t="shared" si="9"/>
        <v>5.1811161922291132E-3</v>
      </c>
      <c r="AL50" s="6">
        <f t="shared" si="10"/>
        <v>1.6667415432559108E-3</v>
      </c>
      <c r="AM50" s="6">
        <f t="shared" si="11"/>
        <v>1.5855781527581816E-3</v>
      </c>
      <c r="AN50" s="6">
        <f t="shared" si="12"/>
        <v>1.6451499672676963E-3</v>
      </c>
      <c r="AO50" s="5">
        <v>29155.193341276801</v>
      </c>
      <c r="AP50" s="5">
        <v>584646.09193252097</v>
      </c>
      <c r="AQ50" s="5">
        <v>58644.4198770449</v>
      </c>
      <c r="AR50" s="5">
        <v>6062.0773137334199</v>
      </c>
      <c r="AS50" s="5">
        <v>74933.056657880094</v>
      </c>
      <c r="AT50" s="5">
        <v>426.48232209524298</v>
      </c>
      <c r="AU50" s="5">
        <v>6859.9317198374401</v>
      </c>
      <c r="AV50" s="5">
        <v>46.581557407995597</v>
      </c>
      <c r="AW50" s="5">
        <v>910.30787733186105</v>
      </c>
      <c r="AX50" s="5">
        <v>89.880141583430003</v>
      </c>
      <c r="AY50" s="5">
        <v>8.4156043205468798</v>
      </c>
      <c r="AZ50" s="5">
        <v>119.229719800431</v>
      </c>
      <c r="BA50" s="5">
        <v>0.57850416287345097</v>
      </c>
      <c r="BB50" s="5">
        <v>9.7458742523146604</v>
      </c>
      <c r="BC50" s="5">
        <v>1184.73927885945</v>
      </c>
      <c r="BD50" s="6">
        <f t="shared" si="13"/>
        <v>1.5977104614856804E-3</v>
      </c>
      <c r="BE50" s="6">
        <f t="shared" si="14"/>
        <v>1.5570237959222132E-3</v>
      </c>
      <c r="BF50" s="6">
        <f t="shared" si="15"/>
        <v>1.5326290510141384E-3</v>
      </c>
      <c r="BG50" s="6">
        <f t="shared" si="16"/>
        <v>1.3882377087935894E-3</v>
      </c>
      <c r="BH50" s="6">
        <f t="shared" si="17"/>
        <v>1.591149822498167E-3</v>
      </c>
      <c r="BI50" s="6">
        <f t="shared" si="18"/>
        <v>1.3564551984976722E-3</v>
      </c>
      <c r="BJ50" s="6">
        <f t="shared" si="19"/>
        <v>1.4206955186057753E-3</v>
      </c>
      <c r="BK50" s="6">
        <f t="shared" si="20"/>
        <v>1.5573771991621215E-3</v>
      </c>
    </row>
    <row r="51" spans="1:63">
      <c r="A51">
        <v>188</v>
      </c>
      <c r="B51" t="s">
        <v>156</v>
      </c>
      <c r="C51">
        <v>2</v>
      </c>
      <c r="D51" t="s">
        <v>157</v>
      </c>
      <c r="E51">
        <v>220</v>
      </c>
      <c r="F51" t="s">
        <v>198</v>
      </c>
      <c r="G51">
        <v>22004</v>
      </c>
      <c r="H51" t="s">
        <v>201</v>
      </c>
      <c r="I51" s="5">
        <v>9.1958383563905901</v>
      </c>
      <c r="J51" s="5">
        <v>8.8538709096610493</v>
      </c>
      <c r="K51" s="5">
        <v>173.84726554155299</v>
      </c>
      <c r="L51" s="5">
        <v>6.0759312473237497</v>
      </c>
      <c r="M51" s="5">
        <v>12.572764419019199</v>
      </c>
      <c r="N51" s="5">
        <v>1.8519717268645701</v>
      </c>
      <c r="O51" s="5">
        <v>5.5774813517928097</v>
      </c>
      <c r="P51" s="5">
        <v>127.50278413295699</v>
      </c>
      <c r="Q51" s="5">
        <v>190.33410400152201</v>
      </c>
      <c r="R51" s="5">
        <v>128.837917000055</v>
      </c>
      <c r="S51" s="5">
        <v>6.8780826341684396</v>
      </c>
      <c r="T51" s="5">
        <v>1.80289800648052</v>
      </c>
      <c r="U51" s="5">
        <v>39.550621885420099</v>
      </c>
      <c r="V51" s="5">
        <v>1.7299625526867299</v>
      </c>
      <c r="W51" s="5">
        <v>2.6359262845500799</v>
      </c>
      <c r="X51" s="5">
        <v>0.48580434094321701</v>
      </c>
      <c r="Y51" s="5">
        <v>2.2785145952281698</v>
      </c>
      <c r="Z51" s="5">
        <v>35.886163058422504</v>
      </c>
      <c r="AA51" s="5">
        <v>37.759030716200101</v>
      </c>
      <c r="AB51" s="5">
        <v>31.487323504668296</v>
      </c>
      <c r="AC51" s="5">
        <v>160.49432757876801</v>
      </c>
      <c r="AD51" s="6">
        <f t="shared" si="2"/>
        <v>0.74795601745093299</v>
      </c>
      <c r="AE51" s="6">
        <f t="shared" si="3"/>
        <v>0.20362822373130127</v>
      </c>
      <c r="AF51" s="6">
        <f t="shared" si="4"/>
        <v>0.22750212240736514</v>
      </c>
      <c r="AG51" s="6">
        <f t="shared" si="5"/>
        <v>0.28472385256971466</v>
      </c>
      <c r="AH51" s="6">
        <f t="shared" si="6"/>
        <v>0.20965367652659067</v>
      </c>
      <c r="AI51" s="6">
        <f t="shared" si="7"/>
        <v>0.26231736364879321</v>
      </c>
      <c r="AJ51" s="6">
        <f t="shared" si="8"/>
        <v>0.40852034305695539</v>
      </c>
      <c r="AK51" s="6">
        <f t="shared" si="9"/>
        <v>0.28145395649557919</v>
      </c>
      <c r="AL51" s="6">
        <f t="shared" si="10"/>
        <v>0.19838289577309887</v>
      </c>
      <c r="AM51" s="6">
        <f t="shared" si="11"/>
        <v>0.24439485081596635</v>
      </c>
      <c r="AN51" s="6">
        <f t="shared" si="12"/>
        <v>0.2414719699072069</v>
      </c>
      <c r="AO51" s="5">
        <v>13946.1137847067</v>
      </c>
      <c r="AP51" s="5">
        <v>287567.02233820001</v>
      </c>
      <c r="AQ51" s="5">
        <v>27131.364303829501</v>
      </c>
      <c r="AR51" s="5">
        <v>2457.1561214715398</v>
      </c>
      <c r="AS51" s="5">
        <v>29710.537508607998</v>
      </c>
      <c r="AT51" s="5">
        <v>173.15118777792199</v>
      </c>
      <c r="AU51" s="5">
        <v>2513.4788337437899</v>
      </c>
      <c r="AV51" s="5">
        <v>1041.46924918832</v>
      </c>
      <c r="AW51" s="5">
        <v>33556.321259421697</v>
      </c>
      <c r="AX51" s="5">
        <v>1611.2770091025</v>
      </c>
      <c r="AY51" s="5">
        <v>249.69472149002399</v>
      </c>
      <c r="AZ51" s="5">
        <v>2126.5774113617399</v>
      </c>
      <c r="BA51" s="5">
        <v>8.7220127461397201</v>
      </c>
      <c r="BB51" s="5">
        <v>167.03052648681501</v>
      </c>
      <c r="BC51" s="5">
        <v>38761.092189797302</v>
      </c>
      <c r="BD51" s="6">
        <f t="shared" si="13"/>
        <v>7.4678097803159649E-2</v>
      </c>
      <c r="BE51" s="6">
        <f t="shared" si="14"/>
        <v>0.11669043615146173</v>
      </c>
      <c r="BF51" s="6">
        <f t="shared" si="15"/>
        <v>5.9387983260210532E-2</v>
      </c>
      <c r="BG51" s="6">
        <f t="shared" si="16"/>
        <v>0.10161939622317812</v>
      </c>
      <c r="BH51" s="6">
        <f t="shared" si="17"/>
        <v>7.1576537810721499E-2</v>
      </c>
      <c r="BI51" s="6">
        <f t="shared" si="18"/>
        <v>5.037223745370021E-2</v>
      </c>
      <c r="BJ51" s="6">
        <f t="shared" si="19"/>
        <v>6.645392204796309E-2</v>
      </c>
      <c r="BK51" s="6">
        <f t="shared" si="20"/>
        <v>0.10663333585212346</v>
      </c>
    </row>
    <row r="52" spans="1:63">
      <c r="A52">
        <v>188</v>
      </c>
      <c r="B52" t="s">
        <v>156</v>
      </c>
      <c r="C52">
        <v>2</v>
      </c>
      <c r="D52" t="s">
        <v>157</v>
      </c>
      <c r="E52">
        <v>220</v>
      </c>
      <c r="F52" t="s">
        <v>198</v>
      </c>
      <c r="G52">
        <v>22005</v>
      </c>
      <c r="H52" t="s">
        <v>638</v>
      </c>
      <c r="I52" s="5">
        <v>15.6712024472653</v>
      </c>
      <c r="J52" s="5">
        <v>315.28804264962599</v>
      </c>
      <c r="K52" s="5">
        <v>1766.0726904869</v>
      </c>
      <c r="L52" s="5">
        <v>279.420498758554</v>
      </c>
      <c r="M52" s="5">
        <v>78.101079910993505</v>
      </c>
      <c r="N52" s="5">
        <v>17.434637527912798</v>
      </c>
      <c r="O52" s="5">
        <v>47.809707000851603</v>
      </c>
      <c r="P52" s="5">
        <v>154.02348339557599</v>
      </c>
      <c r="Q52" s="5">
        <v>702.07814872264794</v>
      </c>
      <c r="R52" s="5">
        <v>1051.4499694108902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6">
        <f t="shared" si="2"/>
        <v>0</v>
      </c>
      <c r="AE52" s="6">
        <f t="shared" si="3"/>
        <v>0</v>
      </c>
      <c r="AF52" s="6">
        <f t="shared" si="4"/>
        <v>0</v>
      </c>
      <c r="AG52" s="6">
        <f t="shared" si="5"/>
        <v>0</v>
      </c>
      <c r="AH52" s="6">
        <f t="shared" si="6"/>
        <v>0</v>
      </c>
      <c r="AI52" s="6">
        <f t="shared" si="7"/>
        <v>0</v>
      </c>
      <c r="AJ52" s="6">
        <f t="shared" si="8"/>
        <v>0</v>
      </c>
      <c r="AK52" s="6">
        <f t="shared" si="9"/>
        <v>0</v>
      </c>
      <c r="AL52" s="6">
        <f t="shared" si="10"/>
        <v>0</v>
      </c>
      <c r="AM52" s="6">
        <f t="shared" si="11"/>
        <v>0</v>
      </c>
      <c r="AN52" s="6">
        <f t="shared" si="12"/>
        <v>0</v>
      </c>
      <c r="AO52" s="5">
        <v>16358.1085017441</v>
      </c>
      <c r="AP52" s="5">
        <v>245820.26721000799</v>
      </c>
      <c r="AQ52" s="5">
        <v>34429.205838736598</v>
      </c>
      <c r="AR52" s="5">
        <v>2980.5001558341201</v>
      </c>
      <c r="AS52" s="5">
        <v>40241.762197188102</v>
      </c>
      <c r="AT52" s="5">
        <v>286.61859207926398</v>
      </c>
      <c r="AU52" s="5">
        <v>3689.3793849926201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6">
        <f t="shared" si="13"/>
        <v>0</v>
      </c>
      <c r="BE52" s="6">
        <f t="shared" si="14"/>
        <v>0</v>
      </c>
      <c r="BF52" s="6">
        <f t="shared" si="15"/>
        <v>0</v>
      </c>
      <c r="BG52" s="6">
        <f t="shared" si="16"/>
        <v>0</v>
      </c>
      <c r="BH52" s="6">
        <f t="shared" si="17"/>
        <v>0</v>
      </c>
      <c r="BI52" s="6">
        <f t="shared" si="18"/>
        <v>0</v>
      </c>
      <c r="BJ52" s="6">
        <f t="shared" si="19"/>
        <v>0</v>
      </c>
      <c r="BK52" s="6">
        <f t="shared" si="20"/>
        <v>0</v>
      </c>
    </row>
    <row r="53" spans="1:63">
      <c r="A53">
        <v>188</v>
      </c>
      <c r="B53" t="s">
        <v>156</v>
      </c>
      <c r="C53">
        <v>2</v>
      </c>
      <c r="D53" t="s">
        <v>157</v>
      </c>
      <c r="E53">
        <v>221</v>
      </c>
      <c r="F53" t="s">
        <v>202</v>
      </c>
      <c r="G53">
        <v>22101</v>
      </c>
      <c r="H53" t="s">
        <v>203</v>
      </c>
      <c r="I53" s="5">
        <v>12758.548974990801</v>
      </c>
      <c r="J53" s="5">
        <v>4464.8655652999796</v>
      </c>
      <c r="K53" s="5">
        <v>56878.316760063099</v>
      </c>
      <c r="L53" s="5">
        <v>8123.8414645195007</v>
      </c>
      <c r="M53" s="5">
        <v>1053.2327257096701</v>
      </c>
      <c r="N53" s="5">
        <v>616.16469547152496</v>
      </c>
      <c r="O53" s="5">
        <v>4651.1227190494501</v>
      </c>
      <c r="P53" s="5">
        <v>91596.052169799805</v>
      </c>
      <c r="Q53" s="5">
        <v>13476.399898529</v>
      </c>
      <c r="R53" s="5">
        <v>46561.731338500897</v>
      </c>
      <c r="S53" s="5">
        <v>1846.0189573236401</v>
      </c>
      <c r="T53" s="5">
        <v>633.73547821910506</v>
      </c>
      <c r="U53" s="5">
        <v>5535.9025639110696</v>
      </c>
      <c r="V53" s="5">
        <v>876.290195864206</v>
      </c>
      <c r="W53" s="5">
        <v>115.600375937054</v>
      </c>
      <c r="X53" s="5">
        <v>76.146682833876099</v>
      </c>
      <c r="Y53" s="5">
        <v>657.91542457098592</v>
      </c>
      <c r="Z53" s="5">
        <v>10871.694928516201</v>
      </c>
      <c r="AA53" s="5">
        <v>2333.0876341438902</v>
      </c>
      <c r="AB53" s="5">
        <v>5768.7162923617298</v>
      </c>
      <c r="AC53" s="5">
        <v>28715.1085336818</v>
      </c>
      <c r="AD53" s="6">
        <f t="shared" si="2"/>
        <v>0.14468878560894274</v>
      </c>
      <c r="AE53" s="6">
        <f t="shared" si="3"/>
        <v>0.14193831123256373</v>
      </c>
      <c r="AF53" s="6">
        <f t="shared" si="4"/>
        <v>9.7328874679323898E-2</v>
      </c>
      <c r="AG53" s="6">
        <f t="shared" si="5"/>
        <v>0.10786648160126741</v>
      </c>
      <c r="AH53" s="6">
        <f t="shared" si="6"/>
        <v>0.10975767569239006</v>
      </c>
      <c r="AI53" s="6">
        <f t="shared" si="7"/>
        <v>0.12358170371251835</v>
      </c>
      <c r="AJ53" s="6">
        <f t="shared" si="8"/>
        <v>0.14145303495785724</v>
      </c>
      <c r="AK53" s="6">
        <f t="shared" si="9"/>
        <v>0.11869174130302436</v>
      </c>
      <c r="AL53" s="6">
        <f t="shared" si="10"/>
        <v>0.17312395385347354</v>
      </c>
      <c r="AM53" s="6">
        <f t="shared" si="11"/>
        <v>0.1238939387889922</v>
      </c>
      <c r="AN53" s="6">
        <f t="shared" si="12"/>
        <v>0.11955648055125101</v>
      </c>
      <c r="AO53" s="5">
        <v>26760.691421991702</v>
      </c>
      <c r="AP53" s="5">
        <v>1113658.6949027199</v>
      </c>
      <c r="AQ53" s="5">
        <v>94518.236216056801</v>
      </c>
      <c r="AR53" s="5">
        <v>12423.260265111699</v>
      </c>
      <c r="AS53" s="5">
        <v>45086.392502127099</v>
      </c>
      <c r="AT53" s="5">
        <v>448.50357807021902</v>
      </c>
      <c r="AU53" s="5">
        <v>12084.058140215</v>
      </c>
      <c r="AV53" s="5">
        <v>4309.6544823037802</v>
      </c>
      <c r="AW53" s="5">
        <v>156161.91706004101</v>
      </c>
      <c r="AX53" s="5">
        <v>12601.1338222587</v>
      </c>
      <c r="AY53" s="5">
        <v>1655.93534342865</v>
      </c>
      <c r="AZ53" s="5">
        <v>6945.2075893818501</v>
      </c>
      <c r="BA53" s="5">
        <v>63.7675141364399</v>
      </c>
      <c r="BB53" s="5">
        <v>1990.91076741804</v>
      </c>
      <c r="BC53" s="5">
        <v>183728.526578969</v>
      </c>
      <c r="BD53" s="6">
        <f t="shared" si="13"/>
        <v>0.16104421273518157</v>
      </c>
      <c r="BE53" s="6">
        <f t="shared" si="14"/>
        <v>0.14022421570881916</v>
      </c>
      <c r="BF53" s="6">
        <f t="shared" si="15"/>
        <v>0.13331960399106574</v>
      </c>
      <c r="BG53" s="6">
        <f t="shared" si="16"/>
        <v>0.13329313787935532</v>
      </c>
      <c r="BH53" s="6">
        <f t="shared" si="17"/>
        <v>0.15404221105190855</v>
      </c>
      <c r="BI53" s="6">
        <f t="shared" si="18"/>
        <v>0.14217838441961386</v>
      </c>
      <c r="BJ53" s="6">
        <f t="shared" si="19"/>
        <v>0.16475514635206956</v>
      </c>
      <c r="BK53" s="6">
        <f t="shared" si="20"/>
        <v>0.14079031826088456</v>
      </c>
    </row>
    <row r="54" spans="1:63">
      <c r="A54">
        <v>188</v>
      </c>
      <c r="B54" t="s">
        <v>156</v>
      </c>
      <c r="C54">
        <v>2</v>
      </c>
      <c r="D54" t="s">
        <v>157</v>
      </c>
      <c r="E54">
        <v>221</v>
      </c>
      <c r="F54" t="s">
        <v>202</v>
      </c>
      <c r="G54">
        <v>22102</v>
      </c>
      <c r="H54" t="s">
        <v>202</v>
      </c>
      <c r="I54" s="5">
        <v>12270.415067672699</v>
      </c>
      <c r="J54" s="5">
        <v>2910.6797873973801</v>
      </c>
      <c r="K54" s="5">
        <v>53703.024864196697</v>
      </c>
      <c r="L54" s="5">
        <v>8580.0538659095691</v>
      </c>
      <c r="M54" s="5">
        <v>2132.93668627738</v>
      </c>
      <c r="N54" s="5">
        <v>734.42573845386505</v>
      </c>
      <c r="O54" s="5">
        <v>4254.8322230577396</v>
      </c>
      <c r="P54" s="5">
        <v>77437.457561492905</v>
      </c>
      <c r="Q54" s="5">
        <v>8209.1711759567206</v>
      </c>
      <c r="R54" s="5">
        <v>35094.079494476297</v>
      </c>
      <c r="S54" s="5">
        <v>986.91524771785396</v>
      </c>
      <c r="T54" s="5">
        <v>193.32288919301698</v>
      </c>
      <c r="U54" s="5">
        <v>2700.3016461856</v>
      </c>
      <c r="V54" s="5">
        <v>249.82570754690201</v>
      </c>
      <c r="W54" s="5">
        <v>64.493740765901293</v>
      </c>
      <c r="X54" s="5">
        <v>33.430715145654602</v>
      </c>
      <c r="Y54" s="5">
        <v>158.50976791966701</v>
      </c>
      <c r="Z54" s="5">
        <v>4302.3905024083297</v>
      </c>
      <c r="AA54" s="5">
        <v>1188.2626670421498</v>
      </c>
      <c r="AB54" s="5">
        <v>2257.5303942454598</v>
      </c>
      <c r="AC54" s="5">
        <v>12134.983278170501</v>
      </c>
      <c r="AD54" s="6">
        <f t="shared" si="2"/>
        <v>8.0430469733493701E-2</v>
      </c>
      <c r="AE54" s="6">
        <f t="shared" si="3"/>
        <v>6.6418466926545364E-2</v>
      </c>
      <c r="AF54" s="6">
        <f t="shared" si="4"/>
        <v>5.0282114518019741E-2</v>
      </c>
      <c r="AG54" s="6">
        <f t="shared" si="5"/>
        <v>2.9117032532804274E-2</v>
      </c>
      <c r="AH54" s="6">
        <f t="shared" si="6"/>
        <v>3.0237062909946186E-2</v>
      </c>
      <c r="AI54" s="6">
        <f t="shared" si="7"/>
        <v>4.5519530968555023E-2</v>
      </c>
      <c r="AJ54" s="6">
        <f t="shared" si="8"/>
        <v>3.725405835291757E-2</v>
      </c>
      <c r="AK54" s="6">
        <f t="shared" si="9"/>
        <v>5.5559552675032126E-2</v>
      </c>
      <c r="AL54" s="6">
        <f t="shared" si="10"/>
        <v>0.14474818974689807</v>
      </c>
      <c r="AM54" s="6">
        <f t="shared" si="11"/>
        <v>6.4327955790970046E-2</v>
      </c>
      <c r="AN54" s="6">
        <f t="shared" si="12"/>
        <v>5.9100745440387424E-2</v>
      </c>
      <c r="AO54" s="5">
        <v>23516.4110966562</v>
      </c>
      <c r="AP54" s="5">
        <v>994422.72364564601</v>
      </c>
      <c r="AQ54" s="5">
        <v>83777.666931914297</v>
      </c>
      <c r="AR54" s="5">
        <v>11505.762974511699</v>
      </c>
      <c r="AS54" s="5">
        <v>42298.169156525502</v>
      </c>
      <c r="AT54" s="5">
        <v>474.348419497571</v>
      </c>
      <c r="AU54" s="5">
        <v>6044.5456890237201</v>
      </c>
      <c r="AV54" s="5">
        <v>2018.3550158963301</v>
      </c>
      <c r="AW54" s="5">
        <v>63687.287620679999</v>
      </c>
      <c r="AX54" s="5">
        <v>5237.8617108848102</v>
      </c>
      <c r="AY54" s="5">
        <v>672.96790599411202</v>
      </c>
      <c r="AZ54" s="5">
        <v>2087.5880317522501</v>
      </c>
      <c r="BA54" s="5">
        <v>30.375271454167802</v>
      </c>
      <c r="BB54" s="5">
        <v>467.236080860198</v>
      </c>
      <c r="BC54" s="5">
        <v>74201.671637521795</v>
      </c>
      <c r="BD54" s="6">
        <f t="shared" si="13"/>
        <v>8.5827510311865571E-2</v>
      </c>
      <c r="BE54" s="6">
        <f t="shared" si="14"/>
        <v>6.4044481392376562E-2</v>
      </c>
      <c r="BF54" s="6">
        <f t="shared" si="15"/>
        <v>6.2520978474389782E-2</v>
      </c>
      <c r="BG54" s="6">
        <f t="shared" si="16"/>
        <v>5.8489637539458572E-2</v>
      </c>
      <c r="BH54" s="6">
        <f t="shared" si="17"/>
        <v>4.9354099087056819E-2</v>
      </c>
      <c r="BI54" s="6">
        <f t="shared" si="18"/>
        <v>6.4035780885158711E-2</v>
      </c>
      <c r="BJ54" s="6">
        <f t="shared" si="19"/>
        <v>7.729879215052525E-2</v>
      </c>
      <c r="BK54" s="6">
        <f t="shared" si="20"/>
        <v>6.3854682624496242E-2</v>
      </c>
    </row>
    <row r="55" spans="1:63">
      <c r="A55">
        <v>188</v>
      </c>
      <c r="B55" t="s">
        <v>156</v>
      </c>
      <c r="C55">
        <v>2</v>
      </c>
      <c r="D55" t="s">
        <v>157</v>
      </c>
      <c r="E55">
        <v>221</v>
      </c>
      <c r="F55" t="s">
        <v>202</v>
      </c>
      <c r="G55">
        <v>22103</v>
      </c>
      <c r="H55" t="s">
        <v>204</v>
      </c>
      <c r="I55" s="5">
        <v>5075.8904516696903</v>
      </c>
      <c r="J55" s="5">
        <v>1630.8907764032401</v>
      </c>
      <c r="K55" s="5">
        <v>13417.5225198268</v>
      </c>
      <c r="L55" s="5">
        <v>973.23962952941599</v>
      </c>
      <c r="M55" s="5">
        <v>317.33686244115199</v>
      </c>
      <c r="N55" s="5">
        <v>194.062184280483</v>
      </c>
      <c r="O55" s="5">
        <v>553.74287953600196</v>
      </c>
      <c r="P55" s="5">
        <v>19404.491931199998</v>
      </c>
      <c r="Q55" s="5">
        <v>6199.0993348881602</v>
      </c>
      <c r="R55" s="5">
        <v>9589.8223035037499</v>
      </c>
      <c r="S55" s="5">
        <v>853.26427466993607</v>
      </c>
      <c r="T55" s="5">
        <v>239.454516073093</v>
      </c>
      <c r="U55" s="5">
        <v>1970.88635850737</v>
      </c>
      <c r="V55" s="5">
        <v>237.91302272182699</v>
      </c>
      <c r="W55" s="5">
        <v>49.818659727598195</v>
      </c>
      <c r="X55" s="5">
        <v>28.876102134532101</v>
      </c>
      <c r="Y55" s="5">
        <v>174.034156957313</v>
      </c>
      <c r="Z55" s="5">
        <v>3649.3691970631403</v>
      </c>
      <c r="AA55" s="5">
        <v>984.21141522346704</v>
      </c>
      <c r="AB55" s="5">
        <v>1874.33182053418</v>
      </c>
      <c r="AC55" s="5">
        <v>10062.159523612401</v>
      </c>
      <c r="AD55" s="6">
        <f t="shared" si="2"/>
        <v>0.16810139674887167</v>
      </c>
      <c r="AE55" s="6">
        <f t="shared" si="3"/>
        <v>0.14682437324293723</v>
      </c>
      <c r="AF55" s="6">
        <f t="shared" si="4"/>
        <v>0.14688899203224973</v>
      </c>
      <c r="AG55" s="6">
        <f t="shared" si="5"/>
        <v>0.2444547216360923</v>
      </c>
      <c r="AH55" s="6">
        <f t="shared" si="6"/>
        <v>0.15698982886627844</v>
      </c>
      <c r="AI55" s="6">
        <f t="shared" si="7"/>
        <v>0.14879819188676521</v>
      </c>
      <c r="AJ55" s="6">
        <f t="shared" si="8"/>
        <v>0.31428694325269074</v>
      </c>
      <c r="AK55" s="6">
        <f t="shared" si="9"/>
        <v>0.18806826841961322</v>
      </c>
      <c r="AL55" s="6">
        <f t="shared" si="10"/>
        <v>0.15876684048025883</v>
      </c>
      <c r="AM55" s="6">
        <f t="shared" si="11"/>
        <v>0.19545010962813897</v>
      </c>
      <c r="AN55" s="6">
        <f t="shared" si="12"/>
        <v>0.17543312256720101</v>
      </c>
      <c r="AO55" s="5">
        <v>28261.8372573245</v>
      </c>
      <c r="AP55" s="5">
        <v>681061.39479553397</v>
      </c>
      <c r="AQ55" s="5">
        <v>89502.325259722493</v>
      </c>
      <c r="AR55" s="5">
        <v>9598.8849928555301</v>
      </c>
      <c r="AS55" s="5">
        <v>43803.308772984798</v>
      </c>
      <c r="AT55" s="5">
        <v>496.89301115238499</v>
      </c>
      <c r="AU55" s="5">
        <v>3499.0794120804098</v>
      </c>
      <c r="AV55" s="5">
        <v>2441.38598359973</v>
      </c>
      <c r="AW55" s="5">
        <v>71666.941294198899</v>
      </c>
      <c r="AX55" s="5">
        <v>6282.3575305805598</v>
      </c>
      <c r="AY55" s="5">
        <v>866.62498759342895</v>
      </c>
      <c r="AZ55" s="5">
        <v>3272.8097077933498</v>
      </c>
      <c r="BA55" s="5">
        <v>42.372592387200498</v>
      </c>
      <c r="BB55" s="5">
        <v>482.02233329951002</v>
      </c>
      <c r="BC55" s="5">
        <v>85054.514429452698</v>
      </c>
      <c r="BD55" s="6">
        <f t="shared" si="13"/>
        <v>8.6384546106145543E-2</v>
      </c>
      <c r="BE55" s="6">
        <f t="shared" si="14"/>
        <v>0.10522831251610512</v>
      </c>
      <c r="BF55" s="6">
        <f t="shared" si="15"/>
        <v>7.0192115259018001E-2</v>
      </c>
      <c r="BG55" s="6">
        <f t="shared" si="16"/>
        <v>9.0283922376240541E-2</v>
      </c>
      <c r="BH55" s="6">
        <f t="shared" si="17"/>
        <v>7.4716038570397186E-2</v>
      </c>
      <c r="BI55" s="6">
        <f t="shared" si="18"/>
        <v>8.5275082233357988E-2</v>
      </c>
      <c r="BJ55" s="6">
        <f t="shared" si="19"/>
        <v>0.13775690018218797</v>
      </c>
      <c r="BK55" s="6">
        <f t="shared" si="20"/>
        <v>9.9336787915207059E-2</v>
      </c>
    </row>
    <row r="56" spans="1:63">
      <c r="A56">
        <v>188</v>
      </c>
      <c r="B56" t="s">
        <v>156</v>
      </c>
      <c r="C56">
        <v>2</v>
      </c>
      <c r="D56" t="s">
        <v>157</v>
      </c>
      <c r="E56">
        <v>222</v>
      </c>
      <c r="F56" t="s">
        <v>205</v>
      </c>
      <c r="G56">
        <v>22201</v>
      </c>
      <c r="H56" t="s">
        <v>206</v>
      </c>
      <c r="I56" s="5">
        <v>4209.1550156474095</v>
      </c>
      <c r="J56" s="5">
        <v>1006.27944618463</v>
      </c>
      <c r="K56" s="5">
        <v>28078.403711318897</v>
      </c>
      <c r="L56" s="5">
        <v>3364.3470108509</v>
      </c>
      <c r="M56" s="5">
        <v>1296.3560074567699</v>
      </c>
      <c r="N56" s="5">
        <v>280.88017180562002</v>
      </c>
      <c r="O56" s="5">
        <v>2203.1870633363701</v>
      </c>
      <c r="P56" s="5">
        <v>7073.8830566406195</v>
      </c>
      <c r="Q56" s="5">
        <v>15728.552103042601</v>
      </c>
      <c r="R56" s="5">
        <v>21898.190975189198</v>
      </c>
      <c r="S56" s="5">
        <v>322.60102481505396</v>
      </c>
      <c r="T56" s="5">
        <v>69.323735967339601</v>
      </c>
      <c r="U56" s="5">
        <v>1394.04857918275</v>
      </c>
      <c r="V56" s="5">
        <v>130.65414094188901</v>
      </c>
      <c r="W56" s="5">
        <v>66.661065249764391</v>
      </c>
      <c r="X56" s="5">
        <v>15.288552744038999</v>
      </c>
      <c r="Y56" s="5">
        <v>121.523260845241</v>
      </c>
      <c r="Z56" s="5">
        <v>902.31035489389603</v>
      </c>
      <c r="AA56" s="5">
        <v>812.8730794482359</v>
      </c>
      <c r="AB56" s="5">
        <v>1011.9205671459399</v>
      </c>
      <c r="AC56" s="5">
        <v>4847.2043612341604</v>
      </c>
      <c r="AD56" s="6">
        <f t="shared" si="2"/>
        <v>7.6642704679631468E-2</v>
      </c>
      <c r="AE56" s="6">
        <f t="shared" si="3"/>
        <v>6.8891137775083031E-2</v>
      </c>
      <c r="AF56" s="6">
        <f t="shared" si="4"/>
        <v>4.9648427079947731E-2</v>
      </c>
      <c r="AG56" s="6">
        <f t="shared" si="5"/>
        <v>3.8834918193781792E-2</v>
      </c>
      <c r="AH56" s="6">
        <f t="shared" si="6"/>
        <v>5.1421881694783879E-2</v>
      </c>
      <c r="AI56" s="6">
        <f t="shared" si="7"/>
        <v>5.4430872231946904E-2</v>
      </c>
      <c r="AJ56" s="6">
        <f t="shared" si="8"/>
        <v>5.5157940452506875E-2</v>
      </c>
      <c r="AK56" s="6">
        <f t="shared" si="9"/>
        <v>0.12755516986485246</v>
      </c>
      <c r="AL56" s="6">
        <f t="shared" si="10"/>
        <v>5.1681367370807779E-2</v>
      </c>
      <c r="AM56" s="6">
        <f t="shared" si="11"/>
        <v>4.6210235735566145E-2</v>
      </c>
      <c r="AN56" s="6">
        <f t="shared" si="12"/>
        <v>5.6932674884859778E-2</v>
      </c>
      <c r="AO56" s="5">
        <v>11709.5015797581</v>
      </c>
      <c r="AP56" s="5">
        <v>336718.573202573</v>
      </c>
      <c r="AQ56" s="5">
        <v>14397.736125630499</v>
      </c>
      <c r="AR56" s="5">
        <v>3565.7668216980601</v>
      </c>
      <c r="AS56" s="5">
        <v>14983.3340402634</v>
      </c>
      <c r="AT56" s="5">
        <v>136.44851930877499</v>
      </c>
      <c r="AU56" s="5">
        <v>1194.29130734314</v>
      </c>
      <c r="AV56" s="5">
        <v>395.29621901265898</v>
      </c>
      <c r="AW56" s="5">
        <v>15729.719677528499</v>
      </c>
      <c r="AX56" s="5">
        <v>479.43577261990202</v>
      </c>
      <c r="AY56" s="5">
        <v>88.7498102417577</v>
      </c>
      <c r="AZ56" s="5">
        <v>375.51506593533998</v>
      </c>
      <c r="BA56" s="5">
        <v>4.7702105654710403</v>
      </c>
      <c r="BB56" s="5">
        <v>41.578194810937802</v>
      </c>
      <c r="BC56" s="5">
        <v>17115.064950714601</v>
      </c>
      <c r="BD56" s="6">
        <f t="shared" si="13"/>
        <v>3.3758586248965279E-2</v>
      </c>
      <c r="BE56" s="6">
        <f t="shared" si="14"/>
        <v>4.6714737259430462E-2</v>
      </c>
      <c r="BF56" s="6">
        <f t="shared" si="15"/>
        <v>3.3299385989330792E-2</v>
      </c>
      <c r="BG56" s="6">
        <f t="shared" si="16"/>
        <v>2.4889403788746343E-2</v>
      </c>
      <c r="BH56" s="6">
        <f t="shared" si="17"/>
        <v>2.5062183418340087E-2</v>
      </c>
      <c r="BI56" s="6">
        <f t="shared" si="18"/>
        <v>3.4959782558551138E-2</v>
      </c>
      <c r="BJ56" s="6">
        <f t="shared" si="19"/>
        <v>3.4814114910903964E-2</v>
      </c>
      <c r="BK56" s="6">
        <f t="shared" si="20"/>
        <v>4.4721223424095818E-2</v>
      </c>
    </row>
    <row r="57" spans="1:63">
      <c r="A57">
        <v>188</v>
      </c>
      <c r="B57" t="s">
        <v>156</v>
      </c>
      <c r="C57">
        <v>2</v>
      </c>
      <c r="D57" t="s">
        <v>157</v>
      </c>
      <c r="E57">
        <v>222</v>
      </c>
      <c r="F57" t="s">
        <v>205</v>
      </c>
      <c r="G57">
        <v>22202</v>
      </c>
      <c r="H57" t="s">
        <v>639</v>
      </c>
      <c r="I57" s="5">
        <v>2425.5376160144801</v>
      </c>
      <c r="J57" s="5">
        <v>2200.9873315691898</v>
      </c>
      <c r="K57" s="5">
        <v>19466.072522103703</v>
      </c>
      <c r="L57" s="5">
        <v>1860.73975265026</v>
      </c>
      <c r="M57" s="5">
        <v>767.53460243344296</v>
      </c>
      <c r="N57" s="5">
        <v>203.20739515591399</v>
      </c>
      <c r="O57" s="5">
        <v>1482.2227656841201</v>
      </c>
      <c r="P57" s="5">
        <v>0</v>
      </c>
      <c r="Q57" s="5">
        <v>9308.6062446236592</v>
      </c>
      <c r="R57" s="5">
        <v>17714.5705148577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6">
        <f t="shared" si="2"/>
        <v>0</v>
      </c>
      <c r="AE57" s="6">
        <f t="shared" si="3"/>
        <v>0</v>
      </c>
      <c r="AF57" s="6">
        <f t="shared" si="4"/>
        <v>0</v>
      </c>
      <c r="AG57" s="6">
        <f t="shared" si="5"/>
        <v>0</v>
      </c>
      <c r="AH57" s="6">
        <f t="shared" si="6"/>
        <v>0</v>
      </c>
      <c r="AI57" s="6">
        <f t="shared" si="7"/>
        <v>0</v>
      </c>
      <c r="AJ57" s="6">
        <f t="shared" si="8"/>
        <v>0</v>
      </c>
      <c r="AK57" s="6">
        <f t="shared" si="9"/>
        <v>0</v>
      </c>
      <c r="AL57" s="6">
        <f t="shared" si="10"/>
        <v>0</v>
      </c>
      <c r="AM57" s="6">
        <f t="shared" si="11"/>
        <v>0</v>
      </c>
      <c r="AN57" s="6">
        <f t="shared" si="12"/>
        <v>0</v>
      </c>
      <c r="AO57" s="5">
        <v>9916.68886970329</v>
      </c>
      <c r="AP57" s="5">
        <v>206193.36782652501</v>
      </c>
      <c r="AQ57" s="5">
        <v>23851.475916742998</v>
      </c>
      <c r="AR57" s="5">
        <v>3820.0986658646402</v>
      </c>
      <c r="AS57" s="5">
        <v>16345.918929571701</v>
      </c>
      <c r="AT57" s="5">
        <v>476.02314646558</v>
      </c>
      <c r="AU57" s="5">
        <v>9060.41508513382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6">
        <f t="shared" si="13"/>
        <v>0</v>
      </c>
      <c r="BE57" s="6">
        <f t="shared" si="14"/>
        <v>0</v>
      </c>
      <c r="BF57" s="6">
        <f t="shared" si="15"/>
        <v>0</v>
      </c>
      <c r="BG57" s="6">
        <f t="shared" si="16"/>
        <v>0</v>
      </c>
      <c r="BH57" s="6">
        <f t="shared" si="17"/>
        <v>0</v>
      </c>
      <c r="BI57" s="6">
        <f t="shared" si="18"/>
        <v>0</v>
      </c>
      <c r="BJ57" s="6">
        <f t="shared" si="19"/>
        <v>0</v>
      </c>
      <c r="BK57" s="6">
        <f t="shared" si="20"/>
        <v>0</v>
      </c>
    </row>
    <row r="58" spans="1:63">
      <c r="A58">
        <v>188</v>
      </c>
      <c r="B58" t="s">
        <v>156</v>
      </c>
      <c r="C58">
        <v>2</v>
      </c>
      <c r="D58" t="s">
        <v>157</v>
      </c>
      <c r="E58">
        <v>222</v>
      </c>
      <c r="F58" t="s">
        <v>205</v>
      </c>
      <c r="G58">
        <v>22203</v>
      </c>
      <c r="H58" t="s">
        <v>207</v>
      </c>
      <c r="I58" s="5">
        <v>10477.757453918401</v>
      </c>
      <c r="J58" s="5">
        <v>1803.1574264168698</v>
      </c>
      <c r="K58" s="5">
        <v>43052.660465240398</v>
      </c>
      <c r="L58" s="5">
        <v>6345.88941931724</v>
      </c>
      <c r="M58" s="5">
        <v>2027.0846188068301</v>
      </c>
      <c r="N58" s="5">
        <v>493.14134940504999</v>
      </c>
      <c r="O58" s="5">
        <v>3812.5370740890498</v>
      </c>
      <c r="P58" s="5">
        <v>24905.606985092098</v>
      </c>
      <c r="Q58" s="5">
        <v>19268.699049949599</v>
      </c>
      <c r="R58" s="5">
        <v>30672.651767730698</v>
      </c>
      <c r="S58" s="5">
        <v>624.94314991220597</v>
      </c>
      <c r="T58" s="5">
        <v>110.783195306229</v>
      </c>
      <c r="U58" s="5">
        <v>2358.6324369592799</v>
      </c>
      <c r="V58" s="5">
        <v>350.195265059684</v>
      </c>
      <c r="W58" s="5">
        <v>115.092179022279</v>
      </c>
      <c r="X58" s="5">
        <v>27.4083707873965</v>
      </c>
      <c r="Y58" s="5">
        <v>204.31464388780802</v>
      </c>
      <c r="Z58" s="5">
        <v>1614.5351340253899</v>
      </c>
      <c r="AA58" s="5">
        <v>1306.4038303832699</v>
      </c>
      <c r="AB58" s="5">
        <v>1692.90216536498</v>
      </c>
      <c r="AC58" s="5">
        <v>8405.2103707085316</v>
      </c>
      <c r="AD58" s="6">
        <f t="shared" si="2"/>
        <v>5.9644742938623187E-2</v>
      </c>
      <c r="AE58" s="6">
        <f t="shared" si="3"/>
        <v>6.1438448847126431E-2</v>
      </c>
      <c r="AF58" s="6">
        <f t="shared" si="4"/>
        <v>5.4784824247123554E-2</v>
      </c>
      <c r="AG58" s="6">
        <f t="shared" si="5"/>
        <v>5.5184583581565437E-2</v>
      </c>
      <c r="AH58" s="6">
        <f t="shared" si="6"/>
        <v>5.6777195167128168E-2</v>
      </c>
      <c r="AI58" s="6">
        <f t="shared" si="7"/>
        <v>5.5579137341582305E-2</v>
      </c>
      <c r="AJ58" s="6">
        <f t="shared" si="8"/>
        <v>5.3590205135677541E-2</v>
      </c>
      <c r="AK58" s="6">
        <f t="shared" si="9"/>
        <v>6.4826170869548061E-2</v>
      </c>
      <c r="AL58" s="6">
        <f t="shared" si="10"/>
        <v>6.7799275238910703E-2</v>
      </c>
      <c r="AM58" s="6">
        <f t="shared" si="11"/>
        <v>5.5192559749464028E-2</v>
      </c>
      <c r="AN58" s="6">
        <f t="shared" si="12"/>
        <v>5.8835631288396216E-2</v>
      </c>
      <c r="AO58" s="5">
        <v>14873.947763828101</v>
      </c>
      <c r="AP58" s="5">
        <v>557481.12936577306</v>
      </c>
      <c r="AQ58" s="5">
        <v>31818.2569648797</v>
      </c>
      <c r="AR58" s="5">
        <v>2959.2393441529798</v>
      </c>
      <c r="AS58" s="5">
        <v>30971.382347298899</v>
      </c>
      <c r="AT58" s="5">
        <v>133.79503232694199</v>
      </c>
      <c r="AU58" s="5">
        <v>4542.5856092104204</v>
      </c>
      <c r="AV58" s="5">
        <v>621.799961691607</v>
      </c>
      <c r="AW58" s="5">
        <v>35611.898241873598</v>
      </c>
      <c r="AX58" s="5">
        <v>1550.83582175931</v>
      </c>
      <c r="AY58" s="5">
        <v>140.26868465238999</v>
      </c>
      <c r="AZ58" s="5">
        <v>1618.5283689394</v>
      </c>
      <c r="BA58" s="5">
        <v>5.5477044985450501</v>
      </c>
      <c r="BB58" s="5">
        <v>267.62809944590902</v>
      </c>
      <c r="BC58" s="5">
        <v>39816.506882860798</v>
      </c>
      <c r="BD58" s="6">
        <f t="shared" si="13"/>
        <v>4.1804635296875253E-2</v>
      </c>
      <c r="BE58" s="6">
        <f t="shared" si="14"/>
        <v>6.3880006633386888E-2</v>
      </c>
      <c r="BF58" s="6">
        <f t="shared" si="15"/>
        <v>4.8740439285253394E-2</v>
      </c>
      <c r="BG58" s="6">
        <f t="shared" si="16"/>
        <v>4.7400249976244813E-2</v>
      </c>
      <c r="BH58" s="6">
        <f t="shared" si="17"/>
        <v>5.2258835294788072E-2</v>
      </c>
      <c r="BI58" s="6">
        <f t="shared" si="18"/>
        <v>4.1464203880071278E-2</v>
      </c>
      <c r="BJ58" s="6">
        <f t="shared" si="19"/>
        <v>5.8915367253238711E-2</v>
      </c>
      <c r="BK58" s="6">
        <f t="shared" si="20"/>
        <v>6.1944189369821531E-2</v>
      </c>
    </row>
    <row r="59" spans="1:63">
      <c r="A59">
        <v>188</v>
      </c>
      <c r="B59" t="s">
        <v>156</v>
      </c>
      <c r="C59">
        <v>2</v>
      </c>
      <c r="D59" t="s">
        <v>157</v>
      </c>
      <c r="E59">
        <v>222</v>
      </c>
      <c r="F59" t="s">
        <v>205</v>
      </c>
      <c r="G59">
        <v>22204</v>
      </c>
      <c r="H59" t="s">
        <v>208</v>
      </c>
      <c r="I59" s="5">
        <v>2341.7873978614798</v>
      </c>
      <c r="J59" s="5">
        <v>571.05243951082196</v>
      </c>
      <c r="K59" s="5">
        <v>16201.956510543798</v>
      </c>
      <c r="L59" s="5">
        <v>2456.0631215572298</v>
      </c>
      <c r="M59" s="5">
        <v>757.43131339549996</v>
      </c>
      <c r="N59" s="5">
        <v>201.201122254133</v>
      </c>
      <c r="O59" s="5">
        <v>1361.2805232405601</v>
      </c>
      <c r="P59" s="5">
        <v>5217.6065444946198</v>
      </c>
      <c r="Q59" s="5">
        <v>8365.0612831115704</v>
      </c>
      <c r="R59" s="5">
        <v>14221.336364745999</v>
      </c>
      <c r="S59" s="5">
        <v>83.593655667588905</v>
      </c>
      <c r="T59" s="5">
        <v>12.7350608287289</v>
      </c>
      <c r="U59" s="5">
        <v>452.97206511021795</v>
      </c>
      <c r="V59" s="5">
        <v>68.668789012289096</v>
      </c>
      <c r="W59" s="5">
        <v>23.627680952545802</v>
      </c>
      <c r="X59" s="5">
        <v>5.3456930865543404</v>
      </c>
      <c r="Y59" s="5">
        <v>38.318970846011496</v>
      </c>
      <c r="Z59" s="5">
        <v>251.30390656458403</v>
      </c>
      <c r="AA59" s="5">
        <v>260.659034538985</v>
      </c>
      <c r="AB59" s="5">
        <v>331.36022444342098</v>
      </c>
      <c r="AC59" s="5">
        <v>1528.5850810509201</v>
      </c>
      <c r="AD59" s="6">
        <f t="shared" si="2"/>
        <v>3.5696517858079958E-2</v>
      </c>
      <c r="AE59" s="6">
        <f t="shared" si="3"/>
        <v>2.2301035680082335E-2</v>
      </c>
      <c r="AF59" s="6">
        <f t="shared" si="4"/>
        <v>2.7957862052983288E-2</v>
      </c>
      <c r="AG59" s="6">
        <f t="shared" si="5"/>
        <v>2.7958886076490854E-2</v>
      </c>
      <c r="AH59" s="6">
        <f t="shared" si="6"/>
        <v>3.1194486595259606E-2</v>
      </c>
      <c r="AI59" s="6">
        <f t="shared" si="7"/>
        <v>2.656890292988677E-2</v>
      </c>
      <c r="AJ59" s="6">
        <f t="shared" si="8"/>
        <v>2.8149209653563757E-2</v>
      </c>
      <c r="AK59" s="6">
        <f t="shared" si="9"/>
        <v>4.8164595091929351E-2</v>
      </c>
      <c r="AL59" s="6">
        <f t="shared" si="10"/>
        <v>3.1160445299454768E-2</v>
      </c>
      <c r="AM59" s="6">
        <f t="shared" si="11"/>
        <v>2.3300217078392638E-2</v>
      </c>
      <c r="AN59" s="6">
        <f t="shared" si="12"/>
        <v>2.9569430046407597E-2</v>
      </c>
      <c r="AO59" s="5">
        <v>7876.6710919470897</v>
      </c>
      <c r="AP59" s="5">
        <v>174677.15046854</v>
      </c>
      <c r="AQ59" s="5">
        <v>9694.0719338655999</v>
      </c>
      <c r="AR59" s="5">
        <v>2754.23033392773</v>
      </c>
      <c r="AS59" s="5">
        <v>9507.8840034190307</v>
      </c>
      <c r="AT59" s="5">
        <v>101.85007643703101</v>
      </c>
      <c r="AU59" s="5">
        <v>989.93001259204595</v>
      </c>
      <c r="AV59" s="5">
        <v>165.202201687469</v>
      </c>
      <c r="AW59" s="5">
        <v>4790.31575614557</v>
      </c>
      <c r="AX59" s="5">
        <v>174.285907282907</v>
      </c>
      <c r="AY59" s="5">
        <v>58.0968069508383</v>
      </c>
      <c r="AZ59" s="5">
        <v>206.26885168382901</v>
      </c>
      <c r="BA59" s="5">
        <v>1.33940949423206</v>
      </c>
      <c r="BB59" s="5">
        <v>13.0484639059981</v>
      </c>
      <c r="BC59" s="5">
        <v>5408.5573971508502</v>
      </c>
      <c r="BD59" s="6">
        <f t="shared" si="13"/>
        <v>2.0973606712659052E-2</v>
      </c>
      <c r="BE59" s="6">
        <f t="shared" si="14"/>
        <v>2.7423825859858662E-2</v>
      </c>
      <c r="BF59" s="6">
        <f t="shared" si="15"/>
        <v>1.7978606768333408E-2</v>
      </c>
      <c r="BG59" s="6">
        <f t="shared" si="16"/>
        <v>2.1093663167955922E-2</v>
      </c>
      <c r="BH59" s="6">
        <f t="shared" si="17"/>
        <v>2.1694506538958071E-2</v>
      </c>
      <c r="BI59" s="6">
        <f t="shared" si="18"/>
        <v>1.315079517942387E-2</v>
      </c>
      <c r="BJ59" s="6">
        <f t="shared" si="19"/>
        <v>1.3181198407988285E-2</v>
      </c>
      <c r="BK59" s="6">
        <f t="shared" si="20"/>
        <v>2.6305984261363352E-2</v>
      </c>
    </row>
    <row r="60" spans="1:63">
      <c r="A60">
        <v>188</v>
      </c>
      <c r="B60" t="s">
        <v>156</v>
      </c>
      <c r="C60">
        <v>2</v>
      </c>
      <c r="D60" t="s">
        <v>157</v>
      </c>
      <c r="E60">
        <v>222</v>
      </c>
      <c r="F60" t="s">
        <v>205</v>
      </c>
      <c r="G60">
        <v>22205</v>
      </c>
      <c r="H60" t="s">
        <v>209</v>
      </c>
      <c r="I60" s="5">
        <v>7516.7743712663596</v>
      </c>
      <c r="J60" s="5">
        <v>1621.4000582695001</v>
      </c>
      <c r="K60" s="5">
        <v>37585.44921875</v>
      </c>
      <c r="L60" s="5">
        <v>4405.9942364692597</v>
      </c>
      <c r="M60" s="5">
        <v>1458.4844298660701</v>
      </c>
      <c r="N60" s="5">
        <v>427.251819521188</v>
      </c>
      <c r="O60" s="5">
        <v>3118.83074045181</v>
      </c>
      <c r="P60" s="5">
        <v>7531.9328308105396</v>
      </c>
      <c r="Q60" s="5">
        <v>17875.776350498199</v>
      </c>
      <c r="R60" s="5">
        <v>31184.156894683798</v>
      </c>
      <c r="S60" s="5">
        <v>454.879958682405</v>
      </c>
      <c r="T60" s="5">
        <v>92.950551826300298</v>
      </c>
      <c r="U60" s="5">
        <v>2137.3962510614901</v>
      </c>
      <c r="V60" s="5">
        <v>237.257521867386</v>
      </c>
      <c r="W60" s="5">
        <v>103.981789893878</v>
      </c>
      <c r="X60" s="5">
        <v>23.640037689374502</v>
      </c>
      <c r="Y60" s="5">
        <v>184.40798142685998</v>
      </c>
      <c r="Z60" s="5">
        <v>1210.07208368789</v>
      </c>
      <c r="AA60" s="5">
        <v>1235.32432097838</v>
      </c>
      <c r="AB60" s="5">
        <v>1557.4549597768</v>
      </c>
      <c r="AC60" s="5">
        <v>7237.3654568907796</v>
      </c>
      <c r="AD60" s="6">
        <f t="shared" si="2"/>
        <v>6.0515313645867867E-2</v>
      </c>
      <c r="AE60" s="6">
        <f t="shared" si="3"/>
        <v>5.7327339636033599E-2</v>
      </c>
      <c r="AF60" s="6">
        <f t="shared" si="4"/>
        <v>5.6867652123078039E-2</v>
      </c>
      <c r="AG60" s="6">
        <f t="shared" si="5"/>
        <v>5.3848804409129716E-2</v>
      </c>
      <c r="AH60" s="6">
        <f t="shared" si="6"/>
        <v>7.1294412037999244E-2</v>
      </c>
      <c r="AI60" s="6">
        <f t="shared" si="7"/>
        <v>5.533045527077541E-2</v>
      </c>
      <c r="AJ60" s="6">
        <f t="shared" si="8"/>
        <v>5.9127280950214592E-2</v>
      </c>
      <c r="AK60" s="6">
        <f t="shared" si="9"/>
        <v>0.16065890533939739</v>
      </c>
      <c r="AL60" s="6">
        <f t="shared" si="10"/>
        <v>6.9106051494314619E-2</v>
      </c>
      <c r="AM60" s="6">
        <f t="shared" si="11"/>
        <v>4.9943789246465448E-2</v>
      </c>
      <c r="AN60" s="6">
        <f t="shared" si="12"/>
        <v>6.4203131360143773E-2</v>
      </c>
      <c r="AO60" s="5">
        <v>17645.903850101899</v>
      </c>
      <c r="AP60" s="5">
        <v>458220.59767301299</v>
      </c>
      <c r="AQ60" s="5">
        <v>19947.6807420062</v>
      </c>
      <c r="AR60" s="5">
        <v>3482.8164639520501</v>
      </c>
      <c r="AS60" s="5">
        <v>20950.7523857124</v>
      </c>
      <c r="AT60" s="5">
        <v>169.77835229868799</v>
      </c>
      <c r="AU60" s="5">
        <v>1410.83719067066</v>
      </c>
      <c r="AV60" s="5">
        <v>660.00391997611598</v>
      </c>
      <c r="AW60" s="5">
        <v>24034.2572524674</v>
      </c>
      <c r="AX60" s="5">
        <v>789.25109926052403</v>
      </c>
      <c r="AY60" s="5">
        <v>177.859110946935</v>
      </c>
      <c r="AZ60" s="5">
        <v>719.02831907083896</v>
      </c>
      <c r="BA60" s="5">
        <v>7.2819855852420803</v>
      </c>
      <c r="BB60" s="5">
        <v>66.675251089157598</v>
      </c>
      <c r="BC60" s="5">
        <v>26454.356938396199</v>
      </c>
      <c r="BD60" s="6">
        <f t="shared" si="13"/>
        <v>3.7402670080416693E-2</v>
      </c>
      <c r="BE60" s="6">
        <f t="shared" si="14"/>
        <v>5.2451280833993169E-2</v>
      </c>
      <c r="BF60" s="6">
        <f t="shared" si="15"/>
        <v>3.9566058303635486E-2</v>
      </c>
      <c r="BG60" s="6">
        <f t="shared" si="16"/>
        <v>5.1067609444200586E-2</v>
      </c>
      <c r="BH60" s="6">
        <f t="shared" si="17"/>
        <v>3.4319928269554101E-2</v>
      </c>
      <c r="BI60" s="6">
        <f t="shared" si="18"/>
        <v>4.2891131211068738E-2</v>
      </c>
      <c r="BJ60" s="6">
        <f t="shared" si="19"/>
        <v>4.7259351773582495E-2</v>
      </c>
      <c r="BK60" s="6">
        <f t="shared" si="20"/>
        <v>5.0695513369334491E-2</v>
      </c>
    </row>
    <row r="61" spans="1:63">
      <c r="A61">
        <v>188</v>
      </c>
      <c r="B61" t="s">
        <v>156</v>
      </c>
      <c r="C61">
        <v>2</v>
      </c>
      <c r="D61" t="s">
        <v>157</v>
      </c>
      <c r="E61">
        <v>222</v>
      </c>
      <c r="F61" t="s">
        <v>205</v>
      </c>
      <c r="G61">
        <v>22206</v>
      </c>
      <c r="H61" t="s">
        <v>210</v>
      </c>
      <c r="I61" s="5">
        <v>0</v>
      </c>
      <c r="J61" s="5">
        <v>751.33387837558894</v>
      </c>
      <c r="K61" s="5">
        <v>1318.7113068997801</v>
      </c>
      <c r="L61" s="5">
        <v>0</v>
      </c>
      <c r="M61" s="5">
        <v>222.539923153817</v>
      </c>
      <c r="N61" s="5">
        <v>54.778959369286795</v>
      </c>
      <c r="O61" s="5">
        <v>0</v>
      </c>
      <c r="P61" s="5">
        <v>0</v>
      </c>
      <c r="Q61" s="5">
        <v>1266.5258152410299</v>
      </c>
      <c r="R61" s="5">
        <v>3035.817861557</v>
      </c>
      <c r="S61" s="5">
        <v>0</v>
      </c>
      <c r="T61" s="5">
        <v>1.7085805276256E-2</v>
      </c>
      <c r="U61" s="5">
        <v>0.18062400255681602</v>
      </c>
      <c r="V61" s="5">
        <v>0</v>
      </c>
      <c r="W61" s="5">
        <v>2.39102547833435E-2</v>
      </c>
      <c r="X61" s="5">
        <v>9.0432292641180502E-3</v>
      </c>
      <c r="Y61" s="5">
        <v>0</v>
      </c>
      <c r="Z61" s="5">
        <v>0</v>
      </c>
      <c r="AA61" s="5">
        <v>1.9801422033634601E-2</v>
      </c>
      <c r="AB61" s="5">
        <v>0.48216545507265701</v>
      </c>
      <c r="AC61" s="5">
        <v>0.73263016898682598</v>
      </c>
      <c r="AD61" s="6">
        <f t="shared" si="2"/>
        <v>0</v>
      </c>
      <c r="AE61" s="6">
        <f t="shared" si="3"/>
        <v>2.2740629389953945E-5</v>
      </c>
      <c r="AF61" s="6">
        <f t="shared" si="4"/>
        <v>1.3697008709317388E-4</v>
      </c>
      <c r="AG61" s="6">
        <f t="shared" si="5"/>
        <v>0</v>
      </c>
      <c r="AH61" s="6">
        <f t="shared" si="6"/>
        <v>1.0744254084610701E-4</v>
      </c>
      <c r="AI61" s="6">
        <f t="shared" si="7"/>
        <v>1.6508581704070057E-4</v>
      </c>
      <c r="AJ61" s="6">
        <f t="shared" si="8"/>
        <v>0</v>
      </c>
      <c r="AK61" s="6">
        <f t="shared" si="9"/>
        <v>0</v>
      </c>
      <c r="AL61" s="6">
        <f t="shared" si="10"/>
        <v>1.5634440131696988E-5</v>
      </c>
      <c r="AM61" s="6">
        <f t="shared" si="11"/>
        <v>1.5882555445054456E-4</v>
      </c>
      <c r="AN61" s="6">
        <f t="shared" si="12"/>
        <v>1.101747922052898E-4</v>
      </c>
      <c r="AO61" s="5">
        <v>8656.5071286994898</v>
      </c>
      <c r="AP61" s="5">
        <v>129480.537556205</v>
      </c>
      <c r="AQ61" s="5">
        <v>21893.691856854999</v>
      </c>
      <c r="AR61" s="5">
        <v>2121.44679867169</v>
      </c>
      <c r="AS61" s="5">
        <v>18006.886078491199</v>
      </c>
      <c r="AT61" s="5">
        <v>548.75653397249198</v>
      </c>
      <c r="AU61" s="5">
        <v>17670.0438085485</v>
      </c>
      <c r="AV61" s="5">
        <v>40.132646015486699</v>
      </c>
      <c r="AW61" s="5">
        <v>332.16017798403999</v>
      </c>
      <c r="AX61" s="5">
        <v>111.03745818637501</v>
      </c>
      <c r="AY61" s="5">
        <v>6.3571546168750501</v>
      </c>
      <c r="AZ61" s="5">
        <v>213.408590359464</v>
      </c>
      <c r="BA61" s="5">
        <v>4.0285117865300597</v>
      </c>
      <c r="BB61" s="5">
        <v>97.397106704781294</v>
      </c>
      <c r="BC61" s="5">
        <v>804.52164565355201</v>
      </c>
      <c r="BD61" s="6">
        <f t="shared" si="13"/>
        <v>4.6361246422858349E-3</v>
      </c>
      <c r="BE61" s="6">
        <f t="shared" si="14"/>
        <v>2.5653290004287762E-3</v>
      </c>
      <c r="BF61" s="6">
        <f t="shared" si="15"/>
        <v>5.0716644279255605E-3</v>
      </c>
      <c r="BG61" s="6">
        <f t="shared" si="16"/>
        <v>2.9966127931445093E-3</v>
      </c>
      <c r="BH61" s="6">
        <f t="shared" si="17"/>
        <v>1.1851498889326319E-2</v>
      </c>
      <c r="BI61" s="6">
        <f t="shared" si="18"/>
        <v>7.3411641358825273E-3</v>
      </c>
      <c r="BJ61" s="6">
        <f t="shared" si="19"/>
        <v>5.5119901093658892E-3</v>
      </c>
      <c r="BK61" s="6">
        <f t="shared" si="20"/>
        <v>4.0555009821459358E-3</v>
      </c>
    </row>
    <row r="62" spans="1:63">
      <c r="A62">
        <v>188</v>
      </c>
      <c r="B62" t="s">
        <v>156</v>
      </c>
      <c r="C62">
        <v>2</v>
      </c>
      <c r="D62" t="s">
        <v>157</v>
      </c>
      <c r="E62">
        <v>222</v>
      </c>
      <c r="F62" t="s">
        <v>205</v>
      </c>
      <c r="G62">
        <v>22207</v>
      </c>
      <c r="H62" t="s">
        <v>211</v>
      </c>
      <c r="I62" s="5">
        <v>1056.5977096557599</v>
      </c>
      <c r="J62" s="5">
        <v>457.67679810523896</v>
      </c>
      <c r="K62" s="5">
        <v>9152.9052257537805</v>
      </c>
      <c r="L62" s="5">
        <v>1338.8100266456599</v>
      </c>
      <c r="M62" s="5">
        <v>214.229181408882</v>
      </c>
      <c r="N62" s="5">
        <v>130.49454614520002</v>
      </c>
      <c r="O62" s="5">
        <v>789.97990489005997</v>
      </c>
      <c r="P62" s="5">
        <v>0</v>
      </c>
      <c r="Q62" s="5">
        <v>5099.3828773498499</v>
      </c>
      <c r="R62" s="5">
        <v>7570.1878070831299</v>
      </c>
      <c r="S62" s="5">
        <v>131.098887846173</v>
      </c>
      <c r="T62" s="5">
        <v>26.829141225480701</v>
      </c>
      <c r="U62" s="5">
        <v>675.70990098960704</v>
      </c>
      <c r="V62" s="5">
        <v>99.868358450952996</v>
      </c>
      <c r="W62" s="5">
        <v>31.602865797971198</v>
      </c>
      <c r="X62" s="5">
        <v>8.2160792401324301</v>
      </c>
      <c r="Y62" s="5">
        <v>58.989742869603404</v>
      </c>
      <c r="Z62" s="5">
        <v>300.04093080440504</v>
      </c>
      <c r="AA62" s="5">
        <v>374.99250923884802</v>
      </c>
      <c r="AB62" s="5">
        <v>538.281455512403</v>
      </c>
      <c r="AC62" s="5">
        <v>2245.62987197557</v>
      </c>
      <c r="AD62" s="6">
        <f t="shared" si="2"/>
        <v>0.12407644522425199</v>
      </c>
      <c r="AE62" s="6">
        <f t="shared" si="3"/>
        <v>5.8620278188783265E-2</v>
      </c>
      <c r="AF62" s="6">
        <f t="shared" si="4"/>
        <v>7.3824636475896585E-2</v>
      </c>
      <c r="AG62" s="6">
        <f t="shared" si="5"/>
        <v>7.459486892338979E-2</v>
      </c>
      <c r="AH62" s="6">
        <f t="shared" si="6"/>
        <v>0.14751895885581223</v>
      </c>
      <c r="AI62" s="6">
        <f t="shared" si="7"/>
        <v>6.2961092879624855E-2</v>
      </c>
      <c r="AJ62" s="6">
        <f t="shared" si="8"/>
        <v>7.4672460026452059E-2</v>
      </c>
      <c r="AK62" s="6">
        <f t="shared" si="9"/>
        <v>0</v>
      </c>
      <c r="AL62" s="6">
        <f t="shared" si="10"/>
        <v>7.3536841272395626E-2</v>
      </c>
      <c r="AM62" s="6">
        <f t="shared" si="11"/>
        <v>7.1105429512429527E-2</v>
      </c>
      <c r="AN62" s="6">
        <f t="shared" si="12"/>
        <v>8.7005303985766808E-2</v>
      </c>
      <c r="AO62" s="5">
        <v>4374.1699776479099</v>
      </c>
      <c r="AP62" s="5">
        <v>87000.510060871005</v>
      </c>
      <c r="AQ62" s="5">
        <v>5671.5538015104403</v>
      </c>
      <c r="AR62" s="5">
        <v>1458.2392319218</v>
      </c>
      <c r="AS62" s="5">
        <v>7071.6766423542103</v>
      </c>
      <c r="AT62" s="5">
        <v>80.361331015074697</v>
      </c>
      <c r="AU62" s="5">
        <v>613.98282520858697</v>
      </c>
      <c r="AV62" s="5">
        <v>209.84519991356501</v>
      </c>
      <c r="AW62" s="5">
        <v>7006.9013132892296</v>
      </c>
      <c r="AX62" s="5">
        <v>214.87106150426399</v>
      </c>
      <c r="AY62" s="5">
        <v>94.225669567235101</v>
      </c>
      <c r="AZ62" s="5">
        <v>250.985302427589</v>
      </c>
      <c r="BA62" s="5">
        <v>1.92410580312257</v>
      </c>
      <c r="BB62" s="5">
        <v>11.7480168298765</v>
      </c>
      <c r="BC62" s="5">
        <v>7790.5006693348796</v>
      </c>
      <c r="BD62" s="6">
        <f t="shared" si="13"/>
        <v>4.7973718667970816E-2</v>
      </c>
      <c r="BE62" s="6">
        <f t="shared" si="14"/>
        <v>8.0538623375733809E-2</v>
      </c>
      <c r="BF62" s="6">
        <f t="shared" si="15"/>
        <v>3.7885748601563088E-2</v>
      </c>
      <c r="BG62" s="6">
        <f t="shared" si="16"/>
        <v>6.4616057163032134E-2</v>
      </c>
      <c r="BH62" s="6">
        <f t="shared" si="17"/>
        <v>3.5491625977970939E-2</v>
      </c>
      <c r="BI62" s="6">
        <f t="shared" si="18"/>
        <v>2.3943179870448309E-2</v>
      </c>
      <c r="BJ62" s="6">
        <f t="shared" si="19"/>
        <v>1.913411311771689E-2</v>
      </c>
      <c r="BK62" s="6">
        <f t="shared" si="20"/>
        <v>7.3308219295810995E-2</v>
      </c>
    </row>
    <row r="63" spans="1:63">
      <c r="A63">
        <v>188</v>
      </c>
      <c r="B63" t="s">
        <v>156</v>
      </c>
      <c r="C63">
        <v>2</v>
      </c>
      <c r="D63" t="s">
        <v>157</v>
      </c>
      <c r="E63">
        <v>222</v>
      </c>
      <c r="F63" t="s">
        <v>205</v>
      </c>
      <c r="G63">
        <v>22208</v>
      </c>
      <c r="H63" t="s">
        <v>212</v>
      </c>
      <c r="I63" s="5">
        <v>7465.1610851287796</v>
      </c>
      <c r="J63" s="5">
        <v>1858.23537409305</v>
      </c>
      <c r="K63" s="5">
        <v>37039.886951446497</v>
      </c>
      <c r="L63" s="5">
        <v>5491.4030432701102</v>
      </c>
      <c r="M63" s="5">
        <v>1745.15510350465</v>
      </c>
      <c r="N63" s="5">
        <v>464.77255783975102</v>
      </c>
      <c r="O63" s="5">
        <v>3486.26804351806</v>
      </c>
      <c r="P63" s="5">
        <v>6397.4962234496998</v>
      </c>
      <c r="Q63" s="5">
        <v>20292.419433593699</v>
      </c>
      <c r="R63" s="5">
        <v>31766.927957534703</v>
      </c>
      <c r="S63" s="5">
        <v>325.374125890926</v>
      </c>
      <c r="T63" s="5">
        <v>65.151123498118992</v>
      </c>
      <c r="U63" s="5">
        <v>1650.9808248960401</v>
      </c>
      <c r="V63" s="5">
        <v>248.31013203156098</v>
      </c>
      <c r="W63" s="5">
        <v>80.875178395044998</v>
      </c>
      <c r="X63" s="5">
        <v>19.681528731786202</v>
      </c>
      <c r="Y63" s="5">
        <v>142.55571678452301</v>
      </c>
      <c r="Z63" s="5">
        <v>849.82302306241593</v>
      </c>
      <c r="AA63" s="5">
        <v>940.28362788265292</v>
      </c>
      <c r="AB63" s="5">
        <v>1256.26827856404</v>
      </c>
      <c r="AC63" s="5">
        <v>5579.3035597371199</v>
      </c>
      <c r="AD63" s="6">
        <f t="shared" si="2"/>
        <v>4.3585680493767008E-2</v>
      </c>
      <c r="AE63" s="6">
        <f t="shared" si="3"/>
        <v>3.5060748711619669E-2</v>
      </c>
      <c r="AF63" s="6">
        <f t="shared" si="4"/>
        <v>4.4573052478810694E-2</v>
      </c>
      <c r="AG63" s="6">
        <f t="shared" si="5"/>
        <v>4.5217976184769935E-2</v>
      </c>
      <c r="AH63" s="6">
        <f t="shared" si="6"/>
        <v>4.634268795514513E-2</v>
      </c>
      <c r="AI63" s="6">
        <f t="shared" si="7"/>
        <v>4.2346580923936991E-2</v>
      </c>
      <c r="AJ63" s="6">
        <f t="shared" si="8"/>
        <v>4.0890635775861717E-2</v>
      </c>
      <c r="AK63" s="6">
        <f t="shared" si="9"/>
        <v>0.13283681511955137</v>
      </c>
      <c r="AL63" s="6">
        <f t="shared" si="10"/>
        <v>4.6336693904820044E-2</v>
      </c>
      <c r="AM63" s="6">
        <f t="shared" si="11"/>
        <v>3.9546420108465964E-2</v>
      </c>
      <c r="AN63" s="6">
        <f t="shared" si="12"/>
        <v>4.8094241332135801E-2</v>
      </c>
      <c r="AO63" s="5">
        <v>14532.606487564301</v>
      </c>
      <c r="AP63" s="5">
        <v>408563.68536368897</v>
      </c>
      <c r="AQ63" s="5">
        <v>15958.401316291</v>
      </c>
      <c r="AR63" s="5">
        <v>5581.1879304508602</v>
      </c>
      <c r="AS63" s="5">
        <v>17958.049781792801</v>
      </c>
      <c r="AT63" s="5">
        <v>177.835680926972</v>
      </c>
      <c r="AU63" s="5">
        <v>1372.64586697246</v>
      </c>
      <c r="AV63" s="5">
        <v>506.22599401499201</v>
      </c>
      <c r="AW63" s="5">
        <v>16980.320517017801</v>
      </c>
      <c r="AX63" s="5">
        <v>516.88046524537197</v>
      </c>
      <c r="AY63" s="5">
        <v>229.01689540570101</v>
      </c>
      <c r="AZ63" s="5">
        <v>596.66165193797997</v>
      </c>
      <c r="BA63" s="5">
        <v>4.6449610528286698</v>
      </c>
      <c r="BB63" s="5">
        <v>29.282088676242299</v>
      </c>
      <c r="BC63" s="5">
        <v>18863.032573350902</v>
      </c>
      <c r="BD63" s="6">
        <f t="shared" si="13"/>
        <v>3.4833805927943808E-2</v>
      </c>
      <c r="BE63" s="6">
        <f t="shared" si="14"/>
        <v>4.1561012702101802E-2</v>
      </c>
      <c r="BF63" s="6">
        <f t="shared" si="15"/>
        <v>3.2389238433158017E-2</v>
      </c>
      <c r="BG63" s="6">
        <f t="shared" si="16"/>
        <v>4.1033718674153397E-2</v>
      </c>
      <c r="BH63" s="6">
        <f t="shared" si="17"/>
        <v>3.3225303370242334E-2</v>
      </c>
      <c r="BI63" s="6">
        <f t="shared" si="18"/>
        <v>2.6119398697813163E-2</v>
      </c>
      <c r="BJ63" s="6">
        <f t="shared" si="19"/>
        <v>2.133258794624688E-2</v>
      </c>
      <c r="BK63" s="6">
        <f t="shared" si="20"/>
        <v>4.0640438769236981E-2</v>
      </c>
    </row>
    <row r="64" spans="1:63">
      <c r="A64">
        <v>188</v>
      </c>
      <c r="B64" t="s">
        <v>156</v>
      </c>
      <c r="C64">
        <v>2</v>
      </c>
      <c r="D64" t="s">
        <v>157</v>
      </c>
      <c r="E64">
        <v>222</v>
      </c>
      <c r="F64" t="s">
        <v>205</v>
      </c>
      <c r="G64">
        <v>22209</v>
      </c>
      <c r="H64" t="s">
        <v>213</v>
      </c>
      <c r="I64" s="5">
        <v>2441.66040420532</v>
      </c>
      <c r="J64" s="5">
        <v>718.02636981010403</v>
      </c>
      <c r="K64" s="5">
        <v>13798.805356025599</v>
      </c>
      <c r="L64" s="5">
        <v>2635.5772614478997</v>
      </c>
      <c r="M64" s="5">
        <v>494.27950754761599</v>
      </c>
      <c r="N64" s="5">
        <v>194.721218198537</v>
      </c>
      <c r="O64" s="5">
        <v>1211.57866716384</v>
      </c>
      <c r="P64" s="5">
        <v>0</v>
      </c>
      <c r="Q64" s="5">
        <v>5086.2747430801301</v>
      </c>
      <c r="R64" s="5">
        <v>14099.014520645102</v>
      </c>
      <c r="S64" s="5">
        <v>60.853089499096498</v>
      </c>
      <c r="T64" s="5">
        <v>9.3439856476843897</v>
      </c>
      <c r="U64" s="5">
        <v>331.58486592173398</v>
      </c>
      <c r="V64" s="5">
        <v>49.773966517119597</v>
      </c>
      <c r="W64" s="5">
        <v>17.277884320131299</v>
      </c>
      <c r="X64" s="5">
        <v>3.9050414590467399</v>
      </c>
      <c r="Y64" s="5">
        <v>28.146113613677802</v>
      </c>
      <c r="Z64" s="5">
        <v>172.594307577146</v>
      </c>
      <c r="AA64" s="5">
        <v>190.25238956721898</v>
      </c>
      <c r="AB64" s="5">
        <v>241.62435683909899</v>
      </c>
      <c r="AC64" s="5">
        <v>1105.35600096195</v>
      </c>
      <c r="AD64" s="6">
        <f t="shared" si="2"/>
        <v>2.4922830953185798E-2</v>
      </c>
      <c r="AE64" s="6">
        <f t="shared" si="3"/>
        <v>1.3013429646261582E-2</v>
      </c>
      <c r="AF64" s="6">
        <f t="shared" si="4"/>
        <v>2.402996907097751E-2</v>
      </c>
      <c r="AG64" s="6">
        <f t="shared" si="5"/>
        <v>1.888541354685061E-2</v>
      </c>
      <c r="AH64" s="6">
        <f t="shared" si="6"/>
        <v>3.495569623320232E-2</v>
      </c>
      <c r="AI64" s="6">
        <f t="shared" si="7"/>
        <v>2.0054524592513459E-2</v>
      </c>
      <c r="AJ64" s="6">
        <f t="shared" si="8"/>
        <v>2.3230941891346165E-2</v>
      </c>
      <c r="AK64" s="6">
        <f t="shared" si="9"/>
        <v>0</v>
      </c>
      <c r="AL64" s="6">
        <f t="shared" si="10"/>
        <v>3.7405055601067778E-2</v>
      </c>
      <c r="AM64" s="6">
        <f t="shared" si="11"/>
        <v>1.7137676997586598E-2</v>
      </c>
      <c r="AN64" s="6">
        <f t="shared" si="12"/>
        <v>2.7172017805295566E-2</v>
      </c>
      <c r="AO64" s="5">
        <v>6977.4809673440204</v>
      </c>
      <c r="AP64" s="5">
        <v>127336.517297668</v>
      </c>
      <c r="AQ64" s="5">
        <v>8282.51048989624</v>
      </c>
      <c r="AR64" s="5">
        <v>1978.5899994010199</v>
      </c>
      <c r="AS64" s="5">
        <v>8561.6701150618301</v>
      </c>
      <c r="AT64" s="5">
        <v>152.20716376469801</v>
      </c>
      <c r="AU64" s="5">
        <v>1369.4892260265799</v>
      </c>
      <c r="AV64" s="5">
        <v>125.653610643748</v>
      </c>
      <c r="AW64" s="5">
        <v>3539.2030261190998</v>
      </c>
      <c r="AX64" s="5">
        <v>132.794681444037</v>
      </c>
      <c r="AY64" s="5">
        <v>41.394404880904602</v>
      </c>
      <c r="AZ64" s="5">
        <v>153.500233231191</v>
      </c>
      <c r="BA64" s="5">
        <v>0.99835628139299903</v>
      </c>
      <c r="BB64" s="5">
        <v>9.5719525892571902</v>
      </c>
      <c r="BC64" s="5">
        <v>4003.1162651896402</v>
      </c>
      <c r="BD64" s="6">
        <f t="shared" si="13"/>
        <v>1.8008449070922809E-2</v>
      </c>
      <c r="BE64" s="6">
        <f t="shared" si="14"/>
        <v>2.7794093173175827E-2</v>
      </c>
      <c r="BF64" s="6">
        <f t="shared" si="15"/>
        <v>1.6033143767947174E-2</v>
      </c>
      <c r="BG64" s="6">
        <f t="shared" si="16"/>
        <v>2.0921163502006967E-2</v>
      </c>
      <c r="BH64" s="6">
        <f t="shared" si="17"/>
        <v>1.7928772210126488E-2</v>
      </c>
      <c r="BI64" s="6">
        <f t="shared" si="18"/>
        <v>6.5591937770839116E-3</v>
      </c>
      <c r="BJ64" s="6">
        <f t="shared" si="19"/>
        <v>6.9894325616778616E-3</v>
      </c>
      <c r="BK64" s="6">
        <f t="shared" si="20"/>
        <v>2.5883589743901751E-2</v>
      </c>
    </row>
    <row r="65" spans="1:63">
      <c r="A65">
        <v>188</v>
      </c>
      <c r="B65" t="s">
        <v>156</v>
      </c>
      <c r="C65">
        <v>2</v>
      </c>
      <c r="D65" t="s">
        <v>157</v>
      </c>
      <c r="E65">
        <v>229</v>
      </c>
      <c r="F65" t="s">
        <v>214</v>
      </c>
      <c r="G65">
        <v>22901</v>
      </c>
      <c r="H65" t="s">
        <v>214</v>
      </c>
      <c r="I65" s="5">
        <v>6663.5960433632099</v>
      </c>
      <c r="J65" s="5">
        <v>10548.348458250899</v>
      </c>
      <c r="K65" s="5">
        <v>41170.219942927295</v>
      </c>
      <c r="L65" s="5">
        <v>4056.3235175795799</v>
      </c>
      <c r="M65" s="5">
        <v>1959.3792408122599</v>
      </c>
      <c r="N65" s="5">
        <v>671.81523102044503</v>
      </c>
      <c r="O65" s="5">
        <v>1838.22379133198</v>
      </c>
      <c r="P65" s="5">
        <v>64783.321727067203</v>
      </c>
      <c r="Q65" s="5">
        <v>4973.8666580524296</v>
      </c>
      <c r="R65" s="5">
        <v>29061.6322308778</v>
      </c>
      <c r="S65" s="5">
        <v>0</v>
      </c>
      <c r="T65" s="5">
        <v>1162.54244744777</v>
      </c>
      <c r="U65" s="5">
        <v>0</v>
      </c>
      <c r="V65" s="5">
        <v>0</v>
      </c>
      <c r="W65" s="5">
        <v>81.896461779251695</v>
      </c>
      <c r="X65" s="5">
        <v>70.981938391923904</v>
      </c>
      <c r="Y65" s="5">
        <v>0</v>
      </c>
      <c r="Z65" s="5">
        <v>0</v>
      </c>
      <c r="AA65" s="5">
        <v>192.411065101623</v>
      </c>
      <c r="AB65" s="5">
        <v>394.09437030553801</v>
      </c>
      <c r="AC65" s="5">
        <v>1901.92628302611</v>
      </c>
      <c r="AD65" s="6">
        <f t="shared" si="2"/>
        <v>0</v>
      </c>
      <c r="AE65" s="6">
        <f t="shared" si="3"/>
        <v>0.11021084978837908</v>
      </c>
      <c r="AF65" s="6">
        <f t="shared" si="4"/>
        <v>0</v>
      </c>
      <c r="AG65" s="6">
        <f t="shared" si="5"/>
        <v>0</v>
      </c>
      <c r="AH65" s="6">
        <f t="shared" si="6"/>
        <v>4.1797146807221221E-2</v>
      </c>
      <c r="AI65" s="6">
        <f t="shared" si="7"/>
        <v>0.10565693529172718</v>
      </c>
      <c r="AJ65" s="6">
        <f t="shared" si="8"/>
        <v>0</v>
      </c>
      <c r="AK65" s="6">
        <f t="shared" si="9"/>
        <v>0</v>
      </c>
      <c r="AL65" s="6">
        <f t="shared" si="10"/>
        <v>3.8684403569629183E-2</v>
      </c>
      <c r="AM65" s="6">
        <f t="shared" si="11"/>
        <v>1.3560641301035226E-2</v>
      </c>
      <c r="AN65" s="6">
        <f t="shared" si="12"/>
        <v>1.1476279772589667E-2</v>
      </c>
      <c r="AO65" s="5">
        <v>9883.8629096156292</v>
      </c>
      <c r="AP65" s="5">
        <v>431415.52158980002</v>
      </c>
      <c r="AQ65" s="5">
        <v>94945.269227672004</v>
      </c>
      <c r="AR65" s="5">
        <v>4501.2883837608097</v>
      </c>
      <c r="AS65" s="5">
        <v>135487.763569367</v>
      </c>
      <c r="AT65" s="5">
        <v>466.364413568082</v>
      </c>
      <c r="AU65" s="5">
        <v>47062.276686270598</v>
      </c>
      <c r="AV65" s="5">
        <v>1717.70952717662</v>
      </c>
      <c r="AW65" s="5">
        <v>42558.844223146902</v>
      </c>
      <c r="AX65" s="5">
        <v>13031.944090970999</v>
      </c>
      <c r="AY65" s="5">
        <v>514.26521617068101</v>
      </c>
      <c r="AZ65" s="5">
        <v>16247.4953442599</v>
      </c>
      <c r="BA65" s="5">
        <v>68.7356193741049</v>
      </c>
      <c r="BB65" s="5">
        <v>4535.2385955703203</v>
      </c>
      <c r="BC65" s="5">
        <v>78674.2326166696</v>
      </c>
      <c r="BD65" s="6">
        <f t="shared" si="13"/>
        <v>0.17378929097706591</v>
      </c>
      <c r="BE65" s="6">
        <f t="shared" si="14"/>
        <v>9.8649311611029258E-2</v>
      </c>
      <c r="BF65" s="6">
        <f t="shared" si="15"/>
        <v>0.13725743469873494</v>
      </c>
      <c r="BG65" s="6">
        <f t="shared" si="16"/>
        <v>0.11424844896096489</v>
      </c>
      <c r="BH65" s="6">
        <f t="shared" si="17"/>
        <v>0.11991854405317946</v>
      </c>
      <c r="BI65" s="6">
        <f t="shared" si="18"/>
        <v>0.14738607272415857</v>
      </c>
      <c r="BJ65" s="6">
        <f t="shared" si="19"/>
        <v>9.6366748804002894E-2</v>
      </c>
      <c r="BK65" s="6">
        <f t="shared" si="20"/>
        <v>0.10870174853207458</v>
      </c>
    </row>
    <row r="66" spans="1:63">
      <c r="A66">
        <v>188</v>
      </c>
      <c r="B66" t="s">
        <v>156</v>
      </c>
      <c r="C66">
        <v>2</v>
      </c>
      <c r="D66" t="s">
        <v>157</v>
      </c>
      <c r="E66">
        <v>230</v>
      </c>
      <c r="F66" t="s">
        <v>215</v>
      </c>
      <c r="G66">
        <v>23001</v>
      </c>
      <c r="H66" t="s">
        <v>640</v>
      </c>
      <c r="I66" s="5">
        <v>1337.0985388755701</v>
      </c>
      <c r="J66" s="5">
        <v>632.96306924894395</v>
      </c>
      <c r="K66" s="5">
        <v>6198.05491715669</v>
      </c>
      <c r="L66" s="5">
        <v>1062.85069836303</v>
      </c>
      <c r="M66" s="5">
        <v>327.67869625240496</v>
      </c>
      <c r="N66" s="5">
        <v>121.74299429170699</v>
      </c>
      <c r="O66" s="5">
        <v>777.57809311151505</v>
      </c>
      <c r="P66" s="5">
        <v>0</v>
      </c>
      <c r="Q66" s="5">
        <v>3502.33172625303</v>
      </c>
      <c r="R66" s="5">
        <v>8204.9939185380899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6">
        <f t="shared" si="2"/>
        <v>0</v>
      </c>
      <c r="AE66" s="6">
        <f t="shared" si="3"/>
        <v>0</v>
      </c>
      <c r="AF66" s="6">
        <f t="shared" si="4"/>
        <v>0</v>
      </c>
      <c r="AG66" s="6">
        <f t="shared" si="5"/>
        <v>0</v>
      </c>
      <c r="AH66" s="6">
        <f t="shared" si="6"/>
        <v>0</v>
      </c>
      <c r="AI66" s="6">
        <f t="shared" si="7"/>
        <v>0</v>
      </c>
      <c r="AJ66" s="6">
        <f t="shared" si="8"/>
        <v>0</v>
      </c>
      <c r="AK66" s="6">
        <f t="shared" si="9"/>
        <v>0</v>
      </c>
      <c r="AL66" s="6">
        <f t="shared" si="10"/>
        <v>0</v>
      </c>
      <c r="AM66" s="6">
        <f t="shared" si="11"/>
        <v>0</v>
      </c>
      <c r="AN66" s="6">
        <f t="shared" si="12"/>
        <v>0</v>
      </c>
      <c r="AO66" s="5">
        <v>687.81654685410001</v>
      </c>
      <c r="AP66" s="5">
        <v>148786.924334907</v>
      </c>
      <c r="AQ66" s="5">
        <v>32420.4231508636</v>
      </c>
      <c r="AR66" s="5">
        <v>1859.0332360370101</v>
      </c>
      <c r="AS66" s="5">
        <v>73305.212510520301</v>
      </c>
      <c r="AT66" s="5">
        <v>3.8834861257584201</v>
      </c>
      <c r="AU66" s="5">
        <v>6692.00457407254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6">
        <f t="shared" si="13"/>
        <v>0</v>
      </c>
      <c r="BE66" s="6">
        <f t="shared" si="14"/>
        <v>0</v>
      </c>
      <c r="BF66" s="6">
        <f t="shared" si="15"/>
        <v>0</v>
      </c>
      <c r="BG66" s="6">
        <f t="shared" si="16"/>
        <v>0</v>
      </c>
      <c r="BH66" s="6">
        <f t="shared" si="17"/>
        <v>0</v>
      </c>
      <c r="BI66" s="6">
        <f t="shared" si="18"/>
        <v>0</v>
      </c>
      <c r="BJ66" s="6">
        <f t="shared" si="19"/>
        <v>0</v>
      </c>
      <c r="BK66" s="6">
        <f t="shared" si="20"/>
        <v>0</v>
      </c>
    </row>
    <row r="67" spans="1:63">
      <c r="A67">
        <v>188</v>
      </c>
      <c r="B67" t="s">
        <v>156</v>
      </c>
      <c r="C67">
        <v>2</v>
      </c>
      <c r="D67" t="s">
        <v>157</v>
      </c>
      <c r="E67">
        <v>230</v>
      </c>
      <c r="F67" t="s">
        <v>215</v>
      </c>
      <c r="G67">
        <v>23002</v>
      </c>
      <c r="H67" t="s">
        <v>216</v>
      </c>
      <c r="I67" s="5">
        <v>2833.9643031358701</v>
      </c>
      <c r="J67" s="5">
        <v>1882.04817846417</v>
      </c>
      <c r="K67" s="5">
        <v>18332.8216485679</v>
      </c>
      <c r="L67" s="5">
        <v>2636.2531159538698</v>
      </c>
      <c r="M67" s="5">
        <v>1020.69977438077</v>
      </c>
      <c r="N67" s="5">
        <v>249.98058954952199</v>
      </c>
      <c r="O67" s="5">
        <v>1924.4011417031199</v>
      </c>
      <c r="P67" s="5">
        <v>0</v>
      </c>
      <c r="Q67" s="5">
        <v>8171.1721755564195</v>
      </c>
      <c r="R67" s="5">
        <v>21687.003545463002</v>
      </c>
      <c r="S67" s="5">
        <v>2.2090314863029796</v>
      </c>
      <c r="T67" s="5">
        <v>0.68850205367242401</v>
      </c>
      <c r="U67" s="5">
        <v>8.0217748336685712</v>
      </c>
      <c r="V67" s="5">
        <v>1.24230215301972</v>
      </c>
      <c r="W67" s="5">
        <v>0.49660169423266598</v>
      </c>
      <c r="X67" s="5">
        <v>0.14656646888631999</v>
      </c>
      <c r="Y67" s="5">
        <v>1.0568032490822199</v>
      </c>
      <c r="Z67" s="5">
        <v>0</v>
      </c>
      <c r="AA67" s="5">
        <v>3.9753534078733401</v>
      </c>
      <c r="AB67" s="5">
        <v>11.4396969694772</v>
      </c>
      <c r="AC67" s="5">
        <v>29.276632316215402</v>
      </c>
      <c r="AD67" s="6">
        <f t="shared" ref="AD67:AD130" si="21">IFERROR(S67/I67,0)</f>
        <v>7.7948458414194466E-4</v>
      </c>
      <c r="AE67" s="6">
        <f t="shared" ref="AE67:AE130" si="22">IFERROR(T67/J67,0)</f>
        <v>3.6582594513296171E-4</v>
      </c>
      <c r="AF67" s="6">
        <f t="shared" ref="AF67:AF130" si="23">IFERROR(U67/K67,0)</f>
        <v>4.3756356699707518E-4</v>
      </c>
      <c r="AG67" s="6">
        <f t="shared" ref="AG67:AG130" si="24">IFERROR(V67/L67,0)</f>
        <v>4.7123781305431306E-4</v>
      </c>
      <c r="AH67" s="6">
        <f t="shared" ref="AH67:AH130" si="25">IFERROR(W67/M67,0)</f>
        <v>4.8653062016589584E-4</v>
      </c>
      <c r="AI67" s="6">
        <f t="shared" ref="AI67:AI130" si="26">IFERROR(X67/N67,0)</f>
        <v>5.8631139781868821E-4</v>
      </c>
      <c r="AJ67" s="6">
        <f t="shared" ref="AJ67:AJ130" si="27">IFERROR(Y67/O67,0)</f>
        <v>5.4915954172991984E-4</v>
      </c>
      <c r="AK67" s="6">
        <f t="shared" ref="AK67:AK130" si="28">IFERROR(Z67/P67,0)</f>
        <v>0</v>
      </c>
      <c r="AL67" s="6">
        <f t="shared" ref="AL67:AL130" si="29">IFERROR(AA67/Q67,0)</f>
        <v>4.8650956343391903E-4</v>
      </c>
      <c r="AM67" s="6">
        <f t="shared" ref="AM67:AM130" si="30">IFERROR(AB67/R67,0)</f>
        <v>5.2749089773955547E-4</v>
      </c>
      <c r="AN67" s="6">
        <f t="shared" ref="AN67:AN130" si="31">AC67/SUM(I67:R67)</f>
        <v>4.9842453986399273E-4</v>
      </c>
      <c r="AO67" s="5">
        <v>1113.2204835638199</v>
      </c>
      <c r="AP67" s="5">
        <v>703762.14288823097</v>
      </c>
      <c r="AQ67" s="5">
        <v>139561.31688725899</v>
      </c>
      <c r="AR67" s="5">
        <v>8173.25261806043</v>
      </c>
      <c r="AS67" s="5">
        <v>244750.805734789</v>
      </c>
      <c r="AT67" s="5">
        <v>155.58286892285599</v>
      </c>
      <c r="AU67" s="5">
        <v>33363.544918956803</v>
      </c>
      <c r="AV67" s="5">
        <v>0.38118441906522299</v>
      </c>
      <c r="AW67" s="5">
        <v>500.67980688520601</v>
      </c>
      <c r="AX67" s="5">
        <v>56.755403851556601</v>
      </c>
      <c r="AY67" s="5">
        <v>4.3725174331473502</v>
      </c>
      <c r="AZ67" s="5">
        <v>127.775220313632</v>
      </c>
      <c r="BA67" s="5">
        <v>9.3372234354978796E-5</v>
      </c>
      <c r="BB67" s="5">
        <v>10.763060819185799</v>
      </c>
      <c r="BC67" s="5">
        <v>700.72728709402804</v>
      </c>
      <c r="BD67" s="6">
        <f t="shared" ref="BD67:BD130" si="32">IFERROR(AV67/AO67,0)</f>
        <v>3.4241592271543037E-4</v>
      </c>
      <c r="BE67" s="6">
        <f t="shared" ref="BE67:BE130" si="33">IFERROR(AW67/AP67,0)</f>
        <v>7.1143327606458398E-4</v>
      </c>
      <c r="BF67" s="6">
        <f t="shared" ref="BF67:BF130" si="34">IFERROR(AX67/AQ67,0)</f>
        <v>4.066700223057152E-4</v>
      </c>
      <c r="BG67" s="6">
        <f t="shared" ref="BG67:BG130" si="35">IFERROR(AY67/AR67,0)</f>
        <v>5.3497886795832075E-4</v>
      </c>
      <c r="BH67" s="6">
        <f t="shared" ref="BH67:BH130" si="36">IFERROR(AZ67/AS67,0)</f>
        <v>5.2206251141860885E-4</v>
      </c>
      <c r="BI67" s="6">
        <f t="shared" ref="BI67:BI130" si="37">IFERROR(BA67/AT67,0)</f>
        <v>6.0014470102923972E-7</v>
      </c>
      <c r="BJ67" s="6">
        <f t="shared" ref="BJ67:BJ130" si="38">IFERROR(BB67/AU67,0)</f>
        <v>3.2259943735985755E-4</v>
      </c>
      <c r="BK67" s="6">
        <f t="shared" ref="BK67:BK130" si="39">BC67/SUM(AO67:AU67)</f>
        <v>6.1963017285366587E-4</v>
      </c>
    </row>
    <row r="68" spans="1:63">
      <c r="A68">
        <v>188</v>
      </c>
      <c r="B68" t="s">
        <v>156</v>
      </c>
      <c r="C68">
        <v>2</v>
      </c>
      <c r="D68" t="s">
        <v>157</v>
      </c>
      <c r="E68">
        <v>230</v>
      </c>
      <c r="F68" t="s">
        <v>215</v>
      </c>
      <c r="G68">
        <v>23003</v>
      </c>
      <c r="H68" t="s">
        <v>217</v>
      </c>
      <c r="I68" s="5">
        <v>0</v>
      </c>
      <c r="J68" s="5">
        <v>202.35750824213</v>
      </c>
      <c r="K68" s="5">
        <v>436.82760000228797</v>
      </c>
      <c r="L68" s="5">
        <v>0</v>
      </c>
      <c r="M68" s="5">
        <v>69.864535704255104</v>
      </c>
      <c r="N68" s="5">
        <v>11.971381958574</v>
      </c>
      <c r="O68" s="5">
        <v>0</v>
      </c>
      <c r="P68" s="5">
        <v>0</v>
      </c>
      <c r="Q68" s="5">
        <v>456.919848918914</v>
      </c>
      <c r="R68" s="5">
        <v>795.97702622413601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6">
        <f t="shared" si="21"/>
        <v>0</v>
      </c>
      <c r="AE68" s="6">
        <f t="shared" si="22"/>
        <v>0</v>
      </c>
      <c r="AF68" s="6">
        <f t="shared" si="23"/>
        <v>0</v>
      </c>
      <c r="AG68" s="6">
        <f t="shared" si="24"/>
        <v>0</v>
      </c>
      <c r="AH68" s="6">
        <f t="shared" si="25"/>
        <v>0</v>
      </c>
      <c r="AI68" s="6">
        <f t="shared" si="26"/>
        <v>0</v>
      </c>
      <c r="AJ68" s="6">
        <f t="shared" si="27"/>
        <v>0</v>
      </c>
      <c r="AK68" s="6">
        <f t="shared" si="28"/>
        <v>0</v>
      </c>
      <c r="AL68" s="6">
        <f t="shared" si="29"/>
        <v>0</v>
      </c>
      <c r="AM68" s="6">
        <f t="shared" si="30"/>
        <v>0</v>
      </c>
      <c r="AN68" s="6">
        <f t="shared" si="31"/>
        <v>0</v>
      </c>
      <c r="AO68" s="5">
        <v>175.282640194734</v>
      </c>
      <c r="AP68" s="5">
        <v>56295.318885833301</v>
      </c>
      <c r="AQ68" s="5">
        <v>35083.752784050499</v>
      </c>
      <c r="AR68" s="5">
        <v>908.02602330927402</v>
      </c>
      <c r="AS68" s="5">
        <v>41191.941130312298</v>
      </c>
      <c r="AT68" s="5">
        <v>1.7543932369306099</v>
      </c>
      <c r="AU68" s="5">
        <v>12351.3397982681</v>
      </c>
      <c r="AV68" s="5">
        <v>1.6963027157291799</v>
      </c>
      <c r="AW68" s="5">
        <v>63.093978539447001</v>
      </c>
      <c r="AX68" s="5">
        <v>31.462511021185801</v>
      </c>
      <c r="AY68" s="5">
        <v>0.94554606939519903</v>
      </c>
      <c r="AZ68" s="5">
        <v>54.002488494710001</v>
      </c>
      <c r="BA68" s="5">
        <v>0.129168025518442</v>
      </c>
      <c r="BB68" s="5">
        <v>15.929984598492</v>
      </c>
      <c r="BC68" s="5">
        <v>167.259979464477</v>
      </c>
      <c r="BD68" s="6">
        <f t="shared" si="32"/>
        <v>9.6775283270758364E-3</v>
      </c>
      <c r="BE68" s="6">
        <f t="shared" si="33"/>
        <v>1.1207677616570813E-3</v>
      </c>
      <c r="BF68" s="6">
        <f t="shared" si="34"/>
        <v>8.9678294151841818E-4</v>
      </c>
      <c r="BG68" s="6">
        <f t="shared" si="35"/>
        <v>1.0413204524130093E-3</v>
      </c>
      <c r="BH68" s="6">
        <f t="shared" si="36"/>
        <v>1.3109964476757975E-3</v>
      </c>
      <c r="BI68" s="6">
        <f t="shared" si="37"/>
        <v>7.3625469364227203E-2</v>
      </c>
      <c r="BJ68" s="6">
        <f t="shared" si="38"/>
        <v>1.2897373773755052E-3</v>
      </c>
      <c r="BK68" s="6">
        <f t="shared" si="39"/>
        <v>1.1455581123321814E-3</v>
      </c>
    </row>
    <row r="69" spans="1:63">
      <c r="A69">
        <v>188</v>
      </c>
      <c r="B69" t="s">
        <v>156</v>
      </c>
      <c r="C69">
        <v>2</v>
      </c>
      <c r="D69" t="s">
        <v>157</v>
      </c>
      <c r="E69">
        <v>230</v>
      </c>
      <c r="F69" t="s">
        <v>215</v>
      </c>
      <c r="G69">
        <v>23004</v>
      </c>
      <c r="H69" t="s">
        <v>218</v>
      </c>
      <c r="I69" s="5">
        <v>2129.4848788529598</v>
      </c>
      <c r="J69" s="5">
        <v>705.39333857595898</v>
      </c>
      <c r="K69" s="5">
        <v>8061.7599040269797</v>
      </c>
      <c r="L69" s="5">
        <v>1001.7341827042401</v>
      </c>
      <c r="M69" s="5">
        <v>350.69734789430998</v>
      </c>
      <c r="N69" s="5">
        <v>103.237660601735</v>
      </c>
      <c r="O69" s="5">
        <v>508.21996107697396</v>
      </c>
      <c r="P69" s="5">
        <v>923.76303672790505</v>
      </c>
      <c r="Q69" s="5">
        <v>4038.9652922749501</v>
      </c>
      <c r="R69" s="5">
        <v>8042.3413813114094</v>
      </c>
      <c r="S69" s="5">
        <v>1.7171180465677902</v>
      </c>
      <c r="T69" s="5">
        <v>0.55712257162211798</v>
      </c>
      <c r="U69" s="5">
        <v>6.5687493539074602</v>
      </c>
      <c r="V69" s="5">
        <v>1.3245039347409799</v>
      </c>
      <c r="W69" s="5">
        <v>0.39459400484176199</v>
      </c>
      <c r="X69" s="5">
        <v>0.129965645491916</v>
      </c>
      <c r="Y69" s="5">
        <v>0.846746290277402</v>
      </c>
      <c r="Z69" s="5">
        <v>0</v>
      </c>
      <c r="AA69" s="5">
        <v>2.27902362435221</v>
      </c>
      <c r="AB69" s="5">
        <v>9.2374188242857898</v>
      </c>
      <c r="AC69" s="5">
        <v>23.0552422960874</v>
      </c>
      <c r="AD69" s="6">
        <f t="shared" si="21"/>
        <v>8.063537166287418E-4</v>
      </c>
      <c r="AE69" s="6">
        <f t="shared" si="22"/>
        <v>7.8980412934835968E-4</v>
      </c>
      <c r="AF69" s="6">
        <f t="shared" si="23"/>
        <v>8.1480339679010578E-4</v>
      </c>
      <c r="AG69" s="6">
        <f t="shared" si="24"/>
        <v>1.3222109793292708E-3</v>
      </c>
      <c r="AH69" s="6">
        <f t="shared" si="25"/>
        <v>1.125169629057706E-3</v>
      </c>
      <c r="AI69" s="6">
        <f t="shared" si="26"/>
        <v>1.2588976225768119E-3</v>
      </c>
      <c r="AJ69" s="6">
        <f t="shared" si="27"/>
        <v>1.6661019934814318E-3</v>
      </c>
      <c r="AK69" s="6">
        <f t="shared" si="28"/>
        <v>0</v>
      </c>
      <c r="AL69" s="6">
        <f t="shared" si="29"/>
        <v>5.6425927420350474E-4</v>
      </c>
      <c r="AM69" s="6">
        <f t="shared" si="30"/>
        <v>1.1485981987473786E-3</v>
      </c>
      <c r="AN69" s="6">
        <f t="shared" si="31"/>
        <v>8.9134777404545102E-4</v>
      </c>
      <c r="AO69" s="5">
        <v>2133.29833077598</v>
      </c>
      <c r="AP69" s="5">
        <v>510993.25767710601</v>
      </c>
      <c r="AQ69" s="5">
        <v>65046.6692387285</v>
      </c>
      <c r="AR69" s="5">
        <v>4424.1364985844702</v>
      </c>
      <c r="AS69" s="5">
        <v>178169.58407869199</v>
      </c>
      <c r="AT69" s="5">
        <v>14.259707625288</v>
      </c>
      <c r="AU69" s="5">
        <v>7968.521154213</v>
      </c>
      <c r="AV69" s="5">
        <v>9.2234485258926899E-2</v>
      </c>
      <c r="AW69" s="5">
        <v>140.647029987666</v>
      </c>
      <c r="AX69" s="5">
        <v>11.310250370443301</v>
      </c>
      <c r="AY69" s="5">
        <v>1.23216330498194</v>
      </c>
      <c r="AZ69" s="5">
        <v>32.980572133202202</v>
      </c>
      <c r="BA69" s="5">
        <v>6.0997108947937801E-7</v>
      </c>
      <c r="BB69" s="5">
        <v>1.3235717190871601</v>
      </c>
      <c r="BC69" s="5">
        <v>187.58582261061099</v>
      </c>
      <c r="BD69" s="6">
        <f t="shared" si="32"/>
        <v>4.3235624351413108E-5</v>
      </c>
      <c r="BE69" s="6">
        <f t="shared" si="33"/>
        <v>2.7524243788856436E-4</v>
      </c>
      <c r="BF69" s="6">
        <f t="shared" si="34"/>
        <v>1.7387900876113157E-4</v>
      </c>
      <c r="BG69" s="6">
        <f t="shared" si="35"/>
        <v>2.7850933292319945E-4</v>
      </c>
      <c r="BH69" s="6">
        <f t="shared" si="36"/>
        <v>1.8510775732986896E-4</v>
      </c>
      <c r="BI69" s="6">
        <f t="shared" si="37"/>
        <v>4.2775848250749714E-8</v>
      </c>
      <c r="BJ69" s="6">
        <f t="shared" si="38"/>
        <v>1.6610004459703047E-4</v>
      </c>
      <c r="BK69" s="6">
        <f t="shared" si="39"/>
        <v>2.4401416494720715E-4</v>
      </c>
    </row>
    <row r="70" spans="1:63">
      <c r="A70">
        <v>188</v>
      </c>
      <c r="B70" t="s">
        <v>156</v>
      </c>
      <c r="C70">
        <v>2</v>
      </c>
      <c r="D70" t="s">
        <v>157</v>
      </c>
      <c r="E70">
        <v>231</v>
      </c>
      <c r="F70" t="s">
        <v>219</v>
      </c>
      <c r="G70">
        <v>23101</v>
      </c>
      <c r="H70" t="s">
        <v>219</v>
      </c>
      <c r="I70" s="5">
        <v>7.4583403766155199</v>
      </c>
      <c r="J70" s="5">
        <v>7.2453506290912602</v>
      </c>
      <c r="K70" s="5">
        <v>132.95255601406001</v>
      </c>
      <c r="L70" s="5">
        <v>6.3516520895063797</v>
      </c>
      <c r="M70" s="5">
        <v>9.5698488876223493</v>
      </c>
      <c r="N70" s="5">
        <v>1.6049464466050201</v>
      </c>
      <c r="O70" s="5">
        <v>4.5449510216712898</v>
      </c>
      <c r="P70" s="5">
        <v>159.606665372848</v>
      </c>
      <c r="Q70" s="5">
        <v>142.81907677650398</v>
      </c>
      <c r="R70" s="5">
        <v>105.838663876056</v>
      </c>
      <c r="S70" s="5">
        <v>7.2832947105088097</v>
      </c>
      <c r="T70" s="5">
        <v>2.48293501238813</v>
      </c>
      <c r="U70" s="5">
        <v>75.232072365434306</v>
      </c>
      <c r="V70" s="5">
        <v>5.4256996050847492</v>
      </c>
      <c r="W70" s="5">
        <v>3.3436857072946804</v>
      </c>
      <c r="X70" s="5">
        <v>0.78613505876095091</v>
      </c>
      <c r="Y70" s="5">
        <v>4.6353068361685601</v>
      </c>
      <c r="Z70" s="5">
        <v>25.6476739617828</v>
      </c>
      <c r="AA70" s="5">
        <v>48.464738803455802</v>
      </c>
      <c r="AB70" s="5">
        <v>48.474493921555201</v>
      </c>
      <c r="AC70" s="5">
        <v>221.776035982434</v>
      </c>
      <c r="AD70" s="6">
        <f t="shared" si="21"/>
        <v>0.97653021218292224</v>
      </c>
      <c r="AE70" s="6">
        <f t="shared" si="22"/>
        <v>0.34269356163644343</v>
      </c>
      <c r="AF70" s="6">
        <f t="shared" si="23"/>
        <v>0.56585653274299108</v>
      </c>
      <c r="AG70" s="6">
        <f t="shared" si="24"/>
        <v>0.85421863928104558</v>
      </c>
      <c r="AH70" s="6">
        <f t="shared" si="25"/>
        <v>0.34939796297300019</v>
      </c>
      <c r="AI70" s="6">
        <f t="shared" si="26"/>
        <v>0.48982011856151364</v>
      </c>
      <c r="AJ70" s="6">
        <f t="shared" si="27"/>
        <v>1.0198804814543512</v>
      </c>
      <c r="AK70" s="6">
        <f t="shared" si="28"/>
        <v>0.16069300052017713</v>
      </c>
      <c r="AL70" s="6">
        <f t="shared" si="29"/>
        <v>0.33934359398848196</v>
      </c>
      <c r="AM70" s="6">
        <f t="shared" si="30"/>
        <v>0.45800364579736197</v>
      </c>
      <c r="AN70" s="6">
        <f t="shared" si="31"/>
        <v>0.38370084054010306</v>
      </c>
      <c r="AO70" s="5">
        <v>23159.510077995401</v>
      </c>
      <c r="AP70" s="5">
        <v>772356.49867984699</v>
      </c>
      <c r="AQ70" s="5">
        <v>23754.563884880699</v>
      </c>
      <c r="AR70" s="5">
        <v>9370.3466115432893</v>
      </c>
      <c r="AS70" s="5">
        <v>44629.625734795103</v>
      </c>
      <c r="AT70" s="5">
        <v>90.535193399976606</v>
      </c>
      <c r="AU70" s="5">
        <v>1774.4992780793</v>
      </c>
      <c r="AV70" s="5">
        <v>2639.0508884348001</v>
      </c>
      <c r="AW70" s="5">
        <v>71999.107013474102</v>
      </c>
      <c r="AX70" s="5">
        <v>3739.50398741258</v>
      </c>
      <c r="AY70" s="5">
        <v>612.196334272635</v>
      </c>
      <c r="AZ70" s="5">
        <v>4996.8348500629399</v>
      </c>
      <c r="BA70" s="5">
        <v>19.121313345418599</v>
      </c>
      <c r="BB70" s="5">
        <v>354.34451006620901</v>
      </c>
      <c r="BC70" s="5">
        <v>84360.158897068701</v>
      </c>
      <c r="BD70" s="6">
        <f t="shared" si="32"/>
        <v>0.11395106716623715</v>
      </c>
      <c r="BE70" s="6">
        <f t="shared" si="33"/>
        <v>9.3220044288536225E-2</v>
      </c>
      <c r="BF70" s="6">
        <f t="shared" si="34"/>
        <v>0.15742254859044999</v>
      </c>
      <c r="BG70" s="6">
        <f t="shared" si="35"/>
        <v>6.5333371288365472E-2</v>
      </c>
      <c r="BH70" s="6">
        <f t="shared" si="36"/>
        <v>0.11196228441967866</v>
      </c>
      <c r="BI70" s="6">
        <f t="shared" si="37"/>
        <v>0.21120309823542655</v>
      </c>
      <c r="BJ70" s="6">
        <f t="shared" si="38"/>
        <v>0.19968704098304729</v>
      </c>
      <c r="BK70" s="6">
        <f t="shared" si="39"/>
        <v>9.6396673700629085E-2</v>
      </c>
    </row>
    <row r="71" spans="1:63">
      <c r="A71">
        <v>188</v>
      </c>
      <c r="B71" t="s">
        <v>156</v>
      </c>
      <c r="C71">
        <v>2</v>
      </c>
      <c r="D71" t="s">
        <v>157</v>
      </c>
      <c r="E71">
        <v>232</v>
      </c>
      <c r="F71" t="s">
        <v>220</v>
      </c>
      <c r="G71">
        <v>23201</v>
      </c>
      <c r="H71" t="s">
        <v>221</v>
      </c>
      <c r="I71" s="5">
        <v>0</v>
      </c>
      <c r="J71" s="5">
        <v>25.161057710647501</v>
      </c>
      <c r="K71" s="5">
        <v>55.346768349409103</v>
      </c>
      <c r="L71" s="5">
        <v>3.2111229375004697</v>
      </c>
      <c r="M71" s="5">
        <v>3.1242414843291</v>
      </c>
      <c r="N71" s="5">
        <v>0.57498965179547601</v>
      </c>
      <c r="O71" s="5">
        <v>0</v>
      </c>
      <c r="P71" s="5">
        <v>0</v>
      </c>
      <c r="Q71" s="5">
        <v>20.248809829354201</v>
      </c>
      <c r="R71" s="5">
        <v>17.197869718074799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6">
        <f t="shared" si="21"/>
        <v>0</v>
      </c>
      <c r="AE71" s="6">
        <f t="shared" si="22"/>
        <v>0</v>
      </c>
      <c r="AF71" s="6">
        <f t="shared" si="23"/>
        <v>0</v>
      </c>
      <c r="AG71" s="6">
        <f t="shared" si="24"/>
        <v>0</v>
      </c>
      <c r="AH71" s="6">
        <f t="shared" si="25"/>
        <v>0</v>
      </c>
      <c r="AI71" s="6">
        <f t="shared" si="26"/>
        <v>0</v>
      </c>
      <c r="AJ71" s="6">
        <f t="shared" si="27"/>
        <v>0</v>
      </c>
      <c r="AK71" s="6">
        <f t="shared" si="28"/>
        <v>0</v>
      </c>
      <c r="AL71" s="6">
        <f t="shared" si="29"/>
        <v>0</v>
      </c>
      <c r="AM71" s="6">
        <f t="shared" si="30"/>
        <v>0</v>
      </c>
      <c r="AN71" s="6">
        <f t="shared" si="31"/>
        <v>0</v>
      </c>
      <c r="AO71" s="5">
        <v>5499.3800004182704</v>
      </c>
      <c r="AP71" s="5">
        <v>160154.23204605599</v>
      </c>
      <c r="AQ71" s="5">
        <v>26343.7404632496</v>
      </c>
      <c r="AR71" s="5">
        <v>2226.1017353745201</v>
      </c>
      <c r="AS71" s="5">
        <v>40662.576143456499</v>
      </c>
      <c r="AT71" s="5">
        <v>31.703758100566102</v>
      </c>
      <c r="AU71" s="5">
        <v>12890.3967306578</v>
      </c>
      <c r="AV71" s="5">
        <v>0.39455040034797501</v>
      </c>
      <c r="AW71" s="5">
        <v>41.067588266484698</v>
      </c>
      <c r="AX71" s="5">
        <v>4.9788492869380203</v>
      </c>
      <c r="AY71" s="5">
        <v>0.72862224418712895</v>
      </c>
      <c r="AZ71" s="5">
        <v>7.4210012100736504</v>
      </c>
      <c r="BA71" s="5">
        <v>6.97808796846281E-3</v>
      </c>
      <c r="BB71" s="5">
        <v>1.05287960843978</v>
      </c>
      <c r="BC71" s="5">
        <v>55.650469104439701</v>
      </c>
      <c r="BD71" s="6">
        <f t="shared" si="32"/>
        <v>7.1744523985970495E-5</v>
      </c>
      <c r="BE71" s="6">
        <f t="shared" si="33"/>
        <v>2.5642524547634044E-4</v>
      </c>
      <c r="BF71" s="6">
        <f t="shared" si="34"/>
        <v>1.8899553364047454E-4</v>
      </c>
      <c r="BG71" s="6">
        <f t="shared" si="35"/>
        <v>3.2730860077450383E-4</v>
      </c>
      <c r="BH71" s="6">
        <f t="shared" si="36"/>
        <v>1.8250199357494108E-4</v>
      </c>
      <c r="BI71" s="6">
        <f t="shared" si="37"/>
        <v>2.2010286434585838E-4</v>
      </c>
      <c r="BJ71" s="6">
        <f t="shared" si="38"/>
        <v>8.1679379652890738E-5</v>
      </c>
      <c r="BK71" s="6">
        <f t="shared" si="39"/>
        <v>2.2457079558859012E-4</v>
      </c>
    </row>
    <row r="72" spans="1:63">
      <c r="A72">
        <v>188</v>
      </c>
      <c r="B72" t="s">
        <v>156</v>
      </c>
      <c r="C72">
        <v>2</v>
      </c>
      <c r="D72" t="s">
        <v>157</v>
      </c>
      <c r="E72">
        <v>232</v>
      </c>
      <c r="F72" t="s">
        <v>220</v>
      </c>
      <c r="G72">
        <v>23202</v>
      </c>
      <c r="H72" t="s">
        <v>641</v>
      </c>
      <c r="I72" s="5">
        <v>48.559384542205798</v>
      </c>
      <c r="J72" s="5">
        <v>73.429343041136505</v>
      </c>
      <c r="K72" s="5">
        <v>4.6721322794879602E-2</v>
      </c>
      <c r="L72" s="5">
        <v>0</v>
      </c>
      <c r="M72" s="5">
        <v>31.5483267380562</v>
      </c>
      <c r="N72" s="5">
        <v>6.2106648944284704</v>
      </c>
      <c r="O72" s="5">
        <v>0</v>
      </c>
      <c r="P72" s="5">
        <v>0</v>
      </c>
      <c r="Q72" s="5">
        <v>226.366044812853</v>
      </c>
      <c r="R72" s="5">
        <v>0.78976039804253206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6">
        <f t="shared" si="21"/>
        <v>0</v>
      </c>
      <c r="AE72" s="6">
        <f t="shared" si="22"/>
        <v>0</v>
      </c>
      <c r="AF72" s="6">
        <f t="shared" si="23"/>
        <v>0</v>
      </c>
      <c r="AG72" s="6">
        <f t="shared" si="24"/>
        <v>0</v>
      </c>
      <c r="AH72" s="6">
        <f t="shared" si="25"/>
        <v>0</v>
      </c>
      <c r="AI72" s="6">
        <f t="shared" si="26"/>
        <v>0</v>
      </c>
      <c r="AJ72" s="6">
        <f t="shared" si="27"/>
        <v>0</v>
      </c>
      <c r="AK72" s="6">
        <f t="shared" si="28"/>
        <v>0</v>
      </c>
      <c r="AL72" s="6">
        <f t="shared" si="29"/>
        <v>0</v>
      </c>
      <c r="AM72" s="6">
        <f t="shared" si="30"/>
        <v>0</v>
      </c>
      <c r="AN72" s="6">
        <f t="shared" si="31"/>
        <v>0</v>
      </c>
      <c r="AO72" s="5">
        <v>261.52506000178602</v>
      </c>
      <c r="AP72" s="5">
        <v>7716.9787695351497</v>
      </c>
      <c r="AQ72" s="5">
        <v>2068.2316137155499</v>
      </c>
      <c r="AR72" s="5">
        <v>114.899432049883</v>
      </c>
      <c r="AS72" s="5">
        <v>2429.1939233765602</v>
      </c>
      <c r="AT72" s="5">
        <v>0.74830434217962405</v>
      </c>
      <c r="AU72" s="5">
        <v>1435.9918302440799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6">
        <f t="shared" si="32"/>
        <v>0</v>
      </c>
      <c r="BE72" s="6">
        <f t="shared" si="33"/>
        <v>0</v>
      </c>
      <c r="BF72" s="6">
        <f t="shared" si="34"/>
        <v>0</v>
      </c>
      <c r="BG72" s="6">
        <f t="shared" si="35"/>
        <v>0</v>
      </c>
      <c r="BH72" s="6">
        <f t="shared" si="36"/>
        <v>0</v>
      </c>
      <c r="BI72" s="6">
        <f t="shared" si="37"/>
        <v>0</v>
      </c>
      <c r="BJ72" s="6">
        <f t="shared" si="38"/>
        <v>0</v>
      </c>
      <c r="BK72" s="6">
        <f t="shared" si="39"/>
        <v>0</v>
      </c>
    </row>
    <row r="73" spans="1:63">
      <c r="A73">
        <v>188</v>
      </c>
      <c r="B73" t="s">
        <v>156</v>
      </c>
      <c r="C73">
        <v>2</v>
      </c>
      <c r="D73" t="s">
        <v>157</v>
      </c>
      <c r="E73">
        <v>232</v>
      </c>
      <c r="F73" t="s">
        <v>220</v>
      </c>
      <c r="G73">
        <v>23203</v>
      </c>
      <c r="H73" t="s">
        <v>642</v>
      </c>
      <c r="I73" s="5">
        <v>4811.9131326675397</v>
      </c>
      <c r="J73" s="5">
        <v>2947.04139232635</v>
      </c>
      <c r="K73" s="5">
        <v>14553.288936614899</v>
      </c>
      <c r="L73" s="5">
        <v>2003.3746361732399</v>
      </c>
      <c r="M73" s="5">
        <v>2314.8142993450097</v>
      </c>
      <c r="N73" s="5">
        <v>463.87814357876698</v>
      </c>
      <c r="O73" s="5">
        <v>671.55615240335396</v>
      </c>
      <c r="P73" s="5">
        <v>11079.632282257</v>
      </c>
      <c r="Q73" s="5">
        <v>22223.5112190246</v>
      </c>
      <c r="R73" s="5">
        <v>11757.9431533813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6">
        <f t="shared" si="21"/>
        <v>0</v>
      </c>
      <c r="AE73" s="6">
        <f t="shared" si="22"/>
        <v>0</v>
      </c>
      <c r="AF73" s="6">
        <f t="shared" si="23"/>
        <v>0</v>
      </c>
      <c r="AG73" s="6">
        <f t="shared" si="24"/>
        <v>0</v>
      </c>
      <c r="AH73" s="6">
        <f t="shared" si="25"/>
        <v>0</v>
      </c>
      <c r="AI73" s="6">
        <f t="shared" si="26"/>
        <v>0</v>
      </c>
      <c r="AJ73" s="6">
        <f t="shared" si="27"/>
        <v>0</v>
      </c>
      <c r="AK73" s="6">
        <f t="shared" si="28"/>
        <v>0</v>
      </c>
      <c r="AL73" s="6">
        <f t="shared" si="29"/>
        <v>0</v>
      </c>
      <c r="AM73" s="6">
        <f t="shared" si="30"/>
        <v>0</v>
      </c>
      <c r="AN73" s="6">
        <f t="shared" si="31"/>
        <v>0</v>
      </c>
      <c r="AO73" s="5">
        <v>5397.22068117443</v>
      </c>
      <c r="AP73" s="5">
        <v>370071.65830896999</v>
      </c>
      <c r="AQ73" s="5">
        <v>33777.2880459429</v>
      </c>
      <c r="AR73" s="5">
        <v>2863.65599833949</v>
      </c>
      <c r="AS73" s="5">
        <v>46771.045042235703</v>
      </c>
      <c r="AT73" s="5">
        <v>51.536611570472701</v>
      </c>
      <c r="AU73" s="5">
        <v>28297.217935358101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6">
        <f t="shared" si="32"/>
        <v>0</v>
      </c>
      <c r="BE73" s="6">
        <f t="shared" si="33"/>
        <v>0</v>
      </c>
      <c r="BF73" s="6">
        <f t="shared" si="34"/>
        <v>0</v>
      </c>
      <c r="BG73" s="6">
        <f t="shared" si="35"/>
        <v>0</v>
      </c>
      <c r="BH73" s="6">
        <f t="shared" si="36"/>
        <v>0</v>
      </c>
      <c r="BI73" s="6">
        <f t="shared" si="37"/>
        <v>0</v>
      </c>
      <c r="BJ73" s="6">
        <f t="shared" si="38"/>
        <v>0</v>
      </c>
      <c r="BK73" s="6">
        <f t="shared" si="39"/>
        <v>0</v>
      </c>
    </row>
    <row r="74" spans="1:63">
      <c r="A74">
        <v>188</v>
      </c>
      <c r="B74" t="s">
        <v>156</v>
      </c>
      <c r="C74">
        <v>2</v>
      </c>
      <c r="D74" t="s">
        <v>157</v>
      </c>
      <c r="E74">
        <v>232</v>
      </c>
      <c r="F74" t="s">
        <v>220</v>
      </c>
      <c r="G74">
        <v>23204</v>
      </c>
      <c r="H74" t="s">
        <v>643</v>
      </c>
      <c r="I74" s="5">
        <v>4686.2731873989096</v>
      </c>
      <c r="J74" s="5">
        <v>2988.8486862182599</v>
      </c>
      <c r="K74" s="5">
        <v>2823.3754634857096</v>
      </c>
      <c r="L74" s="5">
        <v>0</v>
      </c>
      <c r="M74" s="5">
        <v>1663.28465938568</v>
      </c>
      <c r="N74" s="5">
        <v>350.63639283180197</v>
      </c>
      <c r="O74" s="5">
        <v>127.195790410041</v>
      </c>
      <c r="P74" s="5">
        <v>1926.06115341186</v>
      </c>
      <c r="Q74" s="5">
        <v>17922.9335784912</v>
      </c>
      <c r="R74" s="5">
        <v>2308.1402778625397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6">
        <f t="shared" si="21"/>
        <v>0</v>
      </c>
      <c r="AE74" s="6">
        <f t="shared" si="22"/>
        <v>0</v>
      </c>
      <c r="AF74" s="6">
        <f t="shared" si="23"/>
        <v>0</v>
      </c>
      <c r="AG74" s="6">
        <f t="shared" si="24"/>
        <v>0</v>
      </c>
      <c r="AH74" s="6">
        <f t="shared" si="25"/>
        <v>0</v>
      </c>
      <c r="AI74" s="6">
        <f t="shared" si="26"/>
        <v>0</v>
      </c>
      <c r="AJ74" s="6">
        <f t="shared" si="27"/>
        <v>0</v>
      </c>
      <c r="AK74" s="6">
        <f t="shared" si="28"/>
        <v>0</v>
      </c>
      <c r="AL74" s="6">
        <f t="shared" si="29"/>
        <v>0</v>
      </c>
      <c r="AM74" s="6">
        <f t="shared" si="30"/>
        <v>0</v>
      </c>
      <c r="AN74" s="6">
        <f t="shared" si="31"/>
        <v>0</v>
      </c>
      <c r="AO74" s="5">
        <v>14535.856897011499</v>
      </c>
      <c r="AP74" s="5">
        <v>272691.49297453999</v>
      </c>
      <c r="AQ74" s="5">
        <v>41101.476463586201</v>
      </c>
      <c r="AR74" s="5">
        <v>4263.9292963459102</v>
      </c>
      <c r="AS74" s="5">
        <v>51077.1174508845</v>
      </c>
      <c r="AT74" s="5">
        <v>154.77813513450201</v>
      </c>
      <c r="AU74" s="5">
        <v>20098.289723832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6">
        <f t="shared" si="32"/>
        <v>0</v>
      </c>
      <c r="BE74" s="6">
        <f t="shared" si="33"/>
        <v>0</v>
      </c>
      <c r="BF74" s="6">
        <f t="shared" si="34"/>
        <v>0</v>
      </c>
      <c r="BG74" s="6">
        <f t="shared" si="35"/>
        <v>0</v>
      </c>
      <c r="BH74" s="6">
        <f t="shared" si="36"/>
        <v>0</v>
      </c>
      <c r="BI74" s="6">
        <f t="shared" si="37"/>
        <v>0</v>
      </c>
      <c r="BJ74" s="6">
        <f t="shared" si="38"/>
        <v>0</v>
      </c>
      <c r="BK74" s="6">
        <f t="shared" si="39"/>
        <v>0</v>
      </c>
    </row>
    <row r="75" spans="1:63">
      <c r="A75">
        <v>188</v>
      </c>
      <c r="B75" t="s">
        <v>156</v>
      </c>
      <c r="C75">
        <v>2</v>
      </c>
      <c r="D75" t="s">
        <v>157</v>
      </c>
      <c r="E75">
        <v>232</v>
      </c>
      <c r="F75" t="s">
        <v>220</v>
      </c>
      <c r="G75">
        <v>23205</v>
      </c>
      <c r="H75" t="s">
        <v>644</v>
      </c>
      <c r="I75" s="5">
        <v>1654.0205224113299</v>
      </c>
      <c r="J75" s="5">
        <v>994.31291360666</v>
      </c>
      <c r="K75" s="5">
        <v>3.0710692318927801</v>
      </c>
      <c r="L75" s="5">
        <v>0</v>
      </c>
      <c r="M75" s="5">
        <v>706.3714288267729</v>
      </c>
      <c r="N75" s="5">
        <v>133.41012977701399</v>
      </c>
      <c r="O75" s="5">
        <v>0</v>
      </c>
      <c r="P75" s="5">
        <v>0</v>
      </c>
      <c r="Q75" s="5">
        <v>6550.2926771715402</v>
      </c>
      <c r="R75" s="5">
        <v>51.912247211922399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6">
        <f t="shared" si="21"/>
        <v>0</v>
      </c>
      <c r="AE75" s="6">
        <f t="shared" si="22"/>
        <v>0</v>
      </c>
      <c r="AF75" s="6">
        <f t="shared" si="23"/>
        <v>0</v>
      </c>
      <c r="AG75" s="6">
        <f t="shared" si="24"/>
        <v>0</v>
      </c>
      <c r="AH75" s="6">
        <f t="shared" si="25"/>
        <v>0</v>
      </c>
      <c r="AI75" s="6">
        <f t="shared" si="26"/>
        <v>0</v>
      </c>
      <c r="AJ75" s="6">
        <f t="shared" si="27"/>
        <v>0</v>
      </c>
      <c r="AK75" s="6">
        <f t="shared" si="28"/>
        <v>0</v>
      </c>
      <c r="AL75" s="6">
        <f t="shared" si="29"/>
        <v>0</v>
      </c>
      <c r="AM75" s="6">
        <f t="shared" si="30"/>
        <v>0</v>
      </c>
      <c r="AN75" s="6">
        <f t="shared" si="31"/>
        <v>0</v>
      </c>
      <c r="AO75" s="5">
        <v>4152.4729585610003</v>
      </c>
      <c r="AP75" s="5">
        <v>105922.32380429099</v>
      </c>
      <c r="AQ75" s="5">
        <v>16491.1304310741</v>
      </c>
      <c r="AR75" s="5">
        <v>1444.2355334879701</v>
      </c>
      <c r="AS75" s="5">
        <v>21855.438563346401</v>
      </c>
      <c r="AT75" s="5">
        <v>30.870238404838702</v>
      </c>
      <c r="AU75" s="5">
        <v>11054.308239555899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6">
        <f t="shared" si="32"/>
        <v>0</v>
      </c>
      <c r="BE75" s="6">
        <f t="shared" si="33"/>
        <v>0</v>
      </c>
      <c r="BF75" s="6">
        <f t="shared" si="34"/>
        <v>0</v>
      </c>
      <c r="BG75" s="6">
        <f t="shared" si="35"/>
        <v>0</v>
      </c>
      <c r="BH75" s="6">
        <f t="shared" si="36"/>
        <v>0</v>
      </c>
      <c r="BI75" s="6">
        <f t="shared" si="37"/>
        <v>0</v>
      </c>
      <c r="BJ75" s="6">
        <f t="shared" si="38"/>
        <v>0</v>
      </c>
      <c r="BK75" s="6">
        <f t="shared" si="39"/>
        <v>0</v>
      </c>
    </row>
    <row r="76" spans="1:63">
      <c r="A76">
        <v>188</v>
      </c>
      <c r="B76" t="s">
        <v>156</v>
      </c>
      <c r="C76">
        <v>2</v>
      </c>
      <c r="D76" t="s">
        <v>157</v>
      </c>
      <c r="E76">
        <v>232</v>
      </c>
      <c r="F76" t="s">
        <v>220</v>
      </c>
      <c r="G76">
        <v>23206</v>
      </c>
      <c r="H76" t="s">
        <v>222</v>
      </c>
      <c r="I76" s="5">
        <v>938.88024985790196</v>
      </c>
      <c r="J76" s="5">
        <v>1834.2708945274301</v>
      </c>
      <c r="K76" s="5">
        <v>6701.5707492828296</v>
      </c>
      <c r="L76" s="5">
        <v>650.93445777892998</v>
      </c>
      <c r="M76" s="5">
        <v>965.68006277084294</v>
      </c>
      <c r="N76" s="5">
        <v>140.23749157786301</v>
      </c>
      <c r="O76" s="5">
        <v>331.31318166851997</v>
      </c>
      <c r="P76" s="5">
        <v>4215.2099609375</v>
      </c>
      <c r="Q76" s="5">
        <v>5983.57093334198</v>
      </c>
      <c r="R76" s="5">
        <v>5301.50872468948</v>
      </c>
      <c r="S76" s="5">
        <v>4.8480723641664802</v>
      </c>
      <c r="T76" s="5">
        <v>4.3691374127163201</v>
      </c>
      <c r="U76" s="5">
        <v>36.396394759678799</v>
      </c>
      <c r="V76" s="5">
        <v>3.66243904470746</v>
      </c>
      <c r="W76" s="5">
        <v>6.0218298123545999</v>
      </c>
      <c r="X76" s="5">
        <v>0.64325371694622702</v>
      </c>
      <c r="Y76" s="5">
        <v>1.7718114737194199</v>
      </c>
      <c r="Z76" s="5">
        <v>27.760529512621499</v>
      </c>
      <c r="AA76" s="5">
        <v>30.922929750879902</v>
      </c>
      <c r="AB76" s="5">
        <v>28.799411384604301</v>
      </c>
      <c r="AC76" s="5">
        <v>145.19580923239499</v>
      </c>
      <c r="AD76" s="6">
        <f t="shared" si="21"/>
        <v>5.1636748828194313E-3</v>
      </c>
      <c r="AE76" s="6">
        <f t="shared" si="22"/>
        <v>2.3819477405173334E-3</v>
      </c>
      <c r="AF76" s="6">
        <f t="shared" si="23"/>
        <v>5.4310244749074341E-3</v>
      </c>
      <c r="AG76" s="6">
        <f t="shared" si="24"/>
        <v>5.6264328934193487E-3</v>
      </c>
      <c r="AH76" s="6">
        <f t="shared" si="25"/>
        <v>6.2358435723277299E-3</v>
      </c>
      <c r="AI76" s="6">
        <f t="shared" si="26"/>
        <v>4.5868883542392663E-3</v>
      </c>
      <c r="AJ76" s="6">
        <f t="shared" si="27"/>
        <v>5.3478447938486301E-3</v>
      </c>
      <c r="AK76" s="6">
        <f t="shared" si="28"/>
        <v>6.5857999411368141E-3</v>
      </c>
      <c r="AL76" s="6">
        <f t="shared" si="29"/>
        <v>5.1679724524647096E-3</v>
      </c>
      <c r="AM76" s="6">
        <f t="shared" si="30"/>
        <v>5.4323048173972668E-3</v>
      </c>
      <c r="AN76" s="6">
        <f t="shared" si="31"/>
        <v>5.3650689572551187E-3</v>
      </c>
      <c r="AO76" s="5">
        <v>8986.1876365305507</v>
      </c>
      <c r="AP76" s="5">
        <v>262838.51226749399</v>
      </c>
      <c r="AQ76" s="5">
        <v>30045.971015371601</v>
      </c>
      <c r="AR76" s="5">
        <v>3499.8169893203399</v>
      </c>
      <c r="AS76" s="5">
        <v>35951.086520548997</v>
      </c>
      <c r="AT76" s="5">
        <v>78.811432199539098</v>
      </c>
      <c r="AU76" s="5">
        <v>13268.5146401648</v>
      </c>
      <c r="AV76" s="5">
        <v>19.6900591649229</v>
      </c>
      <c r="AW76" s="5">
        <v>1168.02035286041</v>
      </c>
      <c r="AX76" s="5">
        <v>114.30075694401</v>
      </c>
      <c r="AY76" s="5">
        <v>8.7750770097239297</v>
      </c>
      <c r="AZ76" s="5">
        <v>134.70591590543</v>
      </c>
      <c r="BA76" s="5">
        <v>0.33652711955082099</v>
      </c>
      <c r="BB76" s="5">
        <v>78.161585052145398</v>
      </c>
      <c r="BC76" s="5">
        <v>1523.9902740561899</v>
      </c>
      <c r="BD76" s="6">
        <f t="shared" si="32"/>
        <v>2.1911471205964018E-3</v>
      </c>
      <c r="BE76" s="6">
        <f t="shared" si="33"/>
        <v>4.4438706595314363E-3</v>
      </c>
      <c r="BF76" s="6">
        <f t="shared" si="34"/>
        <v>3.8041958066701662E-3</v>
      </c>
      <c r="BG76" s="6">
        <f t="shared" si="35"/>
        <v>2.5072959633320822E-3</v>
      </c>
      <c r="BH76" s="6">
        <f t="shared" si="36"/>
        <v>3.746921969338382E-3</v>
      </c>
      <c r="BI76" s="6">
        <f t="shared" si="37"/>
        <v>4.2700292350833467E-3</v>
      </c>
      <c r="BJ76" s="6">
        <f t="shared" si="38"/>
        <v>5.8907562128728674E-3</v>
      </c>
      <c r="BK76" s="6">
        <f t="shared" si="39"/>
        <v>4.2969379945654038E-3</v>
      </c>
    </row>
    <row r="77" spans="1:63">
      <c r="A77">
        <v>188</v>
      </c>
      <c r="B77" t="s">
        <v>156</v>
      </c>
      <c r="C77">
        <v>2</v>
      </c>
      <c r="D77" t="s">
        <v>157</v>
      </c>
      <c r="E77">
        <v>232</v>
      </c>
      <c r="F77" t="s">
        <v>220</v>
      </c>
      <c r="G77">
        <v>23207</v>
      </c>
      <c r="H77" t="s">
        <v>223</v>
      </c>
      <c r="I77" s="5">
        <v>1938.6913776397701</v>
      </c>
      <c r="J77" s="5">
        <v>639.27750289440098</v>
      </c>
      <c r="K77" s="5">
        <v>9092.9090976714997</v>
      </c>
      <c r="L77" s="5">
        <v>952.99847424030304</v>
      </c>
      <c r="M77" s="5">
        <v>593.37273240089405</v>
      </c>
      <c r="N77" s="5">
        <v>103.330384939908</v>
      </c>
      <c r="O77" s="5">
        <v>461.61428838968197</v>
      </c>
      <c r="P77" s="5">
        <v>5853.7044525146393</v>
      </c>
      <c r="Q77" s="5">
        <v>5233.6372137069702</v>
      </c>
      <c r="R77" s="5">
        <v>7445.8664655685398</v>
      </c>
      <c r="S77" s="5">
        <v>3.9181384746344001</v>
      </c>
      <c r="T77" s="5">
        <v>0.89395121854426707</v>
      </c>
      <c r="U77" s="5">
        <v>13.4521673013907</v>
      </c>
      <c r="V77" s="5">
        <v>1.1067541420878899</v>
      </c>
      <c r="W77" s="5">
        <v>0.8046575891228781</v>
      </c>
      <c r="X77" s="5">
        <v>0.165285900569585</v>
      </c>
      <c r="Y77" s="5">
        <v>0.68556084592548905</v>
      </c>
      <c r="Z77" s="5">
        <v>10.6669765933931</v>
      </c>
      <c r="AA77" s="5">
        <v>5.2306380167866999</v>
      </c>
      <c r="AB77" s="5">
        <v>11.005923100199299</v>
      </c>
      <c r="AC77" s="5">
        <v>47.930053182654397</v>
      </c>
      <c r="AD77" s="6">
        <f t="shared" si="21"/>
        <v>2.0210222832911535E-3</v>
      </c>
      <c r="AE77" s="6">
        <f t="shared" si="22"/>
        <v>1.3983774096488647E-3</v>
      </c>
      <c r="AF77" s="6">
        <f t="shared" si="23"/>
        <v>1.479412931207628E-3</v>
      </c>
      <c r="AG77" s="6">
        <f t="shared" si="24"/>
        <v>1.1613388394668266E-3</v>
      </c>
      <c r="AH77" s="6">
        <f t="shared" si="25"/>
        <v>1.3560744287441169E-3</v>
      </c>
      <c r="AI77" s="6">
        <f t="shared" si="26"/>
        <v>1.5995866140023321E-3</v>
      </c>
      <c r="AJ77" s="6">
        <f t="shared" si="27"/>
        <v>1.4851378372992597E-3</v>
      </c>
      <c r="AK77" s="6">
        <f t="shared" si="28"/>
        <v>1.8222608742760784E-3</v>
      </c>
      <c r="AL77" s="6">
        <f t="shared" si="29"/>
        <v>9.9942693832266098E-4</v>
      </c>
      <c r="AM77" s="6">
        <f t="shared" si="30"/>
        <v>1.4781252324485416E-3</v>
      </c>
      <c r="AN77" s="6">
        <f t="shared" si="31"/>
        <v>1.4831953257934368E-3</v>
      </c>
      <c r="AO77" s="5">
        <v>4526.5269467437101</v>
      </c>
      <c r="AP77" s="5">
        <v>212133.69919774501</v>
      </c>
      <c r="AQ77" s="5">
        <v>27309.4560801929</v>
      </c>
      <c r="AR77" s="5">
        <v>2215.6572757857102</v>
      </c>
      <c r="AS77" s="5">
        <v>36348.897284500199</v>
      </c>
      <c r="AT77" s="5">
        <v>27.865774368156298</v>
      </c>
      <c r="AU77" s="5">
        <v>13991.715565318</v>
      </c>
      <c r="AV77" s="5">
        <v>0.85648277523524896</v>
      </c>
      <c r="AW77" s="5">
        <v>424.51339828028699</v>
      </c>
      <c r="AX77" s="5">
        <v>25.4415181724635</v>
      </c>
      <c r="AY77" s="5">
        <v>0.73868093016902303</v>
      </c>
      <c r="AZ77" s="5">
        <v>28.723099292620901</v>
      </c>
      <c r="BA77" s="5">
        <v>1.17941465774924E-4</v>
      </c>
      <c r="BB77" s="5">
        <v>6.9981607334871097</v>
      </c>
      <c r="BC77" s="5">
        <v>487.271458125729</v>
      </c>
      <c r="BD77" s="6">
        <f t="shared" si="32"/>
        <v>1.8921411168255277E-4</v>
      </c>
      <c r="BE77" s="6">
        <f t="shared" si="33"/>
        <v>2.0011596454770145E-3</v>
      </c>
      <c r="BF77" s="6">
        <f t="shared" si="34"/>
        <v>9.3160105780780509E-4</v>
      </c>
      <c r="BG77" s="6">
        <f t="shared" si="35"/>
        <v>3.3339133188235265E-4</v>
      </c>
      <c r="BH77" s="6">
        <f t="shared" si="36"/>
        <v>7.9020552034377478E-4</v>
      </c>
      <c r="BI77" s="6">
        <f t="shared" si="37"/>
        <v>4.2324847756501605E-6</v>
      </c>
      <c r="BJ77" s="6">
        <f t="shared" si="38"/>
        <v>5.0016459388538585E-4</v>
      </c>
      <c r="BK77" s="6">
        <f t="shared" si="39"/>
        <v>1.6431130821620676E-3</v>
      </c>
    </row>
    <row r="78" spans="1:63">
      <c r="A78">
        <v>188</v>
      </c>
      <c r="B78" t="s">
        <v>156</v>
      </c>
      <c r="C78">
        <v>2</v>
      </c>
      <c r="D78" t="s">
        <v>157</v>
      </c>
      <c r="E78">
        <v>233</v>
      </c>
      <c r="F78" t="s">
        <v>224</v>
      </c>
      <c r="G78">
        <v>23301</v>
      </c>
      <c r="H78" t="s">
        <v>225</v>
      </c>
      <c r="I78" s="5">
        <v>1188.72448708862</v>
      </c>
      <c r="J78" s="5">
        <v>537.87604998797099</v>
      </c>
      <c r="K78" s="5">
        <v>7423.8994875922799</v>
      </c>
      <c r="L78" s="5">
        <v>877.40072794258595</v>
      </c>
      <c r="M78" s="5">
        <v>179.42419438622801</v>
      </c>
      <c r="N78" s="5">
        <v>82.053924677893505</v>
      </c>
      <c r="O78" s="5">
        <v>345.14343366026799</v>
      </c>
      <c r="P78" s="5">
        <v>9148.1338739395105</v>
      </c>
      <c r="Q78" s="5">
        <v>606.775999825913</v>
      </c>
      <c r="R78" s="5">
        <v>5646.7794552445403</v>
      </c>
      <c r="S78" s="5">
        <v>7.3862930238667497</v>
      </c>
      <c r="T78" s="5">
        <v>4.8915500737198796</v>
      </c>
      <c r="U78" s="5">
        <v>51.461217642303296</v>
      </c>
      <c r="V78" s="5">
        <v>2.6906914944324201</v>
      </c>
      <c r="W78" s="5">
        <v>0.79403242653607897</v>
      </c>
      <c r="X78" s="5">
        <v>0.51010268136838099</v>
      </c>
      <c r="Y78" s="5">
        <v>2.3638544766102401</v>
      </c>
      <c r="Z78" s="5">
        <v>82.408525162213195</v>
      </c>
      <c r="AA78" s="5">
        <v>4.5327571897811794</v>
      </c>
      <c r="AB78" s="5">
        <v>29.921346343397303</v>
      </c>
      <c r="AC78" s="5">
        <v>186.960370514228</v>
      </c>
      <c r="AD78" s="6">
        <f t="shared" si="21"/>
        <v>6.2136290655179357E-3</v>
      </c>
      <c r="AE78" s="6">
        <f t="shared" si="22"/>
        <v>9.0941957237718127E-3</v>
      </c>
      <c r="AF78" s="6">
        <f t="shared" si="23"/>
        <v>6.9318311391892515E-3</v>
      </c>
      <c r="AG78" s="6">
        <f t="shared" si="24"/>
        <v>3.0666620265312676E-3</v>
      </c>
      <c r="AH78" s="6">
        <f t="shared" si="25"/>
        <v>4.4254479127092917E-3</v>
      </c>
      <c r="AI78" s="6">
        <f t="shared" si="26"/>
        <v>6.2166762086129672E-3</v>
      </c>
      <c r="AJ78" s="6">
        <f t="shared" si="27"/>
        <v>6.8489046757790337E-3</v>
      </c>
      <c r="AK78" s="6">
        <f t="shared" si="28"/>
        <v>9.0082334056098765E-3</v>
      </c>
      <c r="AL78" s="6">
        <f t="shared" si="29"/>
        <v>7.4702315040173798E-3</v>
      </c>
      <c r="AM78" s="6">
        <f t="shared" si="30"/>
        <v>5.2988338893964334E-3</v>
      </c>
      <c r="AN78" s="6">
        <f t="shared" si="31"/>
        <v>7.1807824095114596E-3</v>
      </c>
      <c r="AO78" s="5">
        <v>5102.5482541475703</v>
      </c>
      <c r="AP78" s="5">
        <v>1374487.05437656</v>
      </c>
      <c r="AQ78" s="5">
        <v>73184.819235182207</v>
      </c>
      <c r="AR78" s="5">
        <v>21962.762077392199</v>
      </c>
      <c r="AS78" s="5">
        <v>222032.192750494</v>
      </c>
      <c r="AT78" s="5">
        <v>1162.04781054859</v>
      </c>
      <c r="AU78" s="5">
        <v>44822.078524956902</v>
      </c>
      <c r="AV78" s="5">
        <v>8.3079213620794903</v>
      </c>
      <c r="AW78" s="5">
        <v>7375.4411126282303</v>
      </c>
      <c r="AX78" s="5">
        <v>170.79284256624999</v>
      </c>
      <c r="AY78" s="5">
        <v>28.728533983878599</v>
      </c>
      <c r="AZ78" s="5">
        <v>842.29713504546305</v>
      </c>
      <c r="BA78" s="5">
        <v>1.47893235873893</v>
      </c>
      <c r="BB78" s="5">
        <v>331.83516396916298</v>
      </c>
      <c r="BC78" s="5">
        <v>8758.8816419138093</v>
      </c>
      <c r="BD78" s="6">
        <f t="shared" si="32"/>
        <v>1.6281906506864399E-3</v>
      </c>
      <c r="BE78" s="6">
        <f t="shared" si="33"/>
        <v>5.3659589511183747E-3</v>
      </c>
      <c r="BF78" s="6">
        <f t="shared" si="34"/>
        <v>2.3337195384387117E-3</v>
      </c>
      <c r="BG78" s="6">
        <f t="shared" si="35"/>
        <v>1.3080565132311331E-3</v>
      </c>
      <c r="BH78" s="6">
        <f t="shared" si="36"/>
        <v>3.7935811226797382E-3</v>
      </c>
      <c r="BI78" s="6">
        <f t="shared" si="37"/>
        <v>1.2726949315800891E-3</v>
      </c>
      <c r="BJ78" s="6">
        <f t="shared" si="38"/>
        <v>7.4033863419430091E-3</v>
      </c>
      <c r="BK78" s="6">
        <f t="shared" si="39"/>
        <v>5.025886694067166E-3</v>
      </c>
    </row>
    <row r="79" spans="1:63">
      <c r="A79">
        <v>188</v>
      </c>
      <c r="B79" t="s">
        <v>156</v>
      </c>
      <c r="C79">
        <v>2</v>
      </c>
      <c r="D79" t="s">
        <v>157</v>
      </c>
      <c r="E79">
        <v>233</v>
      </c>
      <c r="F79" t="s">
        <v>224</v>
      </c>
      <c r="G79">
        <v>23302</v>
      </c>
      <c r="H79" t="s">
        <v>226</v>
      </c>
      <c r="I79" s="5">
        <v>1451.8446624278999</v>
      </c>
      <c r="J79" s="5">
        <v>788.51560736074998</v>
      </c>
      <c r="K79" s="5">
        <v>10146.709185093601</v>
      </c>
      <c r="L79" s="5">
        <v>815.922543872147</v>
      </c>
      <c r="M79" s="5">
        <v>186.19720451533701</v>
      </c>
      <c r="N79" s="5">
        <v>73.892309505026702</v>
      </c>
      <c r="O79" s="5">
        <v>466.16972028277797</v>
      </c>
      <c r="P79" s="5">
        <v>14962.6942500472</v>
      </c>
      <c r="Q79" s="5">
        <v>788.20266551338102</v>
      </c>
      <c r="R79" s="5">
        <v>6637.95229792594</v>
      </c>
      <c r="S79" s="5">
        <v>11.0537581483251</v>
      </c>
      <c r="T79" s="5">
        <v>5.1403095992956001</v>
      </c>
      <c r="U79" s="5">
        <v>78.989732415572902</v>
      </c>
      <c r="V79" s="5">
        <v>9.5754010768469797</v>
      </c>
      <c r="W79" s="5">
        <v>2.7424012784048699</v>
      </c>
      <c r="X79" s="5">
        <v>0.54374992754450602</v>
      </c>
      <c r="Y79" s="5">
        <v>3.57202489509779</v>
      </c>
      <c r="Z79" s="5">
        <v>116.46111259851</v>
      </c>
      <c r="AA79" s="5">
        <v>5.0835601325977704</v>
      </c>
      <c r="AB79" s="5">
        <v>56.224778370524696</v>
      </c>
      <c r="AC79" s="5">
        <v>289.38682844272</v>
      </c>
      <c r="AD79" s="6">
        <f t="shared" si="21"/>
        <v>7.6135956100427792E-3</v>
      </c>
      <c r="AE79" s="6">
        <f t="shared" si="22"/>
        <v>6.5189700131628231E-3</v>
      </c>
      <c r="AF79" s="6">
        <f t="shared" si="23"/>
        <v>7.784763609034513E-3</v>
      </c>
      <c r="AG79" s="6">
        <f t="shared" si="24"/>
        <v>1.173567411362937E-2</v>
      </c>
      <c r="AH79" s="6">
        <f t="shared" si="25"/>
        <v>1.4728477183871894E-2</v>
      </c>
      <c r="AI79" s="6">
        <f t="shared" si="26"/>
        <v>7.3586809126261797E-3</v>
      </c>
      <c r="AJ79" s="6">
        <f t="shared" si="27"/>
        <v>7.6624987417265198E-3</v>
      </c>
      <c r="AK79" s="6">
        <f t="shared" si="28"/>
        <v>7.783431957659806E-3</v>
      </c>
      <c r="AL79" s="6">
        <f t="shared" si="29"/>
        <v>6.4495596818195085E-3</v>
      </c>
      <c r="AM79" s="6">
        <f t="shared" si="30"/>
        <v>8.4701992191315387E-3</v>
      </c>
      <c r="AN79" s="6">
        <f t="shared" si="31"/>
        <v>7.9681157572837023E-3</v>
      </c>
      <c r="AO79" s="5">
        <v>845.89362649126303</v>
      </c>
      <c r="AP79" s="5">
        <v>697816.62070653099</v>
      </c>
      <c r="AQ79" s="5">
        <v>20260.086193795501</v>
      </c>
      <c r="AR79" s="5">
        <v>3279.1391876940602</v>
      </c>
      <c r="AS79" s="5">
        <v>94829.056423135102</v>
      </c>
      <c r="AT79" s="5">
        <v>173.812138888487</v>
      </c>
      <c r="AU79" s="5">
        <v>30379.947478863</v>
      </c>
      <c r="AV79" s="5">
        <v>15.8666606910258</v>
      </c>
      <c r="AW79" s="5">
        <v>14088.6179091384</v>
      </c>
      <c r="AX79" s="5">
        <v>481.68961110901699</v>
      </c>
      <c r="AY79" s="5">
        <v>76.860039757376498</v>
      </c>
      <c r="AZ79" s="5">
        <v>2618.9209658669301</v>
      </c>
      <c r="BA79" s="5">
        <v>4.4744581049461303</v>
      </c>
      <c r="BB79" s="5">
        <v>799.47572459664798</v>
      </c>
      <c r="BC79" s="5">
        <v>18085.905369264299</v>
      </c>
      <c r="BD79" s="6">
        <f t="shared" si="32"/>
        <v>1.8757276558330566E-2</v>
      </c>
      <c r="BE79" s="6">
        <f t="shared" si="33"/>
        <v>2.018957057066632E-2</v>
      </c>
      <c r="BF79" s="6">
        <f t="shared" si="34"/>
        <v>2.377529920166533E-2</v>
      </c>
      <c r="BG79" s="6">
        <f t="shared" si="35"/>
        <v>2.3439090370368093E-2</v>
      </c>
      <c r="BH79" s="6">
        <f t="shared" si="36"/>
        <v>2.7617283822598506E-2</v>
      </c>
      <c r="BI79" s="6">
        <f t="shared" si="37"/>
        <v>2.5743070268623859E-2</v>
      </c>
      <c r="BJ79" s="6">
        <f t="shared" si="38"/>
        <v>2.6315902130933148E-2</v>
      </c>
      <c r="BK79" s="6">
        <f t="shared" si="39"/>
        <v>2.1338172394075157E-2</v>
      </c>
    </row>
    <row r="80" spans="1:63">
      <c r="A80">
        <v>188</v>
      </c>
      <c r="B80" t="s">
        <v>156</v>
      </c>
      <c r="C80">
        <v>2</v>
      </c>
      <c r="D80" t="s">
        <v>157</v>
      </c>
      <c r="E80">
        <v>233</v>
      </c>
      <c r="F80" t="s">
        <v>224</v>
      </c>
      <c r="G80">
        <v>23303</v>
      </c>
      <c r="H80" t="s">
        <v>227</v>
      </c>
      <c r="I80" s="5">
        <v>54.272818379104102</v>
      </c>
      <c r="J80" s="5">
        <v>15.724312113888999</v>
      </c>
      <c r="K80" s="5">
        <v>20.942086353897999</v>
      </c>
      <c r="L80" s="5">
        <v>363.59885334968499</v>
      </c>
      <c r="M80" s="5">
        <v>73.528962209820705</v>
      </c>
      <c r="N80" s="5">
        <v>1.57452293206006</v>
      </c>
      <c r="O80" s="5">
        <v>8.8737793266773206</v>
      </c>
      <c r="P80" s="5">
        <v>0</v>
      </c>
      <c r="Q80" s="5">
        <v>19.504809963109398</v>
      </c>
      <c r="R80" s="5">
        <v>274.08078312873801</v>
      </c>
      <c r="S80" s="5">
        <v>0.74720690441450199</v>
      </c>
      <c r="T80" s="5">
        <v>3.8768620286050299</v>
      </c>
      <c r="U80" s="5">
        <v>1.3520365013558999</v>
      </c>
      <c r="V80" s="5">
        <v>0</v>
      </c>
      <c r="W80" s="5">
        <v>5.6132584100224401</v>
      </c>
      <c r="X80" s="5">
        <v>1.0824351717996199</v>
      </c>
      <c r="Y80" s="5">
        <v>0</v>
      </c>
      <c r="Z80" s="5">
        <v>7.8697405887619007</v>
      </c>
      <c r="AA80" s="5">
        <v>0.112773706101693</v>
      </c>
      <c r="AB80" s="5">
        <v>14.021579893275</v>
      </c>
      <c r="AC80" s="5">
        <v>34.675893204336106</v>
      </c>
      <c r="AD80" s="6">
        <f t="shared" si="21"/>
        <v>1.3767608293255478E-2</v>
      </c>
      <c r="AE80" s="6">
        <f t="shared" si="22"/>
        <v>0.24655209083395566</v>
      </c>
      <c r="AF80" s="6">
        <f t="shared" si="23"/>
        <v>6.4560735664440719E-2</v>
      </c>
      <c r="AG80" s="6">
        <f t="shared" si="24"/>
        <v>0</v>
      </c>
      <c r="AH80" s="6">
        <f t="shared" si="25"/>
        <v>7.6340781119752024E-2</v>
      </c>
      <c r="AI80" s="6">
        <f t="shared" si="26"/>
        <v>0.68746866098888326</v>
      </c>
      <c r="AJ80" s="6">
        <f t="shared" si="27"/>
        <v>0</v>
      </c>
      <c r="AK80" s="6">
        <f t="shared" si="28"/>
        <v>0</v>
      </c>
      <c r="AL80" s="6">
        <f t="shared" si="29"/>
        <v>5.7818408031141341E-3</v>
      </c>
      <c r="AM80" s="6">
        <f t="shared" si="30"/>
        <v>5.1158566219832155E-2</v>
      </c>
      <c r="AN80" s="6">
        <f t="shared" si="31"/>
        <v>4.1672701048187433E-2</v>
      </c>
      <c r="AO80" s="5">
        <v>876.98251570254695</v>
      </c>
      <c r="AP80" s="5">
        <v>730351.48426200601</v>
      </c>
      <c r="AQ80" s="5">
        <v>31173.440504416401</v>
      </c>
      <c r="AR80" s="5">
        <v>5317.3837372238104</v>
      </c>
      <c r="AS80" s="5">
        <v>137512.87102438</v>
      </c>
      <c r="AT80" s="5">
        <v>376.35412510324898</v>
      </c>
      <c r="AU80" s="5">
        <v>49787.431763107699</v>
      </c>
      <c r="AV80" s="5">
        <v>6.0895214647834797</v>
      </c>
      <c r="AW80" s="5">
        <v>7219.7671286832301</v>
      </c>
      <c r="AX80" s="5">
        <v>390.962757072236</v>
      </c>
      <c r="AY80" s="5">
        <v>60.6922334968652</v>
      </c>
      <c r="AZ80" s="5">
        <v>1383.8053727460899</v>
      </c>
      <c r="BA80" s="5">
        <v>2.77852462799417</v>
      </c>
      <c r="BB80" s="5">
        <v>692.50982959831197</v>
      </c>
      <c r="BC80" s="5">
        <v>9756.6053676895208</v>
      </c>
      <c r="BD80" s="6">
        <f t="shared" si="32"/>
        <v>6.9437204912861806E-3</v>
      </c>
      <c r="BE80" s="6">
        <f t="shared" si="33"/>
        <v>9.8853323149997382E-3</v>
      </c>
      <c r="BF80" s="6">
        <f t="shared" si="34"/>
        <v>1.2541533778308736E-2</v>
      </c>
      <c r="BG80" s="6">
        <f t="shared" si="35"/>
        <v>1.1413927693800867E-2</v>
      </c>
      <c r="BH80" s="6">
        <f t="shared" si="36"/>
        <v>1.0063097093658612E-2</v>
      </c>
      <c r="BI80" s="6">
        <f t="shared" si="37"/>
        <v>7.3827399320571009E-3</v>
      </c>
      <c r="BJ80" s="6">
        <f t="shared" si="38"/>
        <v>1.390933022802472E-2</v>
      </c>
      <c r="BK80" s="6">
        <f t="shared" si="39"/>
        <v>1.0212106706971884E-2</v>
      </c>
    </row>
    <row r="81" spans="1:63">
      <c r="A81">
        <v>188</v>
      </c>
      <c r="B81" t="s">
        <v>156</v>
      </c>
      <c r="C81">
        <v>2</v>
      </c>
      <c r="D81" t="s">
        <v>157</v>
      </c>
      <c r="E81">
        <v>234</v>
      </c>
      <c r="F81" t="s">
        <v>228</v>
      </c>
      <c r="G81">
        <v>23401</v>
      </c>
      <c r="H81" t="s">
        <v>645</v>
      </c>
      <c r="I81" s="5">
        <v>508.61316919326703</v>
      </c>
      <c r="J81" s="5">
        <v>445.85287624886399</v>
      </c>
      <c r="K81" s="5">
        <v>130.04087470471799</v>
      </c>
      <c r="L81" s="5">
        <v>10.566312470473301</v>
      </c>
      <c r="M81" s="5">
        <v>356.21785139665002</v>
      </c>
      <c r="N81" s="5">
        <v>46.6970074339769</v>
      </c>
      <c r="O81" s="5">
        <v>0</v>
      </c>
      <c r="P81" s="5">
        <v>0</v>
      </c>
      <c r="Q81" s="5">
        <v>163.61914499429901</v>
      </c>
      <c r="R81" s="5">
        <v>69.3992730230093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6">
        <f t="shared" si="21"/>
        <v>0</v>
      </c>
      <c r="AE81" s="6">
        <f t="shared" si="22"/>
        <v>0</v>
      </c>
      <c r="AF81" s="6">
        <f t="shared" si="23"/>
        <v>0</v>
      </c>
      <c r="AG81" s="6">
        <f t="shared" si="24"/>
        <v>0</v>
      </c>
      <c r="AH81" s="6">
        <f t="shared" si="25"/>
        <v>0</v>
      </c>
      <c r="AI81" s="6">
        <f t="shared" si="26"/>
        <v>0</v>
      </c>
      <c r="AJ81" s="6">
        <f t="shared" si="27"/>
        <v>0</v>
      </c>
      <c r="AK81" s="6">
        <f t="shared" si="28"/>
        <v>0</v>
      </c>
      <c r="AL81" s="6">
        <f t="shared" si="29"/>
        <v>0</v>
      </c>
      <c r="AM81" s="6">
        <f t="shared" si="30"/>
        <v>0</v>
      </c>
      <c r="AN81" s="6">
        <f t="shared" si="31"/>
        <v>0</v>
      </c>
      <c r="AO81" s="5">
        <v>11383.1604543799</v>
      </c>
      <c r="AP81" s="5">
        <v>774497.82505693706</v>
      </c>
      <c r="AQ81" s="5">
        <v>81516.328416380202</v>
      </c>
      <c r="AR81" s="5">
        <v>12562.0646719958</v>
      </c>
      <c r="AS81" s="5">
        <v>63121.950973974403</v>
      </c>
      <c r="AT81" s="5">
        <v>1001.00149213828</v>
      </c>
      <c r="AU81" s="5">
        <v>37217.462622259904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6">
        <f t="shared" si="32"/>
        <v>0</v>
      </c>
      <c r="BE81" s="6">
        <f t="shared" si="33"/>
        <v>0</v>
      </c>
      <c r="BF81" s="6">
        <f t="shared" si="34"/>
        <v>0</v>
      </c>
      <c r="BG81" s="6">
        <f t="shared" si="35"/>
        <v>0</v>
      </c>
      <c r="BH81" s="6">
        <f t="shared" si="36"/>
        <v>0</v>
      </c>
      <c r="BI81" s="6">
        <f t="shared" si="37"/>
        <v>0</v>
      </c>
      <c r="BJ81" s="6">
        <f t="shared" si="38"/>
        <v>0</v>
      </c>
      <c r="BK81" s="6">
        <f t="shared" si="39"/>
        <v>0</v>
      </c>
    </row>
    <row r="82" spans="1:63">
      <c r="A82">
        <v>188</v>
      </c>
      <c r="B82" t="s">
        <v>156</v>
      </c>
      <c r="C82">
        <v>2</v>
      </c>
      <c r="D82" t="s">
        <v>157</v>
      </c>
      <c r="E82">
        <v>234</v>
      </c>
      <c r="F82" t="s">
        <v>228</v>
      </c>
      <c r="G82">
        <v>23402</v>
      </c>
      <c r="H82" t="s">
        <v>229</v>
      </c>
      <c r="I82" s="5">
        <v>869.39240247011094</v>
      </c>
      <c r="J82" s="5">
        <v>446.90164783969499</v>
      </c>
      <c r="K82" s="5">
        <v>566.71522557735398</v>
      </c>
      <c r="L82" s="5">
        <v>15.450594946742001</v>
      </c>
      <c r="M82" s="5">
        <v>2899.2030806839398</v>
      </c>
      <c r="N82" s="5">
        <v>570.73995098471596</v>
      </c>
      <c r="O82" s="5">
        <v>0</v>
      </c>
      <c r="P82" s="5">
        <v>0</v>
      </c>
      <c r="Q82" s="5">
        <v>487.55120742134699</v>
      </c>
      <c r="R82" s="5">
        <v>301.47691816091498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6">
        <f t="shared" si="21"/>
        <v>0</v>
      </c>
      <c r="AE82" s="6">
        <f t="shared" si="22"/>
        <v>0</v>
      </c>
      <c r="AF82" s="6">
        <f t="shared" si="23"/>
        <v>0</v>
      </c>
      <c r="AG82" s="6">
        <f t="shared" si="24"/>
        <v>0</v>
      </c>
      <c r="AH82" s="6">
        <f t="shared" si="25"/>
        <v>0</v>
      </c>
      <c r="AI82" s="6">
        <f t="shared" si="26"/>
        <v>0</v>
      </c>
      <c r="AJ82" s="6">
        <f t="shared" si="27"/>
        <v>0</v>
      </c>
      <c r="AK82" s="6">
        <f t="shared" si="28"/>
        <v>0</v>
      </c>
      <c r="AL82" s="6">
        <f t="shared" si="29"/>
        <v>0</v>
      </c>
      <c r="AM82" s="6">
        <f t="shared" si="30"/>
        <v>0</v>
      </c>
      <c r="AN82" s="6">
        <f t="shared" si="31"/>
        <v>0</v>
      </c>
      <c r="AO82" s="5">
        <v>5112.8438842089399</v>
      </c>
      <c r="AP82" s="5">
        <v>651237.50954289804</v>
      </c>
      <c r="AQ82" s="5">
        <v>47987.478818233998</v>
      </c>
      <c r="AR82" s="5">
        <v>4405.47645281736</v>
      </c>
      <c r="AS82" s="5">
        <v>51407.770228231901</v>
      </c>
      <c r="AT82" s="5">
        <v>409.54883803507499</v>
      </c>
      <c r="AU82" s="5">
        <v>44519.152876715001</v>
      </c>
      <c r="AV82" s="5">
        <v>0.57007638748245504</v>
      </c>
      <c r="AW82" s="5">
        <v>166.541920459045</v>
      </c>
      <c r="AX82" s="5">
        <v>8.2004497911798708</v>
      </c>
      <c r="AY82" s="5">
        <v>0.66156188115914405</v>
      </c>
      <c r="AZ82" s="5">
        <v>13.5274840118983</v>
      </c>
      <c r="BA82" s="5">
        <v>8.0945750439868694E-2</v>
      </c>
      <c r="BB82" s="5">
        <v>14.6841184632425</v>
      </c>
      <c r="BC82" s="5">
        <v>204.266556744447</v>
      </c>
      <c r="BD82" s="6">
        <f t="shared" si="32"/>
        <v>1.1149888406394348E-4</v>
      </c>
      <c r="BE82" s="6">
        <f t="shared" si="33"/>
        <v>2.5573146205282366E-4</v>
      </c>
      <c r="BF82" s="6">
        <f t="shared" si="34"/>
        <v>1.7088728128938319E-4</v>
      </c>
      <c r="BG82" s="6">
        <f t="shared" si="35"/>
        <v>1.5016806655181791E-4</v>
      </c>
      <c r="BH82" s="6">
        <f t="shared" si="36"/>
        <v>2.6314084333635103E-4</v>
      </c>
      <c r="BI82" s="6">
        <f t="shared" si="37"/>
        <v>1.9764614845015446E-4</v>
      </c>
      <c r="BJ82" s="6">
        <f t="shared" si="38"/>
        <v>3.2983822724360018E-4</v>
      </c>
      <c r="BK82" s="6">
        <f t="shared" si="39"/>
        <v>2.537221299754609E-4</v>
      </c>
    </row>
    <row r="83" spans="1:63">
      <c r="A83">
        <v>188</v>
      </c>
      <c r="B83" t="s">
        <v>156</v>
      </c>
      <c r="C83">
        <v>2</v>
      </c>
      <c r="D83" t="s">
        <v>157</v>
      </c>
      <c r="E83">
        <v>234</v>
      </c>
      <c r="F83" t="s">
        <v>228</v>
      </c>
      <c r="G83">
        <v>23403</v>
      </c>
      <c r="H83" t="s">
        <v>646</v>
      </c>
      <c r="I83" s="5">
        <v>15266.7006850242</v>
      </c>
      <c r="J83" s="5">
        <v>4366.11802875995</v>
      </c>
      <c r="K83" s="5">
        <v>107.99096524715399</v>
      </c>
      <c r="L83" s="5">
        <v>4963.3355140685999</v>
      </c>
      <c r="M83" s="5">
        <v>3225.8293521590499</v>
      </c>
      <c r="N83" s="5">
        <v>1423.1467172503401</v>
      </c>
      <c r="O83" s="5">
        <v>0</v>
      </c>
      <c r="P83" s="5">
        <v>0</v>
      </c>
      <c r="Q83" s="5">
        <v>29607.5378780951</v>
      </c>
      <c r="R83" s="5">
        <v>2043.1711673736502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6">
        <f t="shared" si="21"/>
        <v>0</v>
      </c>
      <c r="AE83" s="6">
        <f t="shared" si="22"/>
        <v>0</v>
      </c>
      <c r="AF83" s="6">
        <f t="shared" si="23"/>
        <v>0</v>
      </c>
      <c r="AG83" s="6">
        <f t="shared" si="24"/>
        <v>0</v>
      </c>
      <c r="AH83" s="6">
        <f t="shared" si="25"/>
        <v>0</v>
      </c>
      <c r="AI83" s="6">
        <f t="shared" si="26"/>
        <v>0</v>
      </c>
      <c r="AJ83" s="6">
        <f t="shared" si="27"/>
        <v>0</v>
      </c>
      <c r="AK83" s="6">
        <f t="shared" si="28"/>
        <v>0</v>
      </c>
      <c r="AL83" s="6">
        <f t="shared" si="29"/>
        <v>0</v>
      </c>
      <c r="AM83" s="6">
        <f t="shared" si="30"/>
        <v>0</v>
      </c>
      <c r="AN83" s="6">
        <f t="shared" si="31"/>
        <v>0</v>
      </c>
      <c r="AO83" s="5">
        <v>3577.0888350372602</v>
      </c>
      <c r="AP83" s="5">
        <v>626066.07239150198</v>
      </c>
      <c r="AQ83" s="5">
        <v>51260.3365873082</v>
      </c>
      <c r="AR83" s="5">
        <v>6134.87506867702</v>
      </c>
      <c r="AS83" s="5">
        <v>37863.545064650803</v>
      </c>
      <c r="AT83" s="5">
        <v>471.681777325133</v>
      </c>
      <c r="AU83" s="5">
        <v>27940.684837725101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6">
        <f t="shared" si="32"/>
        <v>0</v>
      </c>
      <c r="BE83" s="6">
        <f t="shared" si="33"/>
        <v>0</v>
      </c>
      <c r="BF83" s="6">
        <f t="shared" si="34"/>
        <v>0</v>
      </c>
      <c r="BG83" s="6">
        <f t="shared" si="35"/>
        <v>0</v>
      </c>
      <c r="BH83" s="6">
        <f t="shared" si="36"/>
        <v>0</v>
      </c>
      <c r="BI83" s="6">
        <f t="shared" si="37"/>
        <v>0</v>
      </c>
      <c r="BJ83" s="6">
        <f t="shared" si="38"/>
        <v>0</v>
      </c>
      <c r="BK83" s="6">
        <f t="shared" si="39"/>
        <v>0</v>
      </c>
    </row>
    <row r="84" spans="1:63">
      <c r="A84">
        <v>188</v>
      </c>
      <c r="B84" t="s">
        <v>156</v>
      </c>
      <c r="C84">
        <v>2</v>
      </c>
      <c r="D84" t="s">
        <v>157</v>
      </c>
      <c r="E84">
        <v>235</v>
      </c>
      <c r="F84" t="s">
        <v>230</v>
      </c>
      <c r="G84">
        <v>23501</v>
      </c>
      <c r="H84" t="s">
        <v>231</v>
      </c>
      <c r="I84" s="5">
        <v>34.494437277316997</v>
      </c>
      <c r="J84" s="5">
        <v>412.57780045270897</v>
      </c>
      <c r="K84" s="5">
        <v>1626.30974501371</v>
      </c>
      <c r="L84" s="5">
        <v>444.74274013191399</v>
      </c>
      <c r="M84" s="5">
        <v>141.245704144239</v>
      </c>
      <c r="N84" s="5">
        <v>53.421604505274402</v>
      </c>
      <c r="O84" s="5">
        <v>20.726425573229701</v>
      </c>
      <c r="P84" s="5">
        <v>780.50011396408001</v>
      </c>
      <c r="Q84" s="5">
        <v>555.78722804784695</v>
      </c>
      <c r="R84" s="5">
        <v>555.490583181381</v>
      </c>
      <c r="S84" s="5">
        <v>0</v>
      </c>
      <c r="T84" s="5">
        <v>4.0535033771717299E-2</v>
      </c>
      <c r="U84" s="5">
        <v>6.5249331344857595E-2</v>
      </c>
      <c r="V84" s="5">
        <v>9.59559345071157E-3</v>
      </c>
      <c r="W84" s="5">
        <v>4.2712213357753602E-3</v>
      </c>
      <c r="X84" s="5">
        <v>7.8204463984237198E-4</v>
      </c>
      <c r="Y84" s="5">
        <v>0</v>
      </c>
      <c r="Z84" s="5">
        <v>0</v>
      </c>
      <c r="AA84" s="5">
        <v>2.7781080000095E-2</v>
      </c>
      <c r="AB84" s="5">
        <v>2.0841939135336801E-2</v>
      </c>
      <c r="AC84" s="5">
        <v>0.16905624367833599</v>
      </c>
      <c r="AD84" s="6">
        <f t="shared" si="21"/>
        <v>0</v>
      </c>
      <c r="AE84" s="6">
        <f t="shared" si="22"/>
        <v>9.8248218220271306E-5</v>
      </c>
      <c r="AF84" s="6">
        <f t="shared" si="23"/>
        <v>4.0121097192532367E-5</v>
      </c>
      <c r="AG84" s="6">
        <f t="shared" si="24"/>
        <v>2.1575604467125075E-5</v>
      </c>
      <c r="AH84" s="6">
        <f t="shared" si="25"/>
        <v>3.023965480333209E-5</v>
      </c>
      <c r="AI84" s="6">
        <f t="shared" si="26"/>
        <v>1.463910803662139E-5</v>
      </c>
      <c r="AJ84" s="6">
        <f t="shared" si="27"/>
        <v>0</v>
      </c>
      <c r="AK84" s="6">
        <f t="shared" si="28"/>
        <v>0</v>
      </c>
      <c r="AL84" s="6">
        <f t="shared" si="29"/>
        <v>4.9985099689450518E-5</v>
      </c>
      <c r="AM84" s="6">
        <f t="shared" si="30"/>
        <v>3.751987840364777E-5</v>
      </c>
      <c r="AN84" s="6">
        <f t="shared" si="31"/>
        <v>3.6550359091707223E-5</v>
      </c>
      <c r="AO84" s="5">
        <v>321.41243822139103</v>
      </c>
      <c r="AP84" s="5">
        <v>221574.77265068301</v>
      </c>
      <c r="AQ84" s="5">
        <v>16520.339344179702</v>
      </c>
      <c r="AR84" s="5">
        <v>2909.6917141611002</v>
      </c>
      <c r="AS84" s="5">
        <v>41694.445756292502</v>
      </c>
      <c r="AT84" s="5">
        <v>93.694929973542799</v>
      </c>
      <c r="AU84" s="5">
        <v>10844.2929616494</v>
      </c>
      <c r="AV84" s="5">
        <v>6.1807959367381399E-2</v>
      </c>
      <c r="AW84" s="5">
        <v>57.288515533214003</v>
      </c>
      <c r="AX84" s="5">
        <v>4.9559602652583896</v>
      </c>
      <c r="AY84" s="5">
        <v>0.87757979037364298</v>
      </c>
      <c r="AZ84" s="5">
        <v>12.601454208611401</v>
      </c>
      <c r="BA84" s="5">
        <v>2.1923765727537799E-2</v>
      </c>
      <c r="BB84" s="5">
        <v>2.2026333912429901</v>
      </c>
      <c r="BC84" s="5">
        <v>78.0098749137954</v>
      </c>
      <c r="BD84" s="6">
        <f t="shared" si="32"/>
        <v>1.9230108115731248E-4</v>
      </c>
      <c r="BE84" s="6">
        <f t="shared" si="33"/>
        <v>2.5855161599795695E-4</v>
      </c>
      <c r="BF84" s="6">
        <f t="shared" si="34"/>
        <v>2.9999143250071492E-4</v>
      </c>
      <c r="BG84" s="6">
        <f t="shared" si="35"/>
        <v>3.016057632850152E-4</v>
      </c>
      <c r="BH84" s="6">
        <f t="shared" si="36"/>
        <v>3.02233402556013E-4</v>
      </c>
      <c r="BI84" s="6">
        <f t="shared" si="37"/>
        <v>2.3399095056401178E-4</v>
      </c>
      <c r="BJ84" s="6">
        <f t="shared" si="38"/>
        <v>2.0311452291380856E-4</v>
      </c>
      <c r="BK84" s="6">
        <f t="shared" si="39"/>
        <v>2.6537703506311194E-4</v>
      </c>
    </row>
    <row r="85" spans="1:63">
      <c r="A85">
        <v>188</v>
      </c>
      <c r="B85" t="s">
        <v>156</v>
      </c>
      <c r="C85">
        <v>2</v>
      </c>
      <c r="D85" t="s">
        <v>157</v>
      </c>
      <c r="E85">
        <v>235</v>
      </c>
      <c r="F85" t="s">
        <v>230</v>
      </c>
      <c r="G85">
        <v>23502</v>
      </c>
      <c r="H85" t="s">
        <v>232</v>
      </c>
      <c r="I85" s="5">
        <v>0</v>
      </c>
      <c r="J85" s="5">
        <v>72.671517729759202</v>
      </c>
      <c r="K85" s="5">
        <v>1178.78922820091</v>
      </c>
      <c r="L85" s="5">
        <v>157.330203801393</v>
      </c>
      <c r="M85" s="5">
        <v>759.36973094940095</v>
      </c>
      <c r="N85" s="5">
        <v>79.2290307581424</v>
      </c>
      <c r="O85" s="5">
        <v>0</v>
      </c>
      <c r="P85" s="5">
        <v>0</v>
      </c>
      <c r="Q85" s="5">
        <v>17.812160076573402</v>
      </c>
      <c r="R85" s="5">
        <v>588.64586055278698</v>
      </c>
      <c r="S85" s="5">
        <v>0</v>
      </c>
      <c r="T85" s="5">
        <v>9.9904822854769301E-2</v>
      </c>
      <c r="U85" s="5">
        <v>2.1983402199272302</v>
      </c>
      <c r="V85" s="5">
        <v>0.39921154874790898</v>
      </c>
      <c r="W85" s="5">
        <v>1.3651047987759901</v>
      </c>
      <c r="X85" s="5">
        <v>0.14536533709643398</v>
      </c>
      <c r="Y85" s="5">
        <v>0</v>
      </c>
      <c r="Z85" s="5">
        <v>0</v>
      </c>
      <c r="AA85" s="5">
        <v>3.3131565399645298E-2</v>
      </c>
      <c r="AB85" s="5">
        <v>1.05049570660194</v>
      </c>
      <c r="AC85" s="5">
        <v>5.2915539994039307</v>
      </c>
      <c r="AD85" s="6">
        <f t="shared" si="21"/>
        <v>0</v>
      </c>
      <c r="AE85" s="6">
        <f t="shared" si="22"/>
        <v>1.3747452368654464E-3</v>
      </c>
      <c r="AF85" s="6">
        <f t="shared" si="23"/>
        <v>1.8649137329515453E-3</v>
      </c>
      <c r="AG85" s="6">
        <f t="shared" si="24"/>
        <v>2.537412010549842E-3</v>
      </c>
      <c r="AH85" s="6">
        <f t="shared" si="25"/>
        <v>1.797681344329158E-3</v>
      </c>
      <c r="AI85" s="6">
        <f t="shared" si="26"/>
        <v>1.8347483959532691E-3</v>
      </c>
      <c r="AJ85" s="6">
        <f t="shared" si="27"/>
        <v>0</v>
      </c>
      <c r="AK85" s="6">
        <f t="shared" si="28"/>
        <v>0</v>
      </c>
      <c r="AL85" s="6">
        <f t="shared" si="29"/>
        <v>1.8600532028240648E-3</v>
      </c>
      <c r="AM85" s="6">
        <f t="shared" si="30"/>
        <v>1.7845971185721716E-3</v>
      </c>
      <c r="AN85" s="6">
        <f t="shared" si="31"/>
        <v>1.8541823167165579E-3</v>
      </c>
      <c r="AO85" s="5">
        <v>490.848444781056</v>
      </c>
      <c r="AP85" s="5">
        <v>289034.42193789699</v>
      </c>
      <c r="AQ85" s="5">
        <v>15061.950697644999</v>
      </c>
      <c r="AR85" s="5">
        <v>3194.9453775296201</v>
      </c>
      <c r="AS85" s="5">
        <v>36529.915432344103</v>
      </c>
      <c r="AT85" s="5">
        <v>71.269437110461894</v>
      </c>
      <c r="AU85" s="5">
        <v>14468.179516248299</v>
      </c>
      <c r="AV85" s="5">
        <v>0.53810312901159196</v>
      </c>
      <c r="AW85" s="5">
        <v>239.90618134741101</v>
      </c>
      <c r="AX85" s="5">
        <v>13.8289334103905</v>
      </c>
      <c r="AY85" s="5">
        <v>3.2432919670859701</v>
      </c>
      <c r="AZ85" s="5">
        <v>31.209297425985898</v>
      </c>
      <c r="BA85" s="5">
        <v>8.9022798322319102E-2</v>
      </c>
      <c r="BB85" s="5">
        <v>16.198317465186602</v>
      </c>
      <c r="BC85" s="5">
        <v>305.01314754339398</v>
      </c>
      <c r="BD85" s="6">
        <f t="shared" si="32"/>
        <v>1.0962714351710212E-3</v>
      </c>
      <c r="BE85" s="6">
        <f t="shared" si="33"/>
        <v>8.3002633298451267E-4</v>
      </c>
      <c r="BF85" s="6">
        <f t="shared" si="34"/>
        <v>9.1813694573789257E-4</v>
      </c>
      <c r="BG85" s="6">
        <f t="shared" si="35"/>
        <v>1.0151322116166294E-3</v>
      </c>
      <c r="BH85" s="6">
        <f t="shared" si="36"/>
        <v>8.5434901933423985E-4</v>
      </c>
      <c r="BI85" s="6">
        <f t="shared" si="37"/>
        <v>1.2491020265017799E-3</v>
      </c>
      <c r="BJ85" s="6">
        <f t="shared" si="38"/>
        <v>1.1195822837970246E-3</v>
      </c>
      <c r="BK85" s="6">
        <f t="shared" si="39"/>
        <v>8.499703117509262E-4</v>
      </c>
    </row>
    <row r="86" spans="1:63">
      <c r="A86">
        <v>188</v>
      </c>
      <c r="B86" t="s">
        <v>156</v>
      </c>
      <c r="C86">
        <v>2</v>
      </c>
      <c r="D86" t="s">
        <v>157</v>
      </c>
      <c r="E86">
        <v>235</v>
      </c>
      <c r="F86" t="s">
        <v>230</v>
      </c>
      <c r="G86">
        <v>23503</v>
      </c>
      <c r="H86" t="s">
        <v>233</v>
      </c>
      <c r="I86" s="5">
        <v>25.231890380382499</v>
      </c>
      <c r="J86" s="5">
        <v>347.63442573603197</v>
      </c>
      <c r="K86" s="5">
        <v>1029.6986256726</v>
      </c>
      <c r="L86" s="5">
        <v>470.31890050857299</v>
      </c>
      <c r="M86" s="5">
        <v>458.39854772202597</v>
      </c>
      <c r="N86" s="5">
        <v>117.893214322975</v>
      </c>
      <c r="O86" s="5">
        <v>0</v>
      </c>
      <c r="P86" s="5">
        <v>0</v>
      </c>
      <c r="Q86" s="5">
        <v>471.01814955385601</v>
      </c>
      <c r="R86" s="5">
        <v>400.45586926862597</v>
      </c>
      <c r="S86" s="5">
        <v>0</v>
      </c>
      <c r="T86" s="5">
        <v>0.58836693842475407</v>
      </c>
      <c r="U86" s="5">
        <v>2.2158385830255503</v>
      </c>
      <c r="V86" s="5">
        <v>1.02292870177442</v>
      </c>
      <c r="W86" s="5">
        <v>0.63823109931420596</v>
      </c>
      <c r="X86" s="5">
        <v>0.2093483096223</v>
      </c>
      <c r="Y86" s="5">
        <v>0</v>
      </c>
      <c r="Z86" s="5">
        <v>0</v>
      </c>
      <c r="AA86" s="5">
        <v>0.11691120649766699</v>
      </c>
      <c r="AB86" s="5">
        <v>0.7514673909109969</v>
      </c>
      <c r="AC86" s="5">
        <v>5.5430922295698997</v>
      </c>
      <c r="AD86" s="6">
        <f t="shared" si="21"/>
        <v>0</v>
      </c>
      <c r="AE86" s="6">
        <f t="shared" si="22"/>
        <v>1.6924875526324217E-3</v>
      </c>
      <c r="AF86" s="6">
        <f t="shared" si="23"/>
        <v>2.151929241993659E-3</v>
      </c>
      <c r="AG86" s="6">
        <f t="shared" si="24"/>
        <v>2.1749683048422883E-3</v>
      </c>
      <c r="AH86" s="6">
        <f t="shared" si="25"/>
        <v>1.3923061111031942E-3</v>
      </c>
      <c r="AI86" s="6">
        <f t="shared" si="26"/>
        <v>1.7757452014903817E-3</v>
      </c>
      <c r="AJ86" s="6">
        <f t="shared" si="27"/>
        <v>0</v>
      </c>
      <c r="AK86" s="6">
        <f t="shared" si="28"/>
        <v>0</v>
      </c>
      <c r="AL86" s="6">
        <f t="shared" si="29"/>
        <v>2.4820955754763208E-4</v>
      </c>
      <c r="AM86" s="6">
        <f t="shared" si="30"/>
        <v>1.8765298465557318E-3</v>
      </c>
      <c r="AN86" s="6">
        <f t="shared" si="31"/>
        <v>1.6692794659517595E-3</v>
      </c>
      <c r="AO86" s="5">
        <v>391.66960854093099</v>
      </c>
      <c r="AP86" s="5">
        <v>335171.29225741298</v>
      </c>
      <c r="AQ86" s="5">
        <v>26001.4001143077</v>
      </c>
      <c r="AR86" s="5">
        <v>3965.3595513394698</v>
      </c>
      <c r="AS86" s="5">
        <v>68808.118992522403</v>
      </c>
      <c r="AT86" s="5">
        <v>107.01551244350701</v>
      </c>
      <c r="AU86" s="5">
        <v>20483.860199024701</v>
      </c>
      <c r="AV86" s="5">
        <v>3.01385218241247</v>
      </c>
      <c r="AW86" s="5">
        <v>1258.2453025628499</v>
      </c>
      <c r="AX86" s="5">
        <v>145.63634815431701</v>
      </c>
      <c r="AY86" s="5">
        <v>18.550384710959801</v>
      </c>
      <c r="AZ86" s="5">
        <v>490.48837907865101</v>
      </c>
      <c r="BA86" s="5">
        <v>0.667429730031603</v>
      </c>
      <c r="BB86" s="5">
        <v>65.592690482977702</v>
      </c>
      <c r="BC86" s="5">
        <v>1982.1943869022</v>
      </c>
      <c r="BD86" s="6">
        <f t="shared" si="32"/>
        <v>7.6948839447610875E-3</v>
      </c>
      <c r="BE86" s="6">
        <f t="shared" si="33"/>
        <v>3.7540366124092519E-3</v>
      </c>
      <c r="BF86" s="6">
        <f t="shared" si="34"/>
        <v>5.6010963838127393E-3</v>
      </c>
      <c r="BG86" s="6">
        <f t="shared" si="35"/>
        <v>4.6781091275048727E-3</v>
      </c>
      <c r="BH86" s="6">
        <f t="shared" si="36"/>
        <v>7.1283503496433892E-3</v>
      </c>
      <c r="BI86" s="6">
        <f t="shared" si="37"/>
        <v>6.2367568476012865E-3</v>
      </c>
      <c r="BJ86" s="6">
        <f t="shared" si="38"/>
        <v>3.2021645259080987E-3</v>
      </c>
      <c r="BK86" s="6">
        <f t="shared" si="39"/>
        <v>4.3571538048956457E-3</v>
      </c>
    </row>
    <row r="87" spans="1:63">
      <c r="A87">
        <v>188</v>
      </c>
      <c r="B87" t="s">
        <v>156</v>
      </c>
      <c r="C87">
        <v>2</v>
      </c>
      <c r="D87" t="s">
        <v>157</v>
      </c>
      <c r="E87">
        <v>235</v>
      </c>
      <c r="F87" t="s">
        <v>230</v>
      </c>
      <c r="G87">
        <v>23504</v>
      </c>
      <c r="H87" t="s">
        <v>234</v>
      </c>
      <c r="I87" s="5">
        <v>854.39610481262196</v>
      </c>
      <c r="J87" s="5">
        <v>341.74946323037096</v>
      </c>
      <c r="K87" s="5">
        <v>6077.7975097298604</v>
      </c>
      <c r="L87" s="5">
        <v>1078.78629537299</v>
      </c>
      <c r="M87" s="5">
        <v>374.67323825694598</v>
      </c>
      <c r="N87" s="5">
        <v>89.535460108891101</v>
      </c>
      <c r="O87" s="5">
        <v>474.16609525680497</v>
      </c>
      <c r="P87" s="5">
        <v>9084.8550796508698</v>
      </c>
      <c r="Q87" s="5">
        <v>957.064447400625</v>
      </c>
      <c r="R87" s="5">
        <v>3792.6819054409798</v>
      </c>
      <c r="S87" s="5">
        <v>0</v>
      </c>
      <c r="T87" s="5">
        <v>0.49820091724913196</v>
      </c>
      <c r="U87" s="5">
        <v>0.74456246667855197</v>
      </c>
      <c r="V87" s="5">
        <v>0.18018284141923799</v>
      </c>
      <c r="W87" s="5">
        <v>0.16830205987461702</v>
      </c>
      <c r="X87" s="5">
        <v>1.8664824597896097E-2</v>
      </c>
      <c r="Y87" s="5">
        <v>0</v>
      </c>
      <c r="Z87" s="5">
        <v>0</v>
      </c>
      <c r="AA87" s="5">
        <v>9.6305499635848599E-2</v>
      </c>
      <c r="AB87" s="5">
        <v>0.28648893957990001</v>
      </c>
      <c r="AC87" s="5">
        <v>1.99270754903518</v>
      </c>
      <c r="AD87" s="6">
        <f t="shared" si="21"/>
        <v>0</v>
      </c>
      <c r="AE87" s="6">
        <f t="shared" si="22"/>
        <v>1.457795756399764E-3</v>
      </c>
      <c r="AF87" s="6">
        <f t="shared" si="23"/>
        <v>1.2250530977489665E-4</v>
      </c>
      <c r="AG87" s="6">
        <f t="shared" si="24"/>
        <v>1.6702366556940718E-4</v>
      </c>
      <c r="AH87" s="6">
        <f t="shared" si="25"/>
        <v>4.491969073040591E-4</v>
      </c>
      <c r="AI87" s="6">
        <f t="shared" si="26"/>
        <v>2.0846293273297907E-4</v>
      </c>
      <c r="AJ87" s="6">
        <f t="shared" si="27"/>
        <v>0</v>
      </c>
      <c r="AK87" s="6">
        <f t="shared" si="28"/>
        <v>0</v>
      </c>
      <c r="AL87" s="6">
        <f t="shared" si="29"/>
        <v>1.0062592952586748E-4</v>
      </c>
      <c r="AM87" s="6">
        <f t="shared" si="30"/>
        <v>7.5537297016368049E-5</v>
      </c>
      <c r="AN87" s="6">
        <f t="shared" si="31"/>
        <v>8.6168508047549565E-5</v>
      </c>
      <c r="AO87" s="5">
        <v>1535.37838102142</v>
      </c>
      <c r="AP87" s="5">
        <v>286091.43813671602</v>
      </c>
      <c r="AQ87" s="5">
        <v>28058.382236831501</v>
      </c>
      <c r="AR87" s="5">
        <v>3664.5900265567302</v>
      </c>
      <c r="AS87" s="5">
        <v>73365.026213390796</v>
      </c>
      <c r="AT87" s="5">
        <v>116.125896381153</v>
      </c>
      <c r="AU87" s="5">
        <v>10357.1259857028</v>
      </c>
      <c r="AV87" s="5">
        <v>6.3162489803309798</v>
      </c>
      <c r="AW87" s="5">
        <v>1264.24624147855</v>
      </c>
      <c r="AX87" s="5">
        <v>158.649325347428</v>
      </c>
      <c r="AY87" s="5">
        <v>18.9740972530251</v>
      </c>
      <c r="AZ87" s="5">
        <v>494.16795630303602</v>
      </c>
      <c r="BA87" s="5">
        <v>0.63302007557621998</v>
      </c>
      <c r="BB87" s="5">
        <v>69.949284023467797</v>
      </c>
      <c r="BC87" s="5">
        <v>2012.9361734614099</v>
      </c>
      <c r="BD87" s="6">
        <f t="shared" si="32"/>
        <v>4.1138061199800513E-3</v>
      </c>
      <c r="BE87" s="6">
        <f t="shared" si="33"/>
        <v>4.4190285795075003E-3</v>
      </c>
      <c r="BF87" s="6">
        <f t="shared" si="34"/>
        <v>5.6542577547173479E-3</v>
      </c>
      <c r="BG87" s="6">
        <f t="shared" si="35"/>
        <v>5.1776862119698747E-3</v>
      </c>
      <c r="BH87" s="6">
        <f t="shared" si="36"/>
        <v>6.7357429255963256E-3</v>
      </c>
      <c r="BI87" s="6">
        <f t="shared" si="37"/>
        <v>5.4511534059422584E-3</v>
      </c>
      <c r="BJ87" s="6">
        <f t="shared" si="38"/>
        <v>6.7537349762885283E-3</v>
      </c>
      <c r="BK87" s="6">
        <f t="shared" si="39"/>
        <v>4.9925489835429288E-3</v>
      </c>
    </row>
    <row r="88" spans="1:63">
      <c r="A88">
        <v>188</v>
      </c>
      <c r="B88" t="s">
        <v>156</v>
      </c>
      <c r="C88">
        <v>2</v>
      </c>
      <c r="D88" t="s">
        <v>157</v>
      </c>
      <c r="E88">
        <v>235</v>
      </c>
      <c r="F88" t="s">
        <v>230</v>
      </c>
      <c r="G88">
        <v>23505</v>
      </c>
      <c r="H88" t="s">
        <v>647</v>
      </c>
      <c r="I88" s="5">
        <v>168.23750734329198</v>
      </c>
      <c r="J88" s="5">
        <v>1198.2946395873998</v>
      </c>
      <c r="K88" s="5">
        <v>63.164517283439594</v>
      </c>
      <c r="L88" s="5">
        <v>1188.95924091339</v>
      </c>
      <c r="M88" s="5">
        <v>2135.7674216851497</v>
      </c>
      <c r="N88" s="5">
        <v>602.805696427822</v>
      </c>
      <c r="O88" s="5">
        <v>26.417562738060898</v>
      </c>
      <c r="P88" s="5">
        <v>0</v>
      </c>
      <c r="Q88" s="5">
        <v>1591.70729108154</v>
      </c>
      <c r="R88" s="5">
        <v>885.66297292709294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6">
        <f t="shared" si="21"/>
        <v>0</v>
      </c>
      <c r="AE88" s="6">
        <f t="shared" si="22"/>
        <v>0</v>
      </c>
      <c r="AF88" s="6">
        <f t="shared" si="23"/>
        <v>0</v>
      </c>
      <c r="AG88" s="6">
        <f t="shared" si="24"/>
        <v>0</v>
      </c>
      <c r="AH88" s="6">
        <f t="shared" si="25"/>
        <v>0</v>
      </c>
      <c r="AI88" s="6">
        <f t="shared" si="26"/>
        <v>0</v>
      </c>
      <c r="AJ88" s="6">
        <f t="shared" si="27"/>
        <v>0</v>
      </c>
      <c r="AK88" s="6">
        <f t="shared" si="28"/>
        <v>0</v>
      </c>
      <c r="AL88" s="6">
        <f t="shared" si="29"/>
        <v>0</v>
      </c>
      <c r="AM88" s="6">
        <f t="shared" si="30"/>
        <v>0</v>
      </c>
      <c r="AN88" s="6">
        <f t="shared" si="31"/>
        <v>0</v>
      </c>
      <c r="AO88" s="5">
        <v>1945.5802465397101</v>
      </c>
      <c r="AP88" s="5">
        <v>450919.11799611902</v>
      </c>
      <c r="AQ88" s="5">
        <v>29817.804428015399</v>
      </c>
      <c r="AR88" s="5">
        <v>4273.5669697349504</v>
      </c>
      <c r="AS88" s="5">
        <v>55058.334910072299</v>
      </c>
      <c r="AT88" s="5">
        <v>126.200222559469</v>
      </c>
      <c r="AU88" s="5">
        <v>30470.8208630027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6">
        <f t="shared" si="32"/>
        <v>0</v>
      </c>
      <c r="BE88" s="6">
        <f t="shared" si="33"/>
        <v>0</v>
      </c>
      <c r="BF88" s="6">
        <f t="shared" si="34"/>
        <v>0</v>
      </c>
      <c r="BG88" s="6">
        <f t="shared" si="35"/>
        <v>0</v>
      </c>
      <c r="BH88" s="6">
        <f t="shared" si="36"/>
        <v>0</v>
      </c>
      <c r="BI88" s="6">
        <f t="shared" si="37"/>
        <v>0</v>
      </c>
      <c r="BJ88" s="6">
        <f t="shared" si="38"/>
        <v>0</v>
      </c>
      <c r="BK88" s="6">
        <f t="shared" si="39"/>
        <v>0</v>
      </c>
    </row>
    <row r="89" spans="1:63">
      <c r="A89">
        <v>188</v>
      </c>
      <c r="B89" t="s">
        <v>156</v>
      </c>
      <c r="C89">
        <v>2</v>
      </c>
      <c r="D89" t="s">
        <v>157</v>
      </c>
      <c r="E89">
        <v>235</v>
      </c>
      <c r="F89" t="s">
        <v>230</v>
      </c>
      <c r="G89">
        <v>23506</v>
      </c>
      <c r="H89" t="s">
        <v>235</v>
      </c>
      <c r="I89" s="5">
        <v>285.401724278926</v>
      </c>
      <c r="J89" s="5">
        <v>297.03860041627098</v>
      </c>
      <c r="K89" s="5">
        <v>0</v>
      </c>
      <c r="L89" s="5">
        <v>0</v>
      </c>
      <c r="M89" s="5">
        <v>1203.80755094811</v>
      </c>
      <c r="N89" s="5">
        <v>255.50008076243103</v>
      </c>
      <c r="O89" s="5">
        <v>0</v>
      </c>
      <c r="P89" s="5">
        <v>0</v>
      </c>
      <c r="Q89" s="5">
        <v>442.864689524867</v>
      </c>
      <c r="R89" s="5">
        <v>0</v>
      </c>
      <c r="S89" s="5">
        <v>0</v>
      </c>
      <c r="T89" s="5">
        <v>0.15970498123909502</v>
      </c>
      <c r="U89" s="5">
        <v>0</v>
      </c>
      <c r="V89" s="5">
        <v>0</v>
      </c>
      <c r="W89" s="5">
        <v>7.26002648405301</v>
      </c>
      <c r="X89" s="5">
        <v>1.47532063406056</v>
      </c>
      <c r="Y89" s="5">
        <v>0</v>
      </c>
      <c r="Z89" s="5">
        <v>0</v>
      </c>
      <c r="AA89" s="5">
        <v>0.153706549755489</v>
      </c>
      <c r="AB89" s="5">
        <v>0</v>
      </c>
      <c r="AC89" s="5">
        <v>9.0487586491081604</v>
      </c>
      <c r="AD89" s="6">
        <f t="shared" si="21"/>
        <v>0</v>
      </c>
      <c r="AE89" s="6">
        <f t="shared" si="22"/>
        <v>5.3765733145552089E-4</v>
      </c>
      <c r="AF89" s="6">
        <f t="shared" si="23"/>
        <v>0</v>
      </c>
      <c r="AG89" s="6">
        <f t="shared" si="24"/>
        <v>0</v>
      </c>
      <c r="AH89" s="6">
        <f t="shared" si="25"/>
        <v>6.0308863142909067E-3</v>
      </c>
      <c r="AI89" s="6">
        <f t="shared" si="26"/>
        <v>5.7742472317742315E-3</v>
      </c>
      <c r="AJ89" s="6">
        <f t="shared" si="27"/>
        <v>0</v>
      </c>
      <c r="AK89" s="6">
        <f t="shared" si="28"/>
        <v>0</v>
      </c>
      <c r="AL89" s="6">
        <f t="shared" si="29"/>
        <v>3.4707339146951413E-4</v>
      </c>
      <c r="AM89" s="6">
        <f t="shared" si="30"/>
        <v>0</v>
      </c>
      <c r="AN89" s="6">
        <f t="shared" si="31"/>
        <v>3.6419192601022006E-3</v>
      </c>
      <c r="AO89" s="5">
        <v>503.865596845857</v>
      </c>
      <c r="AP89" s="5">
        <v>398384.48707037902</v>
      </c>
      <c r="AQ89" s="5">
        <v>43783.365077323797</v>
      </c>
      <c r="AR89" s="5">
        <v>5888.1419768921296</v>
      </c>
      <c r="AS89" s="5">
        <v>92122.014075783794</v>
      </c>
      <c r="AT89" s="5">
        <v>124.081442719018</v>
      </c>
      <c r="AU89" s="5">
        <v>28988.736096488199</v>
      </c>
      <c r="AV89" s="5">
        <v>0.76254819813122698</v>
      </c>
      <c r="AW89" s="5">
        <v>771.60908210921502</v>
      </c>
      <c r="AX89" s="5">
        <v>51.009540745562603</v>
      </c>
      <c r="AY89" s="5">
        <v>7.67578377293919</v>
      </c>
      <c r="AZ89" s="5">
        <v>123.10012144472</v>
      </c>
      <c r="BA89" s="5">
        <v>0.17919306784785799</v>
      </c>
      <c r="BB89" s="5">
        <v>61.829482646889701</v>
      </c>
      <c r="BC89" s="5">
        <v>1016.1657519852999</v>
      </c>
      <c r="BD89" s="6">
        <f t="shared" si="32"/>
        <v>1.5133960383576384E-3</v>
      </c>
      <c r="BE89" s="6">
        <f t="shared" si="33"/>
        <v>1.9368452014370272E-3</v>
      </c>
      <c r="BF89" s="6">
        <f t="shared" si="34"/>
        <v>1.1650438621032665E-3</v>
      </c>
      <c r="BG89" s="6">
        <f t="shared" si="35"/>
        <v>1.3036003213004403E-3</v>
      </c>
      <c r="BH89" s="6">
        <f t="shared" si="36"/>
        <v>1.3362725802266134E-3</v>
      </c>
      <c r="BI89" s="6">
        <f t="shared" si="37"/>
        <v>1.4441568692398273E-3</v>
      </c>
      <c r="BJ89" s="6">
        <f t="shared" si="38"/>
        <v>2.1328795584978936E-3</v>
      </c>
      <c r="BK89" s="6">
        <f t="shared" si="39"/>
        <v>1.7833892934346611E-3</v>
      </c>
    </row>
    <row r="90" spans="1:63">
      <c r="A90">
        <v>188</v>
      </c>
      <c r="B90" t="s">
        <v>156</v>
      </c>
      <c r="C90">
        <v>2</v>
      </c>
      <c r="D90" t="s">
        <v>157</v>
      </c>
      <c r="E90">
        <v>235</v>
      </c>
      <c r="F90" t="s">
        <v>230</v>
      </c>
      <c r="G90">
        <v>23507</v>
      </c>
      <c r="H90" t="s">
        <v>236</v>
      </c>
      <c r="I90" s="5">
        <v>1743.1561350822401</v>
      </c>
      <c r="J90" s="5">
        <v>483.919514343142</v>
      </c>
      <c r="K90" s="5">
        <v>7390.9602090716298</v>
      </c>
      <c r="L90" s="5">
        <v>711.43386512994698</v>
      </c>
      <c r="M90" s="5">
        <v>334.395037963986</v>
      </c>
      <c r="N90" s="5">
        <v>56.817845324985598</v>
      </c>
      <c r="O90" s="5">
        <v>361.707836389541</v>
      </c>
      <c r="P90" s="5">
        <v>11532.237291336</v>
      </c>
      <c r="Q90" s="5">
        <v>436.33371213218197</v>
      </c>
      <c r="R90" s="5">
        <v>5524.7991215437596</v>
      </c>
      <c r="S90" s="5">
        <v>10.705478238061501</v>
      </c>
      <c r="T90" s="5">
        <v>2.8287804410192301</v>
      </c>
      <c r="U90" s="5">
        <v>42.247970921110401</v>
      </c>
      <c r="V90" s="5">
        <v>3.9216526009968895</v>
      </c>
      <c r="W90" s="5">
        <v>3.63236183255921</v>
      </c>
      <c r="X90" s="5">
        <v>0.52075596088754594</v>
      </c>
      <c r="Y90" s="5">
        <v>2.05952960339462</v>
      </c>
      <c r="Z90" s="5">
        <v>70.615046820421497</v>
      </c>
      <c r="AA90" s="5">
        <v>2.3288055513280299</v>
      </c>
      <c r="AB90" s="5">
        <v>31.998316211790002</v>
      </c>
      <c r="AC90" s="5">
        <v>170.85869818156903</v>
      </c>
      <c r="AD90" s="6">
        <f t="shared" si="21"/>
        <v>6.141433932742019E-3</v>
      </c>
      <c r="AE90" s="6">
        <f t="shared" si="22"/>
        <v>5.8455597618519949E-3</v>
      </c>
      <c r="AF90" s="6">
        <f t="shared" si="23"/>
        <v>5.7161680926458569E-3</v>
      </c>
      <c r="AG90" s="6">
        <f t="shared" si="24"/>
        <v>5.5123220768814258E-3</v>
      </c>
      <c r="AH90" s="6">
        <f t="shared" si="25"/>
        <v>1.0862487238672518E-2</v>
      </c>
      <c r="AI90" s="6">
        <f t="shared" si="26"/>
        <v>9.1653591914465649E-3</v>
      </c>
      <c r="AJ90" s="6">
        <f t="shared" si="27"/>
        <v>5.6939037427339865E-3</v>
      </c>
      <c r="AK90" s="6">
        <f t="shared" si="28"/>
        <v>6.1232738311301962E-3</v>
      </c>
      <c r="AL90" s="6">
        <f t="shared" si="29"/>
        <v>5.3372120617224891E-3</v>
      </c>
      <c r="AM90" s="6">
        <f t="shared" si="30"/>
        <v>5.7917610229508065E-3</v>
      </c>
      <c r="AN90" s="6">
        <f t="shared" si="31"/>
        <v>5.979147878604635E-3</v>
      </c>
      <c r="AO90" s="5">
        <v>729.83307476078005</v>
      </c>
      <c r="AP90" s="5">
        <v>503064.09636534698</v>
      </c>
      <c r="AQ90" s="5">
        <v>26673.2292569155</v>
      </c>
      <c r="AR90" s="5">
        <v>4095.3190121344901</v>
      </c>
      <c r="AS90" s="5">
        <v>56376.238343036603</v>
      </c>
      <c r="AT90" s="5">
        <v>92.830403186915106</v>
      </c>
      <c r="AU90" s="5">
        <v>20878.387836821701</v>
      </c>
      <c r="AV90" s="5">
        <v>7.3643803982618099</v>
      </c>
      <c r="AW90" s="5">
        <v>6644.7597016713999</v>
      </c>
      <c r="AX90" s="5">
        <v>349.42518949597098</v>
      </c>
      <c r="AY90" s="5">
        <v>53.444249345334001</v>
      </c>
      <c r="AZ90" s="5">
        <v>1121.23430178939</v>
      </c>
      <c r="BA90" s="5">
        <v>1.77858442323979</v>
      </c>
      <c r="BB90" s="5">
        <v>427.39018676162999</v>
      </c>
      <c r="BC90" s="5">
        <v>8605.3965938852307</v>
      </c>
      <c r="BD90" s="6">
        <f t="shared" si="32"/>
        <v>1.0090499667578998E-2</v>
      </c>
      <c r="BE90" s="6">
        <f t="shared" si="33"/>
        <v>1.3208574711811052E-2</v>
      </c>
      <c r="BF90" s="6">
        <f t="shared" si="34"/>
        <v>1.3100220679330622E-2</v>
      </c>
      <c r="BG90" s="6">
        <f t="shared" si="35"/>
        <v>1.305008210275632E-2</v>
      </c>
      <c r="BH90" s="6">
        <f t="shared" si="36"/>
        <v>1.9888419922005685E-2</v>
      </c>
      <c r="BI90" s="6">
        <f t="shared" si="37"/>
        <v>1.9159503375834632E-2</v>
      </c>
      <c r="BJ90" s="6">
        <f t="shared" si="38"/>
        <v>2.0470459218497362E-2</v>
      </c>
      <c r="BK90" s="6">
        <f t="shared" si="39"/>
        <v>1.4063175169461995E-2</v>
      </c>
    </row>
    <row r="91" spans="1:63">
      <c r="A91">
        <v>188</v>
      </c>
      <c r="B91" t="s">
        <v>156</v>
      </c>
      <c r="C91">
        <v>2</v>
      </c>
      <c r="D91" t="s">
        <v>157</v>
      </c>
      <c r="E91">
        <v>236</v>
      </c>
      <c r="F91" t="s">
        <v>237</v>
      </c>
      <c r="G91">
        <v>23601</v>
      </c>
      <c r="H91" t="s">
        <v>238</v>
      </c>
      <c r="I91" s="5">
        <v>28.338425501715303</v>
      </c>
      <c r="J91" s="5">
        <v>120.18615237320699</v>
      </c>
      <c r="K91" s="5">
        <v>26.8657468259334</v>
      </c>
      <c r="L91" s="5">
        <v>732.98376798629704</v>
      </c>
      <c r="M91" s="5">
        <v>33.096338971517895</v>
      </c>
      <c r="N91" s="5">
        <v>18.8905646718922</v>
      </c>
      <c r="O91" s="5">
        <v>7.7955499291419894</v>
      </c>
      <c r="P91" s="5">
        <v>0</v>
      </c>
      <c r="Q91" s="5">
        <v>133.131683454848</v>
      </c>
      <c r="R91" s="5">
        <v>379.73967194557099</v>
      </c>
      <c r="S91" s="5">
        <v>8.6836408879883299E-3</v>
      </c>
      <c r="T91" s="5">
        <v>2.3553183913778197E-2</v>
      </c>
      <c r="U91" s="5">
        <v>0</v>
      </c>
      <c r="V91" s="5">
        <v>0</v>
      </c>
      <c r="W91" s="5">
        <v>6.7805815083959798E-3</v>
      </c>
      <c r="X91" s="5">
        <v>0</v>
      </c>
      <c r="Y91" s="5">
        <v>0</v>
      </c>
      <c r="Z91" s="5">
        <v>0</v>
      </c>
      <c r="AA91" s="5">
        <v>8.2664593167690203E-2</v>
      </c>
      <c r="AB91" s="5">
        <v>0</v>
      </c>
      <c r="AC91" s="5">
        <v>0.12168199947785201</v>
      </c>
      <c r="AD91" s="6">
        <f t="shared" si="21"/>
        <v>3.0642637105800799E-4</v>
      </c>
      <c r="AE91" s="6">
        <f t="shared" si="22"/>
        <v>1.9597252635761132E-4</v>
      </c>
      <c r="AF91" s="6">
        <f t="shared" si="23"/>
        <v>0</v>
      </c>
      <c r="AG91" s="6">
        <f t="shared" si="24"/>
        <v>0</v>
      </c>
      <c r="AH91" s="6">
        <f t="shared" si="25"/>
        <v>2.0487406520193138E-4</v>
      </c>
      <c r="AI91" s="6">
        <f t="shared" si="26"/>
        <v>0</v>
      </c>
      <c r="AJ91" s="6">
        <f t="shared" si="27"/>
        <v>0</v>
      </c>
      <c r="AK91" s="6">
        <f t="shared" si="28"/>
        <v>0</v>
      </c>
      <c r="AL91" s="6">
        <f t="shared" si="29"/>
        <v>6.2092351739641402E-4</v>
      </c>
      <c r="AM91" s="6">
        <f t="shared" si="30"/>
        <v>0</v>
      </c>
      <c r="AN91" s="6">
        <f t="shared" si="31"/>
        <v>8.2160504431722994E-5</v>
      </c>
      <c r="AO91" s="5">
        <v>4836.5925230633402</v>
      </c>
      <c r="AP91" s="5">
        <v>222578.516575291</v>
      </c>
      <c r="AQ91" s="5">
        <v>55238.640001966</v>
      </c>
      <c r="AR91" s="5">
        <v>4044.3589657411999</v>
      </c>
      <c r="AS91" s="5">
        <v>71403.1414983625</v>
      </c>
      <c r="AT91" s="5">
        <v>908.67757080182196</v>
      </c>
      <c r="AU91" s="5">
        <v>69671.348417725894</v>
      </c>
      <c r="AV91" s="5">
        <v>6.4775729776049804</v>
      </c>
      <c r="AW91" s="5">
        <v>437.24249184172203</v>
      </c>
      <c r="AX91" s="5">
        <v>87.554932361989501</v>
      </c>
      <c r="AY91" s="5">
        <v>6.1672812729488697</v>
      </c>
      <c r="AZ91" s="5">
        <v>187.520236311887</v>
      </c>
      <c r="BA91" s="5">
        <v>1.4155381525194299</v>
      </c>
      <c r="BB91" s="5">
        <v>217.16405768211101</v>
      </c>
      <c r="BC91" s="5">
        <v>943.54211060078399</v>
      </c>
      <c r="BD91" s="6">
        <f t="shared" si="32"/>
        <v>1.339284412882956E-3</v>
      </c>
      <c r="BE91" s="6">
        <f t="shared" si="33"/>
        <v>1.9644415758059796E-3</v>
      </c>
      <c r="BF91" s="6">
        <f t="shared" si="34"/>
        <v>1.5850305575747941E-3</v>
      </c>
      <c r="BG91" s="6">
        <f t="shared" si="35"/>
        <v>1.5249094665410361E-3</v>
      </c>
      <c r="BH91" s="6">
        <f t="shared" si="36"/>
        <v>2.6262182920367368E-3</v>
      </c>
      <c r="BI91" s="6">
        <f t="shared" si="37"/>
        <v>1.5578002561132344E-3</v>
      </c>
      <c r="BJ91" s="6">
        <f t="shared" si="38"/>
        <v>3.1169779631659861E-3</v>
      </c>
      <c r="BK91" s="6">
        <f t="shared" si="39"/>
        <v>2.2010341118438598E-3</v>
      </c>
    </row>
    <row r="92" spans="1:63">
      <c r="A92">
        <v>188</v>
      </c>
      <c r="B92" t="s">
        <v>156</v>
      </c>
      <c r="C92">
        <v>2</v>
      </c>
      <c r="D92" t="s">
        <v>157</v>
      </c>
      <c r="E92">
        <v>236</v>
      </c>
      <c r="F92" t="s">
        <v>237</v>
      </c>
      <c r="G92">
        <v>23602</v>
      </c>
      <c r="H92" t="s">
        <v>648</v>
      </c>
      <c r="I92" s="5">
        <v>57.396471034735399</v>
      </c>
      <c r="J92" s="5">
        <v>27.587478514760701</v>
      </c>
      <c r="K92" s="5">
        <v>16.640424728393498</v>
      </c>
      <c r="L92" s="5">
        <v>0</v>
      </c>
      <c r="M92" s="5">
        <v>6.5745614701881996</v>
      </c>
      <c r="N92" s="5">
        <v>2.5595013285055699</v>
      </c>
      <c r="O92" s="5">
        <v>0</v>
      </c>
      <c r="P92" s="5">
        <v>0</v>
      </c>
      <c r="Q92" s="5">
        <v>14.6681715268641</v>
      </c>
      <c r="R92" s="5">
        <v>42.7040569484233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6">
        <f t="shared" si="21"/>
        <v>0</v>
      </c>
      <c r="AE92" s="6">
        <f t="shared" si="22"/>
        <v>0</v>
      </c>
      <c r="AF92" s="6">
        <f t="shared" si="23"/>
        <v>0</v>
      </c>
      <c r="AG92" s="6">
        <f t="shared" si="24"/>
        <v>0</v>
      </c>
      <c r="AH92" s="6">
        <f t="shared" si="25"/>
        <v>0</v>
      </c>
      <c r="AI92" s="6">
        <f t="shared" si="26"/>
        <v>0</v>
      </c>
      <c r="AJ92" s="6">
        <f t="shared" si="27"/>
        <v>0</v>
      </c>
      <c r="AK92" s="6">
        <f t="shared" si="28"/>
        <v>0</v>
      </c>
      <c r="AL92" s="6">
        <f t="shared" si="29"/>
        <v>0</v>
      </c>
      <c r="AM92" s="6">
        <f t="shared" si="30"/>
        <v>0</v>
      </c>
      <c r="AN92" s="6">
        <f t="shared" si="31"/>
        <v>0</v>
      </c>
      <c r="AO92" s="5">
        <v>1338.49857434209</v>
      </c>
      <c r="AP92" s="5">
        <v>62909.2969775331</v>
      </c>
      <c r="AQ92" s="5">
        <v>14205.895798372199</v>
      </c>
      <c r="AR92" s="5">
        <v>681.344647478816</v>
      </c>
      <c r="AS92" s="5">
        <v>19381.8797862266</v>
      </c>
      <c r="AT92" s="5">
        <v>129.97884446388699</v>
      </c>
      <c r="AU92" s="5">
        <v>17601.5858380303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6">
        <f t="shared" si="32"/>
        <v>0</v>
      </c>
      <c r="BE92" s="6">
        <f t="shared" si="33"/>
        <v>0</v>
      </c>
      <c r="BF92" s="6">
        <f t="shared" si="34"/>
        <v>0</v>
      </c>
      <c r="BG92" s="6">
        <f t="shared" si="35"/>
        <v>0</v>
      </c>
      <c r="BH92" s="6">
        <f t="shared" si="36"/>
        <v>0</v>
      </c>
      <c r="BI92" s="6">
        <f t="shared" si="37"/>
        <v>0</v>
      </c>
      <c r="BJ92" s="6">
        <f t="shared" si="38"/>
        <v>0</v>
      </c>
      <c r="BK92" s="6">
        <f t="shared" si="39"/>
        <v>0</v>
      </c>
    </row>
    <row r="93" spans="1:63">
      <c r="A93">
        <v>188</v>
      </c>
      <c r="B93" t="s">
        <v>156</v>
      </c>
      <c r="C93">
        <v>2</v>
      </c>
      <c r="D93" t="s">
        <v>157</v>
      </c>
      <c r="E93">
        <v>236</v>
      </c>
      <c r="F93" t="s">
        <v>237</v>
      </c>
      <c r="G93">
        <v>23603</v>
      </c>
      <c r="H93" t="s">
        <v>649</v>
      </c>
      <c r="I93" s="5">
        <v>15.627781394868999</v>
      </c>
      <c r="J93" s="5">
        <v>8.3910794928669894</v>
      </c>
      <c r="K93" s="5">
        <v>20.0189729221165</v>
      </c>
      <c r="L93" s="5">
        <v>2.0619849674403596</v>
      </c>
      <c r="M93" s="5">
        <v>2.4428416509181199</v>
      </c>
      <c r="N93" s="5">
        <v>0.438943316112272</v>
      </c>
      <c r="O93" s="5">
        <v>0</v>
      </c>
      <c r="P93" s="5">
        <v>0</v>
      </c>
      <c r="Q93" s="5">
        <v>3.5781214828602899</v>
      </c>
      <c r="R93" s="5">
        <v>33.071593847125698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6">
        <f t="shared" si="21"/>
        <v>0</v>
      </c>
      <c r="AE93" s="6">
        <f t="shared" si="22"/>
        <v>0</v>
      </c>
      <c r="AF93" s="6">
        <f t="shared" si="23"/>
        <v>0</v>
      </c>
      <c r="AG93" s="6">
        <f t="shared" si="24"/>
        <v>0</v>
      </c>
      <c r="AH93" s="6">
        <f t="shared" si="25"/>
        <v>0</v>
      </c>
      <c r="AI93" s="6">
        <f t="shared" si="26"/>
        <v>0</v>
      </c>
      <c r="AJ93" s="6">
        <f t="shared" si="27"/>
        <v>0</v>
      </c>
      <c r="AK93" s="6">
        <f t="shared" si="28"/>
        <v>0</v>
      </c>
      <c r="AL93" s="6">
        <f t="shared" si="29"/>
        <v>0</v>
      </c>
      <c r="AM93" s="6">
        <f t="shared" si="30"/>
        <v>0</v>
      </c>
      <c r="AN93" s="6">
        <f t="shared" si="31"/>
        <v>0</v>
      </c>
      <c r="AO93" s="5">
        <v>1053.61489147674</v>
      </c>
      <c r="AP93" s="5">
        <v>58682.986541081198</v>
      </c>
      <c r="AQ93" s="5">
        <v>10614.582213932699</v>
      </c>
      <c r="AR93" s="5">
        <v>515.00589514238698</v>
      </c>
      <c r="AS93" s="5">
        <v>15817.932669752099</v>
      </c>
      <c r="AT93" s="5">
        <v>97.236380451529897</v>
      </c>
      <c r="AU93" s="5">
        <v>16273.492642056999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6">
        <f t="shared" si="32"/>
        <v>0</v>
      </c>
      <c r="BE93" s="6">
        <f t="shared" si="33"/>
        <v>0</v>
      </c>
      <c r="BF93" s="6">
        <f t="shared" si="34"/>
        <v>0</v>
      </c>
      <c r="BG93" s="6">
        <f t="shared" si="35"/>
        <v>0</v>
      </c>
      <c r="BH93" s="6">
        <f t="shared" si="36"/>
        <v>0</v>
      </c>
      <c r="BI93" s="6">
        <f t="shared" si="37"/>
        <v>0</v>
      </c>
      <c r="BJ93" s="6">
        <f t="shared" si="38"/>
        <v>0</v>
      </c>
      <c r="BK93" s="6">
        <f t="shared" si="39"/>
        <v>0</v>
      </c>
    </row>
    <row r="94" spans="1:63">
      <c r="A94">
        <v>188</v>
      </c>
      <c r="B94" t="s">
        <v>156</v>
      </c>
      <c r="C94">
        <v>2</v>
      </c>
      <c r="D94" t="s">
        <v>157</v>
      </c>
      <c r="E94">
        <v>236</v>
      </c>
      <c r="F94" t="s">
        <v>237</v>
      </c>
      <c r="G94">
        <v>23604</v>
      </c>
      <c r="H94" t="s">
        <v>650</v>
      </c>
      <c r="I94" s="5">
        <v>0.37663191324099898</v>
      </c>
      <c r="J94" s="5">
        <v>6.1108736554160696</v>
      </c>
      <c r="K94" s="5">
        <v>3.7574847228824999</v>
      </c>
      <c r="L94" s="5">
        <v>25.523848831653503</v>
      </c>
      <c r="M94" s="5">
        <v>51.8232602626085</v>
      </c>
      <c r="N94" s="5">
        <v>3.9901039563119403</v>
      </c>
      <c r="O94" s="5">
        <v>0</v>
      </c>
      <c r="P94" s="5">
        <v>0</v>
      </c>
      <c r="Q94" s="5">
        <v>2.39530787803232</v>
      </c>
      <c r="R94" s="5">
        <v>44.549077749252298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6">
        <f t="shared" si="21"/>
        <v>0</v>
      </c>
      <c r="AE94" s="6">
        <f t="shared" si="22"/>
        <v>0</v>
      </c>
      <c r="AF94" s="6">
        <f t="shared" si="23"/>
        <v>0</v>
      </c>
      <c r="AG94" s="6">
        <f t="shared" si="24"/>
        <v>0</v>
      </c>
      <c r="AH94" s="6">
        <f t="shared" si="25"/>
        <v>0</v>
      </c>
      <c r="AI94" s="6">
        <f t="shared" si="26"/>
        <v>0</v>
      </c>
      <c r="AJ94" s="6">
        <f t="shared" si="27"/>
        <v>0</v>
      </c>
      <c r="AK94" s="6">
        <f t="shared" si="28"/>
        <v>0</v>
      </c>
      <c r="AL94" s="6">
        <f t="shared" si="29"/>
        <v>0</v>
      </c>
      <c r="AM94" s="6">
        <f t="shared" si="30"/>
        <v>0</v>
      </c>
      <c r="AN94" s="6">
        <f t="shared" si="31"/>
        <v>0</v>
      </c>
      <c r="AO94" s="5">
        <v>500.86353497789798</v>
      </c>
      <c r="AP94" s="5">
        <v>31365.645077528799</v>
      </c>
      <c r="AQ94" s="5">
        <v>8351.72658475752</v>
      </c>
      <c r="AR94" s="5">
        <v>292.023191992031</v>
      </c>
      <c r="AS94" s="5">
        <v>12187.2995477449</v>
      </c>
      <c r="AT94" s="5">
        <v>70.949482113200105</v>
      </c>
      <c r="AU94" s="5">
        <v>11707.906233499099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6">
        <f t="shared" si="32"/>
        <v>0</v>
      </c>
      <c r="BE94" s="6">
        <f t="shared" si="33"/>
        <v>0</v>
      </c>
      <c r="BF94" s="6">
        <f t="shared" si="34"/>
        <v>0</v>
      </c>
      <c r="BG94" s="6">
        <f t="shared" si="35"/>
        <v>0</v>
      </c>
      <c r="BH94" s="6">
        <f t="shared" si="36"/>
        <v>0</v>
      </c>
      <c r="BI94" s="6">
        <f t="shared" si="37"/>
        <v>0</v>
      </c>
      <c r="BJ94" s="6">
        <f t="shared" si="38"/>
        <v>0</v>
      </c>
      <c r="BK94" s="6">
        <f t="shared" si="39"/>
        <v>0</v>
      </c>
    </row>
    <row r="95" spans="1:63">
      <c r="A95">
        <v>188</v>
      </c>
      <c r="B95" t="s">
        <v>156</v>
      </c>
      <c r="C95">
        <v>2</v>
      </c>
      <c r="D95" t="s">
        <v>157</v>
      </c>
      <c r="E95">
        <v>236</v>
      </c>
      <c r="F95" t="s">
        <v>237</v>
      </c>
      <c r="G95">
        <v>23605</v>
      </c>
      <c r="H95" t="s">
        <v>239</v>
      </c>
      <c r="I95" s="5">
        <v>7312.2915851417902</v>
      </c>
      <c r="J95" s="5">
        <v>839.71243294945396</v>
      </c>
      <c r="K95" s="5">
        <v>12188.2417611777</v>
      </c>
      <c r="L95" s="5">
        <v>1793.5820166021501</v>
      </c>
      <c r="M95" s="5">
        <v>1025.64232936128</v>
      </c>
      <c r="N95" s="5">
        <v>129.84333263011598</v>
      </c>
      <c r="O95" s="5">
        <v>599.86193571239698</v>
      </c>
      <c r="P95" s="5">
        <v>19154.859960079102</v>
      </c>
      <c r="Q95" s="5">
        <v>799.67346997727793</v>
      </c>
      <c r="R95" s="5">
        <v>10051.220599561899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6">
        <f t="shared" si="21"/>
        <v>0</v>
      </c>
      <c r="AE95" s="6">
        <f t="shared" si="22"/>
        <v>0</v>
      </c>
      <c r="AF95" s="6">
        <f t="shared" si="23"/>
        <v>0</v>
      </c>
      <c r="AG95" s="6">
        <f t="shared" si="24"/>
        <v>0</v>
      </c>
      <c r="AH95" s="6">
        <f t="shared" si="25"/>
        <v>0</v>
      </c>
      <c r="AI95" s="6">
        <f t="shared" si="26"/>
        <v>0</v>
      </c>
      <c r="AJ95" s="6">
        <f t="shared" si="27"/>
        <v>0</v>
      </c>
      <c r="AK95" s="6">
        <f t="shared" si="28"/>
        <v>0</v>
      </c>
      <c r="AL95" s="6">
        <f t="shared" si="29"/>
        <v>0</v>
      </c>
      <c r="AM95" s="6">
        <f t="shared" si="30"/>
        <v>0</v>
      </c>
      <c r="AN95" s="6">
        <f t="shared" si="31"/>
        <v>0</v>
      </c>
      <c r="AO95" s="5">
        <v>2874.6459077479599</v>
      </c>
      <c r="AP95" s="5">
        <v>291346.15296458203</v>
      </c>
      <c r="AQ95" s="5">
        <v>33967.1547055181</v>
      </c>
      <c r="AR95" s="5">
        <v>2108.1832415414701</v>
      </c>
      <c r="AS95" s="5">
        <v>53338.341775936897</v>
      </c>
      <c r="AT95" s="5">
        <v>228.972110255659</v>
      </c>
      <c r="AU95" s="5">
        <v>54099.848101172298</v>
      </c>
      <c r="AV95" s="5">
        <v>4.5373628917953299</v>
      </c>
      <c r="AW95" s="5">
        <v>1143.0938259657601</v>
      </c>
      <c r="AX95" s="5">
        <v>78.949467654979799</v>
      </c>
      <c r="AY95" s="5">
        <v>12.5872159685679</v>
      </c>
      <c r="AZ95" s="5">
        <v>197.78319161232801</v>
      </c>
      <c r="BA95" s="5">
        <v>6.2778078069674906E-2</v>
      </c>
      <c r="BB95" s="5">
        <v>154.61575873080901</v>
      </c>
      <c r="BC95" s="5">
        <v>1591.6296009023099</v>
      </c>
      <c r="BD95" s="6">
        <f t="shared" si="32"/>
        <v>1.5784075804139534E-3</v>
      </c>
      <c r="BE95" s="6">
        <f t="shared" si="33"/>
        <v>3.9234903716223847E-3</v>
      </c>
      <c r="BF95" s="6">
        <f t="shared" si="34"/>
        <v>2.3242885175234927E-3</v>
      </c>
      <c r="BG95" s="6">
        <f t="shared" si="35"/>
        <v>5.9706460617552047E-3</v>
      </c>
      <c r="BH95" s="6">
        <f t="shared" si="36"/>
        <v>3.7080866226245541E-3</v>
      </c>
      <c r="BI95" s="6">
        <f t="shared" si="37"/>
        <v>2.7417347029548702E-4</v>
      </c>
      <c r="BJ95" s="6">
        <f t="shared" si="38"/>
        <v>2.8579702930341244E-3</v>
      </c>
      <c r="BK95" s="6">
        <f t="shared" si="39"/>
        <v>3.6341620524796428E-3</v>
      </c>
    </row>
    <row r="96" spans="1:63">
      <c r="A96">
        <v>188</v>
      </c>
      <c r="B96" t="s">
        <v>156</v>
      </c>
      <c r="C96">
        <v>2</v>
      </c>
      <c r="D96" t="s">
        <v>157</v>
      </c>
      <c r="E96">
        <v>236</v>
      </c>
      <c r="F96" t="s">
        <v>237</v>
      </c>
      <c r="G96">
        <v>23606</v>
      </c>
      <c r="H96" t="s">
        <v>651</v>
      </c>
      <c r="I96" s="5">
        <v>2750.0790357589699</v>
      </c>
      <c r="J96" s="5">
        <v>370.204931590706</v>
      </c>
      <c r="K96" s="5">
        <v>0</v>
      </c>
      <c r="L96" s="5">
        <v>0</v>
      </c>
      <c r="M96" s="5">
        <v>1116.1177605390501</v>
      </c>
      <c r="N96" s="5">
        <v>228.93545217812002</v>
      </c>
      <c r="O96" s="5">
        <v>0</v>
      </c>
      <c r="P96" s="5">
        <v>0</v>
      </c>
      <c r="Q96" s="5">
        <v>868.07591980323195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6">
        <f t="shared" si="21"/>
        <v>0</v>
      </c>
      <c r="AE96" s="6">
        <f t="shared" si="22"/>
        <v>0</v>
      </c>
      <c r="AF96" s="6">
        <f t="shared" si="23"/>
        <v>0</v>
      </c>
      <c r="AG96" s="6">
        <f t="shared" si="24"/>
        <v>0</v>
      </c>
      <c r="AH96" s="6">
        <f t="shared" si="25"/>
        <v>0</v>
      </c>
      <c r="AI96" s="6">
        <f t="shared" si="26"/>
        <v>0</v>
      </c>
      <c r="AJ96" s="6">
        <f t="shared" si="27"/>
        <v>0</v>
      </c>
      <c r="AK96" s="6">
        <f t="shared" si="28"/>
        <v>0</v>
      </c>
      <c r="AL96" s="6">
        <f t="shared" si="29"/>
        <v>0</v>
      </c>
      <c r="AM96" s="6">
        <f t="shared" si="30"/>
        <v>0</v>
      </c>
      <c r="AN96" s="6">
        <f t="shared" si="31"/>
        <v>0</v>
      </c>
      <c r="AO96" s="5">
        <v>1067.7025805358301</v>
      </c>
      <c r="AP96" s="5">
        <v>97109.135763493803</v>
      </c>
      <c r="AQ96" s="5">
        <v>11660.0039573175</v>
      </c>
      <c r="AR96" s="5">
        <v>674.54210571969304</v>
      </c>
      <c r="AS96" s="5">
        <v>17048.7929187474</v>
      </c>
      <c r="AT96" s="5">
        <v>105.237564855749</v>
      </c>
      <c r="AU96" s="5">
        <v>20279.457960016302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6">
        <f t="shared" si="32"/>
        <v>0</v>
      </c>
      <c r="BE96" s="6">
        <f t="shared" si="33"/>
        <v>0</v>
      </c>
      <c r="BF96" s="6">
        <f t="shared" si="34"/>
        <v>0</v>
      </c>
      <c r="BG96" s="6">
        <f t="shared" si="35"/>
        <v>0</v>
      </c>
      <c r="BH96" s="6">
        <f t="shared" si="36"/>
        <v>0</v>
      </c>
      <c r="BI96" s="6">
        <f t="shared" si="37"/>
        <v>0</v>
      </c>
      <c r="BJ96" s="6">
        <f t="shared" si="38"/>
        <v>0</v>
      </c>
      <c r="BK96" s="6">
        <f t="shared" si="39"/>
        <v>0</v>
      </c>
    </row>
    <row r="97" spans="1:63">
      <c r="A97">
        <v>188</v>
      </c>
      <c r="B97" t="s">
        <v>156</v>
      </c>
      <c r="C97">
        <v>2</v>
      </c>
      <c r="D97" t="s">
        <v>157</v>
      </c>
      <c r="E97">
        <v>236</v>
      </c>
      <c r="F97" t="s">
        <v>237</v>
      </c>
      <c r="G97">
        <v>23607</v>
      </c>
      <c r="H97" t="s">
        <v>652</v>
      </c>
      <c r="I97" s="5">
        <v>10.9005303820595</v>
      </c>
      <c r="J97" s="5">
        <v>9.4090797938406396</v>
      </c>
      <c r="K97" s="5">
        <v>10.817846050485899</v>
      </c>
      <c r="L97" s="5">
        <v>0</v>
      </c>
      <c r="M97" s="5">
        <v>2.7395330835133698</v>
      </c>
      <c r="N97" s="5">
        <v>0.82697768812067796</v>
      </c>
      <c r="O97" s="5">
        <v>0</v>
      </c>
      <c r="P97" s="5">
        <v>0</v>
      </c>
      <c r="Q97" s="5">
        <v>6.6029488225467503</v>
      </c>
      <c r="R97" s="5">
        <v>13.1370178423821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6">
        <f t="shared" si="21"/>
        <v>0</v>
      </c>
      <c r="AE97" s="6">
        <f t="shared" si="22"/>
        <v>0</v>
      </c>
      <c r="AF97" s="6">
        <f t="shared" si="23"/>
        <v>0</v>
      </c>
      <c r="AG97" s="6">
        <f t="shared" si="24"/>
        <v>0</v>
      </c>
      <c r="AH97" s="6">
        <f t="shared" si="25"/>
        <v>0</v>
      </c>
      <c r="AI97" s="6">
        <f t="shared" si="26"/>
        <v>0</v>
      </c>
      <c r="AJ97" s="6">
        <f t="shared" si="27"/>
        <v>0</v>
      </c>
      <c r="AK97" s="6">
        <f t="shared" si="28"/>
        <v>0</v>
      </c>
      <c r="AL97" s="6">
        <f t="shared" si="29"/>
        <v>0</v>
      </c>
      <c r="AM97" s="6">
        <f t="shared" si="30"/>
        <v>0</v>
      </c>
      <c r="AN97" s="6">
        <f t="shared" si="31"/>
        <v>0</v>
      </c>
      <c r="AO97" s="5">
        <v>3089.9285647044198</v>
      </c>
      <c r="AP97" s="5">
        <v>67980.777893257706</v>
      </c>
      <c r="AQ97" s="5">
        <v>13720.9947041695</v>
      </c>
      <c r="AR97" s="5">
        <v>1151.4192052057299</v>
      </c>
      <c r="AS97" s="5">
        <v>13518.503438833901</v>
      </c>
      <c r="AT97" s="5">
        <v>141.97015194259399</v>
      </c>
      <c r="AU97" s="5">
        <v>8731.3881416153108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6">
        <f t="shared" si="32"/>
        <v>0</v>
      </c>
      <c r="BE97" s="6">
        <f t="shared" si="33"/>
        <v>0</v>
      </c>
      <c r="BF97" s="6">
        <f t="shared" si="34"/>
        <v>0</v>
      </c>
      <c r="BG97" s="6">
        <f t="shared" si="35"/>
        <v>0</v>
      </c>
      <c r="BH97" s="6">
        <f t="shared" si="36"/>
        <v>0</v>
      </c>
      <c r="BI97" s="6">
        <f t="shared" si="37"/>
        <v>0</v>
      </c>
      <c r="BJ97" s="6">
        <f t="shared" si="38"/>
        <v>0</v>
      </c>
      <c r="BK97" s="6">
        <f t="shared" si="39"/>
        <v>0</v>
      </c>
    </row>
    <row r="98" spans="1:63">
      <c r="A98">
        <v>188</v>
      </c>
      <c r="B98" t="s">
        <v>156</v>
      </c>
      <c r="C98">
        <v>2</v>
      </c>
      <c r="D98" t="s">
        <v>157</v>
      </c>
      <c r="E98">
        <v>236</v>
      </c>
      <c r="F98" t="s">
        <v>237</v>
      </c>
      <c r="G98">
        <v>23608</v>
      </c>
      <c r="H98" t="s">
        <v>240</v>
      </c>
      <c r="I98" s="5">
        <v>1024.5717455982199</v>
      </c>
      <c r="J98" s="5">
        <v>154.24193674698401</v>
      </c>
      <c r="K98" s="5">
        <v>2969.87763047218</v>
      </c>
      <c r="L98" s="5">
        <v>358.92283916473298</v>
      </c>
      <c r="M98" s="5">
        <v>784.71540240570903</v>
      </c>
      <c r="N98" s="5">
        <v>42.2315243922639</v>
      </c>
      <c r="O98" s="5">
        <v>134.89220105111599</v>
      </c>
      <c r="P98" s="5">
        <v>5078.7388086318897</v>
      </c>
      <c r="Q98" s="5">
        <v>124.82467968948099</v>
      </c>
      <c r="R98" s="5">
        <v>2271.2768837809499</v>
      </c>
      <c r="S98" s="5">
        <v>3.3992416872050204</v>
      </c>
      <c r="T98" s="5">
        <v>0.54438552353829495</v>
      </c>
      <c r="U98" s="5">
        <v>9.84230997836341</v>
      </c>
      <c r="V98" s="5">
        <v>1.3229866850590302</v>
      </c>
      <c r="W98" s="5">
        <v>3.6729977456002301</v>
      </c>
      <c r="X98" s="5">
        <v>0.16611614222290602</v>
      </c>
      <c r="Y98" s="5">
        <v>0.44604922628168803</v>
      </c>
      <c r="Z98" s="5">
        <v>17.435206406543401</v>
      </c>
      <c r="AA98" s="5">
        <v>0.418315445579996</v>
      </c>
      <c r="AB98" s="5">
        <v>7.4197208294229702</v>
      </c>
      <c r="AC98" s="5">
        <v>44.667329669817001</v>
      </c>
      <c r="AD98" s="6">
        <f t="shared" si="21"/>
        <v>3.3177195270208183E-3</v>
      </c>
      <c r="AE98" s="6">
        <f t="shared" si="22"/>
        <v>3.5294261406435541E-3</v>
      </c>
      <c r="AF98" s="6">
        <f t="shared" si="23"/>
        <v>3.314045628472101E-3</v>
      </c>
      <c r="AG98" s="6">
        <f t="shared" si="24"/>
        <v>3.6859919199842997E-3</v>
      </c>
      <c r="AH98" s="6">
        <f t="shared" si="25"/>
        <v>4.6806749738056474E-3</v>
      </c>
      <c r="AI98" s="6">
        <f t="shared" si="26"/>
        <v>3.93346308506296E-3</v>
      </c>
      <c r="AJ98" s="6">
        <f t="shared" si="27"/>
        <v>3.3067087852815327E-3</v>
      </c>
      <c r="AK98" s="6">
        <f t="shared" si="28"/>
        <v>3.4329795375399696E-3</v>
      </c>
      <c r="AL98" s="6">
        <f t="shared" si="29"/>
        <v>3.3512238655097272E-3</v>
      </c>
      <c r="AM98" s="6">
        <f t="shared" si="30"/>
        <v>3.2667619181116778E-3</v>
      </c>
      <c r="AN98" s="6">
        <f t="shared" si="31"/>
        <v>3.4507351942795975E-3</v>
      </c>
      <c r="AO98" s="5">
        <v>2350.4616427979199</v>
      </c>
      <c r="AP98" s="5">
        <v>186510.09847729601</v>
      </c>
      <c r="AQ98" s="5">
        <v>20720.462424470301</v>
      </c>
      <c r="AR98" s="5">
        <v>1576.1104169064899</v>
      </c>
      <c r="AS98" s="5">
        <v>42570.128227203997</v>
      </c>
      <c r="AT98" s="5">
        <v>102.252906582528</v>
      </c>
      <c r="AU98" s="5">
        <v>24823.444962010799</v>
      </c>
      <c r="AV98" s="5">
        <v>3.1807959845292801</v>
      </c>
      <c r="AW98" s="5">
        <v>231.00833049038499</v>
      </c>
      <c r="AX98" s="5">
        <v>28.695568343650201</v>
      </c>
      <c r="AY98" s="5">
        <v>1.41712248838386</v>
      </c>
      <c r="AZ98" s="5">
        <v>53.0960278506546</v>
      </c>
      <c r="BA98" s="5">
        <v>0.19561992564813899</v>
      </c>
      <c r="BB98" s="5">
        <v>50.886518015798899</v>
      </c>
      <c r="BC98" s="5">
        <v>368.47998309905</v>
      </c>
      <c r="BD98" s="6">
        <f t="shared" si="32"/>
        <v>1.3532643658642966E-3</v>
      </c>
      <c r="BE98" s="6">
        <f t="shared" si="33"/>
        <v>1.2385834996409366E-3</v>
      </c>
      <c r="BF98" s="6">
        <f t="shared" si="34"/>
        <v>1.3848903444240472E-3</v>
      </c>
      <c r="BG98" s="6">
        <f t="shared" si="35"/>
        <v>8.9912640204822488E-4</v>
      </c>
      <c r="BH98" s="6">
        <f t="shared" si="36"/>
        <v>1.2472602282819561E-3</v>
      </c>
      <c r="BI98" s="6">
        <f t="shared" si="37"/>
        <v>1.9130989248726613E-3</v>
      </c>
      <c r="BJ98" s="6">
        <f t="shared" si="38"/>
        <v>2.0499377944388619E-3</v>
      </c>
      <c r="BK98" s="6">
        <f t="shared" si="39"/>
        <v>1.3223616370186149E-3</v>
      </c>
    </row>
    <row r="99" spans="1:63">
      <c r="A99">
        <v>188</v>
      </c>
      <c r="B99" t="s">
        <v>156</v>
      </c>
      <c r="C99">
        <v>2</v>
      </c>
      <c r="D99" t="s">
        <v>157</v>
      </c>
      <c r="E99">
        <v>236</v>
      </c>
      <c r="F99" t="s">
        <v>237</v>
      </c>
      <c r="G99">
        <v>23609</v>
      </c>
      <c r="H99" t="s">
        <v>241</v>
      </c>
      <c r="I99" s="5">
        <v>28.125820681452698</v>
      </c>
      <c r="J99" s="5">
        <v>87.2950728517025</v>
      </c>
      <c r="K99" s="5">
        <v>52.719914470799196</v>
      </c>
      <c r="L99" s="5">
        <v>24.348969804122998</v>
      </c>
      <c r="M99" s="5">
        <v>149.050275096669</v>
      </c>
      <c r="N99" s="5">
        <v>9.7233041306026191</v>
      </c>
      <c r="O99" s="5">
        <v>0</v>
      </c>
      <c r="P99" s="5">
        <v>0</v>
      </c>
      <c r="Q99" s="5">
        <v>16.126558126415997</v>
      </c>
      <c r="R99" s="5">
        <v>34.780978225171495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6">
        <f t="shared" si="21"/>
        <v>0</v>
      </c>
      <c r="AE99" s="6">
        <f t="shared" si="22"/>
        <v>0</v>
      </c>
      <c r="AF99" s="6">
        <f t="shared" si="23"/>
        <v>0</v>
      </c>
      <c r="AG99" s="6">
        <f t="shared" si="24"/>
        <v>0</v>
      </c>
      <c r="AH99" s="6">
        <f t="shared" si="25"/>
        <v>0</v>
      </c>
      <c r="AI99" s="6">
        <f t="shared" si="26"/>
        <v>0</v>
      </c>
      <c r="AJ99" s="6">
        <f t="shared" si="27"/>
        <v>0</v>
      </c>
      <c r="AK99" s="6">
        <f t="shared" si="28"/>
        <v>0</v>
      </c>
      <c r="AL99" s="6">
        <f t="shared" si="29"/>
        <v>0</v>
      </c>
      <c r="AM99" s="6">
        <f t="shared" si="30"/>
        <v>0</v>
      </c>
      <c r="AN99" s="6">
        <f t="shared" si="31"/>
        <v>0</v>
      </c>
      <c r="AO99" s="5">
        <v>2343.6415221378902</v>
      </c>
      <c r="AP99" s="5">
        <v>273359.84313050099</v>
      </c>
      <c r="AQ99" s="5">
        <v>31347.383087169601</v>
      </c>
      <c r="AR99" s="5">
        <v>2493.6924102145999</v>
      </c>
      <c r="AS99" s="5">
        <v>66283.470351567506</v>
      </c>
      <c r="AT99" s="5">
        <v>175.76730468399299</v>
      </c>
      <c r="AU99" s="5">
        <v>44795.6958871889</v>
      </c>
      <c r="AV99" s="5">
        <v>4.6513769782391297</v>
      </c>
      <c r="AW99" s="5">
        <v>343.28213607797198</v>
      </c>
      <c r="AX99" s="5">
        <v>51.350180837322</v>
      </c>
      <c r="AY99" s="5">
        <v>1.929971938402</v>
      </c>
      <c r="AZ99" s="5">
        <v>115.776539454207</v>
      </c>
      <c r="BA99" s="5">
        <v>0.35529928854461201</v>
      </c>
      <c r="BB99" s="5">
        <v>125.74504268177699</v>
      </c>
      <c r="BC99" s="5">
        <v>643.09054725646604</v>
      </c>
      <c r="BD99" s="6">
        <f t="shared" si="32"/>
        <v>1.9846793693926806E-3</v>
      </c>
      <c r="BE99" s="6">
        <f t="shared" si="33"/>
        <v>1.2557884587096808E-3</v>
      </c>
      <c r="BF99" s="6">
        <f t="shared" si="34"/>
        <v>1.6381010400303396E-3</v>
      </c>
      <c r="BG99" s="6">
        <f t="shared" si="35"/>
        <v>7.7394145745341228E-4</v>
      </c>
      <c r="BH99" s="6">
        <f t="shared" si="36"/>
        <v>1.7466879576480874E-3</v>
      </c>
      <c r="BI99" s="6">
        <f t="shared" si="37"/>
        <v>2.0214185407427987E-3</v>
      </c>
      <c r="BJ99" s="6">
        <f t="shared" si="38"/>
        <v>2.8070786755595143E-3</v>
      </c>
      <c r="BK99" s="6">
        <f t="shared" si="39"/>
        <v>1.5282588427374233E-3</v>
      </c>
    </row>
    <row r="100" spans="1:63">
      <c r="A100">
        <v>188</v>
      </c>
      <c r="B100" t="s">
        <v>156</v>
      </c>
      <c r="C100">
        <v>2</v>
      </c>
      <c r="D100" t="s">
        <v>157</v>
      </c>
      <c r="E100">
        <v>237</v>
      </c>
      <c r="F100" t="s">
        <v>653</v>
      </c>
      <c r="G100">
        <v>23701</v>
      </c>
      <c r="H100" t="s">
        <v>654</v>
      </c>
      <c r="I100" s="5">
        <v>24.996919557452198</v>
      </c>
      <c r="J100" s="5">
        <v>6.5944837406277594</v>
      </c>
      <c r="K100" s="5">
        <v>179.09905314445402</v>
      </c>
      <c r="L100" s="5">
        <v>11.1441775225102</v>
      </c>
      <c r="M100" s="5">
        <v>107.05048427916999</v>
      </c>
      <c r="N100" s="5">
        <v>3.0416736844926997</v>
      </c>
      <c r="O100" s="5">
        <v>5.4988297633826697</v>
      </c>
      <c r="P100" s="5">
        <v>0</v>
      </c>
      <c r="Q100" s="5">
        <v>13.968234299681999</v>
      </c>
      <c r="R100" s="5">
        <v>171.97243124246501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6">
        <f t="shared" si="21"/>
        <v>0</v>
      </c>
      <c r="AE100" s="6">
        <f t="shared" si="22"/>
        <v>0</v>
      </c>
      <c r="AF100" s="6">
        <f t="shared" si="23"/>
        <v>0</v>
      </c>
      <c r="AG100" s="6">
        <f t="shared" si="24"/>
        <v>0</v>
      </c>
      <c r="AH100" s="6">
        <f t="shared" si="25"/>
        <v>0</v>
      </c>
      <c r="AI100" s="6">
        <f t="shared" si="26"/>
        <v>0</v>
      </c>
      <c r="AJ100" s="6">
        <f t="shared" si="27"/>
        <v>0</v>
      </c>
      <c r="AK100" s="6">
        <f t="shared" si="28"/>
        <v>0</v>
      </c>
      <c r="AL100" s="6">
        <f t="shared" si="29"/>
        <v>0</v>
      </c>
      <c r="AM100" s="6">
        <f t="shared" si="30"/>
        <v>0</v>
      </c>
      <c r="AN100" s="6">
        <f t="shared" si="31"/>
        <v>0</v>
      </c>
      <c r="AO100" s="5">
        <v>3723.5043012807701</v>
      </c>
      <c r="AP100" s="5">
        <v>190669.205540736</v>
      </c>
      <c r="AQ100" s="5">
        <v>22156.993260728799</v>
      </c>
      <c r="AR100" s="5">
        <v>2183.4472517335398</v>
      </c>
      <c r="AS100" s="5">
        <v>17848.150548768801</v>
      </c>
      <c r="AT100" s="5">
        <v>296.818275038499</v>
      </c>
      <c r="AU100" s="5">
        <v>6939.5436329918102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6">
        <f t="shared" si="32"/>
        <v>0</v>
      </c>
      <c r="BE100" s="6">
        <f t="shared" si="33"/>
        <v>0</v>
      </c>
      <c r="BF100" s="6">
        <f t="shared" si="34"/>
        <v>0</v>
      </c>
      <c r="BG100" s="6">
        <f t="shared" si="35"/>
        <v>0</v>
      </c>
      <c r="BH100" s="6">
        <f t="shared" si="36"/>
        <v>0</v>
      </c>
      <c r="BI100" s="6">
        <f t="shared" si="37"/>
        <v>0</v>
      </c>
      <c r="BJ100" s="6">
        <f t="shared" si="38"/>
        <v>0</v>
      </c>
      <c r="BK100" s="6">
        <f t="shared" si="39"/>
        <v>0</v>
      </c>
    </row>
    <row r="101" spans="1:63">
      <c r="A101">
        <v>188</v>
      </c>
      <c r="B101" t="s">
        <v>156</v>
      </c>
      <c r="C101">
        <v>2</v>
      </c>
      <c r="D101" t="s">
        <v>157</v>
      </c>
      <c r="E101">
        <v>237</v>
      </c>
      <c r="F101" t="s">
        <v>653</v>
      </c>
      <c r="G101">
        <v>23702</v>
      </c>
      <c r="H101" t="s">
        <v>655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6">
        <f t="shared" si="21"/>
        <v>0</v>
      </c>
      <c r="AE101" s="6">
        <f t="shared" si="22"/>
        <v>0</v>
      </c>
      <c r="AF101" s="6">
        <f t="shared" si="23"/>
        <v>0</v>
      </c>
      <c r="AG101" s="6">
        <f t="shared" si="24"/>
        <v>0</v>
      </c>
      <c r="AH101" s="6">
        <f t="shared" si="25"/>
        <v>0</v>
      </c>
      <c r="AI101" s="6">
        <f t="shared" si="26"/>
        <v>0</v>
      </c>
      <c r="AJ101" s="6">
        <f t="shared" si="27"/>
        <v>0</v>
      </c>
      <c r="AK101" s="6">
        <f t="shared" si="28"/>
        <v>0</v>
      </c>
      <c r="AL101" s="6">
        <f t="shared" si="29"/>
        <v>0</v>
      </c>
      <c r="AM101" s="6">
        <f t="shared" si="30"/>
        <v>0</v>
      </c>
      <c r="AN101" s="6" t="e">
        <f t="shared" si="31"/>
        <v>#DIV/0!</v>
      </c>
      <c r="AO101" s="5">
        <v>1202.3557540086799</v>
      </c>
      <c r="AP101" s="5">
        <v>85587.259747003802</v>
      </c>
      <c r="AQ101" s="5">
        <v>8094.5054767927604</v>
      </c>
      <c r="AR101" s="5">
        <v>854.25715611700605</v>
      </c>
      <c r="AS101" s="5">
        <v>6796.48021258885</v>
      </c>
      <c r="AT101" s="5">
        <v>77.184406754716804</v>
      </c>
      <c r="AU101" s="5">
        <v>2589.4246083332901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6">
        <f t="shared" si="32"/>
        <v>0</v>
      </c>
      <c r="BE101" s="6">
        <f t="shared" si="33"/>
        <v>0</v>
      </c>
      <c r="BF101" s="6">
        <f t="shared" si="34"/>
        <v>0</v>
      </c>
      <c r="BG101" s="6">
        <f t="shared" si="35"/>
        <v>0</v>
      </c>
      <c r="BH101" s="6">
        <f t="shared" si="36"/>
        <v>0</v>
      </c>
      <c r="BI101" s="6">
        <f t="shared" si="37"/>
        <v>0</v>
      </c>
      <c r="BJ101" s="6">
        <f t="shared" si="38"/>
        <v>0</v>
      </c>
      <c r="BK101" s="6">
        <f t="shared" si="39"/>
        <v>0</v>
      </c>
    </row>
    <row r="102" spans="1:63">
      <c r="A102">
        <v>188</v>
      </c>
      <c r="B102" t="s">
        <v>156</v>
      </c>
      <c r="C102">
        <v>2</v>
      </c>
      <c r="D102" t="s">
        <v>157</v>
      </c>
      <c r="E102">
        <v>237</v>
      </c>
      <c r="F102" t="s">
        <v>653</v>
      </c>
      <c r="G102">
        <v>23703</v>
      </c>
      <c r="H102" t="s">
        <v>656</v>
      </c>
      <c r="I102" s="5">
        <v>88.026516139507294</v>
      </c>
      <c r="J102" s="5">
        <v>7.9249106347560794</v>
      </c>
      <c r="K102" s="5">
        <v>232.62797296047199</v>
      </c>
      <c r="L102" s="5">
        <v>32.2538800537586</v>
      </c>
      <c r="M102" s="5">
        <v>10.346645489335</v>
      </c>
      <c r="N102" s="5">
        <v>2.7175636496394797</v>
      </c>
      <c r="O102" s="5">
        <v>11.513390578329501</v>
      </c>
      <c r="P102" s="5">
        <v>0</v>
      </c>
      <c r="Q102" s="5">
        <v>30.5972713977098</v>
      </c>
      <c r="R102" s="5">
        <v>202.69094407558399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6">
        <f t="shared" si="21"/>
        <v>0</v>
      </c>
      <c r="AE102" s="6">
        <f t="shared" si="22"/>
        <v>0</v>
      </c>
      <c r="AF102" s="6">
        <f t="shared" si="23"/>
        <v>0</v>
      </c>
      <c r="AG102" s="6">
        <f t="shared" si="24"/>
        <v>0</v>
      </c>
      <c r="AH102" s="6">
        <f t="shared" si="25"/>
        <v>0</v>
      </c>
      <c r="AI102" s="6">
        <f t="shared" si="26"/>
        <v>0</v>
      </c>
      <c r="AJ102" s="6">
        <f t="shared" si="27"/>
        <v>0</v>
      </c>
      <c r="AK102" s="6">
        <f t="shared" si="28"/>
        <v>0</v>
      </c>
      <c r="AL102" s="6">
        <f t="shared" si="29"/>
        <v>0</v>
      </c>
      <c r="AM102" s="6">
        <f t="shared" si="30"/>
        <v>0</v>
      </c>
      <c r="AN102" s="6">
        <f t="shared" si="31"/>
        <v>0</v>
      </c>
      <c r="AO102" s="5">
        <v>2128.1302401847502</v>
      </c>
      <c r="AP102" s="5">
        <v>155191.10484877601</v>
      </c>
      <c r="AQ102" s="5">
        <v>18424.283427931899</v>
      </c>
      <c r="AR102" s="5">
        <v>1872.2348885695101</v>
      </c>
      <c r="AS102" s="5">
        <v>16417.9732957901</v>
      </c>
      <c r="AT102" s="5">
        <v>213.14071201242999</v>
      </c>
      <c r="AU102" s="5">
        <v>6993.4416173811296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6">
        <f t="shared" si="32"/>
        <v>0</v>
      </c>
      <c r="BE102" s="6">
        <f t="shared" si="33"/>
        <v>0</v>
      </c>
      <c r="BF102" s="6">
        <f t="shared" si="34"/>
        <v>0</v>
      </c>
      <c r="BG102" s="6">
        <f t="shared" si="35"/>
        <v>0</v>
      </c>
      <c r="BH102" s="6">
        <f t="shared" si="36"/>
        <v>0</v>
      </c>
      <c r="BI102" s="6">
        <f t="shared" si="37"/>
        <v>0</v>
      </c>
      <c r="BJ102" s="6">
        <f t="shared" si="38"/>
        <v>0</v>
      </c>
      <c r="BK102" s="6">
        <f t="shared" si="39"/>
        <v>0</v>
      </c>
    </row>
    <row r="103" spans="1:63">
      <c r="A103">
        <v>188</v>
      </c>
      <c r="B103" t="s">
        <v>156</v>
      </c>
      <c r="C103">
        <v>2</v>
      </c>
      <c r="D103" t="s">
        <v>157</v>
      </c>
      <c r="E103">
        <v>237</v>
      </c>
      <c r="F103" t="s">
        <v>653</v>
      </c>
      <c r="G103">
        <v>23704</v>
      </c>
      <c r="H103" t="s">
        <v>657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6">
        <f t="shared" si="21"/>
        <v>0</v>
      </c>
      <c r="AE103" s="6">
        <f t="shared" si="22"/>
        <v>0</v>
      </c>
      <c r="AF103" s="6">
        <f t="shared" si="23"/>
        <v>0</v>
      </c>
      <c r="AG103" s="6">
        <f t="shared" si="24"/>
        <v>0</v>
      </c>
      <c r="AH103" s="6">
        <f t="shared" si="25"/>
        <v>0</v>
      </c>
      <c r="AI103" s="6">
        <f t="shared" si="26"/>
        <v>0</v>
      </c>
      <c r="AJ103" s="6">
        <f t="shared" si="27"/>
        <v>0</v>
      </c>
      <c r="AK103" s="6">
        <f t="shared" si="28"/>
        <v>0</v>
      </c>
      <c r="AL103" s="6">
        <f t="shared" si="29"/>
        <v>0</v>
      </c>
      <c r="AM103" s="6">
        <f t="shared" si="30"/>
        <v>0</v>
      </c>
      <c r="AN103" s="6" t="e">
        <f t="shared" si="31"/>
        <v>#DIV/0!</v>
      </c>
      <c r="AO103" s="5">
        <v>3019.2703057522399</v>
      </c>
      <c r="AP103" s="5">
        <v>237730.92958910699</v>
      </c>
      <c r="AQ103" s="5">
        <v>18568.552703943002</v>
      </c>
      <c r="AR103" s="5">
        <v>4464.7106538961098</v>
      </c>
      <c r="AS103" s="5">
        <v>17038.108533529499</v>
      </c>
      <c r="AT103" s="5">
        <v>343.44961967062898</v>
      </c>
      <c r="AU103" s="5">
        <v>5728.5469142070297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6">
        <f t="shared" si="32"/>
        <v>0</v>
      </c>
      <c r="BE103" s="6">
        <f t="shared" si="33"/>
        <v>0</v>
      </c>
      <c r="BF103" s="6">
        <f t="shared" si="34"/>
        <v>0</v>
      </c>
      <c r="BG103" s="6">
        <f t="shared" si="35"/>
        <v>0</v>
      </c>
      <c r="BH103" s="6">
        <f t="shared" si="36"/>
        <v>0</v>
      </c>
      <c r="BI103" s="6">
        <f t="shared" si="37"/>
        <v>0</v>
      </c>
      <c r="BJ103" s="6">
        <f t="shared" si="38"/>
        <v>0</v>
      </c>
      <c r="BK103" s="6">
        <f t="shared" si="39"/>
        <v>0</v>
      </c>
    </row>
    <row r="104" spans="1:63">
      <c r="A104">
        <v>188</v>
      </c>
      <c r="B104" t="s">
        <v>156</v>
      </c>
      <c r="C104">
        <v>2</v>
      </c>
      <c r="D104" t="s">
        <v>157</v>
      </c>
      <c r="E104">
        <v>238</v>
      </c>
      <c r="F104" t="s">
        <v>242</v>
      </c>
      <c r="G104">
        <v>23801</v>
      </c>
      <c r="H104" t="s">
        <v>658</v>
      </c>
      <c r="I104" s="5">
        <v>1117.2548532485901</v>
      </c>
      <c r="J104" s="5">
        <v>1063.0976409884101</v>
      </c>
      <c r="K104" s="5">
        <v>0</v>
      </c>
      <c r="L104" s="5">
        <v>0</v>
      </c>
      <c r="M104" s="5">
        <v>205.00055782031203</v>
      </c>
      <c r="N104" s="5">
        <v>72.147868399042594</v>
      </c>
      <c r="O104" s="5">
        <v>0</v>
      </c>
      <c r="P104" s="5">
        <v>0</v>
      </c>
      <c r="Q104" s="5">
        <v>6404.00783125005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6">
        <f t="shared" si="21"/>
        <v>0</v>
      </c>
      <c r="AE104" s="6">
        <f t="shared" si="22"/>
        <v>0</v>
      </c>
      <c r="AF104" s="6">
        <f t="shared" si="23"/>
        <v>0</v>
      </c>
      <c r="AG104" s="6">
        <f t="shared" si="24"/>
        <v>0</v>
      </c>
      <c r="AH104" s="6">
        <f t="shared" si="25"/>
        <v>0</v>
      </c>
      <c r="AI104" s="6">
        <f t="shared" si="26"/>
        <v>0</v>
      </c>
      <c r="AJ104" s="6">
        <f t="shared" si="27"/>
        <v>0</v>
      </c>
      <c r="AK104" s="6">
        <f t="shared" si="28"/>
        <v>0</v>
      </c>
      <c r="AL104" s="6">
        <f t="shared" si="29"/>
        <v>0</v>
      </c>
      <c r="AM104" s="6">
        <f t="shared" si="30"/>
        <v>0</v>
      </c>
      <c r="AN104" s="6">
        <f t="shared" si="31"/>
        <v>0</v>
      </c>
      <c r="AO104" s="5">
        <v>2254.10137266624</v>
      </c>
      <c r="AP104" s="5">
        <v>156037.28543625801</v>
      </c>
      <c r="AQ104" s="5">
        <v>27384.574633190601</v>
      </c>
      <c r="AR104" s="5">
        <v>1784.3600865969199</v>
      </c>
      <c r="AS104" s="5">
        <v>30425.985603565801</v>
      </c>
      <c r="AT104" s="5">
        <v>435.95953951504703</v>
      </c>
      <c r="AU104" s="5">
        <v>31097.158240065699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6">
        <f t="shared" si="32"/>
        <v>0</v>
      </c>
      <c r="BE104" s="6">
        <f t="shared" si="33"/>
        <v>0</v>
      </c>
      <c r="BF104" s="6">
        <f t="shared" si="34"/>
        <v>0</v>
      </c>
      <c r="BG104" s="6">
        <f t="shared" si="35"/>
        <v>0</v>
      </c>
      <c r="BH104" s="6">
        <f t="shared" si="36"/>
        <v>0</v>
      </c>
      <c r="BI104" s="6">
        <f t="shared" si="37"/>
        <v>0</v>
      </c>
      <c r="BJ104" s="6">
        <f t="shared" si="38"/>
        <v>0</v>
      </c>
      <c r="BK104" s="6">
        <f t="shared" si="39"/>
        <v>0</v>
      </c>
    </row>
    <row r="105" spans="1:63">
      <c r="A105">
        <v>188</v>
      </c>
      <c r="B105" t="s">
        <v>156</v>
      </c>
      <c r="C105">
        <v>2</v>
      </c>
      <c r="D105" t="s">
        <v>157</v>
      </c>
      <c r="E105">
        <v>238</v>
      </c>
      <c r="F105" t="s">
        <v>242</v>
      </c>
      <c r="G105">
        <v>23802</v>
      </c>
      <c r="H105" t="s">
        <v>659</v>
      </c>
      <c r="I105" s="5">
        <v>1.32166140247136</v>
      </c>
      <c r="J105" s="5">
        <v>0.97179267322644503</v>
      </c>
      <c r="K105" s="5">
        <v>3.3927415497601001</v>
      </c>
      <c r="L105" s="5">
        <v>0</v>
      </c>
      <c r="M105" s="5">
        <v>0.140267555252648</v>
      </c>
      <c r="N105" s="5">
        <v>1.5505778719670999E-2</v>
      </c>
      <c r="O105" s="5">
        <v>0</v>
      </c>
      <c r="P105" s="5">
        <v>0</v>
      </c>
      <c r="Q105" s="5">
        <v>0.49584789667278495</v>
      </c>
      <c r="R105" s="5">
        <v>4.2381095699965901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6">
        <f t="shared" si="21"/>
        <v>0</v>
      </c>
      <c r="AE105" s="6">
        <f t="shared" si="22"/>
        <v>0</v>
      </c>
      <c r="AF105" s="6">
        <f t="shared" si="23"/>
        <v>0</v>
      </c>
      <c r="AG105" s="6">
        <f t="shared" si="24"/>
        <v>0</v>
      </c>
      <c r="AH105" s="6">
        <f t="shared" si="25"/>
        <v>0</v>
      </c>
      <c r="AI105" s="6">
        <f t="shared" si="26"/>
        <v>0</v>
      </c>
      <c r="AJ105" s="6">
        <f t="shared" si="27"/>
        <v>0</v>
      </c>
      <c r="AK105" s="6">
        <f t="shared" si="28"/>
        <v>0</v>
      </c>
      <c r="AL105" s="6">
        <f t="shared" si="29"/>
        <v>0</v>
      </c>
      <c r="AM105" s="6">
        <f t="shared" si="30"/>
        <v>0</v>
      </c>
      <c r="AN105" s="6">
        <f t="shared" si="31"/>
        <v>0</v>
      </c>
      <c r="AO105" s="5">
        <v>2434.5277076651601</v>
      </c>
      <c r="AP105" s="5">
        <v>116578.06871563</v>
      </c>
      <c r="AQ105" s="5">
        <v>19910.292077817401</v>
      </c>
      <c r="AR105" s="5">
        <v>1496.4312254860599</v>
      </c>
      <c r="AS105" s="5">
        <v>21277.7005926766</v>
      </c>
      <c r="AT105" s="5">
        <v>279.74571896008803</v>
      </c>
      <c r="AU105" s="5">
        <v>15775.743501900901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6">
        <f t="shared" si="32"/>
        <v>0</v>
      </c>
      <c r="BE105" s="6">
        <f t="shared" si="33"/>
        <v>0</v>
      </c>
      <c r="BF105" s="6">
        <f t="shared" si="34"/>
        <v>0</v>
      </c>
      <c r="BG105" s="6">
        <f t="shared" si="35"/>
        <v>0</v>
      </c>
      <c r="BH105" s="6">
        <f t="shared" si="36"/>
        <v>0</v>
      </c>
      <c r="BI105" s="6">
        <f t="shared" si="37"/>
        <v>0</v>
      </c>
      <c r="BJ105" s="6">
        <f t="shared" si="38"/>
        <v>0</v>
      </c>
      <c r="BK105" s="6">
        <f t="shared" si="39"/>
        <v>0</v>
      </c>
    </row>
    <row r="106" spans="1:63">
      <c r="A106">
        <v>188</v>
      </c>
      <c r="B106" t="s">
        <v>156</v>
      </c>
      <c r="C106">
        <v>2</v>
      </c>
      <c r="D106" t="s">
        <v>157</v>
      </c>
      <c r="E106">
        <v>238</v>
      </c>
      <c r="F106" t="s">
        <v>242</v>
      </c>
      <c r="G106">
        <v>23803</v>
      </c>
      <c r="H106" t="s">
        <v>660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6">
        <f t="shared" si="21"/>
        <v>0</v>
      </c>
      <c r="AE106" s="6">
        <f t="shared" si="22"/>
        <v>0</v>
      </c>
      <c r="AF106" s="6">
        <f t="shared" si="23"/>
        <v>0</v>
      </c>
      <c r="AG106" s="6">
        <f t="shared" si="24"/>
        <v>0</v>
      </c>
      <c r="AH106" s="6">
        <f t="shared" si="25"/>
        <v>0</v>
      </c>
      <c r="AI106" s="6">
        <f t="shared" si="26"/>
        <v>0</v>
      </c>
      <c r="AJ106" s="6">
        <f t="shared" si="27"/>
        <v>0</v>
      </c>
      <c r="AK106" s="6">
        <f t="shared" si="28"/>
        <v>0</v>
      </c>
      <c r="AL106" s="6">
        <f t="shared" si="29"/>
        <v>0</v>
      </c>
      <c r="AM106" s="6">
        <f t="shared" si="30"/>
        <v>0</v>
      </c>
      <c r="AN106" s="6" t="e">
        <f t="shared" si="31"/>
        <v>#DIV/0!</v>
      </c>
      <c r="AO106" s="5">
        <v>1539.87018989795</v>
      </c>
      <c r="AP106" s="5">
        <v>63126.400751009904</v>
      </c>
      <c r="AQ106" s="5">
        <v>9736.4503194700192</v>
      </c>
      <c r="AR106" s="5">
        <v>776.73336080585898</v>
      </c>
      <c r="AS106" s="5">
        <v>10805.793617478699</v>
      </c>
      <c r="AT106" s="5">
        <v>92.427139706150498</v>
      </c>
      <c r="AU106" s="5">
        <v>7120.1884765231198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6">
        <f t="shared" si="32"/>
        <v>0</v>
      </c>
      <c r="BE106" s="6">
        <f t="shared" si="33"/>
        <v>0</v>
      </c>
      <c r="BF106" s="6">
        <f t="shared" si="34"/>
        <v>0</v>
      </c>
      <c r="BG106" s="6">
        <f t="shared" si="35"/>
        <v>0</v>
      </c>
      <c r="BH106" s="6">
        <f t="shared" si="36"/>
        <v>0</v>
      </c>
      <c r="BI106" s="6">
        <f t="shared" si="37"/>
        <v>0</v>
      </c>
      <c r="BJ106" s="6">
        <f t="shared" si="38"/>
        <v>0</v>
      </c>
      <c r="BK106" s="6">
        <f t="shared" si="39"/>
        <v>0</v>
      </c>
    </row>
    <row r="107" spans="1:63">
      <c r="A107">
        <v>188</v>
      </c>
      <c r="B107" t="s">
        <v>156</v>
      </c>
      <c r="C107">
        <v>2</v>
      </c>
      <c r="D107" t="s">
        <v>157</v>
      </c>
      <c r="E107">
        <v>238</v>
      </c>
      <c r="F107" t="s">
        <v>242</v>
      </c>
      <c r="G107">
        <v>23804</v>
      </c>
      <c r="H107" t="s">
        <v>661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6">
        <f t="shared" si="21"/>
        <v>0</v>
      </c>
      <c r="AE107" s="6">
        <f t="shared" si="22"/>
        <v>0</v>
      </c>
      <c r="AF107" s="6">
        <f t="shared" si="23"/>
        <v>0</v>
      </c>
      <c r="AG107" s="6">
        <f t="shared" si="24"/>
        <v>0</v>
      </c>
      <c r="AH107" s="6">
        <f t="shared" si="25"/>
        <v>0</v>
      </c>
      <c r="AI107" s="6">
        <f t="shared" si="26"/>
        <v>0</v>
      </c>
      <c r="AJ107" s="6">
        <f t="shared" si="27"/>
        <v>0</v>
      </c>
      <c r="AK107" s="6">
        <f t="shared" si="28"/>
        <v>0</v>
      </c>
      <c r="AL107" s="6">
        <f t="shared" si="29"/>
        <v>0</v>
      </c>
      <c r="AM107" s="6">
        <f t="shared" si="30"/>
        <v>0</v>
      </c>
      <c r="AN107" s="6" t="e">
        <f t="shared" si="31"/>
        <v>#DIV/0!</v>
      </c>
      <c r="AO107" s="5">
        <v>2198.3595150599799</v>
      </c>
      <c r="AP107" s="5">
        <v>258967.57930132799</v>
      </c>
      <c r="AQ107" s="5">
        <v>20999.491210563701</v>
      </c>
      <c r="AR107" s="5">
        <v>2079.9664950113902</v>
      </c>
      <c r="AS107" s="5">
        <v>40288.105138840401</v>
      </c>
      <c r="AT107" s="5">
        <v>213.11177620607</v>
      </c>
      <c r="AU107" s="5">
        <v>38177.390552032499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6">
        <f t="shared" si="32"/>
        <v>0</v>
      </c>
      <c r="BE107" s="6">
        <f t="shared" si="33"/>
        <v>0</v>
      </c>
      <c r="BF107" s="6">
        <f t="shared" si="34"/>
        <v>0</v>
      </c>
      <c r="BG107" s="6">
        <f t="shared" si="35"/>
        <v>0</v>
      </c>
      <c r="BH107" s="6">
        <f t="shared" si="36"/>
        <v>0</v>
      </c>
      <c r="BI107" s="6">
        <f t="shared" si="37"/>
        <v>0</v>
      </c>
      <c r="BJ107" s="6">
        <f t="shared" si="38"/>
        <v>0</v>
      </c>
      <c r="BK107" s="6">
        <f t="shared" si="39"/>
        <v>0</v>
      </c>
    </row>
    <row r="108" spans="1:63">
      <c r="A108">
        <v>188</v>
      </c>
      <c r="B108" t="s">
        <v>156</v>
      </c>
      <c r="C108">
        <v>2</v>
      </c>
      <c r="D108" t="s">
        <v>157</v>
      </c>
      <c r="E108">
        <v>238</v>
      </c>
      <c r="F108" t="s">
        <v>242</v>
      </c>
      <c r="G108">
        <v>23805</v>
      </c>
      <c r="H108" t="s">
        <v>662</v>
      </c>
      <c r="I108" s="5">
        <v>49.034874886274302</v>
      </c>
      <c r="J108" s="5">
        <v>203.71434092521602</v>
      </c>
      <c r="K108" s="5">
        <v>0</v>
      </c>
      <c r="L108" s="5">
        <v>0</v>
      </c>
      <c r="M108" s="5">
        <v>6.1678932979702896</v>
      </c>
      <c r="N108" s="5">
        <v>2.32296250760555</v>
      </c>
      <c r="O108" s="5">
        <v>0</v>
      </c>
      <c r="P108" s="5">
        <v>0</v>
      </c>
      <c r="Q108" s="5">
        <v>11.3060530275106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6">
        <f t="shared" si="21"/>
        <v>0</v>
      </c>
      <c r="AE108" s="6">
        <f t="shared" si="22"/>
        <v>0</v>
      </c>
      <c r="AF108" s="6">
        <f t="shared" si="23"/>
        <v>0</v>
      </c>
      <c r="AG108" s="6">
        <f t="shared" si="24"/>
        <v>0</v>
      </c>
      <c r="AH108" s="6">
        <f t="shared" si="25"/>
        <v>0</v>
      </c>
      <c r="AI108" s="6">
        <f t="shared" si="26"/>
        <v>0</v>
      </c>
      <c r="AJ108" s="6">
        <f t="shared" si="27"/>
        <v>0</v>
      </c>
      <c r="AK108" s="6">
        <f t="shared" si="28"/>
        <v>0</v>
      </c>
      <c r="AL108" s="6">
        <f t="shared" si="29"/>
        <v>0</v>
      </c>
      <c r="AM108" s="6">
        <f t="shared" si="30"/>
        <v>0</v>
      </c>
      <c r="AN108" s="6">
        <f t="shared" si="31"/>
        <v>0</v>
      </c>
      <c r="AO108" s="5">
        <v>1220.3531555693901</v>
      </c>
      <c r="AP108" s="5">
        <v>90514.204448029093</v>
      </c>
      <c r="AQ108" s="5">
        <v>12128.621068779999</v>
      </c>
      <c r="AR108" s="5">
        <v>619.99862132036105</v>
      </c>
      <c r="AS108" s="5">
        <v>21504.863247470901</v>
      </c>
      <c r="AT108" s="5">
        <v>139.754098093484</v>
      </c>
      <c r="AU108" s="5">
        <v>23078.773381110899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6">
        <f t="shared" si="32"/>
        <v>0</v>
      </c>
      <c r="BE108" s="6">
        <f t="shared" si="33"/>
        <v>0</v>
      </c>
      <c r="BF108" s="6">
        <f t="shared" si="34"/>
        <v>0</v>
      </c>
      <c r="BG108" s="6">
        <f t="shared" si="35"/>
        <v>0</v>
      </c>
      <c r="BH108" s="6">
        <f t="shared" si="36"/>
        <v>0</v>
      </c>
      <c r="BI108" s="6">
        <f t="shared" si="37"/>
        <v>0</v>
      </c>
      <c r="BJ108" s="6">
        <f t="shared" si="38"/>
        <v>0</v>
      </c>
      <c r="BK108" s="6">
        <f t="shared" si="39"/>
        <v>0</v>
      </c>
    </row>
    <row r="109" spans="1:63">
      <c r="A109">
        <v>188</v>
      </c>
      <c r="B109" t="s">
        <v>156</v>
      </c>
      <c r="C109">
        <v>2</v>
      </c>
      <c r="D109" t="s">
        <v>157</v>
      </c>
      <c r="E109">
        <v>238</v>
      </c>
      <c r="F109" t="s">
        <v>242</v>
      </c>
      <c r="G109">
        <v>23806</v>
      </c>
      <c r="H109" t="s">
        <v>663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6">
        <f t="shared" si="21"/>
        <v>0</v>
      </c>
      <c r="AE109" s="6">
        <f t="shared" si="22"/>
        <v>0</v>
      </c>
      <c r="AF109" s="6">
        <f t="shared" si="23"/>
        <v>0</v>
      </c>
      <c r="AG109" s="6">
        <f t="shared" si="24"/>
        <v>0</v>
      </c>
      <c r="AH109" s="6">
        <f t="shared" si="25"/>
        <v>0</v>
      </c>
      <c r="AI109" s="6">
        <f t="shared" si="26"/>
        <v>0</v>
      </c>
      <c r="AJ109" s="6">
        <f t="shared" si="27"/>
        <v>0</v>
      </c>
      <c r="AK109" s="6">
        <f t="shared" si="28"/>
        <v>0</v>
      </c>
      <c r="AL109" s="6">
        <f t="shared" si="29"/>
        <v>0</v>
      </c>
      <c r="AM109" s="6">
        <f t="shared" si="30"/>
        <v>0</v>
      </c>
      <c r="AN109" s="6" t="e">
        <f t="shared" si="31"/>
        <v>#DIV/0!</v>
      </c>
      <c r="AO109" s="5">
        <v>4815.9584562359296</v>
      </c>
      <c r="AP109" s="5">
        <v>192701.55225773301</v>
      </c>
      <c r="AQ109" s="5">
        <v>27626.9107868914</v>
      </c>
      <c r="AR109" s="5">
        <v>2387.44640357552</v>
      </c>
      <c r="AS109" s="5">
        <v>32769.705780246397</v>
      </c>
      <c r="AT109" s="5">
        <v>338.08097448250697</v>
      </c>
      <c r="AU109" s="5">
        <v>24429.0462240661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6">
        <f t="shared" si="32"/>
        <v>0</v>
      </c>
      <c r="BE109" s="6">
        <f t="shared" si="33"/>
        <v>0</v>
      </c>
      <c r="BF109" s="6">
        <f t="shared" si="34"/>
        <v>0</v>
      </c>
      <c r="BG109" s="6">
        <f t="shared" si="35"/>
        <v>0</v>
      </c>
      <c r="BH109" s="6">
        <f t="shared" si="36"/>
        <v>0</v>
      </c>
      <c r="BI109" s="6">
        <f t="shared" si="37"/>
        <v>0</v>
      </c>
      <c r="BJ109" s="6">
        <f t="shared" si="38"/>
        <v>0</v>
      </c>
      <c r="BK109" s="6">
        <f t="shared" si="39"/>
        <v>0</v>
      </c>
    </row>
    <row r="110" spans="1:63">
      <c r="A110">
        <v>188</v>
      </c>
      <c r="B110" t="s">
        <v>156</v>
      </c>
      <c r="C110">
        <v>2</v>
      </c>
      <c r="D110" t="s">
        <v>157</v>
      </c>
      <c r="E110">
        <v>238</v>
      </c>
      <c r="F110" t="s">
        <v>242</v>
      </c>
      <c r="G110">
        <v>23807</v>
      </c>
      <c r="H110" t="s">
        <v>664</v>
      </c>
      <c r="I110" s="5">
        <v>54.266408085822995</v>
      </c>
      <c r="J110" s="5">
        <v>227.29371572495398</v>
      </c>
      <c r="K110" s="5">
        <v>0</v>
      </c>
      <c r="L110" s="5">
        <v>0</v>
      </c>
      <c r="M110" s="5">
        <v>7.5912759639322696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6">
        <f t="shared" si="21"/>
        <v>0</v>
      </c>
      <c r="AE110" s="6">
        <f t="shared" si="22"/>
        <v>0</v>
      </c>
      <c r="AF110" s="6">
        <f t="shared" si="23"/>
        <v>0</v>
      </c>
      <c r="AG110" s="6">
        <f t="shared" si="24"/>
        <v>0</v>
      </c>
      <c r="AH110" s="6">
        <f t="shared" si="25"/>
        <v>0</v>
      </c>
      <c r="AI110" s="6">
        <f t="shared" si="26"/>
        <v>0</v>
      </c>
      <c r="AJ110" s="6">
        <f t="shared" si="27"/>
        <v>0</v>
      </c>
      <c r="AK110" s="6">
        <f t="shared" si="28"/>
        <v>0</v>
      </c>
      <c r="AL110" s="6">
        <f t="shared" si="29"/>
        <v>0</v>
      </c>
      <c r="AM110" s="6">
        <f t="shared" si="30"/>
        <v>0</v>
      </c>
      <c r="AN110" s="6">
        <f t="shared" si="31"/>
        <v>0</v>
      </c>
      <c r="AO110" s="5">
        <v>326.59952838961198</v>
      </c>
      <c r="AP110" s="5">
        <v>28154.343248308502</v>
      </c>
      <c r="AQ110" s="5">
        <v>3416.70051475936</v>
      </c>
      <c r="AR110" s="5">
        <v>247.090491611863</v>
      </c>
      <c r="AS110" s="5">
        <v>14321.167768789401</v>
      </c>
      <c r="AT110" s="5">
        <v>81.161029145670597</v>
      </c>
      <c r="AU110" s="5">
        <v>17448.035049876002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6">
        <f t="shared" si="32"/>
        <v>0</v>
      </c>
      <c r="BE110" s="6">
        <f t="shared" si="33"/>
        <v>0</v>
      </c>
      <c r="BF110" s="6">
        <f t="shared" si="34"/>
        <v>0</v>
      </c>
      <c r="BG110" s="6">
        <f t="shared" si="35"/>
        <v>0</v>
      </c>
      <c r="BH110" s="6">
        <f t="shared" si="36"/>
        <v>0</v>
      </c>
      <c r="BI110" s="6">
        <f t="shared" si="37"/>
        <v>0</v>
      </c>
      <c r="BJ110" s="6">
        <f t="shared" si="38"/>
        <v>0</v>
      </c>
      <c r="BK110" s="6">
        <f t="shared" si="39"/>
        <v>0</v>
      </c>
    </row>
    <row r="111" spans="1:63">
      <c r="A111">
        <v>188</v>
      </c>
      <c r="B111" t="s">
        <v>156</v>
      </c>
      <c r="C111">
        <v>2</v>
      </c>
      <c r="D111" t="s">
        <v>157</v>
      </c>
      <c r="E111">
        <v>238</v>
      </c>
      <c r="F111" t="s">
        <v>242</v>
      </c>
      <c r="G111">
        <v>23808</v>
      </c>
      <c r="H111" t="s">
        <v>243</v>
      </c>
      <c r="I111" s="5">
        <v>1052.3107703775102</v>
      </c>
      <c r="J111" s="5">
        <v>9402.8943963348793</v>
      </c>
      <c r="K111" s="5">
        <v>0</v>
      </c>
      <c r="L111" s="5">
        <v>0</v>
      </c>
      <c r="M111" s="5">
        <v>184.12995478138299</v>
      </c>
      <c r="N111" s="5">
        <v>59.1234448365867</v>
      </c>
      <c r="O111" s="5">
        <v>0</v>
      </c>
      <c r="P111" s="5">
        <v>0</v>
      </c>
      <c r="Q111" s="5">
        <v>5327.0424092188396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6">
        <f t="shared" si="21"/>
        <v>0</v>
      </c>
      <c r="AE111" s="6">
        <f t="shared" si="22"/>
        <v>0</v>
      </c>
      <c r="AF111" s="6">
        <f t="shared" si="23"/>
        <v>0</v>
      </c>
      <c r="AG111" s="6">
        <f t="shared" si="24"/>
        <v>0</v>
      </c>
      <c r="AH111" s="6">
        <f t="shared" si="25"/>
        <v>0</v>
      </c>
      <c r="AI111" s="6">
        <f t="shared" si="26"/>
        <v>0</v>
      </c>
      <c r="AJ111" s="6">
        <f t="shared" si="27"/>
        <v>0</v>
      </c>
      <c r="AK111" s="6">
        <f t="shared" si="28"/>
        <v>0</v>
      </c>
      <c r="AL111" s="6">
        <f t="shared" si="29"/>
        <v>0</v>
      </c>
      <c r="AM111" s="6">
        <f t="shared" si="30"/>
        <v>0</v>
      </c>
      <c r="AN111" s="6">
        <f t="shared" si="31"/>
        <v>0</v>
      </c>
      <c r="AO111" s="5">
        <v>2501.4059391332298</v>
      </c>
      <c r="AP111" s="5">
        <v>193285.24381375799</v>
      </c>
      <c r="AQ111" s="5">
        <v>31460.48458973</v>
      </c>
      <c r="AR111" s="5">
        <v>2018.5354384657301</v>
      </c>
      <c r="AS111" s="5">
        <v>100978.696024301</v>
      </c>
      <c r="AT111" s="5">
        <v>585.03925619532799</v>
      </c>
      <c r="AU111" s="5">
        <v>104668.313977239</v>
      </c>
      <c r="AV111" s="5">
        <v>18.333485665435099</v>
      </c>
      <c r="AW111" s="5">
        <v>1000.11781384226</v>
      </c>
      <c r="AX111" s="5">
        <v>230.632095131445</v>
      </c>
      <c r="AY111" s="5">
        <v>15.4011358007333</v>
      </c>
      <c r="AZ111" s="5">
        <v>1333.04128611802</v>
      </c>
      <c r="BA111" s="5">
        <v>6.4910141003685498</v>
      </c>
      <c r="BB111" s="5">
        <v>1171.5420517448299</v>
      </c>
      <c r="BC111" s="5">
        <v>3775.5588824031001</v>
      </c>
      <c r="BD111" s="6">
        <f t="shared" si="32"/>
        <v>7.3292724617851886E-3</v>
      </c>
      <c r="BE111" s="6">
        <f t="shared" si="33"/>
        <v>5.1743102272511499E-3</v>
      </c>
      <c r="BF111" s="6">
        <f t="shared" si="34"/>
        <v>7.3308500532993327E-3</v>
      </c>
      <c r="BG111" s="6">
        <f t="shared" si="35"/>
        <v>7.6298565322388198E-3</v>
      </c>
      <c r="BH111" s="6">
        <f t="shared" si="36"/>
        <v>1.3201213113281016E-2</v>
      </c>
      <c r="BI111" s="6">
        <f t="shared" si="37"/>
        <v>1.1095006072893994E-2</v>
      </c>
      <c r="BJ111" s="6">
        <f t="shared" si="38"/>
        <v>1.1192900766506964E-2</v>
      </c>
      <c r="BK111" s="6">
        <f t="shared" si="39"/>
        <v>8.6695261934690623E-3</v>
      </c>
    </row>
    <row r="112" spans="1:63">
      <c r="A112">
        <v>188</v>
      </c>
      <c r="B112" t="s">
        <v>156</v>
      </c>
      <c r="C112">
        <v>2</v>
      </c>
      <c r="D112" t="s">
        <v>157</v>
      </c>
      <c r="E112">
        <v>239</v>
      </c>
      <c r="F112" t="s">
        <v>244</v>
      </c>
      <c r="G112">
        <v>23901</v>
      </c>
      <c r="H112" t="s">
        <v>245</v>
      </c>
      <c r="I112" s="5">
        <v>1251.9295280799201</v>
      </c>
      <c r="J112" s="5">
        <v>256.103065737988</v>
      </c>
      <c r="K112" s="5">
        <v>4292.7871737629102</v>
      </c>
      <c r="L112" s="5">
        <v>582.53224234795198</v>
      </c>
      <c r="M112" s="5">
        <v>268.87613371945901</v>
      </c>
      <c r="N112" s="5">
        <v>33.4109998948406</v>
      </c>
      <c r="O112" s="5">
        <v>196.27486541867199</v>
      </c>
      <c r="P112" s="5">
        <v>6850.84044933319</v>
      </c>
      <c r="Q112" s="5">
        <v>238.68286570359402</v>
      </c>
      <c r="R112" s="5">
        <v>3208.8607447221798</v>
      </c>
      <c r="S112" s="5">
        <v>62.278423583017897</v>
      </c>
      <c r="T112" s="5">
        <v>7.51532087937073</v>
      </c>
      <c r="U112" s="5">
        <v>140.89270125914101</v>
      </c>
      <c r="V112" s="5">
        <v>14.038712981367199</v>
      </c>
      <c r="W112" s="5">
        <v>6.30990673103212</v>
      </c>
      <c r="X112" s="5">
        <v>1.0965361543196901</v>
      </c>
      <c r="Y112" s="5">
        <v>6.8410640150737096</v>
      </c>
      <c r="Z112" s="5">
        <v>250.51368760415599</v>
      </c>
      <c r="AA112" s="5">
        <v>5.7045220922027298</v>
      </c>
      <c r="AB112" s="5">
        <v>112.66380983437</v>
      </c>
      <c r="AC112" s="5">
        <v>607.85468513405203</v>
      </c>
      <c r="AD112" s="6">
        <f t="shared" si="21"/>
        <v>4.9745949900657824E-2</v>
      </c>
      <c r="AE112" s="6">
        <f t="shared" si="22"/>
        <v>2.9344907909300267E-2</v>
      </c>
      <c r="AF112" s="6">
        <f t="shared" si="23"/>
        <v>3.2820798133264849E-2</v>
      </c>
      <c r="AG112" s="6">
        <f t="shared" si="24"/>
        <v>2.409946087238506E-2</v>
      </c>
      <c r="AH112" s="6">
        <f t="shared" si="25"/>
        <v>2.3467708508542354E-2</v>
      </c>
      <c r="AI112" s="6">
        <f t="shared" si="26"/>
        <v>3.281961503010928E-2</v>
      </c>
      <c r="AJ112" s="6">
        <f t="shared" si="27"/>
        <v>3.4854508754756257E-2</v>
      </c>
      <c r="AK112" s="6">
        <f t="shared" si="28"/>
        <v>3.6566854746783534E-2</v>
      </c>
      <c r="AL112" s="6">
        <f t="shared" si="29"/>
        <v>2.3900006711360819E-2</v>
      </c>
      <c r="AM112" s="6">
        <f t="shared" si="30"/>
        <v>3.5110220977858084E-2</v>
      </c>
      <c r="AN112" s="6">
        <f t="shared" si="31"/>
        <v>3.5380916134437862E-2</v>
      </c>
      <c r="AO112" s="5">
        <v>13057.9682837732</v>
      </c>
      <c r="AP112" s="5">
        <v>903479.19669026101</v>
      </c>
      <c r="AQ112" s="5">
        <v>117917.24037975899</v>
      </c>
      <c r="AR112" s="5">
        <v>10820.791187115799</v>
      </c>
      <c r="AS112" s="5">
        <v>205733.700352132</v>
      </c>
      <c r="AT112" s="5">
        <v>172.83691277105001</v>
      </c>
      <c r="AU112" s="5">
        <v>63998.977257273204</v>
      </c>
      <c r="AV112" s="5">
        <v>82.937367931127895</v>
      </c>
      <c r="AW112" s="5">
        <v>6091.1775600270103</v>
      </c>
      <c r="AX112" s="5">
        <v>665.28862304072902</v>
      </c>
      <c r="AY112" s="5">
        <v>117.92947656840499</v>
      </c>
      <c r="AZ112" s="5">
        <v>1758.50145294452</v>
      </c>
      <c r="BA112" s="5">
        <v>2.3112956793583299</v>
      </c>
      <c r="BB112" s="5">
        <v>809.73807314244505</v>
      </c>
      <c r="BC112" s="5">
        <v>9527.8838493336007</v>
      </c>
      <c r="BD112" s="6">
        <f t="shared" si="32"/>
        <v>6.3514756759052646E-3</v>
      </c>
      <c r="BE112" s="6">
        <f t="shared" si="33"/>
        <v>6.7419123565224089E-3</v>
      </c>
      <c r="BF112" s="6">
        <f t="shared" si="34"/>
        <v>5.6419962076633594E-3</v>
      </c>
      <c r="BG112" s="6">
        <f t="shared" si="35"/>
        <v>1.0898415331110202E-2</v>
      </c>
      <c r="BH112" s="6">
        <f t="shared" si="36"/>
        <v>8.5474642702419897E-3</v>
      </c>
      <c r="BI112" s="6">
        <f t="shared" si="37"/>
        <v>1.3372697083637503E-2</v>
      </c>
      <c r="BJ112" s="6">
        <f t="shared" si="38"/>
        <v>1.2652359582049756E-2</v>
      </c>
      <c r="BK112" s="6">
        <f t="shared" si="39"/>
        <v>7.2445434830260202E-3</v>
      </c>
    </row>
    <row r="113" spans="1:63">
      <c r="A113">
        <v>188</v>
      </c>
      <c r="B113" t="s">
        <v>156</v>
      </c>
      <c r="C113">
        <v>2</v>
      </c>
      <c r="D113" t="s">
        <v>157</v>
      </c>
      <c r="E113">
        <v>240</v>
      </c>
      <c r="F113" t="s">
        <v>246</v>
      </c>
      <c r="G113">
        <v>24001</v>
      </c>
      <c r="H113" t="s">
        <v>247</v>
      </c>
      <c r="I113" s="5">
        <v>227.70373406819999</v>
      </c>
      <c r="J113" s="5">
        <v>1198.53081926703</v>
      </c>
      <c r="K113" s="5">
        <v>1370.6442490220002</v>
      </c>
      <c r="L113" s="5">
        <v>178.75778162851898</v>
      </c>
      <c r="M113" s="5">
        <v>41.549559682607601</v>
      </c>
      <c r="N113" s="5">
        <v>18.7034168629907</v>
      </c>
      <c r="O113" s="5">
        <v>495.296258945018</v>
      </c>
      <c r="P113" s="5">
        <v>1920.2368333935699</v>
      </c>
      <c r="Q113" s="5">
        <v>129.58132103085501</v>
      </c>
      <c r="R113" s="5">
        <v>1425.4699423909101</v>
      </c>
      <c r="S113" s="5">
        <v>0</v>
      </c>
      <c r="T113" s="5">
        <v>1.2710170920513599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1.2710170920513599</v>
      </c>
      <c r="AD113" s="6">
        <f t="shared" si="21"/>
        <v>0</v>
      </c>
      <c r="AE113" s="6">
        <f t="shared" si="22"/>
        <v>1.0604792731393085E-3</v>
      </c>
      <c r="AF113" s="6">
        <f t="shared" si="23"/>
        <v>0</v>
      </c>
      <c r="AG113" s="6">
        <f t="shared" si="24"/>
        <v>0</v>
      </c>
      <c r="AH113" s="6">
        <f t="shared" si="25"/>
        <v>0</v>
      </c>
      <c r="AI113" s="6">
        <f t="shared" si="26"/>
        <v>0</v>
      </c>
      <c r="AJ113" s="6">
        <f t="shared" si="27"/>
        <v>0</v>
      </c>
      <c r="AK113" s="6">
        <f t="shared" si="28"/>
        <v>0</v>
      </c>
      <c r="AL113" s="6">
        <f t="shared" si="29"/>
        <v>0</v>
      </c>
      <c r="AM113" s="6">
        <f t="shared" si="30"/>
        <v>0</v>
      </c>
      <c r="AN113" s="6">
        <f t="shared" si="31"/>
        <v>1.8140609773711509E-4</v>
      </c>
      <c r="AO113" s="5">
        <v>102.01260121141701</v>
      </c>
      <c r="AP113" s="5">
        <v>123922.55399612901</v>
      </c>
      <c r="AQ113" s="5">
        <v>17059.2949988849</v>
      </c>
      <c r="AR113" s="5">
        <v>1207.0153136732399</v>
      </c>
      <c r="AS113" s="5">
        <v>64128.403121548203</v>
      </c>
      <c r="AT113" s="5">
        <v>59.467243885302899</v>
      </c>
      <c r="AU113" s="5">
        <v>35922.8106048107</v>
      </c>
      <c r="AV113" s="5">
        <v>0</v>
      </c>
      <c r="AW113" s="5">
        <v>11.205708198790701</v>
      </c>
      <c r="AX113" s="5">
        <v>3.6714589001626798</v>
      </c>
      <c r="AY113" s="5">
        <v>0.39778418355775502</v>
      </c>
      <c r="AZ113" s="5">
        <v>5.0688518034647201</v>
      </c>
      <c r="BA113" s="5">
        <v>2.64777728934218E-3</v>
      </c>
      <c r="BB113" s="5">
        <v>1.0540276136194999</v>
      </c>
      <c r="BC113" s="5">
        <v>21.4004784768847</v>
      </c>
      <c r="BD113" s="6">
        <f t="shared" si="32"/>
        <v>0</v>
      </c>
      <c r="BE113" s="6">
        <f t="shared" si="33"/>
        <v>9.0425090812288586E-5</v>
      </c>
      <c r="BF113" s="6">
        <f t="shared" si="34"/>
        <v>2.1521750461567544E-4</v>
      </c>
      <c r="BG113" s="6">
        <f t="shared" si="35"/>
        <v>3.2956017960302544E-4</v>
      </c>
      <c r="BH113" s="6">
        <f t="shared" si="36"/>
        <v>7.9042227105784611E-5</v>
      </c>
      <c r="BI113" s="6">
        <f t="shared" si="37"/>
        <v>4.4524970661984352E-5</v>
      </c>
      <c r="BJ113" s="6">
        <f t="shared" si="38"/>
        <v>2.9341457304522462E-5</v>
      </c>
      <c r="BK113" s="6">
        <f t="shared" si="39"/>
        <v>8.8285234897154935E-5</v>
      </c>
    </row>
    <row r="114" spans="1:63">
      <c r="A114">
        <v>188</v>
      </c>
      <c r="B114" t="s">
        <v>156</v>
      </c>
      <c r="C114">
        <v>2</v>
      </c>
      <c r="D114" t="s">
        <v>157</v>
      </c>
      <c r="E114">
        <v>241</v>
      </c>
      <c r="F114" t="s">
        <v>248</v>
      </c>
      <c r="G114">
        <v>24101</v>
      </c>
      <c r="H114" t="s">
        <v>249</v>
      </c>
      <c r="I114" s="5">
        <v>1108.3462173119101</v>
      </c>
      <c r="J114" s="5">
        <v>324.620570987463</v>
      </c>
      <c r="K114" s="5">
        <v>3938.9158487319901</v>
      </c>
      <c r="L114" s="5">
        <v>473.83518517017296</v>
      </c>
      <c r="M114" s="5">
        <v>188.876979984343</v>
      </c>
      <c r="N114" s="5">
        <v>38.756207097321699</v>
      </c>
      <c r="O114" s="5">
        <v>180.854981765151</v>
      </c>
      <c r="P114" s="5">
        <v>6725.7156074046998</v>
      </c>
      <c r="Q114" s="5">
        <v>212.219196371734</v>
      </c>
      <c r="R114" s="5">
        <v>2805.1502704620298</v>
      </c>
      <c r="S114" s="5">
        <v>1.6346999872315301E-2</v>
      </c>
      <c r="T114" s="5">
        <v>2.5042368632597102E-3</v>
      </c>
      <c r="U114" s="5">
        <v>4.6301615782123801E-2</v>
      </c>
      <c r="V114" s="5">
        <v>5.0388094559100302E-3</v>
      </c>
      <c r="W114" s="5">
        <v>7.7559011330290391E-3</v>
      </c>
      <c r="X114" s="5">
        <v>6.2855356681286998E-4</v>
      </c>
      <c r="Y114" s="5">
        <v>1.8563896529937098E-3</v>
      </c>
      <c r="Z114" s="5">
        <v>8.0919190518039905E-2</v>
      </c>
      <c r="AA114" s="5">
        <v>1.40790417597883E-3</v>
      </c>
      <c r="AB114" s="5">
        <v>3.1154635603918096E-2</v>
      </c>
      <c r="AC114" s="5">
        <v>0.19391423662438101</v>
      </c>
      <c r="AD114" s="6">
        <f t="shared" si="21"/>
        <v>1.4749001365261066E-5</v>
      </c>
      <c r="AE114" s="6">
        <f t="shared" si="22"/>
        <v>7.7143504973886108E-6</v>
      </c>
      <c r="AF114" s="6">
        <f t="shared" si="23"/>
        <v>1.175491367682535E-5</v>
      </c>
      <c r="AG114" s="6">
        <f t="shared" si="24"/>
        <v>1.0634097284481721E-5</v>
      </c>
      <c r="AH114" s="6">
        <f t="shared" si="25"/>
        <v>4.106324197724872E-5</v>
      </c>
      <c r="AI114" s="6">
        <f t="shared" si="26"/>
        <v>1.621813933531971E-5</v>
      </c>
      <c r="AJ114" s="6">
        <f t="shared" si="27"/>
        <v>1.026452041782472E-5</v>
      </c>
      <c r="AK114" s="6">
        <f t="shared" si="28"/>
        <v>1.2031313133274866E-5</v>
      </c>
      <c r="AL114" s="6">
        <f t="shared" si="29"/>
        <v>6.634198036979996E-6</v>
      </c>
      <c r="AM114" s="6">
        <f t="shared" si="30"/>
        <v>1.1106226975422136E-5</v>
      </c>
      <c r="AN114" s="6">
        <f t="shared" si="31"/>
        <v>1.2121692093554736E-5</v>
      </c>
      <c r="AO114" s="5">
        <v>31.399256565973701</v>
      </c>
      <c r="AP114" s="5">
        <v>165479.86154364</v>
      </c>
      <c r="AQ114" s="5">
        <v>12220.4333964874</v>
      </c>
      <c r="AR114" s="5">
        <v>1585.37737593321</v>
      </c>
      <c r="AS114" s="5">
        <v>32346.2878727321</v>
      </c>
      <c r="AT114" s="5">
        <v>0</v>
      </c>
      <c r="AU114" s="5">
        <v>3017.0848119533798</v>
      </c>
      <c r="AV114" s="5">
        <v>2.8854008857366601E-5</v>
      </c>
      <c r="AW114" s="5">
        <v>1.0035957748486</v>
      </c>
      <c r="AX114" s="5">
        <v>1.2927594468174E-2</v>
      </c>
      <c r="AY114" s="5">
        <v>1.2264650300175799E-2</v>
      </c>
      <c r="AZ114" s="5">
        <v>2.20766691467758E-2</v>
      </c>
      <c r="BA114" s="5">
        <v>3.96806353716055E-7</v>
      </c>
      <c r="BB114" s="5">
        <v>8.5791357461006308E-3</v>
      </c>
      <c r="BC114" s="5">
        <v>1.0594730753250401</v>
      </c>
      <c r="BD114" s="6">
        <f t="shared" si="32"/>
        <v>9.1893923656252107E-7</v>
      </c>
      <c r="BE114" s="6">
        <f t="shared" si="33"/>
        <v>6.0647607841026248E-6</v>
      </c>
      <c r="BF114" s="6">
        <f t="shared" si="34"/>
        <v>1.057867102478531E-6</v>
      </c>
      <c r="BG114" s="6">
        <f t="shared" si="35"/>
        <v>7.7361078102659231E-6</v>
      </c>
      <c r="BH114" s="6">
        <f t="shared" si="36"/>
        <v>6.8251013017745439E-7</v>
      </c>
      <c r="BI114" s="6">
        <f t="shared" si="37"/>
        <v>0</v>
      </c>
      <c r="BJ114" s="6">
        <f t="shared" si="38"/>
        <v>2.8435182571305181E-6</v>
      </c>
      <c r="BK114" s="6">
        <f t="shared" si="39"/>
        <v>4.9351168383794427E-6</v>
      </c>
    </row>
    <row r="115" spans="1:63">
      <c r="A115">
        <v>188</v>
      </c>
      <c r="B115" t="s">
        <v>156</v>
      </c>
      <c r="C115">
        <v>2</v>
      </c>
      <c r="D115" t="s">
        <v>157</v>
      </c>
      <c r="E115">
        <v>242</v>
      </c>
      <c r="F115" t="s">
        <v>665</v>
      </c>
      <c r="G115">
        <v>24201</v>
      </c>
      <c r="H115" t="s">
        <v>666</v>
      </c>
      <c r="I115" s="5">
        <v>167.06747934222199</v>
      </c>
      <c r="J115" s="5">
        <v>38.028301671147297</v>
      </c>
      <c r="K115" s="5">
        <v>713.95719051360993</v>
      </c>
      <c r="L115" s="5">
        <v>114.73417468369</v>
      </c>
      <c r="M115" s="5">
        <v>18.123230896890099</v>
      </c>
      <c r="N115" s="5">
        <v>5.5443744640797297</v>
      </c>
      <c r="O115" s="5">
        <v>35.465406253933899</v>
      </c>
      <c r="P115" s="5">
        <v>1075.3898322582199</v>
      </c>
      <c r="Q115" s="5">
        <v>44.414123520254996</v>
      </c>
      <c r="R115" s="5">
        <v>535.87917983531895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6">
        <f t="shared" si="21"/>
        <v>0</v>
      </c>
      <c r="AE115" s="6">
        <f t="shared" si="22"/>
        <v>0</v>
      </c>
      <c r="AF115" s="6">
        <f t="shared" si="23"/>
        <v>0</v>
      </c>
      <c r="AG115" s="6">
        <f t="shared" si="24"/>
        <v>0</v>
      </c>
      <c r="AH115" s="6">
        <f t="shared" si="25"/>
        <v>0</v>
      </c>
      <c r="AI115" s="6">
        <f t="shared" si="26"/>
        <v>0</v>
      </c>
      <c r="AJ115" s="6">
        <f t="shared" si="27"/>
        <v>0</v>
      </c>
      <c r="AK115" s="6">
        <f t="shared" si="28"/>
        <v>0</v>
      </c>
      <c r="AL115" s="6">
        <f t="shared" si="29"/>
        <v>0</v>
      </c>
      <c r="AM115" s="6">
        <f t="shared" si="30"/>
        <v>0</v>
      </c>
      <c r="AN115" s="6">
        <f t="shared" si="31"/>
        <v>0</v>
      </c>
      <c r="AO115" s="5">
        <v>127.86296704837901</v>
      </c>
      <c r="AP115" s="5">
        <v>61711.438147437599</v>
      </c>
      <c r="AQ115" s="5">
        <v>1356.6276642661701</v>
      </c>
      <c r="AR115" s="5">
        <v>548.75572986422299</v>
      </c>
      <c r="AS115" s="5">
        <v>5474.3115164784404</v>
      </c>
      <c r="AT115" s="5">
        <v>1.2316888760320199</v>
      </c>
      <c r="AU115" s="5">
        <v>3488.8677473770499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6">
        <f t="shared" si="32"/>
        <v>0</v>
      </c>
      <c r="BE115" s="6">
        <f t="shared" si="33"/>
        <v>0</v>
      </c>
      <c r="BF115" s="6">
        <f t="shared" si="34"/>
        <v>0</v>
      </c>
      <c r="BG115" s="6">
        <f t="shared" si="35"/>
        <v>0</v>
      </c>
      <c r="BH115" s="6">
        <f t="shared" si="36"/>
        <v>0</v>
      </c>
      <c r="BI115" s="6">
        <f t="shared" si="37"/>
        <v>0</v>
      </c>
      <c r="BJ115" s="6">
        <f t="shared" si="38"/>
        <v>0</v>
      </c>
      <c r="BK115" s="6">
        <f t="shared" si="39"/>
        <v>0</v>
      </c>
    </row>
    <row r="116" spans="1:63">
      <c r="A116">
        <v>188</v>
      </c>
      <c r="B116" t="s">
        <v>156</v>
      </c>
      <c r="C116">
        <v>2</v>
      </c>
      <c r="D116" t="s">
        <v>157</v>
      </c>
      <c r="E116">
        <v>243</v>
      </c>
      <c r="F116" t="s">
        <v>667</v>
      </c>
      <c r="G116">
        <v>24301</v>
      </c>
      <c r="H116" t="s">
        <v>668</v>
      </c>
      <c r="I116" s="5">
        <v>129.51713800430201</v>
      </c>
      <c r="J116" s="5">
        <v>222.70299494266499</v>
      </c>
      <c r="K116" s="5">
        <v>1017.99748837947</v>
      </c>
      <c r="L116" s="5">
        <v>112.59277537465</v>
      </c>
      <c r="M116" s="5">
        <v>427.36113816499699</v>
      </c>
      <c r="N116" s="5">
        <v>28.887925436720199</v>
      </c>
      <c r="O116" s="5">
        <v>0</v>
      </c>
      <c r="P116" s="5">
        <v>0</v>
      </c>
      <c r="Q116" s="5">
        <v>90.437908424064503</v>
      </c>
      <c r="R116" s="5">
        <v>1426.64825171232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6">
        <f t="shared" si="21"/>
        <v>0</v>
      </c>
      <c r="AE116" s="6">
        <f t="shared" si="22"/>
        <v>0</v>
      </c>
      <c r="AF116" s="6">
        <f t="shared" si="23"/>
        <v>0</v>
      </c>
      <c r="AG116" s="6">
        <f t="shared" si="24"/>
        <v>0</v>
      </c>
      <c r="AH116" s="6">
        <f t="shared" si="25"/>
        <v>0</v>
      </c>
      <c r="AI116" s="6">
        <f t="shared" si="26"/>
        <v>0</v>
      </c>
      <c r="AJ116" s="6">
        <f t="shared" si="27"/>
        <v>0</v>
      </c>
      <c r="AK116" s="6">
        <f t="shared" si="28"/>
        <v>0</v>
      </c>
      <c r="AL116" s="6">
        <f t="shared" si="29"/>
        <v>0</v>
      </c>
      <c r="AM116" s="6">
        <f t="shared" si="30"/>
        <v>0</v>
      </c>
      <c r="AN116" s="6">
        <f t="shared" si="31"/>
        <v>0</v>
      </c>
      <c r="AO116" s="5">
        <v>254.35487077773701</v>
      </c>
      <c r="AP116" s="5">
        <v>515393.89491357497</v>
      </c>
      <c r="AQ116" s="5">
        <v>39459.045494414902</v>
      </c>
      <c r="AR116" s="5">
        <v>5656.1004503026697</v>
      </c>
      <c r="AS116" s="5">
        <v>96379.164540744503</v>
      </c>
      <c r="AT116" s="5">
        <v>116.151071381509</v>
      </c>
      <c r="AU116" s="5">
        <v>49670.5109888406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6">
        <f t="shared" si="32"/>
        <v>0</v>
      </c>
      <c r="BE116" s="6">
        <f t="shared" si="33"/>
        <v>0</v>
      </c>
      <c r="BF116" s="6">
        <f t="shared" si="34"/>
        <v>0</v>
      </c>
      <c r="BG116" s="6">
        <f t="shared" si="35"/>
        <v>0</v>
      </c>
      <c r="BH116" s="6">
        <f t="shared" si="36"/>
        <v>0</v>
      </c>
      <c r="BI116" s="6">
        <f t="shared" si="37"/>
        <v>0</v>
      </c>
      <c r="BJ116" s="6">
        <f t="shared" si="38"/>
        <v>0</v>
      </c>
      <c r="BK116" s="6">
        <f t="shared" si="39"/>
        <v>0</v>
      </c>
    </row>
    <row r="117" spans="1:63">
      <c r="A117">
        <v>188</v>
      </c>
      <c r="B117" t="s">
        <v>156</v>
      </c>
      <c r="C117">
        <v>2</v>
      </c>
      <c r="D117" t="s">
        <v>157</v>
      </c>
      <c r="E117">
        <v>244</v>
      </c>
      <c r="F117" t="s">
        <v>669</v>
      </c>
      <c r="G117">
        <v>24401</v>
      </c>
      <c r="H117" t="s">
        <v>670</v>
      </c>
      <c r="I117" s="5">
        <v>858.92024310305703</v>
      </c>
      <c r="J117" s="5">
        <v>177.17725154943702</v>
      </c>
      <c r="K117" s="5">
        <v>2940.0794282555498</v>
      </c>
      <c r="L117" s="5">
        <v>382.55847943946702</v>
      </c>
      <c r="M117" s="5">
        <v>52.201247657649198</v>
      </c>
      <c r="N117" s="5">
        <v>27.508728206157603</v>
      </c>
      <c r="O117" s="5">
        <v>137.92997319251299</v>
      </c>
      <c r="P117" s="5">
        <v>5141.7166367173095</v>
      </c>
      <c r="Q117" s="5">
        <v>151.786524802446</v>
      </c>
      <c r="R117" s="5">
        <v>2227.2828444838501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6">
        <f t="shared" si="21"/>
        <v>0</v>
      </c>
      <c r="AE117" s="6">
        <f t="shared" si="22"/>
        <v>0</v>
      </c>
      <c r="AF117" s="6">
        <f t="shared" si="23"/>
        <v>0</v>
      </c>
      <c r="AG117" s="6">
        <f t="shared" si="24"/>
        <v>0</v>
      </c>
      <c r="AH117" s="6">
        <f t="shared" si="25"/>
        <v>0</v>
      </c>
      <c r="AI117" s="6">
        <f t="shared" si="26"/>
        <v>0</v>
      </c>
      <c r="AJ117" s="6">
        <f t="shared" si="27"/>
        <v>0</v>
      </c>
      <c r="AK117" s="6">
        <f t="shared" si="28"/>
        <v>0</v>
      </c>
      <c r="AL117" s="6">
        <f t="shared" si="29"/>
        <v>0</v>
      </c>
      <c r="AM117" s="6">
        <f t="shared" si="30"/>
        <v>0</v>
      </c>
      <c r="AN117" s="6">
        <f t="shared" si="31"/>
        <v>0</v>
      </c>
      <c r="AO117" s="5">
        <v>673.25172204596799</v>
      </c>
      <c r="AP117" s="5">
        <v>346619.12782259198</v>
      </c>
      <c r="AQ117" s="5">
        <v>8729.0305827618104</v>
      </c>
      <c r="AR117" s="5">
        <v>3839.8052924265098</v>
      </c>
      <c r="AS117" s="5">
        <v>36050.6953684705</v>
      </c>
      <c r="AT117" s="5">
        <v>63.802789976503199</v>
      </c>
      <c r="AU117" s="5">
        <v>23208.3164183273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6">
        <f t="shared" si="32"/>
        <v>0</v>
      </c>
      <c r="BE117" s="6">
        <f t="shared" si="33"/>
        <v>0</v>
      </c>
      <c r="BF117" s="6">
        <f t="shared" si="34"/>
        <v>0</v>
      </c>
      <c r="BG117" s="6">
        <f t="shared" si="35"/>
        <v>0</v>
      </c>
      <c r="BH117" s="6">
        <f t="shared" si="36"/>
        <v>0</v>
      </c>
      <c r="BI117" s="6">
        <f t="shared" si="37"/>
        <v>0</v>
      </c>
      <c r="BJ117" s="6">
        <f t="shared" si="38"/>
        <v>0</v>
      </c>
      <c r="BK117" s="6">
        <f t="shared" si="39"/>
        <v>0</v>
      </c>
    </row>
    <row r="118" spans="1:63">
      <c r="A118">
        <v>188</v>
      </c>
      <c r="B118" t="s">
        <v>156</v>
      </c>
      <c r="C118">
        <v>5</v>
      </c>
      <c r="D118" t="s">
        <v>250</v>
      </c>
      <c r="E118">
        <v>501</v>
      </c>
      <c r="F118" t="s">
        <v>251</v>
      </c>
      <c r="G118">
        <v>50101</v>
      </c>
      <c r="H118" t="s">
        <v>251</v>
      </c>
      <c r="I118" s="5">
        <v>90.695254504680605</v>
      </c>
      <c r="J118" s="5">
        <v>121.28187261987399</v>
      </c>
      <c r="K118" s="5">
        <v>4517.1830372419199</v>
      </c>
      <c r="L118" s="5">
        <v>805.04810763522903</v>
      </c>
      <c r="M118" s="5">
        <v>408.56507958960702</v>
      </c>
      <c r="N118" s="5">
        <v>136.46934175631</v>
      </c>
      <c r="O118" s="5">
        <v>158.54279696941302</v>
      </c>
      <c r="P118" s="5">
        <v>860.76533794402997</v>
      </c>
      <c r="Q118" s="5">
        <v>203.06143995549002</v>
      </c>
      <c r="R118" s="5">
        <v>1989.89406437613</v>
      </c>
      <c r="S118" s="5">
        <v>0.29699708276272802</v>
      </c>
      <c r="T118" s="5">
        <v>2.0435271003298099</v>
      </c>
      <c r="U118" s="5">
        <v>217.659408634578</v>
      </c>
      <c r="V118" s="5">
        <v>19.718172707006097</v>
      </c>
      <c r="W118" s="5">
        <v>11.781060154091</v>
      </c>
      <c r="X118" s="5">
        <v>3.4517211329595301</v>
      </c>
      <c r="Y118" s="5">
        <v>0.51917543481317796</v>
      </c>
      <c r="Z118" s="5">
        <v>2.8187229388000401</v>
      </c>
      <c r="AA118" s="5">
        <v>4.2704174601944604</v>
      </c>
      <c r="AB118" s="5">
        <v>40.430819345420801</v>
      </c>
      <c r="AC118" s="5">
        <v>302.990021990956</v>
      </c>
      <c r="AD118" s="6">
        <f t="shared" si="21"/>
        <v>3.2746705920253037E-3</v>
      </c>
      <c r="AE118" s="6">
        <f t="shared" si="22"/>
        <v>1.6849402603921742E-2</v>
      </c>
      <c r="AF118" s="6">
        <f t="shared" si="23"/>
        <v>4.8184766222684534E-2</v>
      </c>
      <c r="AG118" s="6">
        <f t="shared" si="24"/>
        <v>2.4493160744053933E-2</v>
      </c>
      <c r="AH118" s="6">
        <f t="shared" si="25"/>
        <v>2.8835210698684204E-2</v>
      </c>
      <c r="AI118" s="6">
        <f t="shared" si="26"/>
        <v>2.5293015182290428E-2</v>
      </c>
      <c r="AJ118" s="6">
        <f t="shared" si="27"/>
        <v>3.2746705920253206E-3</v>
      </c>
      <c r="AK118" s="6">
        <f t="shared" si="28"/>
        <v>3.2746705920253072E-3</v>
      </c>
      <c r="AL118" s="6">
        <f t="shared" si="29"/>
        <v>2.1030174222789483E-2</v>
      </c>
      <c r="AM118" s="6">
        <f t="shared" si="30"/>
        <v>2.031807625804273E-2</v>
      </c>
      <c r="AN118" s="6">
        <f t="shared" si="31"/>
        <v>3.2609354301156704E-2</v>
      </c>
      <c r="AO118" s="5">
        <v>48958.195324947403</v>
      </c>
      <c r="AP118" s="5">
        <v>1401743.1874560399</v>
      </c>
      <c r="AQ118" s="5">
        <v>52614.124636303</v>
      </c>
      <c r="AR118" s="5">
        <v>19462.313574702501</v>
      </c>
      <c r="AS118" s="5">
        <v>95440.433348044506</v>
      </c>
      <c r="AT118" s="5">
        <v>446.47565840387801</v>
      </c>
      <c r="AU118" s="5">
        <v>1413.72093513393</v>
      </c>
      <c r="AV118" s="5">
        <v>282.93504307438099</v>
      </c>
      <c r="AW118" s="5">
        <v>11049.1230794192</v>
      </c>
      <c r="AX118" s="5">
        <v>443.97581642605502</v>
      </c>
      <c r="AY118" s="5">
        <v>168.37398405765299</v>
      </c>
      <c r="AZ118" s="5">
        <v>696.90972136687799</v>
      </c>
      <c r="BA118" s="5">
        <v>4.2676494830299303</v>
      </c>
      <c r="BB118" s="5">
        <v>10.884761466315</v>
      </c>
      <c r="BC118" s="5">
        <v>12656.470055293499</v>
      </c>
      <c r="BD118" s="6">
        <f t="shared" si="32"/>
        <v>5.7791150428742845E-3</v>
      </c>
      <c r="BE118" s="6">
        <f t="shared" si="33"/>
        <v>7.8824161075266228E-3</v>
      </c>
      <c r="BF118" s="6">
        <f t="shared" si="34"/>
        <v>8.4383389345551903E-3</v>
      </c>
      <c r="BG118" s="6">
        <f t="shared" si="35"/>
        <v>8.6512830764636749E-3</v>
      </c>
      <c r="BH118" s="6">
        <f t="shared" si="36"/>
        <v>7.3020385272711784E-3</v>
      </c>
      <c r="BI118" s="6">
        <f t="shared" si="37"/>
        <v>9.5585266580635216E-3</v>
      </c>
      <c r="BJ118" s="6">
        <f t="shared" si="38"/>
        <v>7.6993706436722063E-3</v>
      </c>
      <c r="BK118" s="6">
        <f t="shared" si="39"/>
        <v>7.8122575162950713E-3</v>
      </c>
    </row>
    <row r="119" spans="1:63">
      <c r="A119">
        <v>188</v>
      </c>
      <c r="B119" t="s">
        <v>156</v>
      </c>
      <c r="C119">
        <v>6</v>
      </c>
      <c r="D119" t="s">
        <v>252</v>
      </c>
      <c r="E119">
        <v>601</v>
      </c>
      <c r="F119" t="s">
        <v>253</v>
      </c>
      <c r="G119">
        <v>60101</v>
      </c>
      <c r="H119" t="s">
        <v>253</v>
      </c>
      <c r="I119" s="5">
        <v>1046.52263224124</v>
      </c>
      <c r="J119" s="5">
        <v>1793.26717427466</v>
      </c>
      <c r="K119" s="5">
        <v>8972.91672416031</v>
      </c>
      <c r="L119" s="5">
        <v>4204.8224862664902</v>
      </c>
      <c r="M119" s="5">
        <v>1176.52936186641</v>
      </c>
      <c r="N119" s="5">
        <v>574.31634655222297</v>
      </c>
      <c r="O119" s="5">
        <v>1234.8802089691101</v>
      </c>
      <c r="P119" s="5">
        <v>12199.167609214699</v>
      </c>
      <c r="Q119" s="5">
        <v>598.54516020277504</v>
      </c>
      <c r="R119" s="5">
        <v>17845.5067891627</v>
      </c>
      <c r="S119" s="5">
        <v>31.6634038888661</v>
      </c>
      <c r="T119" s="5">
        <v>50.0359632731478</v>
      </c>
      <c r="U119" s="5">
        <v>369.59563207474599</v>
      </c>
      <c r="V119" s="5">
        <v>64.876057810298306</v>
      </c>
      <c r="W119" s="5">
        <v>33.861024292126203</v>
      </c>
      <c r="X119" s="5">
        <v>12.1573434102345</v>
      </c>
      <c r="Y119" s="5">
        <v>32.623657530958901</v>
      </c>
      <c r="Z119" s="5">
        <v>303.60497970924098</v>
      </c>
      <c r="AA119" s="5">
        <v>19.5607713915226</v>
      </c>
      <c r="AB119" s="5">
        <v>458.79760129832596</v>
      </c>
      <c r="AC119" s="5">
        <v>1376.77643467946</v>
      </c>
      <c r="AD119" s="6">
        <f t="shared" si="21"/>
        <v>3.025582334617603E-2</v>
      </c>
      <c r="AE119" s="6">
        <f t="shared" si="22"/>
        <v>2.7902124117889084E-2</v>
      </c>
      <c r="AF119" s="6">
        <f t="shared" si="23"/>
        <v>4.1190132867229182E-2</v>
      </c>
      <c r="AG119" s="6">
        <f t="shared" si="24"/>
        <v>1.5428964723764711E-2</v>
      </c>
      <c r="AH119" s="6">
        <f t="shared" si="25"/>
        <v>2.8780432847345275E-2</v>
      </c>
      <c r="AI119" s="6">
        <f t="shared" si="26"/>
        <v>2.1168374334490623E-2</v>
      </c>
      <c r="AJ119" s="6">
        <f t="shared" si="27"/>
        <v>2.6418479536726439E-2</v>
      </c>
      <c r="AK119" s="6">
        <f t="shared" si="28"/>
        <v>2.4887352107525067E-2</v>
      </c>
      <c r="AL119" s="6">
        <f t="shared" si="29"/>
        <v>3.2680527205158259E-2</v>
      </c>
      <c r="AM119" s="6">
        <f t="shared" si="30"/>
        <v>2.5709418438984687E-2</v>
      </c>
      <c r="AN119" s="6">
        <f t="shared" si="31"/>
        <v>2.7731605290040484E-2</v>
      </c>
      <c r="AO119" s="5">
        <v>16374.9794847543</v>
      </c>
      <c r="AP119" s="5">
        <v>600709.775260197</v>
      </c>
      <c r="AQ119" s="5">
        <v>78861.855071756101</v>
      </c>
      <c r="AR119" s="5">
        <v>6825.98653809396</v>
      </c>
      <c r="AS119" s="5">
        <v>72850.588366424199</v>
      </c>
      <c r="AT119" s="5">
        <v>315.67576466872799</v>
      </c>
      <c r="AU119" s="5">
        <v>23635.941112188899</v>
      </c>
      <c r="AV119" s="5">
        <v>378.91914041420603</v>
      </c>
      <c r="AW119" s="5">
        <v>18112.837531450099</v>
      </c>
      <c r="AX119" s="5">
        <v>1392.9284496308101</v>
      </c>
      <c r="AY119" s="5">
        <v>198.122720306389</v>
      </c>
      <c r="AZ119" s="5">
        <v>1611.4634836474199</v>
      </c>
      <c r="BA119" s="5">
        <v>6.1541497306484301</v>
      </c>
      <c r="BB119" s="5">
        <v>523.70005437155305</v>
      </c>
      <c r="BC119" s="5">
        <v>22224.1255295511</v>
      </c>
      <c r="BD119" s="6">
        <f t="shared" si="32"/>
        <v>2.3140129168833064E-2</v>
      </c>
      <c r="BE119" s="6">
        <f t="shared" si="33"/>
        <v>3.0152393514163368E-2</v>
      </c>
      <c r="BF119" s="6">
        <f t="shared" si="34"/>
        <v>1.7662892260946559E-2</v>
      </c>
      <c r="BG119" s="6">
        <f t="shared" si="35"/>
        <v>2.9024774543682498E-2</v>
      </c>
      <c r="BH119" s="6">
        <f t="shared" si="36"/>
        <v>2.2120116251389405E-2</v>
      </c>
      <c r="BI119" s="6">
        <f t="shared" si="37"/>
        <v>1.9495160602862976E-2</v>
      </c>
      <c r="BJ119" s="6">
        <f t="shared" si="38"/>
        <v>2.2156936839781021E-2</v>
      </c>
      <c r="BK119" s="6">
        <f t="shared" si="39"/>
        <v>2.7794929861637074E-2</v>
      </c>
    </row>
    <row r="120" spans="1:63">
      <c r="A120">
        <v>188</v>
      </c>
      <c r="B120" t="s">
        <v>156</v>
      </c>
      <c r="C120">
        <v>6</v>
      </c>
      <c r="D120" t="s">
        <v>252</v>
      </c>
      <c r="E120">
        <v>601</v>
      </c>
      <c r="F120" t="s">
        <v>253</v>
      </c>
      <c r="G120">
        <v>60102</v>
      </c>
      <c r="H120" t="s">
        <v>254</v>
      </c>
      <c r="I120" s="5">
        <v>3749.63624030351</v>
      </c>
      <c r="J120" s="5">
        <v>787.51895856112196</v>
      </c>
      <c r="K120" s="5">
        <v>6058.9670278131898</v>
      </c>
      <c r="L120" s="5">
        <v>6957.8777030110296</v>
      </c>
      <c r="M120" s="5">
        <v>2452.4842649698198</v>
      </c>
      <c r="N120" s="5">
        <v>530.91471618972696</v>
      </c>
      <c r="O120" s="5">
        <v>1861.0261939466</v>
      </c>
      <c r="P120" s="5">
        <v>19172.302246093699</v>
      </c>
      <c r="Q120" s="5">
        <v>441.114646033383</v>
      </c>
      <c r="R120" s="5">
        <v>18379.976503550999</v>
      </c>
      <c r="S120" s="5">
        <v>46.005348376620901</v>
      </c>
      <c r="T120" s="5">
        <v>12.5611022782553</v>
      </c>
      <c r="U120" s="5">
        <v>103.35993924582999</v>
      </c>
      <c r="V120" s="5">
        <v>102.74757592917399</v>
      </c>
      <c r="W120" s="5">
        <v>53.605279715887399</v>
      </c>
      <c r="X120" s="5">
        <v>8.9166850449797899</v>
      </c>
      <c r="Y120" s="5">
        <v>25.6352128097712</v>
      </c>
      <c r="Z120" s="5">
        <v>263.43251826540097</v>
      </c>
      <c r="AA120" s="5">
        <v>6.6902713530137801</v>
      </c>
      <c r="AB120" s="5">
        <v>302.08034121344804</v>
      </c>
      <c r="AC120" s="5">
        <v>925.03427423238304</v>
      </c>
      <c r="AD120" s="6">
        <f t="shared" si="21"/>
        <v>1.2269283052613406E-2</v>
      </c>
      <c r="AE120" s="6">
        <f t="shared" si="22"/>
        <v>1.595022207618433E-2</v>
      </c>
      <c r="AF120" s="6">
        <f t="shared" si="23"/>
        <v>1.705900341945495E-2</v>
      </c>
      <c r="AG120" s="6">
        <f t="shared" si="24"/>
        <v>1.4767085642323069E-2</v>
      </c>
      <c r="AH120" s="6">
        <f t="shared" si="25"/>
        <v>2.1857542770635091E-2</v>
      </c>
      <c r="AI120" s="6">
        <f t="shared" si="26"/>
        <v>1.6794947988959748E-2</v>
      </c>
      <c r="AJ120" s="6">
        <f t="shared" si="27"/>
        <v>1.3774772699683331E-2</v>
      </c>
      <c r="AK120" s="6">
        <f t="shared" si="28"/>
        <v>1.3740265247439159E-2</v>
      </c>
      <c r="AL120" s="6">
        <f t="shared" si="29"/>
        <v>1.5166740467981353E-2</v>
      </c>
      <c r="AM120" s="6">
        <f t="shared" si="30"/>
        <v>1.6435295287514994E-2</v>
      </c>
      <c r="AN120" s="6">
        <f t="shared" si="31"/>
        <v>1.5317211787969869E-2</v>
      </c>
      <c r="AO120" s="5">
        <v>39198.937531715703</v>
      </c>
      <c r="AP120" s="5">
        <v>955108.77316346404</v>
      </c>
      <c r="AQ120" s="5">
        <v>129784.985621951</v>
      </c>
      <c r="AR120" s="5">
        <v>11030.7513077362</v>
      </c>
      <c r="AS120" s="5">
        <v>120331.17467319799</v>
      </c>
      <c r="AT120" s="5">
        <v>580.29530708920697</v>
      </c>
      <c r="AU120" s="5">
        <v>29918.598412415999</v>
      </c>
      <c r="AV120" s="5">
        <v>777.98776732803901</v>
      </c>
      <c r="AW120" s="5">
        <v>22188.602780322901</v>
      </c>
      <c r="AX120" s="5">
        <v>2767.72847826216</v>
      </c>
      <c r="AY120" s="5">
        <v>247.939010873955</v>
      </c>
      <c r="AZ120" s="5">
        <v>2548.4782003953901</v>
      </c>
      <c r="BA120" s="5">
        <v>10.842260798372701</v>
      </c>
      <c r="BB120" s="5">
        <v>578.94788755183799</v>
      </c>
      <c r="BC120" s="5">
        <v>29120.526385532699</v>
      </c>
      <c r="BD120" s="6">
        <f t="shared" si="32"/>
        <v>1.9847164650791164E-2</v>
      </c>
      <c r="BE120" s="6">
        <f t="shared" si="33"/>
        <v>2.3231493002447152E-2</v>
      </c>
      <c r="BF120" s="6">
        <f t="shared" si="34"/>
        <v>2.1325490502608988E-2</v>
      </c>
      <c r="BG120" s="6">
        <f t="shared" si="35"/>
        <v>2.2477073769224393E-2</v>
      </c>
      <c r="BH120" s="6">
        <f t="shared" si="36"/>
        <v>2.1178869127777462E-2</v>
      </c>
      <c r="BI120" s="6">
        <f t="shared" si="37"/>
        <v>1.8684040118742428E-2</v>
      </c>
      <c r="BJ120" s="6">
        <f t="shared" si="38"/>
        <v>1.9350769029059158E-2</v>
      </c>
      <c r="BK120" s="6">
        <f t="shared" si="39"/>
        <v>2.2645084773915598E-2</v>
      </c>
    </row>
    <row r="121" spans="1:63">
      <c r="A121">
        <v>188</v>
      </c>
      <c r="B121" t="s">
        <v>156</v>
      </c>
      <c r="C121">
        <v>6</v>
      </c>
      <c r="D121" t="s">
        <v>252</v>
      </c>
      <c r="E121">
        <v>601</v>
      </c>
      <c r="F121" t="s">
        <v>253</v>
      </c>
      <c r="G121">
        <v>60103</v>
      </c>
      <c r="H121" t="s">
        <v>255</v>
      </c>
      <c r="I121" s="5">
        <v>5536.5746989846202</v>
      </c>
      <c r="J121" s="5">
        <v>1099.4347110390602</v>
      </c>
      <c r="K121" s="5">
        <v>6213.0684256553595</v>
      </c>
      <c r="L121" s="5">
        <v>2917.6240563392598</v>
      </c>
      <c r="M121" s="5">
        <v>552.62573435902596</v>
      </c>
      <c r="N121" s="5">
        <v>516.03874564170803</v>
      </c>
      <c r="O121" s="5">
        <v>2727.5255583226599</v>
      </c>
      <c r="P121" s="5">
        <v>25672.5918352603</v>
      </c>
      <c r="Q121" s="5">
        <v>1227.87305712699</v>
      </c>
      <c r="R121" s="5">
        <v>18091.7394161224</v>
      </c>
      <c r="S121" s="5">
        <v>20.4360780246902</v>
      </c>
      <c r="T121" s="5">
        <v>4.9937605729194701</v>
      </c>
      <c r="U121" s="5">
        <v>37.09840911005</v>
      </c>
      <c r="V121" s="5">
        <v>13.1117160909929</v>
      </c>
      <c r="W121" s="5">
        <v>4.0459306638213803</v>
      </c>
      <c r="X121" s="5">
        <v>3.9186780415049296</v>
      </c>
      <c r="Y121" s="5">
        <v>10.853439479891101</v>
      </c>
      <c r="Z121" s="5">
        <v>104.42404286216799</v>
      </c>
      <c r="AA121" s="5">
        <v>11.685652373878</v>
      </c>
      <c r="AB121" s="5">
        <v>71.937714388813404</v>
      </c>
      <c r="AC121" s="5">
        <v>282.50542160872999</v>
      </c>
      <c r="AD121" s="6">
        <f t="shared" si="21"/>
        <v>3.6911049043442099E-3</v>
      </c>
      <c r="AE121" s="6">
        <f t="shared" si="22"/>
        <v>4.5421165284111669E-3</v>
      </c>
      <c r="AF121" s="6">
        <f t="shared" si="23"/>
        <v>5.9710285753269855E-3</v>
      </c>
      <c r="AG121" s="6">
        <f t="shared" si="24"/>
        <v>4.4939703806268164E-3</v>
      </c>
      <c r="AH121" s="6">
        <f t="shared" si="25"/>
        <v>7.3212852972077639E-3</v>
      </c>
      <c r="AI121" s="6">
        <f t="shared" si="26"/>
        <v>7.5937670855159298E-3</v>
      </c>
      <c r="AJ121" s="6">
        <f t="shared" si="27"/>
        <v>3.979225582973314E-3</v>
      </c>
      <c r="AK121" s="6">
        <f t="shared" si="28"/>
        <v>4.0675302101264924E-3</v>
      </c>
      <c r="AL121" s="6">
        <f t="shared" si="29"/>
        <v>9.5169873677498872E-3</v>
      </c>
      <c r="AM121" s="6">
        <f t="shared" si="30"/>
        <v>3.9762740737193198E-3</v>
      </c>
      <c r="AN121" s="6">
        <f t="shared" si="31"/>
        <v>4.3761908519734946E-3</v>
      </c>
      <c r="AO121" s="5">
        <v>14720.996682856699</v>
      </c>
      <c r="AP121" s="5">
        <v>571707.05376486504</v>
      </c>
      <c r="AQ121" s="5">
        <v>46127.958716515197</v>
      </c>
      <c r="AR121" s="5">
        <v>5253.4165661745201</v>
      </c>
      <c r="AS121" s="5">
        <v>38091.366719322599</v>
      </c>
      <c r="AT121" s="5">
        <v>232.05475231919701</v>
      </c>
      <c r="AU121" s="5">
        <v>7999.3879055062898</v>
      </c>
      <c r="AV121" s="5">
        <v>89.687379567822802</v>
      </c>
      <c r="AW121" s="5">
        <v>3612.6203344191499</v>
      </c>
      <c r="AX121" s="5">
        <v>265.269438698903</v>
      </c>
      <c r="AY121" s="5">
        <v>31.952851130779901</v>
      </c>
      <c r="AZ121" s="5">
        <v>214.12198447793099</v>
      </c>
      <c r="BA121" s="5">
        <v>1.1836640612484901</v>
      </c>
      <c r="BB121" s="5">
        <v>47.399113644346599</v>
      </c>
      <c r="BC121" s="5">
        <v>4262.2347660001797</v>
      </c>
      <c r="BD121" s="6">
        <f t="shared" si="32"/>
        <v>6.0924801153082265E-3</v>
      </c>
      <c r="BE121" s="6">
        <f t="shared" si="33"/>
        <v>6.3190060549873309E-3</v>
      </c>
      <c r="BF121" s="6">
        <f t="shared" si="34"/>
        <v>5.7507300578624682E-3</v>
      </c>
      <c r="BG121" s="6">
        <f t="shared" si="35"/>
        <v>6.0822991529962782E-3</v>
      </c>
      <c r="BH121" s="6">
        <f t="shared" si="36"/>
        <v>5.6212733466797183E-3</v>
      </c>
      <c r="BI121" s="6">
        <f t="shared" si="37"/>
        <v>5.1007964690174979E-3</v>
      </c>
      <c r="BJ121" s="6">
        <f t="shared" si="38"/>
        <v>5.9253425642379395E-3</v>
      </c>
      <c r="BK121" s="6">
        <f t="shared" si="39"/>
        <v>6.2301329293891101E-3</v>
      </c>
    </row>
    <row r="122" spans="1:63">
      <c r="A122">
        <v>188</v>
      </c>
      <c r="B122" t="s">
        <v>156</v>
      </c>
      <c r="C122">
        <v>6</v>
      </c>
      <c r="D122" t="s">
        <v>252</v>
      </c>
      <c r="E122">
        <v>601</v>
      </c>
      <c r="F122" t="s">
        <v>253</v>
      </c>
      <c r="G122">
        <v>60104</v>
      </c>
      <c r="H122" t="s">
        <v>256</v>
      </c>
      <c r="I122" s="5">
        <v>12078.872144222199</v>
      </c>
      <c r="J122" s="5">
        <v>2985.7164621353099</v>
      </c>
      <c r="K122" s="5">
        <v>5692.9991245269703</v>
      </c>
      <c r="L122" s="5">
        <v>5033.8577032089197</v>
      </c>
      <c r="M122" s="5">
        <v>468.44035759568197</v>
      </c>
      <c r="N122" s="5">
        <v>435.140945017337</v>
      </c>
      <c r="O122" s="5">
        <v>7475.8027791976901</v>
      </c>
      <c r="P122" s="5">
        <v>63589.734077453599</v>
      </c>
      <c r="Q122" s="5">
        <v>8704.3812274932807</v>
      </c>
      <c r="R122" s="5">
        <v>36438.6091232299</v>
      </c>
      <c r="S122" s="5">
        <v>1576.88317508982</v>
      </c>
      <c r="T122" s="5">
        <v>413.30835685320102</v>
      </c>
      <c r="U122" s="5">
        <v>1406.68824453147</v>
      </c>
      <c r="V122" s="5">
        <v>802.04738403805493</v>
      </c>
      <c r="W122" s="5">
        <v>75.119831163104493</v>
      </c>
      <c r="X122" s="5">
        <v>63.065734831920601</v>
      </c>
      <c r="Y122" s="5">
        <v>980.30516177273591</v>
      </c>
      <c r="Z122" s="5">
        <v>9159.3206070807501</v>
      </c>
      <c r="AA122" s="5">
        <v>1794.9299521022299</v>
      </c>
      <c r="AB122" s="5">
        <v>5305.3903224169408</v>
      </c>
      <c r="AC122" s="5">
        <v>21577.058769880201</v>
      </c>
      <c r="AD122" s="6">
        <f t="shared" si="21"/>
        <v>0.13054887544646337</v>
      </c>
      <c r="AE122" s="6">
        <f t="shared" si="22"/>
        <v>0.13842853535985569</v>
      </c>
      <c r="AF122" s="6">
        <f t="shared" si="23"/>
        <v>0.2470908942302624</v>
      </c>
      <c r="AG122" s="6">
        <f t="shared" si="24"/>
        <v>0.15933056342192112</v>
      </c>
      <c r="AH122" s="6">
        <f t="shared" si="25"/>
        <v>0.16036156993104672</v>
      </c>
      <c r="AI122" s="6">
        <f t="shared" si="26"/>
        <v>0.14493174120722635</v>
      </c>
      <c r="AJ122" s="6">
        <f t="shared" si="27"/>
        <v>0.13113042046809362</v>
      </c>
      <c r="AK122" s="6">
        <f t="shared" si="28"/>
        <v>0.14403772464159875</v>
      </c>
      <c r="AL122" s="6">
        <f t="shared" si="29"/>
        <v>0.20620994246355412</v>
      </c>
      <c r="AM122" s="6">
        <f t="shared" si="30"/>
        <v>0.14559804696372761</v>
      </c>
      <c r="AN122" s="6">
        <f t="shared" si="31"/>
        <v>0.15099035800273691</v>
      </c>
      <c r="AO122" s="5">
        <v>11465.556824720799</v>
      </c>
      <c r="AP122" s="5">
        <v>420996.973852886</v>
      </c>
      <c r="AQ122" s="5">
        <v>36140.222530131403</v>
      </c>
      <c r="AR122" s="5">
        <v>4174.1971734714598</v>
      </c>
      <c r="AS122" s="5">
        <v>30257.793190092099</v>
      </c>
      <c r="AT122" s="5">
        <v>256.17213187783699</v>
      </c>
      <c r="AU122" s="5">
        <v>11509.833466229</v>
      </c>
      <c r="AV122" s="5">
        <v>2342.8717613082599</v>
      </c>
      <c r="AW122" s="5">
        <v>86986.566216906402</v>
      </c>
      <c r="AX122" s="5">
        <v>6978.2995054220801</v>
      </c>
      <c r="AY122" s="5">
        <v>882.49336851790497</v>
      </c>
      <c r="AZ122" s="5">
        <v>5231.8333850311701</v>
      </c>
      <c r="BA122" s="5">
        <v>43.146603846620401</v>
      </c>
      <c r="BB122" s="5">
        <v>1804.62147083829</v>
      </c>
      <c r="BC122" s="5">
        <v>104269.83231187001</v>
      </c>
      <c r="BD122" s="6">
        <f t="shared" si="32"/>
        <v>0.20433998951161378</v>
      </c>
      <c r="BE122" s="6">
        <f t="shared" si="33"/>
        <v>0.20662040731747197</v>
      </c>
      <c r="BF122" s="6">
        <f t="shared" si="34"/>
        <v>0.19308955553895721</v>
      </c>
      <c r="BG122" s="6">
        <f t="shared" si="35"/>
        <v>0.21141631117151607</v>
      </c>
      <c r="BH122" s="6">
        <f t="shared" si="36"/>
        <v>0.17290862397540385</v>
      </c>
      <c r="BI122" s="6">
        <f t="shared" si="37"/>
        <v>0.16842817183250866</v>
      </c>
      <c r="BJ122" s="6">
        <f t="shared" si="38"/>
        <v>0.15678953793147654</v>
      </c>
      <c r="BK122" s="6">
        <f t="shared" si="39"/>
        <v>0.20254405705528084</v>
      </c>
    </row>
    <row r="123" spans="1:63">
      <c r="A123">
        <v>188</v>
      </c>
      <c r="B123" t="s">
        <v>156</v>
      </c>
      <c r="C123">
        <v>6</v>
      </c>
      <c r="D123" t="s">
        <v>252</v>
      </c>
      <c r="E123">
        <v>601</v>
      </c>
      <c r="F123" t="s">
        <v>253</v>
      </c>
      <c r="G123">
        <v>60105</v>
      </c>
      <c r="H123" t="s">
        <v>257</v>
      </c>
      <c r="I123" s="5">
        <v>3171.77777923643</v>
      </c>
      <c r="J123" s="5">
        <v>2045.2409448334899</v>
      </c>
      <c r="K123" s="5">
        <v>27328.170617110998</v>
      </c>
      <c r="L123" s="5">
        <v>8995.9113653749191</v>
      </c>
      <c r="M123" s="5">
        <v>13439.010892063299</v>
      </c>
      <c r="N123" s="5">
        <v>2085.9299631556401</v>
      </c>
      <c r="O123" s="5">
        <v>1744.8299080133399</v>
      </c>
      <c r="P123" s="5">
        <v>24067.8536891937</v>
      </c>
      <c r="Q123" s="5">
        <v>622.77828453807103</v>
      </c>
      <c r="R123" s="5">
        <v>55509.1019421815</v>
      </c>
      <c r="S123" s="5">
        <v>164.68125219208099</v>
      </c>
      <c r="T123" s="5">
        <v>37.559617796572198</v>
      </c>
      <c r="U123" s="5">
        <v>570.19692012046596</v>
      </c>
      <c r="V123" s="5">
        <v>170.541634444967</v>
      </c>
      <c r="W123" s="5">
        <v>161.41674660375699</v>
      </c>
      <c r="X123" s="5">
        <v>27.031401626197599</v>
      </c>
      <c r="Y123" s="5">
        <v>82.701395708422496</v>
      </c>
      <c r="Z123" s="5">
        <v>987.18083507758502</v>
      </c>
      <c r="AA123" s="5">
        <v>17.905074340476901</v>
      </c>
      <c r="AB123" s="5">
        <v>911.44447091467396</v>
      </c>
      <c r="AC123" s="5">
        <v>3130.6593488252001</v>
      </c>
      <c r="AD123" s="6">
        <f t="shared" si="21"/>
        <v>5.192080393214879E-2</v>
      </c>
      <c r="AE123" s="6">
        <f t="shared" si="22"/>
        <v>1.8364397550054944E-2</v>
      </c>
      <c r="AF123" s="6">
        <f t="shared" si="23"/>
        <v>2.0864803872508331E-2</v>
      </c>
      <c r="AG123" s="6">
        <f t="shared" si="24"/>
        <v>1.8957682831489235E-2</v>
      </c>
      <c r="AH123" s="6">
        <f t="shared" si="25"/>
        <v>1.2011058544426448E-2</v>
      </c>
      <c r="AI123" s="6">
        <f t="shared" si="26"/>
        <v>1.2958921010609536E-2</v>
      </c>
      <c r="AJ123" s="6">
        <f t="shared" si="27"/>
        <v>4.7397970042011801E-2</v>
      </c>
      <c r="AK123" s="6">
        <f t="shared" si="28"/>
        <v>4.1016571225078638E-2</v>
      </c>
      <c r="AL123" s="6">
        <f t="shared" si="29"/>
        <v>2.8750318989939582E-2</v>
      </c>
      <c r="AM123" s="6">
        <f t="shared" si="30"/>
        <v>1.6419730080735915E-2</v>
      </c>
      <c r="AN123" s="6">
        <f t="shared" si="31"/>
        <v>2.2521010826036005E-2</v>
      </c>
      <c r="AO123" s="5">
        <v>26439.67193375</v>
      </c>
      <c r="AP123" s="5">
        <v>837091.825735174</v>
      </c>
      <c r="AQ123" s="5">
        <v>144944.69257770799</v>
      </c>
      <c r="AR123" s="5">
        <v>9579.0094318198007</v>
      </c>
      <c r="AS123" s="5">
        <v>178148.446163844</v>
      </c>
      <c r="AT123" s="5">
        <v>320.812700472286</v>
      </c>
      <c r="AU123" s="5">
        <v>88686.712810209603</v>
      </c>
      <c r="AV123" s="5">
        <v>459.38755378061398</v>
      </c>
      <c r="AW123" s="5">
        <v>21711.302995943999</v>
      </c>
      <c r="AX123" s="5">
        <v>2404.3141286228401</v>
      </c>
      <c r="AY123" s="5">
        <v>264.78327263803402</v>
      </c>
      <c r="AZ123" s="5">
        <v>3122.3307644706101</v>
      </c>
      <c r="BA123" s="5">
        <v>7.1366247822426701</v>
      </c>
      <c r="BB123" s="5">
        <v>1336.51320741274</v>
      </c>
      <c r="BC123" s="5">
        <v>29305.7685476511</v>
      </c>
      <c r="BD123" s="6">
        <f t="shared" si="32"/>
        <v>1.7374933960289045E-2</v>
      </c>
      <c r="BE123" s="6">
        <f t="shared" si="33"/>
        <v>2.5936584647539829E-2</v>
      </c>
      <c r="BF123" s="6">
        <f t="shared" si="34"/>
        <v>1.6587803843413136E-2</v>
      </c>
      <c r="BG123" s="6">
        <f t="shared" si="35"/>
        <v>2.7642030684140482E-2</v>
      </c>
      <c r="BH123" s="6">
        <f t="shared" si="36"/>
        <v>1.7526567487425555E-2</v>
      </c>
      <c r="BI123" s="6">
        <f t="shared" si="37"/>
        <v>2.2245455905381715E-2</v>
      </c>
      <c r="BJ123" s="6">
        <f t="shared" si="38"/>
        <v>1.5070050124339266E-2</v>
      </c>
      <c r="BK123" s="6">
        <f t="shared" si="39"/>
        <v>2.2802298331098456E-2</v>
      </c>
    </row>
    <row r="124" spans="1:63">
      <c r="A124">
        <v>188</v>
      </c>
      <c r="B124" t="s">
        <v>156</v>
      </c>
      <c r="C124">
        <v>6</v>
      </c>
      <c r="D124" t="s">
        <v>252</v>
      </c>
      <c r="E124">
        <v>601</v>
      </c>
      <c r="F124" t="s">
        <v>253</v>
      </c>
      <c r="G124">
        <v>60106</v>
      </c>
      <c r="H124" t="s">
        <v>258</v>
      </c>
      <c r="I124" s="5">
        <v>564.00678679347004</v>
      </c>
      <c r="J124" s="5">
        <v>1774.3438080651599</v>
      </c>
      <c r="K124" s="5">
        <v>13782.3659810237</v>
      </c>
      <c r="L124" s="5">
        <v>4893.7123506329899</v>
      </c>
      <c r="M124" s="5">
        <v>4099.1221119184002</v>
      </c>
      <c r="N124" s="5">
        <v>802.76926493388601</v>
      </c>
      <c r="O124" s="5">
        <v>309.82020497321997</v>
      </c>
      <c r="P124" s="5">
        <v>3801.2098073959301</v>
      </c>
      <c r="Q124" s="5">
        <v>264.37159137276399</v>
      </c>
      <c r="R124" s="5">
        <v>23756.6720549948</v>
      </c>
      <c r="S124" s="5">
        <v>1.3108266858809499E-4</v>
      </c>
      <c r="T124" s="5">
        <v>19.381901966952601</v>
      </c>
      <c r="U124" s="5">
        <v>170.00815287900201</v>
      </c>
      <c r="V124" s="5">
        <v>35.9415378100407</v>
      </c>
      <c r="W124" s="5">
        <v>43.3113919522199</v>
      </c>
      <c r="X124" s="5">
        <v>6.9020819387372798</v>
      </c>
      <c r="Y124" s="5">
        <v>3.6869413281824401E-4</v>
      </c>
      <c r="Z124" s="5">
        <v>5.9690005320835095E-3</v>
      </c>
      <c r="AA124" s="5">
        <v>1.38766869233019</v>
      </c>
      <c r="AB124" s="5">
        <v>219.575574292211</v>
      </c>
      <c r="AC124" s="5">
        <v>496.51477830882703</v>
      </c>
      <c r="AD124" s="6">
        <f t="shared" si="21"/>
        <v>2.3241328235309923E-7</v>
      </c>
      <c r="AE124" s="6">
        <f t="shared" si="22"/>
        <v>1.0923419620737241E-2</v>
      </c>
      <c r="AF124" s="6">
        <f t="shared" si="23"/>
        <v>1.2335193617197392E-2</v>
      </c>
      <c r="AG124" s="6">
        <f t="shared" si="24"/>
        <v>7.3444320456211012E-3</v>
      </c>
      <c r="AH124" s="6">
        <f t="shared" si="25"/>
        <v>1.0566016520047032E-2</v>
      </c>
      <c r="AI124" s="6">
        <f t="shared" si="26"/>
        <v>8.5978403013544837E-3</v>
      </c>
      <c r="AJ124" s="6">
        <f t="shared" si="27"/>
        <v>1.1900261083686034E-6</v>
      </c>
      <c r="AK124" s="6">
        <f t="shared" si="28"/>
        <v>1.570289680003918E-6</v>
      </c>
      <c r="AL124" s="6">
        <f t="shared" si="29"/>
        <v>5.2489327053812556E-3</v>
      </c>
      <c r="AM124" s="6">
        <f t="shared" si="30"/>
        <v>9.242690802142281E-3</v>
      </c>
      <c r="AN124" s="6">
        <f t="shared" si="31"/>
        <v>9.1864853312191869E-3</v>
      </c>
      <c r="AO124" s="5">
        <v>28143.473516095499</v>
      </c>
      <c r="AP124" s="5">
        <v>502378.93117633002</v>
      </c>
      <c r="AQ124" s="5">
        <v>108251.559296044</v>
      </c>
      <c r="AR124" s="5">
        <v>6763.7527215677101</v>
      </c>
      <c r="AS124" s="5">
        <v>127129.682188537</v>
      </c>
      <c r="AT124" s="5">
        <v>251.066181091543</v>
      </c>
      <c r="AU124" s="5">
        <v>53888.909030544302</v>
      </c>
      <c r="AV124" s="5">
        <v>239.304717442254</v>
      </c>
      <c r="AW124" s="5">
        <v>5708.1039280367204</v>
      </c>
      <c r="AX124" s="5">
        <v>1010.72348469141</v>
      </c>
      <c r="AY124" s="5">
        <v>75.533757912983006</v>
      </c>
      <c r="AZ124" s="5">
        <v>1268.9424655904099</v>
      </c>
      <c r="BA124" s="5">
        <v>2.49799692477082</v>
      </c>
      <c r="BB124" s="5">
        <v>587.29914367273</v>
      </c>
      <c r="BC124" s="5">
        <v>8892.4054942712792</v>
      </c>
      <c r="BD124" s="6">
        <f t="shared" si="32"/>
        <v>8.5030270803422171E-3</v>
      </c>
      <c r="BE124" s="6">
        <f t="shared" si="33"/>
        <v>1.1362148318344251E-2</v>
      </c>
      <c r="BF124" s="6">
        <f t="shared" si="34"/>
        <v>9.3368030101747129E-3</v>
      </c>
      <c r="BG124" s="6">
        <f t="shared" si="35"/>
        <v>1.1167433379420723E-2</v>
      </c>
      <c r="BH124" s="6">
        <f t="shared" si="36"/>
        <v>9.9814806719058062E-3</v>
      </c>
      <c r="BI124" s="6">
        <f t="shared" si="37"/>
        <v>9.9495555869390778E-3</v>
      </c>
      <c r="BJ124" s="6">
        <f t="shared" si="38"/>
        <v>1.0898330551465574E-2</v>
      </c>
      <c r="BK124" s="6">
        <f t="shared" si="39"/>
        <v>1.0755111496001193E-2</v>
      </c>
    </row>
    <row r="125" spans="1:63">
      <c r="A125">
        <v>188</v>
      </c>
      <c r="B125" t="s">
        <v>156</v>
      </c>
      <c r="C125">
        <v>6</v>
      </c>
      <c r="D125" t="s">
        <v>252</v>
      </c>
      <c r="E125">
        <v>602</v>
      </c>
      <c r="F125" t="s">
        <v>259</v>
      </c>
      <c r="G125">
        <v>60201</v>
      </c>
      <c r="H125" t="s">
        <v>260</v>
      </c>
      <c r="I125" s="5">
        <v>40824.879884719798</v>
      </c>
      <c r="J125" s="5">
        <v>53599.523425102198</v>
      </c>
      <c r="K125" s="5">
        <v>44157.368540763797</v>
      </c>
      <c r="L125" s="5">
        <v>41945.326447486797</v>
      </c>
      <c r="M125" s="5">
        <v>2178.2233193516699</v>
      </c>
      <c r="N125" s="5">
        <v>2740.11106789112</v>
      </c>
      <c r="O125" s="5">
        <v>62216.839313507</v>
      </c>
      <c r="P125" s="5">
        <v>549155.21621704102</v>
      </c>
      <c r="Q125" s="5">
        <v>24905.359089374499</v>
      </c>
      <c r="R125" s="5">
        <v>234743.00098419102</v>
      </c>
      <c r="S125" s="5">
        <v>5178.3256530761701</v>
      </c>
      <c r="T125" s="5">
        <v>6954.0635347366297</v>
      </c>
      <c r="U125" s="5">
        <v>5398.72241020202</v>
      </c>
      <c r="V125" s="5">
        <v>5131.9118738174402</v>
      </c>
      <c r="W125" s="5">
        <v>235.30400544404901</v>
      </c>
      <c r="X125" s="5">
        <v>238.89287561178199</v>
      </c>
      <c r="Y125" s="5">
        <v>7690.0824308395295</v>
      </c>
      <c r="Z125" s="5">
        <v>67962.085723876895</v>
      </c>
      <c r="AA125" s="5">
        <v>3182.7364563941896</v>
      </c>
      <c r="AB125" s="5">
        <v>25208.103179931601</v>
      </c>
      <c r="AC125" s="5">
        <v>127180.22814393</v>
      </c>
      <c r="AD125" s="6">
        <f t="shared" si="21"/>
        <v>0.12684239776573961</v>
      </c>
      <c r="AE125" s="6">
        <f t="shared" si="22"/>
        <v>0.12974114489010255</v>
      </c>
      <c r="AF125" s="6">
        <f t="shared" si="23"/>
        <v>0.12226096320069886</v>
      </c>
      <c r="AG125" s="6">
        <f t="shared" si="24"/>
        <v>0.12234764414677538</v>
      </c>
      <c r="AH125" s="6">
        <f t="shared" si="25"/>
        <v>0.10802565712779408</v>
      </c>
      <c r="AI125" s="6">
        <f t="shared" si="26"/>
        <v>8.7183646827733094E-2</v>
      </c>
      <c r="AJ125" s="6">
        <f t="shared" si="27"/>
        <v>0.12360130337206067</v>
      </c>
      <c r="AK125" s="6">
        <f t="shared" si="28"/>
        <v>0.12375751648513239</v>
      </c>
      <c r="AL125" s="6">
        <f t="shared" si="29"/>
        <v>0.12779323698858278</v>
      </c>
      <c r="AM125" s="6">
        <f t="shared" si="30"/>
        <v>0.10738596283698897</v>
      </c>
      <c r="AN125" s="6">
        <f t="shared" si="31"/>
        <v>0.12038271596744295</v>
      </c>
      <c r="AO125" s="5">
        <v>195330.11621082501</v>
      </c>
      <c r="AP125" s="5">
        <v>991833.07222871005</v>
      </c>
      <c r="AQ125" s="5">
        <v>172718.372467243</v>
      </c>
      <c r="AR125" s="5">
        <v>10152.9359631525</v>
      </c>
      <c r="AS125" s="5">
        <v>274230.632864588</v>
      </c>
      <c r="AT125" s="5">
        <v>278.73885145639002</v>
      </c>
      <c r="AU125" s="5">
        <v>47153.636451325903</v>
      </c>
      <c r="AV125" s="5">
        <v>26905.276783601999</v>
      </c>
      <c r="AW125" s="5">
        <v>140463.31436635001</v>
      </c>
      <c r="AX125" s="5">
        <v>23649.448683526</v>
      </c>
      <c r="AY125" s="5">
        <v>1472.6810655506199</v>
      </c>
      <c r="AZ125" s="5">
        <v>36527.010696497302</v>
      </c>
      <c r="BA125" s="5">
        <v>32.081548793611901</v>
      </c>
      <c r="BB125" s="5">
        <v>6045.2234144939102</v>
      </c>
      <c r="BC125" s="5">
        <v>235095.03655881301</v>
      </c>
      <c r="BD125" s="6">
        <f t="shared" si="32"/>
        <v>0.13774259343890635</v>
      </c>
      <c r="BE125" s="6">
        <f t="shared" si="33"/>
        <v>0.14161991397475815</v>
      </c>
      <c r="BF125" s="6">
        <f t="shared" si="34"/>
        <v>0.13692491624196637</v>
      </c>
      <c r="BG125" s="6">
        <f t="shared" si="35"/>
        <v>0.14504977386790791</v>
      </c>
      <c r="BH125" s="6">
        <f t="shared" si="36"/>
        <v>0.13319814170626929</v>
      </c>
      <c r="BI125" s="6">
        <f t="shared" si="37"/>
        <v>0.11509536121709681</v>
      </c>
      <c r="BJ125" s="6">
        <f t="shared" si="38"/>
        <v>0.12820269801956974</v>
      </c>
      <c r="BK125" s="6">
        <f t="shared" si="39"/>
        <v>0.13896990204145826</v>
      </c>
    </row>
    <row r="126" spans="1:63">
      <c r="A126">
        <v>188</v>
      </c>
      <c r="B126" t="s">
        <v>156</v>
      </c>
      <c r="C126">
        <v>6</v>
      </c>
      <c r="D126" t="s">
        <v>252</v>
      </c>
      <c r="E126">
        <v>602</v>
      </c>
      <c r="F126" t="s">
        <v>259</v>
      </c>
      <c r="G126">
        <v>60202</v>
      </c>
      <c r="H126" t="s">
        <v>261</v>
      </c>
      <c r="I126" s="5">
        <v>38959.3017883598</v>
      </c>
      <c r="J126" s="5">
        <v>46213.703200220996</v>
      </c>
      <c r="K126" s="5">
        <v>39741.007726639502</v>
      </c>
      <c r="L126" s="5">
        <v>39221.845977008299</v>
      </c>
      <c r="M126" s="5">
        <v>2352.9203573707396</v>
      </c>
      <c r="N126" s="5">
        <v>1716.49857098236</v>
      </c>
      <c r="O126" s="5">
        <v>55753.933336585702</v>
      </c>
      <c r="P126" s="5">
        <v>500440.96854329098</v>
      </c>
      <c r="Q126" s="5">
        <v>30092.402130365299</v>
      </c>
      <c r="R126" s="5">
        <v>205482.24844038402</v>
      </c>
      <c r="S126" s="5">
        <v>436.70098128683497</v>
      </c>
      <c r="T126" s="5">
        <v>455.53903409726098</v>
      </c>
      <c r="U126" s="5">
        <v>463.155482231154</v>
      </c>
      <c r="V126" s="5">
        <v>495.244053293636</v>
      </c>
      <c r="W126" s="5">
        <v>43.564362686488998</v>
      </c>
      <c r="X126" s="5">
        <v>19.582283495501297</v>
      </c>
      <c r="Y126" s="5">
        <v>672.44950821550992</v>
      </c>
      <c r="Z126" s="5">
        <v>5927.5289614960302</v>
      </c>
      <c r="AA126" s="5">
        <v>265.60137506940004</v>
      </c>
      <c r="AB126" s="5">
        <v>3205.9191551116801</v>
      </c>
      <c r="AC126" s="5">
        <v>11985.285196983501</v>
      </c>
      <c r="AD126" s="6">
        <f t="shared" si="21"/>
        <v>1.1209158307280337E-2</v>
      </c>
      <c r="AE126" s="6">
        <f t="shared" si="22"/>
        <v>9.8572285394147464E-3</v>
      </c>
      <c r="AF126" s="6">
        <f t="shared" si="23"/>
        <v>1.1654346699434298E-2</v>
      </c>
      <c r="AG126" s="6">
        <f t="shared" si="24"/>
        <v>1.2626740046451312E-2</v>
      </c>
      <c r="AH126" s="6">
        <f t="shared" si="25"/>
        <v>1.8515017964811101E-2</v>
      </c>
      <c r="AI126" s="6">
        <f t="shared" si="26"/>
        <v>1.140827253022079E-2</v>
      </c>
      <c r="AJ126" s="6">
        <f t="shared" si="27"/>
        <v>1.2061023643945295E-2</v>
      </c>
      <c r="AK126" s="6">
        <f t="shared" si="28"/>
        <v>1.1844611720639464E-2</v>
      </c>
      <c r="AL126" s="6">
        <f t="shared" si="29"/>
        <v>8.8261938651082294E-3</v>
      </c>
      <c r="AM126" s="6">
        <f t="shared" si="30"/>
        <v>1.5601927560383904E-2</v>
      </c>
      <c r="AN126" s="6">
        <f t="shared" si="31"/>
        <v>1.2484999420343628E-2</v>
      </c>
      <c r="AO126" s="5">
        <v>187121.69064032601</v>
      </c>
      <c r="AP126" s="5">
        <v>884691.15867540205</v>
      </c>
      <c r="AQ126" s="5">
        <v>165313.311782645</v>
      </c>
      <c r="AR126" s="5">
        <v>9485.9058582343405</v>
      </c>
      <c r="AS126" s="5">
        <v>277370.73567249498</v>
      </c>
      <c r="AT126" s="5">
        <v>249.50357776401299</v>
      </c>
      <c r="AU126" s="5">
        <v>49842.444391716999</v>
      </c>
      <c r="AV126" s="5">
        <v>2449.13814448011</v>
      </c>
      <c r="AW126" s="5">
        <v>13599.488892981501</v>
      </c>
      <c r="AX126" s="5">
        <v>2192.7870332494699</v>
      </c>
      <c r="AY126" s="5">
        <v>152.73863454619601</v>
      </c>
      <c r="AZ126" s="5">
        <v>3261.6636966544302</v>
      </c>
      <c r="BA126" s="5">
        <v>5.90602485813797</v>
      </c>
      <c r="BB126" s="5">
        <v>516.40611587002297</v>
      </c>
      <c r="BC126" s="5">
        <v>22178.128542639901</v>
      </c>
      <c r="BD126" s="6">
        <f t="shared" si="32"/>
        <v>1.3088478070603237E-2</v>
      </c>
      <c r="BE126" s="6">
        <f t="shared" si="33"/>
        <v>1.5372018539603408E-2</v>
      </c>
      <c r="BF126" s="6">
        <f t="shared" si="34"/>
        <v>1.3264431095135039E-2</v>
      </c>
      <c r="BG126" s="6">
        <f t="shared" si="35"/>
        <v>1.6101639298223652E-2</v>
      </c>
      <c r="BH126" s="6">
        <f t="shared" si="36"/>
        <v>1.1759220700577562E-2</v>
      </c>
      <c r="BI126" s="6">
        <f t="shared" si="37"/>
        <v>2.3671102879831419E-2</v>
      </c>
      <c r="BJ126" s="6">
        <f t="shared" si="38"/>
        <v>1.0360770266633255E-2</v>
      </c>
      <c r="BK126" s="6">
        <f t="shared" si="39"/>
        <v>1.4089628547949254E-2</v>
      </c>
    </row>
    <row r="127" spans="1:63">
      <c r="A127">
        <v>188</v>
      </c>
      <c r="B127" t="s">
        <v>156</v>
      </c>
      <c r="C127">
        <v>6</v>
      </c>
      <c r="D127" t="s">
        <v>252</v>
      </c>
      <c r="E127">
        <v>602</v>
      </c>
      <c r="F127" t="s">
        <v>259</v>
      </c>
      <c r="G127">
        <v>60203</v>
      </c>
      <c r="H127" t="s">
        <v>262</v>
      </c>
      <c r="I127" s="5">
        <v>10825.6369829177</v>
      </c>
      <c r="J127" s="5">
        <v>19901.146454038098</v>
      </c>
      <c r="K127" s="5">
        <v>12941.0609602928</v>
      </c>
      <c r="L127" s="5">
        <v>11841.2404954433</v>
      </c>
      <c r="M127" s="5">
        <v>658.46501337364305</v>
      </c>
      <c r="N127" s="5">
        <v>569.90038650110296</v>
      </c>
      <c r="O127" s="5">
        <v>18353.281147777998</v>
      </c>
      <c r="P127" s="5">
        <v>169426.315665245</v>
      </c>
      <c r="Q127" s="5">
        <v>57185.206830501498</v>
      </c>
      <c r="R127" s="5">
        <v>78357.273519039096</v>
      </c>
      <c r="S127" s="5">
        <v>84.692382058221497</v>
      </c>
      <c r="T127" s="5">
        <v>177.607349229676</v>
      </c>
      <c r="U127" s="5">
        <v>103.272973596189</v>
      </c>
      <c r="V127" s="5">
        <v>87.905453602489601</v>
      </c>
      <c r="W127" s="5">
        <v>4.1009506439731203</v>
      </c>
      <c r="X127" s="5">
        <v>4.5044555147423093</v>
      </c>
      <c r="Y127" s="5">
        <v>146.91860443076098</v>
      </c>
      <c r="Z127" s="5">
        <v>1341.22928925373</v>
      </c>
      <c r="AA127" s="5">
        <v>444.73319236937198</v>
      </c>
      <c r="AB127" s="5">
        <v>614.73533635633009</v>
      </c>
      <c r="AC127" s="5">
        <v>3009.6999870554801</v>
      </c>
      <c r="AD127" s="6">
        <f t="shared" si="21"/>
        <v>7.8233162807751395E-3</v>
      </c>
      <c r="AE127" s="6">
        <f t="shared" si="22"/>
        <v>8.9244782776641534E-3</v>
      </c>
      <c r="AF127" s="6">
        <f t="shared" si="23"/>
        <v>7.9802555534714357E-3</v>
      </c>
      <c r="AG127" s="6">
        <f t="shared" si="24"/>
        <v>7.4236693052824182E-3</v>
      </c>
      <c r="AH127" s="6">
        <f t="shared" si="25"/>
        <v>6.2280463816322068E-3</v>
      </c>
      <c r="AI127" s="6">
        <f t="shared" si="26"/>
        <v>7.9039348304312685E-3</v>
      </c>
      <c r="AJ127" s="6">
        <f t="shared" si="27"/>
        <v>8.0050320837889068E-3</v>
      </c>
      <c r="AK127" s="6">
        <f t="shared" si="28"/>
        <v>7.9162985040868768E-3</v>
      </c>
      <c r="AL127" s="6">
        <f t="shared" si="29"/>
        <v>7.7770671300984046E-3</v>
      </c>
      <c r="AM127" s="6">
        <f t="shared" si="30"/>
        <v>7.845287472986958E-3</v>
      </c>
      <c r="AN127" s="6">
        <f t="shared" si="31"/>
        <v>7.9190225994553044E-3</v>
      </c>
      <c r="AO127" s="5">
        <v>58945.201852366001</v>
      </c>
      <c r="AP127" s="5">
        <v>474097.26626935101</v>
      </c>
      <c r="AQ127" s="5">
        <v>87565.666127705394</v>
      </c>
      <c r="AR127" s="5">
        <v>5751.7697378585399</v>
      </c>
      <c r="AS127" s="5">
        <v>190881.79369033399</v>
      </c>
      <c r="AT127" s="5">
        <v>37.186920457314699</v>
      </c>
      <c r="AU127" s="5">
        <v>65467.0087780709</v>
      </c>
      <c r="AV127" s="5">
        <v>554.02242890333798</v>
      </c>
      <c r="AW127" s="5">
        <v>4722.6768849166901</v>
      </c>
      <c r="AX127" s="5">
        <v>994.52853224422199</v>
      </c>
      <c r="AY127" s="5">
        <v>72.093324202276307</v>
      </c>
      <c r="AZ127" s="5">
        <v>2510.0633973732402</v>
      </c>
      <c r="BA127" s="5">
        <v>0.46043000193413303</v>
      </c>
      <c r="BB127" s="5">
        <v>835.24222564890499</v>
      </c>
      <c r="BC127" s="5">
        <v>9689.0872232906095</v>
      </c>
      <c r="BD127" s="6">
        <f t="shared" si="32"/>
        <v>9.3989402274156451E-3</v>
      </c>
      <c r="BE127" s="6">
        <f t="shared" si="33"/>
        <v>9.9614092316524239E-3</v>
      </c>
      <c r="BF127" s="6">
        <f t="shared" si="34"/>
        <v>1.1357516892451956E-2</v>
      </c>
      <c r="BG127" s="6">
        <f t="shared" si="35"/>
        <v>1.253411167136145E-2</v>
      </c>
      <c r="BH127" s="6">
        <f t="shared" si="36"/>
        <v>1.3149831363410677E-2</v>
      </c>
      <c r="BI127" s="6">
        <f t="shared" si="37"/>
        <v>1.23815039339609E-2</v>
      </c>
      <c r="BJ127" s="6">
        <f t="shared" si="38"/>
        <v>1.2758215798133138E-2</v>
      </c>
      <c r="BK127" s="6">
        <f t="shared" si="39"/>
        <v>1.0976077369483762E-2</v>
      </c>
    </row>
    <row r="128" spans="1:63">
      <c r="A128">
        <v>188</v>
      </c>
      <c r="B128" t="s">
        <v>156</v>
      </c>
      <c r="C128">
        <v>6</v>
      </c>
      <c r="D128" t="s">
        <v>252</v>
      </c>
      <c r="E128">
        <v>602</v>
      </c>
      <c r="F128" t="s">
        <v>259</v>
      </c>
      <c r="G128">
        <v>60204</v>
      </c>
      <c r="H128" t="s">
        <v>263</v>
      </c>
      <c r="I128" s="5">
        <v>22710.9032273292</v>
      </c>
      <c r="J128" s="5">
        <v>34786.951720714496</v>
      </c>
      <c r="K128" s="5">
        <v>25989.347517490303</v>
      </c>
      <c r="L128" s="5">
        <v>24524.006038904103</v>
      </c>
      <c r="M128" s="5">
        <v>994.871282950043</v>
      </c>
      <c r="N128" s="5">
        <v>1143.3893665671301</v>
      </c>
      <c r="O128" s="5">
        <v>38538.847446441599</v>
      </c>
      <c r="P128" s="5">
        <v>326658.89310836699</v>
      </c>
      <c r="Q128" s="5">
        <v>79102.218449115695</v>
      </c>
      <c r="R128" s="5">
        <v>139078.250408172</v>
      </c>
      <c r="S128" s="5">
        <v>600.930623181545</v>
      </c>
      <c r="T128" s="5">
        <v>954.50624815367905</v>
      </c>
      <c r="U128" s="5">
        <v>673.04241352822805</v>
      </c>
      <c r="V128" s="5">
        <v>652.46586204487994</v>
      </c>
      <c r="W128" s="5">
        <v>27.8722355193716</v>
      </c>
      <c r="X128" s="5">
        <v>31.226998511050301</v>
      </c>
      <c r="Y128" s="5">
        <v>1005.83788434607</v>
      </c>
      <c r="Z128" s="5">
        <v>8483.1093595271395</v>
      </c>
      <c r="AA128" s="5">
        <v>2433.1769266586098</v>
      </c>
      <c r="AB128" s="5">
        <v>3757.4447051679299</v>
      </c>
      <c r="AC128" s="5">
        <v>18619.613256638502</v>
      </c>
      <c r="AD128" s="6">
        <f t="shared" si="21"/>
        <v>2.6460005450528019E-2</v>
      </c>
      <c r="AE128" s="6">
        <f t="shared" si="22"/>
        <v>2.7438628593183165E-2</v>
      </c>
      <c r="AF128" s="6">
        <f t="shared" si="23"/>
        <v>2.5896856897822625E-2</v>
      </c>
      <c r="AG128" s="6">
        <f t="shared" si="24"/>
        <v>2.6605190889686981E-2</v>
      </c>
      <c r="AH128" s="6">
        <f t="shared" si="25"/>
        <v>2.8015921252368878E-2</v>
      </c>
      <c r="AI128" s="6">
        <f t="shared" si="26"/>
        <v>2.7310905124826451E-2</v>
      </c>
      <c r="AJ128" s="6">
        <f t="shared" si="27"/>
        <v>2.609932447367317E-2</v>
      </c>
      <c r="AK128" s="6">
        <f t="shared" si="28"/>
        <v>2.5969320102707024E-2</v>
      </c>
      <c r="AL128" s="6">
        <f t="shared" si="29"/>
        <v>3.0759907552072085E-2</v>
      </c>
      <c r="AM128" s="6">
        <f t="shared" si="30"/>
        <v>2.7016767137495921E-2</v>
      </c>
      <c r="AN128" s="6">
        <f t="shared" si="31"/>
        <v>2.6847685870500078E-2</v>
      </c>
      <c r="AO128" s="5">
        <v>119862.32779253001</v>
      </c>
      <c r="AP128" s="5">
        <v>489708.30911570002</v>
      </c>
      <c r="AQ128" s="5">
        <v>96722.392308807801</v>
      </c>
      <c r="AR128" s="5">
        <v>5017.3054543817198</v>
      </c>
      <c r="AS128" s="5">
        <v>180482.593812443</v>
      </c>
      <c r="AT128" s="5">
        <v>85.172376379730593</v>
      </c>
      <c r="AU128" s="5">
        <v>29203.5622704858</v>
      </c>
      <c r="AV128" s="5">
        <v>3235.0303945867499</v>
      </c>
      <c r="AW128" s="5">
        <v>14132.252041740299</v>
      </c>
      <c r="AX128" s="5">
        <v>2726.5253918162498</v>
      </c>
      <c r="AY128" s="5">
        <v>149.213260642801</v>
      </c>
      <c r="AZ128" s="5">
        <v>4967.7648959173002</v>
      </c>
      <c r="BA128" s="5">
        <v>2.2854003536996199</v>
      </c>
      <c r="BB128" s="5">
        <v>837.91259201025696</v>
      </c>
      <c r="BC128" s="5">
        <v>26050.983977067401</v>
      </c>
      <c r="BD128" s="6">
        <f t="shared" si="32"/>
        <v>2.6989550880292194E-2</v>
      </c>
      <c r="BE128" s="6">
        <f t="shared" si="33"/>
        <v>2.8858509808134314E-2</v>
      </c>
      <c r="BF128" s="6">
        <f t="shared" si="34"/>
        <v>2.8189184807497415E-2</v>
      </c>
      <c r="BG128" s="6">
        <f t="shared" si="35"/>
        <v>2.9739720254123633E-2</v>
      </c>
      <c r="BH128" s="6">
        <f t="shared" si="36"/>
        <v>2.7524897503854513E-2</v>
      </c>
      <c r="BI128" s="6">
        <f t="shared" si="37"/>
        <v>2.6832647518374299E-2</v>
      </c>
      <c r="BJ128" s="6">
        <f t="shared" si="38"/>
        <v>2.8692136399300933E-2</v>
      </c>
      <c r="BK128" s="6">
        <f t="shared" si="39"/>
        <v>2.8283033980419186E-2</v>
      </c>
    </row>
    <row r="129" spans="1:63">
      <c r="A129">
        <v>188</v>
      </c>
      <c r="B129" t="s">
        <v>156</v>
      </c>
      <c r="C129">
        <v>6</v>
      </c>
      <c r="D129" t="s">
        <v>252</v>
      </c>
      <c r="E129">
        <v>602</v>
      </c>
      <c r="F129" t="s">
        <v>259</v>
      </c>
      <c r="G129">
        <v>60205</v>
      </c>
      <c r="H129" t="s">
        <v>264</v>
      </c>
      <c r="I129" s="5">
        <v>25057.049334049199</v>
      </c>
      <c r="J129" s="5">
        <v>36912.9008650779</v>
      </c>
      <c r="K129" s="5">
        <v>26832.326263189301</v>
      </c>
      <c r="L129" s="5">
        <v>26167.5576269626</v>
      </c>
      <c r="M129" s="5">
        <v>1623.5969327390101</v>
      </c>
      <c r="N129" s="5">
        <v>1159.8661988973599</v>
      </c>
      <c r="O129" s="5">
        <v>38409.479051828297</v>
      </c>
      <c r="P129" s="5">
        <v>345003.50189208897</v>
      </c>
      <c r="Q129" s="5">
        <v>14572.912633418999</v>
      </c>
      <c r="R129" s="5">
        <v>154019.92392539902</v>
      </c>
      <c r="S129" s="5">
        <v>11406.515121459901</v>
      </c>
      <c r="T129" s="5">
        <v>13134.320974349899</v>
      </c>
      <c r="U129" s="5">
        <v>12604.4816970825</v>
      </c>
      <c r="V129" s="5">
        <v>12690.8552646636</v>
      </c>
      <c r="W129" s="5">
        <v>727.74912416934899</v>
      </c>
      <c r="X129" s="5">
        <v>538.31630945205598</v>
      </c>
      <c r="Y129" s="5">
        <v>17970.445275306702</v>
      </c>
      <c r="Z129" s="5">
        <v>159138.84925842201</v>
      </c>
      <c r="AA129" s="5">
        <v>7487.3765110969498</v>
      </c>
      <c r="AB129" s="5">
        <v>79302.454471588106</v>
      </c>
      <c r="AC129" s="5">
        <v>315001.36400759197</v>
      </c>
      <c r="AD129" s="6">
        <f t="shared" si="21"/>
        <v>0.45522180083510322</v>
      </c>
      <c r="AE129" s="6">
        <f t="shared" si="22"/>
        <v>0.355819257401573</v>
      </c>
      <c r="AF129" s="6">
        <f t="shared" si="23"/>
        <v>0.46974986713598216</v>
      </c>
      <c r="AG129" s="6">
        <f t="shared" si="24"/>
        <v>0.48498432469628583</v>
      </c>
      <c r="AH129" s="6">
        <f t="shared" si="25"/>
        <v>0.44823263058377139</v>
      </c>
      <c r="AI129" s="6">
        <f t="shared" si="26"/>
        <v>0.46411931821430136</v>
      </c>
      <c r="AJ129" s="6">
        <f t="shared" si="27"/>
        <v>0.46786485312800163</v>
      </c>
      <c r="AK129" s="6">
        <f t="shared" si="28"/>
        <v>0.46126734478248238</v>
      </c>
      <c r="AL129" s="6">
        <f t="shared" si="29"/>
        <v>0.51378723659721215</v>
      </c>
      <c r="AM129" s="6">
        <f t="shared" si="30"/>
        <v>0.51488438930796376</v>
      </c>
      <c r="AN129" s="6">
        <f t="shared" si="31"/>
        <v>0.47032038397501275</v>
      </c>
      <c r="AO129" s="5">
        <v>140550.500207014</v>
      </c>
      <c r="AP129" s="5">
        <v>729371.72903384105</v>
      </c>
      <c r="AQ129" s="5">
        <v>113365.117749546</v>
      </c>
      <c r="AR129" s="5">
        <v>8302.5300225941701</v>
      </c>
      <c r="AS129" s="5">
        <v>161383.763145854</v>
      </c>
      <c r="AT129" s="5">
        <v>365.33854787321599</v>
      </c>
      <c r="AU129" s="5">
        <v>40220.4920250004</v>
      </c>
      <c r="AV129" s="5">
        <v>61338.928964528699</v>
      </c>
      <c r="AW129" s="5">
        <v>313594.82207260397</v>
      </c>
      <c r="AX129" s="5">
        <v>40176.573511289003</v>
      </c>
      <c r="AY129" s="5">
        <v>3376.1105272387899</v>
      </c>
      <c r="AZ129" s="5">
        <v>54328.663732377099</v>
      </c>
      <c r="BA129" s="5">
        <v>202.32042212909701</v>
      </c>
      <c r="BB129" s="5">
        <v>10679.1496120994</v>
      </c>
      <c r="BC129" s="5">
        <v>483696.56884226599</v>
      </c>
      <c r="BD129" s="6">
        <f t="shared" si="32"/>
        <v>0.43641914382505809</v>
      </c>
      <c r="BE129" s="6">
        <f t="shared" si="33"/>
        <v>0.42995198413846658</v>
      </c>
      <c r="BF129" s="6">
        <f t="shared" si="34"/>
        <v>0.35439978636153185</v>
      </c>
      <c r="BG129" s="6">
        <f t="shared" si="35"/>
        <v>0.40663635278055954</v>
      </c>
      <c r="BH129" s="6">
        <f t="shared" si="36"/>
        <v>0.33664268742622155</v>
      </c>
      <c r="BI129" s="6">
        <f t="shared" si="37"/>
        <v>0.55378887146425237</v>
      </c>
      <c r="BJ129" s="6">
        <f t="shared" si="38"/>
        <v>0.26551514102466511</v>
      </c>
      <c r="BK129" s="6">
        <f t="shared" si="39"/>
        <v>0.40525552408857446</v>
      </c>
    </row>
    <row r="130" spans="1:63">
      <c r="A130">
        <v>188</v>
      </c>
      <c r="B130" t="s">
        <v>156</v>
      </c>
      <c r="C130">
        <v>6</v>
      </c>
      <c r="D130" t="s">
        <v>252</v>
      </c>
      <c r="E130">
        <v>603</v>
      </c>
      <c r="F130" t="s">
        <v>265</v>
      </c>
      <c r="G130">
        <v>60301</v>
      </c>
      <c r="H130" t="s">
        <v>265</v>
      </c>
      <c r="I130" s="5">
        <v>25020.785331725998</v>
      </c>
      <c r="J130" s="5">
        <v>28393.0876255035</v>
      </c>
      <c r="K130" s="5">
        <v>27644.866406917499</v>
      </c>
      <c r="L130" s="5">
        <v>28494.119524955699</v>
      </c>
      <c r="M130" s="5">
        <v>2254.5403204858299</v>
      </c>
      <c r="N130" s="5">
        <v>1323.15238751471</v>
      </c>
      <c r="O130" s="5">
        <v>57608.954071998494</v>
      </c>
      <c r="P130" s="5">
        <v>360843.64414215001</v>
      </c>
      <c r="Q130" s="5">
        <v>18346.140742301897</v>
      </c>
      <c r="R130" s="5">
        <v>163894.23179626401</v>
      </c>
      <c r="S130" s="5">
        <v>254.88762361382001</v>
      </c>
      <c r="T130" s="5">
        <v>348.361371038453</v>
      </c>
      <c r="U130" s="5">
        <v>305.75409783323198</v>
      </c>
      <c r="V130" s="5">
        <v>346.08885036574401</v>
      </c>
      <c r="W130" s="5">
        <v>27.6559557857477</v>
      </c>
      <c r="X130" s="5">
        <v>14.8932114519771</v>
      </c>
      <c r="Y130" s="5">
        <v>685.94543434028003</v>
      </c>
      <c r="Z130" s="5">
        <v>4049.5919596815797</v>
      </c>
      <c r="AA130" s="5">
        <v>182.292970975434</v>
      </c>
      <c r="AB130" s="5">
        <v>1933.87475000992</v>
      </c>
      <c r="AC130" s="5">
        <v>8149.3462250962011</v>
      </c>
      <c r="AD130" s="6">
        <f t="shared" si="21"/>
        <v>1.0187035308225364E-2</v>
      </c>
      <c r="AE130" s="6">
        <f t="shared" si="22"/>
        <v>1.226923170995833E-2</v>
      </c>
      <c r="AF130" s="6">
        <f t="shared" si="23"/>
        <v>1.1060067838010024E-2</v>
      </c>
      <c r="AG130" s="6">
        <f t="shared" si="24"/>
        <v>1.214597454266424E-2</v>
      </c>
      <c r="AH130" s="6">
        <f t="shared" si="25"/>
        <v>1.2266782516352661E-2</v>
      </c>
      <c r="AI130" s="6">
        <f t="shared" si="26"/>
        <v>1.1255855026608964E-2</v>
      </c>
      <c r="AJ130" s="6">
        <f t="shared" si="27"/>
        <v>1.1906923938993919E-2</v>
      </c>
      <c r="AK130" s="6">
        <f t="shared" si="28"/>
        <v>1.1222566963341861E-2</v>
      </c>
      <c r="AL130" s="6">
        <f t="shared" si="29"/>
        <v>9.9363115946837343E-3</v>
      </c>
      <c r="AM130" s="6">
        <f t="shared" si="30"/>
        <v>1.1799529054896262E-2</v>
      </c>
      <c r="AN130" s="6">
        <f t="shared" si="31"/>
        <v>1.141647195691951E-2</v>
      </c>
      <c r="AO130" s="5">
        <v>112614.392970464</v>
      </c>
      <c r="AP130" s="5">
        <v>848253.81993161305</v>
      </c>
      <c r="AQ130" s="5">
        <v>151169.720661848</v>
      </c>
      <c r="AR130" s="5">
        <v>5806.3992098059198</v>
      </c>
      <c r="AS130" s="5">
        <v>154596.61492424601</v>
      </c>
      <c r="AT130" s="5">
        <v>582.75231398306005</v>
      </c>
      <c r="AU130" s="5">
        <v>25769.906995944799</v>
      </c>
      <c r="AV130" s="5">
        <v>1306.14823190569</v>
      </c>
      <c r="AW130" s="5">
        <v>9805.1620901397691</v>
      </c>
      <c r="AX130" s="5">
        <v>1629.5064092017101</v>
      </c>
      <c r="AY130" s="5">
        <v>67.212099066713506</v>
      </c>
      <c r="AZ130" s="5">
        <v>1758.1210896687201</v>
      </c>
      <c r="BA130" s="5">
        <v>6.4869100060942797</v>
      </c>
      <c r="BB130" s="5">
        <v>243.199270052815</v>
      </c>
      <c r="BC130" s="5">
        <v>14815.836100041501</v>
      </c>
      <c r="BD130" s="6">
        <f t="shared" si="32"/>
        <v>1.1598412933311824E-2</v>
      </c>
      <c r="BE130" s="6">
        <f t="shared" si="33"/>
        <v>1.1559231281658443E-2</v>
      </c>
      <c r="BF130" s="6">
        <f t="shared" si="34"/>
        <v>1.0779317458995363E-2</v>
      </c>
      <c r="BG130" s="6">
        <f t="shared" si="35"/>
        <v>1.1575521530315186E-2</v>
      </c>
      <c r="BH130" s="6">
        <f t="shared" si="36"/>
        <v>1.1372312974189107E-2</v>
      </c>
      <c r="BI130" s="6">
        <f t="shared" si="37"/>
        <v>1.1131504501040638E-2</v>
      </c>
      <c r="BJ130" s="6">
        <f t="shared" si="38"/>
        <v>9.4373359628765943E-3</v>
      </c>
      <c r="BK130" s="6">
        <f t="shared" si="39"/>
        <v>1.1407382989952863E-2</v>
      </c>
    </row>
    <row r="131" spans="1:63">
      <c r="A131">
        <v>188</v>
      </c>
      <c r="B131" t="s">
        <v>156</v>
      </c>
      <c r="C131">
        <v>6</v>
      </c>
      <c r="D131" t="s">
        <v>252</v>
      </c>
      <c r="E131">
        <v>603</v>
      </c>
      <c r="F131" t="s">
        <v>265</v>
      </c>
      <c r="G131">
        <v>60302</v>
      </c>
      <c r="H131" t="s">
        <v>266</v>
      </c>
      <c r="I131" s="5">
        <v>12741.648599505399</v>
      </c>
      <c r="J131" s="5">
        <v>16691.778853535598</v>
      </c>
      <c r="K131" s="5">
        <v>14587.365776300399</v>
      </c>
      <c r="L131" s="5">
        <v>14410.415202379199</v>
      </c>
      <c r="M131" s="5">
        <v>1046.6559869237199</v>
      </c>
      <c r="N131" s="5">
        <v>690.06903655827</v>
      </c>
      <c r="O131" s="5">
        <v>20083.353459834998</v>
      </c>
      <c r="P131" s="5">
        <v>185124.348342418</v>
      </c>
      <c r="Q131" s="5">
        <v>12107.7788546681</v>
      </c>
      <c r="R131" s="5">
        <v>76527.993828058199</v>
      </c>
      <c r="S131" s="5">
        <v>278.51899062577303</v>
      </c>
      <c r="T131" s="5">
        <v>304.77102034265903</v>
      </c>
      <c r="U131" s="5">
        <v>282.80969658383299</v>
      </c>
      <c r="V131" s="5">
        <v>299.15186334229401</v>
      </c>
      <c r="W131" s="5">
        <v>26.945679271806402</v>
      </c>
      <c r="X131" s="5">
        <v>14.436609781540099</v>
      </c>
      <c r="Y131" s="5">
        <v>404.57025875737503</v>
      </c>
      <c r="Z131" s="5">
        <v>3721.4308209208702</v>
      </c>
      <c r="AA131" s="5">
        <v>187.13957844191</v>
      </c>
      <c r="AB131" s="5">
        <v>1918.7789747659301</v>
      </c>
      <c r="AC131" s="5">
        <v>7438.5534928340003</v>
      </c>
      <c r="AD131" s="6">
        <f t="shared" ref="AD131:AD194" si="40">IFERROR(S131/I131,0)</f>
        <v>2.1858944582460425E-2</v>
      </c>
      <c r="AE131" s="6">
        <f t="shared" ref="AE131:AE194" si="41">IFERROR(T131/J131,0)</f>
        <v>1.8258750191751039E-2</v>
      </c>
      <c r="AF131" s="6">
        <f t="shared" ref="AF131:AF194" si="42">IFERROR(U131/K131,0)</f>
        <v>1.9387304117876057E-2</v>
      </c>
      <c r="AG131" s="6">
        <f t="shared" ref="AG131:AG194" si="43">IFERROR(V131/L131,0)</f>
        <v>2.0759420123641074E-2</v>
      </c>
      <c r="AH131" s="6">
        <f t="shared" ref="AH131:AH194" si="44">IFERROR(W131/M131,0)</f>
        <v>2.5744542245445732E-2</v>
      </c>
      <c r="AI131" s="6">
        <f t="shared" ref="AI131:AI194" si="45">IFERROR(X131/N131,0)</f>
        <v>2.0920529710393779E-2</v>
      </c>
      <c r="AJ131" s="6">
        <f t="shared" ref="AJ131:AJ194" si="46">IFERROR(Y131/O131,0)</f>
        <v>2.0144557011680404E-2</v>
      </c>
      <c r="AK131" s="6">
        <f t="shared" ref="AK131:AK194" si="47">IFERROR(Z131/P131,0)</f>
        <v>2.0102330429476897E-2</v>
      </c>
      <c r="AL131" s="6">
        <f t="shared" ref="AL131:AL194" si="48">IFERROR(AA131/Q131,0)</f>
        <v>1.5456144408332926E-2</v>
      </c>
      <c r="AM131" s="6">
        <f t="shared" ref="AM131:AM194" si="49">IFERROR(AB131/R131,0)</f>
        <v>2.5072903114081498E-2</v>
      </c>
      <c r="AN131" s="6">
        <f t="shared" ref="AN131:AN194" si="50">AC131/SUM(I131:R131)</f>
        <v>2.1012185839194512E-2</v>
      </c>
      <c r="AO131" s="5">
        <v>59716.410303684803</v>
      </c>
      <c r="AP131" s="5">
        <v>515220.279015615</v>
      </c>
      <c r="AQ131" s="5">
        <v>76101.688023490802</v>
      </c>
      <c r="AR131" s="5">
        <v>3653.7371297060099</v>
      </c>
      <c r="AS131" s="5">
        <v>85878.610270037505</v>
      </c>
      <c r="AT131" s="5">
        <v>329.72123064072798</v>
      </c>
      <c r="AU131" s="5">
        <v>22185.1305279113</v>
      </c>
      <c r="AV131" s="5">
        <v>1387.5805615465199</v>
      </c>
      <c r="AW131" s="5">
        <v>10612.754780560501</v>
      </c>
      <c r="AX131" s="5">
        <v>1388.5127596485499</v>
      </c>
      <c r="AY131" s="5">
        <v>82.974758737036197</v>
      </c>
      <c r="AZ131" s="5">
        <v>1405.89079512696</v>
      </c>
      <c r="BA131" s="5">
        <v>7.3759645464563004</v>
      </c>
      <c r="BB131" s="5">
        <v>180.60150835551099</v>
      </c>
      <c r="BC131" s="5">
        <v>15065.691128521599</v>
      </c>
      <c r="BD131" s="6">
        <f t="shared" ref="BD131:BD194" si="51">IFERROR(AV131/AO131,0)</f>
        <v>2.3236168324419514E-2</v>
      </c>
      <c r="BE131" s="6">
        <f t="shared" ref="BE131:BE194" si="52">IFERROR(AW131/AP131,0)</f>
        <v>2.0598480325419909E-2</v>
      </c>
      <c r="BF131" s="6">
        <f t="shared" ref="BF131:BF194" si="53">IFERROR(AX131/AQ131,0)</f>
        <v>1.8245492257937153E-2</v>
      </c>
      <c r="BG131" s="6">
        <f t="shared" ref="BG131:BG194" si="54">IFERROR(AY131/AR131,0)</f>
        <v>2.2709558950594944E-2</v>
      </c>
      <c r="BH131" s="6">
        <f t="shared" ref="BH131:BH194" si="55">IFERROR(AZ131/AS131,0)</f>
        <v>1.6370674731534009E-2</v>
      </c>
      <c r="BI131" s="6">
        <f t="shared" ref="BI131:BI194" si="56">IFERROR(BA131/AT131,0)</f>
        <v>2.2370305157854167E-2</v>
      </c>
      <c r="BJ131" s="6">
        <f t="shared" ref="BJ131:BJ194" si="57">IFERROR(BB131/AU131,0)</f>
        <v>8.1406556580000608E-3</v>
      </c>
      <c r="BK131" s="6">
        <f t="shared" ref="BK131:BK194" si="58">BC131/SUM(AO131:AU131)</f>
        <v>1.9743121338501875E-2</v>
      </c>
    </row>
    <row r="132" spans="1:63">
      <c r="A132">
        <v>188</v>
      </c>
      <c r="B132" t="s">
        <v>156</v>
      </c>
      <c r="C132">
        <v>6</v>
      </c>
      <c r="D132" t="s">
        <v>252</v>
      </c>
      <c r="E132">
        <v>603</v>
      </c>
      <c r="F132" t="s">
        <v>265</v>
      </c>
      <c r="G132">
        <v>60303</v>
      </c>
      <c r="H132" t="s">
        <v>267</v>
      </c>
      <c r="I132" s="5">
        <v>12058.056324720299</v>
      </c>
      <c r="J132" s="5">
        <v>13605.911970138501</v>
      </c>
      <c r="K132" s="5">
        <v>13297.174751758501</v>
      </c>
      <c r="L132" s="5">
        <v>14675.782084465</v>
      </c>
      <c r="M132" s="5">
        <v>1097.0334857702201</v>
      </c>
      <c r="N132" s="5">
        <v>682.72773548960595</v>
      </c>
      <c r="O132" s="5">
        <v>24948.4740495681</v>
      </c>
      <c r="P132" s="5">
        <v>174150.33912658601</v>
      </c>
      <c r="Q132" s="5">
        <v>7572.1179842948895</v>
      </c>
      <c r="R132" s="5">
        <v>87696.022272109898</v>
      </c>
      <c r="S132" s="5">
        <v>235.52450349432101</v>
      </c>
      <c r="T132" s="5">
        <v>259.41240009910996</v>
      </c>
      <c r="U132" s="5">
        <v>279.95429510823101</v>
      </c>
      <c r="V132" s="5">
        <v>335.80813125902</v>
      </c>
      <c r="W132" s="5">
        <v>21.514381540494998</v>
      </c>
      <c r="X132" s="5">
        <v>14.639729285206199</v>
      </c>
      <c r="Y132" s="5">
        <v>641.18754520963705</v>
      </c>
      <c r="Z132" s="5">
        <v>3666.9653447237297</v>
      </c>
      <c r="AA132" s="5">
        <v>135.11260688714398</v>
      </c>
      <c r="AB132" s="5">
        <v>1912.7620830521801</v>
      </c>
      <c r="AC132" s="5">
        <v>7502.8810206590797</v>
      </c>
      <c r="AD132" s="6">
        <f t="shared" si="40"/>
        <v>1.9532542986341068E-2</v>
      </c>
      <c r="AE132" s="6">
        <f t="shared" si="41"/>
        <v>1.9066153056734005E-2</v>
      </c>
      <c r="AF132" s="6">
        <f t="shared" si="42"/>
        <v>2.1053667439484326E-2</v>
      </c>
      <c r="AG132" s="6">
        <f t="shared" si="43"/>
        <v>2.2881787786593572E-2</v>
      </c>
      <c r="AH132" s="6">
        <f t="shared" si="44"/>
        <v>1.9611417353764631E-2</v>
      </c>
      <c r="AI132" s="6">
        <f t="shared" si="45"/>
        <v>2.1442997734239667E-2</v>
      </c>
      <c r="AJ132" s="6">
        <f t="shared" si="46"/>
        <v>2.5700471457120524E-2</v>
      </c>
      <c r="AK132" s="6">
        <f t="shared" si="47"/>
        <v>2.1056320436208247E-2</v>
      </c>
      <c r="AL132" s="6">
        <f t="shared" si="48"/>
        <v>1.7843436561260289E-2</v>
      </c>
      <c r="AM132" s="6">
        <f t="shared" si="49"/>
        <v>2.1811275283582603E-2</v>
      </c>
      <c r="AN132" s="6">
        <f t="shared" si="50"/>
        <v>2.1450062745281526E-2</v>
      </c>
      <c r="AO132" s="5">
        <v>44053.757754024002</v>
      </c>
      <c r="AP132" s="5">
        <v>487755.33302568202</v>
      </c>
      <c r="AQ132" s="5">
        <v>68326.371885693094</v>
      </c>
      <c r="AR132" s="5">
        <v>3122.2161013435302</v>
      </c>
      <c r="AS132" s="5">
        <v>69506.819624701297</v>
      </c>
      <c r="AT132" s="5">
        <v>267.00202925628003</v>
      </c>
      <c r="AU132" s="5">
        <v>13189.726062314699</v>
      </c>
      <c r="AV132" s="5">
        <v>939.78988560688595</v>
      </c>
      <c r="AW132" s="5">
        <v>8915.3303322833399</v>
      </c>
      <c r="AX132" s="5">
        <v>1369.26362081808</v>
      </c>
      <c r="AY132" s="5">
        <v>64.066800246315793</v>
      </c>
      <c r="AZ132" s="5">
        <v>1620.9837784304</v>
      </c>
      <c r="BA132" s="5">
        <v>5.2612212302784602</v>
      </c>
      <c r="BB132" s="5">
        <v>235.17549289021599</v>
      </c>
      <c r="BC132" s="5">
        <v>13149.871131505501</v>
      </c>
      <c r="BD132" s="6">
        <f t="shared" si="51"/>
        <v>2.133279732580912E-2</v>
      </c>
      <c r="BE132" s="6">
        <f t="shared" si="52"/>
        <v>1.8278283657052124E-2</v>
      </c>
      <c r="BF132" s="6">
        <f t="shared" si="53"/>
        <v>2.0040045783622108E-2</v>
      </c>
      <c r="BG132" s="6">
        <f t="shared" si="54"/>
        <v>2.0519655964475685E-2</v>
      </c>
      <c r="BH132" s="6">
        <f t="shared" si="55"/>
        <v>2.332121922975074E-2</v>
      </c>
      <c r="BI132" s="6">
        <f t="shared" si="56"/>
        <v>1.9704798667385833E-2</v>
      </c>
      <c r="BJ132" s="6">
        <f t="shared" si="57"/>
        <v>1.7830202976099142E-2</v>
      </c>
      <c r="BK132" s="6">
        <f t="shared" si="58"/>
        <v>1.9162728612900148E-2</v>
      </c>
    </row>
    <row r="133" spans="1:63">
      <c r="A133">
        <v>188</v>
      </c>
      <c r="B133" t="s">
        <v>156</v>
      </c>
      <c r="C133">
        <v>6</v>
      </c>
      <c r="D133" t="s">
        <v>252</v>
      </c>
      <c r="E133">
        <v>603</v>
      </c>
      <c r="F133" t="s">
        <v>265</v>
      </c>
      <c r="G133">
        <v>60304</v>
      </c>
      <c r="H133" t="s">
        <v>268</v>
      </c>
      <c r="I133" s="5">
        <v>24795.7931302371</v>
      </c>
      <c r="J133" s="5">
        <v>33341.2964462768</v>
      </c>
      <c r="K133" s="5">
        <v>33542.953554773703</v>
      </c>
      <c r="L133" s="5">
        <v>30799.759704619599</v>
      </c>
      <c r="M133" s="5">
        <v>1559.8112768129699</v>
      </c>
      <c r="N133" s="5">
        <v>1469.1300637987199</v>
      </c>
      <c r="O133" s="5">
        <v>46626.210761023598</v>
      </c>
      <c r="P133" s="5">
        <v>435801.12838000001</v>
      </c>
      <c r="Q133" s="5">
        <v>46189.7064251825</v>
      </c>
      <c r="R133" s="5">
        <v>197956.720783375</v>
      </c>
      <c r="S133" s="5">
        <v>144.00142813771799</v>
      </c>
      <c r="T133" s="5">
        <v>216.45190488550099</v>
      </c>
      <c r="U133" s="5">
        <v>180.20387216198699</v>
      </c>
      <c r="V133" s="5">
        <v>172.047469988903</v>
      </c>
      <c r="W133" s="5">
        <v>8.8567049067471704</v>
      </c>
      <c r="X133" s="5">
        <v>8.8277365479796792</v>
      </c>
      <c r="Y133" s="5">
        <v>254.47560275254099</v>
      </c>
      <c r="Z133" s="5">
        <v>2368.42388054102</v>
      </c>
      <c r="AA133" s="5">
        <v>441.34570139459299</v>
      </c>
      <c r="AB133" s="5">
        <v>1112.4272938642198</v>
      </c>
      <c r="AC133" s="5">
        <v>4907.0615951812097</v>
      </c>
      <c r="AD133" s="6">
        <f t="shared" si="40"/>
        <v>5.8074943350820349E-3</v>
      </c>
      <c r="AE133" s="6">
        <f t="shared" si="41"/>
        <v>6.4920062491952693E-3</v>
      </c>
      <c r="AF133" s="6">
        <f t="shared" si="42"/>
        <v>5.3723316841411857E-3</v>
      </c>
      <c r="AG133" s="6">
        <f t="shared" si="43"/>
        <v>5.5860003986686274E-3</v>
      </c>
      <c r="AH133" s="6">
        <f t="shared" si="44"/>
        <v>5.6780618517153717E-3</v>
      </c>
      <c r="AI133" s="6">
        <f t="shared" si="45"/>
        <v>6.0088189368025452E-3</v>
      </c>
      <c r="AJ133" s="6">
        <f t="shared" si="46"/>
        <v>5.4577800468672355E-3</v>
      </c>
      <c r="AK133" s="6">
        <f t="shared" si="47"/>
        <v>5.434643754469253E-3</v>
      </c>
      <c r="AL133" s="6">
        <f t="shared" si="48"/>
        <v>9.5550661727949963E-3</v>
      </c>
      <c r="AM133" s="6">
        <f t="shared" si="49"/>
        <v>5.6195479974713988E-3</v>
      </c>
      <c r="AN133" s="6">
        <f t="shared" si="50"/>
        <v>5.7589042546495293E-3</v>
      </c>
      <c r="AO133" s="5">
        <v>120160.047861081</v>
      </c>
      <c r="AP133" s="5">
        <v>1319967.86963011</v>
      </c>
      <c r="AQ133" s="5">
        <v>417339.324293994</v>
      </c>
      <c r="AR133" s="5">
        <v>24321.642955302901</v>
      </c>
      <c r="AS133" s="5">
        <v>709399.06699658302</v>
      </c>
      <c r="AT133" s="5">
        <v>1707.3463570993599</v>
      </c>
      <c r="AU133" s="5">
        <v>217860.42237122299</v>
      </c>
      <c r="AV133" s="5">
        <v>581.40347752478704</v>
      </c>
      <c r="AW133" s="5">
        <v>6781.6449341732396</v>
      </c>
      <c r="AX133" s="5">
        <v>1432.68692183083</v>
      </c>
      <c r="AY133" s="5">
        <v>75.4759726738654</v>
      </c>
      <c r="AZ133" s="5">
        <v>2102.1768018939201</v>
      </c>
      <c r="BA133" s="5">
        <v>5.6959509571276001</v>
      </c>
      <c r="BB133" s="5">
        <v>686.14262855596996</v>
      </c>
      <c r="BC133" s="5">
        <v>11665.2266876097</v>
      </c>
      <c r="BD133" s="6">
        <f t="shared" si="51"/>
        <v>4.8385756153905427E-3</v>
      </c>
      <c r="BE133" s="6">
        <f t="shared" si="52"/>
        <v>5.1377348571928771E-3</v>
      </c>
      <c r="BF133" s="6">
        <f t="shared" si="53"/>
        <v>3.4329066024498954E-3</v>
      </c>
      <c r="BG133" s="6">
        <f t="shared" si="54"/>
        <v>3.1032431819088607E-3</v>
      </c>
      <c r="BH133" s="6">
        <f t="shared" si="55"/>
        <v>2.9633205056133036E-3</v>
      </c>
      <c r="BI133" s="6">
        <f t="shared" si="56"/>
        <v>3.3361426247481203E-3</v>
      </c>
      <c r="BJ133" s="6">
        <f t="shared" si="57"/>
        <v>3.149459737055031E-3</v>
      </c>
      <c r="BK133" s="6">
        <f t="shared" si="58"/>
        <v>4.1502100672335266E-3</v>
      </c>
    </row>
    <row r="134" spans="1:63">
      <c r="A134">
        <v>188</v>
      </c>
      <c r="B134" t="s">
        <v>156</v>
      </c>
      <c r="C134">
        <v>6</v>
      </c>
      <c r="D134" t="s">
        <v>252</v>
      </c>
      <c r="E134">
        <v>603</v>
      </c>
      <c r="F134" t="s">
        <v>265</v>
      </c>
      <c r="G134">
        <v>60305</v>
      </c>
      <c r="H134" t="s">
        <v>269</v>
      </c>
      <c r="I134" s="5">
        <v>35982.375264167698</v>
      </c>
      <c r="J134" s="5">
        <v>27867.007017135598</v>
      </c>
      <c r="K134" s="5">
        <v>27706.885635852799</v>
      </c>
      <c r="L134" s="5">
        <v>27902.476429939197</v>
      </c>
      <c r="M134" s="5">
        <v>3317.4640201032098</v>
      </c>
      <c r="N134" s="5">
        <v>1315.3460137546001</v>
      </c>
      <c r="O134" s="5">
        <v>57014.899969100901</v>
      </c>
      <c r="P134" s="5">
        <v>362984.241485595</v>
      </c>
      <c r="Q134" s="5">
        <v>19338.5800421237</v>
      </c>
      <c r="R134" s="5">
        <v>153173.036575317</v>
      </c>
      <c r="S134" s="5">
        <v>2359.0359163221801</v>
      </c>
      <c r="T134" s="5">
        <v>727.71429542161206</v>
      </c>
      <c r="U134" s="5">
        <v>1079.2004125025001</v>
      </c>
      <c r="V134" s="5">
        <v>1194.6085860707801</v>
      </c>
      <c r="W134" s="5">
        <v>513.60984460827694</v>
      </c>
      <c r="X134" s="5">
        <v>55.945749636987799</v>
      </c>
      <c r="Y134" s="5">
        <v>2875.9947288281401</v>
      </c>
      <c r="Z134" s="5">
        <v>15109.754016090501</v>
      </c>
      <c r="AA134" s="5">
        <v>451.12930337496999</v>
      </c>
      <c r="AB134" s="5">
        <v>7641.14390955198</v>
      </c>
      <c r="AC134" s="5">
        <v>32008.136762408001</v>
      </c>
      <c r="AD134" s="6">
        <f t="shared" si="40"/>
        <v>6.5560872482795129E-2</v>
      </c>
      <c r="AE134" s="6">
        <f t="shared" si="41"/>
        <v>2.6113830415090359E-2</v>
      </c>
      <c r="AF134" s="6">
        <f t="shared" si="42"/>
        <v>3.8950621397376081E-2</v>
      </c>
      <c r="AG134" s="6">
        <f t="shared" si="43"/>
        <v>4.2813711860678144E-2</v>
      </c>
      <c r="AH134" s="6">
        <f t="shared" si="44"/>
        <v>0.15482001959807179</v>
      </c>
      <c r="AI134" s="6">
        <f t="shared" si="45"/>
        <v>4.2533104637077962E-2</v>
      </c>
      <c r="AJ134" s="6">
        <f t="shared" si="46"/>
        <v>5.044286196041349E-2</v>
      </c>
      <c r="AK134" s="6">
        <f t="shared" si="47"/>
        <v>4.1626473794703647E-2</v>
      </c>
      <c r="AL134" s="6">
        <f t="shared" si="48"/>
        <v>2.3327943540441477E-2</v>
      </c>
      <c r="AM134" s="6">
        <f t="shared" si="49"/>
        <v>4.9885698425745702E-2</v>
      </c>
      <c r="AN134" s="6">
        <f t="shared" si="50"/>
        <v>4.4666527313925349E-2</v>
      </c>
      <c r="AO134" s="5">
        <v>112069.275319049</v>
      </c>
      <c r="AP134" s="5">
        <v>1132881.9631614599</v>
      </c>
      <c r="AQ134" s="5">
        <v>150934.636107623</v>
      </c>
      <c r="AR134" s="5">
        <v>7981.3637987802003</v>
      </c>
      <c r="AS134" s="5">
        <v>148087.59428151799</v>
      </c>
      <c r="AT134" s="5">
        <v>770.12121971853298</v>
      </c>
      <c r="AU134" s="5">
        <v>22796.995107601801</v>
      </c>
      <c r="AV134" s="5">
        <v>5475.2909146928296</v>
      </c>
      <c r="AW134" s="5">
        <v>68147.557775471098</v>
      </c>
      <c r="AX134" s="5">
        <v>9165.9778157110995</v>
      </c>
      <c r="AY134" s="5">
        <v>480.155067044514</v>
      </c>
      <c r="AZ134" s="5">
        <v>9552.3963440361804</v>
      </c>
      <c r="BA134" s="5">
        <v>41.347021322820503</v>
      </c>
      <c r="BB134" s="5">
        <v>1585.4644027612301</v>
      </c>
      <c r="BC134" s="5">
        <v>94448.189341039804</v>
      </c>
      <c r="BD134" s="6">
        <f t="shared" si="51"/>
        <v>4.8856306950368633E-2</v>
      </c>
      <c r="BE134" s="6">
        <f t="shared" si="52"/>
        <v>6.0154155500274843E-2</v>
      </c>
      <c r="BF134" s="6">
        <f t="shared" si="53"/>
        <v>6.0728127433754546E-2</v>
      </c>
      <c r="BG134" s="6">
        <f t="shared" si="54"/>
        <v>6.0159526510731982E-2</v>
      </c>
      <c r="BH134" s="6">
        <f t="shared" si="55"/>
        <v>6.4505041022388757E-2</v>
      </c>
      <c r="BI134" s="6">
        <f t="shared" si="56"/>
        <v>5.3688978129874387E-2</v>
      </c>
      <c r="BJ134" s="6">
        <f t="shared" si="57"/>
        <v>6.9547078256491229E-2</v>
      </c>
      <c r="BK134" s="6">
        <f t="shared" si="58"/>
        <v>5.9947238057357306E-2</v>
      </c>
    </row>
    <row r="135" spans="1:63">
      <c r="A135">
        <v>188</v>
      </c>
      <c r="B135" t="s">
        <v>156</v>
      </c>
      <c r="C135">
        <v>6</v>
      </c>
      <c r="D135" t="s">
        <v>252</v>
      </c>
      <c r="E135">
        <v>604</v>
      </c>
      <c r="F135" t="s">
        <v>270</v>
      </c>
      <c r="G135">
        <v>60401</v>
      </c>
      <c r="H135" t="s">
        <v>270</v>
      </c>
      <c r="I135" s="5">
        <v>41853.7907153368</v>
      </c>
      <c r="J135" s="5">
        <v>71643.627464771198</v>
      </c>
      <c r="K135" s="5">
        <v>38385.058894753398</v>
      </c>
      <c r="L135" s="5">
        <v>37266.901567578301</v>
      </c>
      <c r="M135" s="5">
        <v>10013.309594243699</v>
      </c>
      <c r="N135" s="5">
        <v>1778.6661777645302</v>
      </c>
      <c r="O135" s="5">
        <v>70951.005026698098</v>
      </c>
      <c r="P135" s="5">
        <v>498674.74150657601</v>
      </c>
      <c r="Q135" s="5">
        <v>24914.075002074198</v>
      </c>
      <c r="R135" s="5">
        <v>263435.02390384598</v>
      </c>
      <c r="S135" s="5">
        <v>1614.46400726301</v>
      </c>
      <c r="T135" s="5">
        <v>578.57546708712903</v>
      </c>
      <c r="U135" s="5">
        <v>1156.90967069983</v>
      </c>
      <c r="V135" s="5">
        <v>852.24013963027801</v>
      </c>
      <c r="W135" s="5">
        <v>59.620163946776302</v>
      </c>
      <c r="X135" s="5">
        <v>42.344467250989602</v>
      </c>
      <c r="Y135" s="5">
        <v>1771.9964350459202</v>
      </c>
      <c r="Z135" s="5">
        <v>9350.1826322924808</v>
      </c>
      <c r="AA135" s="5">
        <v>329.85223046496799</v>
      </c>
      <c r="AB135" s="5">
        <v>5168.5385190401503</v>
      </c>
      <c r="AC135" s="5">
        <v>20924.723732721501</v>
      </c>
      <c r="AD135" s="6">
        <f t="shared" si="40"/>
        <v>3.8573901662661343E-2</v>
      </c>
      <c r="AE135" s="6">
        <f t="shared" si="41"/>
        <v>8.0757422196639575E-3</v>
      </c>
      <c r="AF135" s="6">
        <f t="shared" si="42"/>
        <v>3.0139583056832574E-2</v>
      </c>
      <c r="AG135" s="6">
        <f t="shared" si="43"/>
        <v>2.2868553697303222E-2</v>
      </c>
      <c r="AH135" s="6">
        <f t="shared" si="44"/>
        <v>5.954091740162498E-3</v>
      </c>
      <c r="AI135" s="6">
        <f t="shared" si="45"/>
        <v>2.3806865942775802E-2</v>
      </c>
      <c r="AJ135" s="6">
        <f t="shared" si="46"/>
        <v>2.4974930719855723E-2</v>
      </c>
      <c r="AK135" s="6">
        <f t="shared" si="47"/>
        <v>1.8750062624074533E-2</v>
      </c>
      <c r="AL135" s="6">
        <f t="shared" si="48"/>
        <v>1.3239593701050769E-2</v>
      </c>
      <c r="AM135" s="6">
        <f t="shared" si="49"/>
        <v>1.9619784956637625E-2</v>
      </c>
      <c r="AN135" s="6">
        <f t="shared" si="50"/>
        <v>1.9760509599922638E-2</v>
      </c>
      <c r="AO135" s="5">
        <v>122496.730673239</v>
      </c>
      <c r="AP135" s="5">
        <v>986230.54159420601</v>
      </c>
      <c r="AQ135" s="5">
        <v>330199.862254031</v>
      </c>
      <c r="AR135" s="5">
        <v>9462.9999811182097</v>
      </c>
      <c r="AS135" s="5">
        <v>451252.55618350999</v>
      </c>
      <c r="AT135" s="5">
        <v>1121.8928673891601</v>
      </c>
      <c r="AU135" s="5">
        <v>275227.06503606099</v>
      </c>
      <c r="AV135" s="5">
        <v>1899.9453158553099</v>
      </c>
      <c r="AW135" s="5">
        <v>24101.372632295599</v>
      </c>
      <c r="AX135" s="5">
        <v>4208.2855943226396</v>
      </c>
      <c r="AY135" s="5">
        <v>281.541443251207</v>
      </c>
      <c r="AZ135" s="5">
        <v>5764.7135412696098</v>
      </c>
      <c r="BA135" s="5">
        <v>36.349427526552802</v>
      </c>
      <c r="BB135" s="5">
        <v>3956.8096997232901</v>
      </c>
      <c r="BC135" s="5">
        <v>40249.017654244199</v>
      </c>
      <c r="BD135" s="6">
        <f t="shared" si="51"/>
        <v>1.5510171621832334E-2</v>
      </c>
      <c r="BE135" s="6">
        <f t="shared" si="52"/>
        <v>2.4437868850965213E-2</v>
      </c>
      <c r="BF135" s="6">
        <f t="shared" si="53"/>
        <v>1.2744661871133975E-2</v>
      </c>
      <c r="BG135" s="6">
        <f t="shared" si="54"/>
        <v>2.9751816951598283E-2</v>
      </c>
      <c r="BH135" s="6">
        <f t="shared" si="55"/>
        <v>1.277491609139004E-2</v>
      </c>
      <c r="BI135" s="6">
        <f t="shared" si="56"/>
        <v>3.24000879078091E-2</v>
      </c>
      <c r="BJ135" s="6">
        <f t="shared" si="57"/>
        <v>1.4376528337446967E-2</v>
      </c>
      <c r="BK135" s="6">
        <f t="shared" si="58"/>
        <v>1.8496862191696838E-2</v>
      </c>
    </row>
    <row r="136" spans="1:63">
      <c r="A136">
        <v>188</v>
      </c>
      <c r="B136" t="s">
        <v>156</v>
      </c>
      <c r="C136">
        <v>6</v>
      </c>
      <c r="D136" t="s">
        <v>252</v>
      </c>
      <c r="E136">
        <v>604</v>
      </c>
      <c r="F136" t="s">
        <v>270</v>
      </c>
      <c r="G136">
        <v>60402</v>
      </c>
      <c r="H136" t="s">
        <v>271</v>
      </c>
      <c r="I136" s="5">
        <v>14811.132639646499</v>
      </c>
      <c r="J136" s="5">
        <v>38721.7047810554</v>
      </c>
      <c r="K136" s="5">
        <v>17430.940210819201</v>
      </c>
      <c r="L136" s="5">
        <v>17446.6463327407</v>
      </c>
      <c r="M136" s="5">
        <v>4925.6889820098795</v>
      </c>
      <c r="N136" s="5">
        <v>790.65144807100296</v>
      </c>
      <c r="O136" s="5">
        <v>28754.131078720002</v>
      </c>
      <c r="P136" s="5">
        <v>228100.70705413801</v>
      </c>
      <c r="Q136" s="5">
        <v>9172.0829606056195</v>
      </c>
      <c r="R136" s="5">
        <v>116789.08443450899</v>
      </c>
      <c r="S136" s="5">
        <v>52.945910695046202</v>
      </c>
      <c r="T136" s="5">
        <v>255.65653080764599</v>
      </c>
      <c r="U136" s="5">
        <v>56.402924937722496</v>
      </c>
      <c r="V136" s="5">
        <v>153.647551322585</v>
      </c>
      <c r="W136" s="5">
        <v>15.3093311020294</v>
      </c>
      <c r="X136" s="5">
        <v>2.19044795307593</v>
      </c>
      <c r="Y136" s="5">
        <v>122.857559140544</v>
      </c>
      <c r="Z136" s="5">
        <v>872.35386641713694</v>
      </c>
      <c r="AA136" s="5">
        <v>23.244677337998397</v>
      </c>
      <c r="AB136" s="5">
        <v>340.29484088320197</v>
      </c>
      <c r="AC136" s="5">
        <v>1894.9036405969798</v>
      </c>
      <c r="AD136" s="6">
        <f t="shared" si="40"/>
        <v>3.5747374615578268E-3</v>
      </c>
      <c r="AE136" s="6">
        <f t="shared" si="41"/>
        <v>6.602408965545494E-3</v>
      </c>
      <c r="AF136" s="6">
        <f t="shared" si="42"/>
        <v>3.2357936092692117E-3</v>
      </c>
      <c r="AG136" s="6">
        <f t="shared" si="43"/>
        <v>8.806709804981095E-3</v>
      </c>
      <c r="AH136" s="6">
        <f t="shared" si="44"/>
        <v>3.1080588234343974E-3</v>
      </c>
      <c r="AI136" s="6">
        <f t="shared" si="45"/>
        <v>2.7704343784104735E-3</v>
      </c>
      <c r="AJ136" s="6">
        <f t="shared" si="46"/>
        <v>4.2726924630133193E-3</v>
      </c>
      <c r="AK136" s="6">
        <f t="shared" si="47"/>
        <v>3.824424210180507E-3</v>
      </c>
      <c r="AL136" s="6">
        <f t="shared" si="48"/>
        <v>2.5342855530019743E-3</v>
      </c>
      <c r="AM136" s="6">
        <f t="shared" si="49"/>
        <v>2.9137555322991402E-3</v>
      </c>
      <c r="AN136" s="6">
        <f t="shared" si="50"/>
        <v>3.9730209997849899E-3</v>
      </c>
      <c r="AO136" s="5">
        <v>46781.558202100401</v>
      </c>
      <c r="AP136" s="5">
        <v>390890.19634908799</v>
      </c>
      <c r="AQ136" s="5">
        <v>166347.84178478501</v>
      </c>
      <c r="AR136" s="5">
        <v>3722.0416928945301</v>
      </c>
      <c r="AS136" s="5">
        <v>215310.96361422201</v>
      </c>
      <c r="AT136" s="5">
        <v>443.30308707670901</v>
      </c>
      <c r="AU136" s="5">
        <v>165570.60362362399</v>
      </c>
      <c r="AV136" s="5">
        <v>87.085894214095106</v>
      </c>
      <c r="AW136" s="5">
        <v>861.59196246910096</v>
      </c>
      <c r="AX136" s="5">
        <v>465.015320842557</v>
      </c>
      <c r="AY136" s="5">
        <v>11.1651037708189</v>
      </c>
      <c r="AZ136" s="5">
        <v>608.97859747540394</v>
      </c>
      <c r="BA136" s="5">
        <v>1.5976765476888599</v>
      </c>
      <c r="BB136" s="5">
        <v>436.88624719047903</v>
      </c>
      <c r="BC136" s="5">
        <v>2472.3208025101399</v>
      </c>
      <c r="BD136" s="6">
        <f t="shared" si="51"/>
        <v>1.861543256808088E-3</v>
      </c>
      <c r="BE136" s="6">
        <f t="shared" si="52"/>
        <v>2.2041790009480018E-3</v>
      </c>
      <c r="BF136" s="6">
        <f t="shared" si="53"/>
        <v>2.7954394589872556E-3</v>
      </c>
      <c r="BG136" s="6">
        <f t="shared" si="54"/>
        <v>2.999725605474372E-3</v>
      </c>
      <c r="BH136" s="6">
        <f t="shared" si="55"/>
        <v>2.8283678046535799E-3</v>
      </c>
      <c r="BI136" s="6">
        <f t="shared" si="56"/>
        <v>3.6040275699961424E-3</v>
      </c>
      <c r="BJ136" s="6">
        <f t="shared" si="57"/>
        <v>2.638670377645124E-3</v>
      </c>
      <c r="BK136" s="6">
        <f t="shared" si="58"/>
        <v>2.4996507126958411E-3</v>
      </c>
    </row>
    <row r="137" spans="1:63">
      <c r="A137">
        <v>188</v>
      </c>
      <c r="B137" t="s">
        <v>156</v>
      </c>
      <c r="C137">
        <v>6</v>
      </c>
      <c r="D137" t="s">
        <v>252</v>
      </c>
      <c r="E137">
        <v>604</v>
      </c>
      <c r="F137" t="s">
        <v>270</v>
      </c>
      <c r="G137">
        <v>60403</v>
      </c>
      <c r="H137" t="s">
        <v>272</v>
      </c>
      <c r="I137" s="5">
        <v>28312.8080964088</v>
      </c>
      <c r="J137" s="5">
        <v>17817.955479025801</v>
      </c>
      <c r="K137" s="5">
        <v>29685.625985264702</v>
      </c>
      <c r="L137" s="5">
        <v>31404.242113232598</v>
      </c>
      <c r="M137" s="5">
        <v>8369.8421716689991</v>
      </c>
      <c r="N137" s="5">
        <v>1392.3634961247399</v>
      </c>
      <c r="O137" s="5">
        <v>48782.545864581996</v>
      </c>
      <c r="P137" s="5">
        <v>376459.30314063997</v>
      </c>
      <c r="Q137" s="5">
        <v>17294.888690113999</v>
      </c>
      <c r="R137" s="5">
        <v>198598.21999072999</v>
      </c>
      <c r="S137" s="5">
        <v>2445.4997292553703</v>
      </c>
      <c r="T137" s="5">
        <v>785.47500211539</v>
      </c>
      <c r="U137" s="5">
        <v>1302.03708936316</v>
      </c>
      <c r="V137" s="5">
        <v>1350.3645498531801</v>
      </c>
      <c r="W137" s="5">
        <v>112.86797218067899</v>
      </c>
      <c r="X137" s="5">
        <v>72.138844375100902</v>
      </c>
      <c r="Y137" s="5">
        <v>2947.8453039821202</v>
      </c>
      <c r="Z137" s="5">
        <v>14886.568550624199</v>
      </c>
      <c r="AA137" s="5">
        <v>482.85629524759497</v>
      </c>
      <c r="AB137" s="5">
        <v>8103.8152834439397</v>
      </c>
      <c r="AC137" s="5">
        <v>32489.468620440697</v>
      </c>
      <c r="AD137" s="6">
        <f t="shared" si="40"/>
        <v>8.6374326450704753E-2</v>
      </c>
      <c r="AE137" s="6">
        <f t="shared" si="41"/>
        <v>4.40833407087588E-2</v>
      </c>
      <c r="AF137" s="6">
        <f t="shared" si="42"/>
        <v>4.3860860135119362E-2</v>
      </c>
      <c r="AG137" s="6">
        <f t="shared" si="43"/>
        <v>4.2999431254677083E-2</v>
      </c>
      <c r="AH137" s="6">
        <f t="shared" si="44"/>
        <v>1.3485077718995077E-2</v>
      </c>
      <c r="AI137" s="6">
        <f t="shared" si="45"/>
        <v>5.1810353098080707E-2</v>
      </c>
      <c r="AJ137" s="6">
        <f t="shared" si="46"/>
        <v>6.042827924900019E-2</v>
      </c>
      <c r="AK137" s="6">
        <f t="shared" si="47"/>
        <v>3.9543633073832643E-2</v>
      </c>
      <c r="AL137" s="6">
        <f t="shared" si="48"/>
        <v>2.7919017225222293E-2</v>
      </c>
      <c r="AM137" s="6">
        <f t="shared" si="49"/>
        <v>4.080507511004984E-2</v>
      </c>
      <c r="AN137" s="6">
        <f t="shared" si="50"/>
        <v>4.2855435967242624E-2</v>
      </c>
      <c r="AO137" s="5">
        <v>59954.598373378401</v>
      </c>
      <c r="AP137" s="5">
        <v>450933.140136423</v>
      </c>
      <c r="AQ137" s="5">
        <v>249250.068241453</v>
      </c>
      <c r="AR137" s="5">
        <v>4851.1805470967302</v>
      </c>
      <c r="AS137" s="5">
        <v>304273.62522885198</v>
      </c>
      <c r="AT137" s="5">
        <v>671.375112836173</v>
      </c>
      <c r="AU137" s="5">
        <v>228148.00989452301</v>
      </c>
      <c r="AV137" s="5">
        <v>2405.0915370007901</v>
      </c>
      <c r="AW137" s="5">
        <v>29695.417337085499</v>
      </c>
      <c r="AX137" s="5">
        <v>9236.7618800081891</v>
      </c>
      <c r="AY137" s="5">
        <v>315.46181798811199</v>
      </c>
      <c r="AZ137" s="5">
        <v>10644.4775632973</v>
      </c>
      <c r="BA137" s="5">
        <v>57.685110501482697</v>
      </c>
      <c r="BB137" s="5">
        <v>8932.6614096133599</v>
      </c>
      <c r="BC137" s="5">
        <v>61287.556655494802</v>
      </c>
      <c r="BD137" s="6">
        <f t="shared" si="51"/>
        <v>4.0115213882722316E-2</v>
      </c>
      <c r="BE137" s="6">
        <f t="shared" si="52"/>
        <v>6.5853260037844197E-2</v>
      </c>
      <c r="BF137" s="6">
        <f t="shared" si="53"/>
        <v>3.7058212040529406E-2</v>
      </c>
      <c r="BG137" s="6">
        <f t="shared" si="54"/>
        <v>6.5027845268901679E-2</v>
      </c>
      <c r="BH137" s="6">
        <f t="shared" si="55"/>
        <v>3.4983241006483277E-2</v>
      </c>
      <c r="BI137" s="6">
        <f t="shared" si="56"/>
        <v>8.5920835310377155E-2</v>
      </c>
      <c r="BJ137" s="6">
        <f t="shared" si="57"/>
        <v>3.9152922761601525E-2</v>
      </c>
      <c r="BK137" s="6">
        <f t="shared" si="58"/>
        <v>4.7213933150523475E-2</v>
      </c>
    </row>
    <row r="138" spans="1:63">
      <c r="A138">
        <v>188</v>
      </c>
      <c r="B138" t="s">
        <v>156</v>
      </c>
      <c r="C138">
        <v>6</v>
      </c>
      <c r="D138" t="s">
        <v>252</v>
      </c>
      <c r="E138">
        <v>604</v>
      </c>
      <c r="F138" t="s">
        <v>270</v>
      </c>
      <c r="G138">
        <v>60404</v>
      </c>
      <c r="H138" t="s">
        <v>273</v>
      </c>
      <c r="I138" s="5">
        <v>4530.4934568703102</v>
      </c>
      <c r="J138" s="5">
        <v>50718.120776116797</v>
      </c>
      <c r="K138" s="5">
        <v>7499.3602707982</v>
      </c>
      <c r="L138" s="5">
        <v>9108.9840978384</v>
      </c>
      <c r="M138" s="5">
        <v>2321.1638510692796</v>
      </c>
      <c r="N138" s="5">
        <v>315.05510490387599</v>
      </c>
      <c r="O138" s="5">
        <v>9505.9383958578092</v>
      </c>
      <c r="P138" s="5">
        <v>101373.613715171</v>
      </c>
      <c r="Q138" s="5">
        <v>4953.3677063882296</v>
      </c>
      <c r="R138" s="5">
        <v>48607.979118823998</v>
      </c>
      <c r="S138" s="5">
        <v>12.754927600662</v>
      </c>
      <c r="T138" s="5">
        <v>122.640934417499</v>
      </c>
      <c r="U138" s="5">
        <v>19.328010242207899</v>
      </c>
      <c r="V138" s="5">
        <v>16.3796126709437</v>
      </c>
      <c r="W138" s="5">
        <v>6.0061058149526803</v>
      </c>
      <c r="X138" s="5">
        <v>0.86256204843119499</v>
      </c>
      <c r="Y138" s="5">
        <v>24.315017393953401</v>
      </c>
      <c r="Z138" s="5">
        <v>271.42403081532001</v>
      </c>
      <c r="AA138" s="5">
        <v>12.7645860695034</v>
      </c>
      <c r="AB138" s="5">
        <v>125.934250391262</v>
      </c>
      <c r="AC138" s="5">
        <v>612.41003746473598</v>
      </c>
      <c r="AD138" s="6">
        <f t="shared" si="40"/>
        <v>2.8153506283779459E-3</v>
      </c>
      <c r="AE138" s="6">
        <f t="shared" si="41"/>
        <v>2.4180890880967087E-3</v>
      </c>
      <c r="AF138" s="6">
        <f t="shared" si="42"/>
        <v>2.5772878678024503E-3</v>
      </c>
      <c r="AG138" s="6">
        <f t="shared" si="43"/>
        <v>1.7981821567600114E-3</v>
      </c>
      <c r="AH138" s="6">
        <f t="shared" si="44"/>
        <v>2.587540647846069E-3</v>
      </c>
      <c r="AI138" s="6">
        <f t="shared" si="45"/>
        <v>2.7378132745837099E-3</v>
      </c>
      <c r="AJ138" s="6">
        <f t="shared" si="46"/>
        <v>2.5578766010674564E-3</v>
      </c>
      <c r="AK138" s="6">
        <f t="shared" si="47"/>
        <v>2.6774623185273727E-3</v>
      </c>
      <c r="AL138" s="6">
        <f t="shared" si="48"/>
        <v>2.5769510414179924E-3</v>
      </c>
      <c r="AM138" s="6">
        <f t="shared" si="49"/>
        <v>2.5908143616382626E-3</v>
      </c>
      <c r="AN138" s="6">
        <f t="shared" si="50"/>
        <v>2.5630920731414797E-3</v>
      </c>
      <c r="AO138" s="5">
        <v>30417.131468548199</v>
      </c>
      <c r="AP138" s="5">
        <v>414051.64725525002</v>
      </c>
      <c r="AQ138" s="5">
        <v>183672.33432494599</v>
      </c>
      <c r="AR138" s="5">
        <v>5602.7279954841497</v>
      </c>
      <c r="AS138" s="5">
        <v>381395.90692690399</v>
      </c>
      <c r="AT138" s="5">
        <v>1057.3413916273701</v>
      </c>
      <c r="AU138" s="5">
        <v>351877.10729638702</v>
      </c>
      <c r="AV138" s="5">
        <v>71.849153811180699</v>
      </c>
      <c r="AW138" s="5">
        <v>885.69485865727995</v>
      </c>
      <c r="AX138" s="5">
        <v>426.44967011111203</v>
      </c>
      <c r="AY138" s="5">
        <v>11.675797152232599</v>
      </c>
      <c r="AZ138" s="5">
        <v>779.48966420796</v>
      </c>
      <c r="BA138" s="5">
        <v>2.1439259497163601</v>
      </c>
      <c r="BB138" s="5">
        <v>760.20753057501702</v>
      </c>
      <c r="BC138" s="5">
        <v>2937.5106004644999</v>
      </c>
      <c r="BD138" s="6">
        <f t="shared" si="51"/>
        <v>2.3621278648670034E-3</v>
      </c>
      <c r="BE138" s="6">
        <f t="shared" si="52"/>
        <v>2.1390927062567063E-3</v>
      </c>
      <c r="BF138" s="6">
        <f t="shared" si="53"/>
        <v>2.3217958854742588E-3</v>
      </c>
      <c r="BG138" s="6">
        <f t="shared" si="54"/>
        <v>2.0839485981906311E-3</v>
      </c>
      <c r="BH138" s="6">
        <f t="shared" si="55"/>
        <v>2.0437808850354345E-3</v>
      </c>
      <c r="BI138" s="6">
        <f t="shared" si="56"/>
        <v>2.0276572606474919E-3</v>
      </c>
      <c r="BJ138" s="6">
        <f t="shared" si="57"/>
        <v>2.1604347506889447E-3</v>
      </c>
      <c r="BK138" s="6">
        <f t="shared" si="58"/>
        <v>2.1471866128591091E-3</v>
      </c>
    </row>
    <row r="139" spans="1:63">
      <c r="A139">
        <v>188</v>
      </c>
      <c r="B139" t="s">
        <v>156</v>
      </c>
      <c r="C139">
        <v>6</v>
      </c>
      <c r="D139" t="s">
        <v>252</v>
      </c>
      <c r="E139">
        <v>605</v>
      </c>
      <c r="F139" t="s">
        <v>274</v>
      </c>
      <c r="G139">
        <v>60501</v>
      </c>
      <c r="H139" t="s">
        <v>274</v>
      </c>
      <c r="I139" s="5">
        <v>3920.9244782104997</v>
      </c>
      <c r="J139" s="5">
        <v>1463.8422087300501</v>
      </c>
      <c r="K139" s="5">
        <v>11839.6599963307</v>
      </c>
      <c r="L139" s="5">
        <v>4229.4183885678594</v>
      </c>
      <c r="M139" s="5">
        <v>1689.5001819357201</v>
      </c>
      <c r="N139" s="5">
        <v>746.80398846976402</v>
      </c>
      <c r="O139" s="5">
        <v>1988.6195259168699</v>
      </c>
      <c r="P139" s="5">
        <v>22200.374051928498</v>
      </c>
      <c r="Q139" s="5">
        <v>628.65566939581095</v>
      </c>
      <c r="R139" s="5">
        <v>23929.112594574603</v>
      </c>
      <c r="S139" s="5">
        <v>36.318256526056103</v>
      </c>
      <c r="T139" s="5">
        <v>11.750650274184</v>
      </c>
      <c r="U139" s="5">
        <v>99.643679151461697</v>
      </c>
      <c r="V139" s="5">
        <v>28.407977265458701</v>
      </c>
      <c r="W139" s="5">
        <v>11.214443351950299</v>
      </c>
      <c r="X139" s="5">
        <v>6.7031252158383499</v>
      </c>
      <c r="Y139" s="5">
        <v>19.746279019945497</v>
      </c>
      <c r="Z139" s="5">
        <v>236.62381656868399</v>
      </c>
      <c r="AA139" s="5">
        <v>4.7484901640724999</v>
      </c>
      <c r="AB139" s="5">
        <v>158.303396871481</v>
      </c>
      <c r="AC139" s="5">
        <v>613.46011440913298</v>
      </c>
      <c r="AD139" s="6">
        <f t="shared" si="40"/>
        <v>9.2626768834455243E-3</v>
      </c>
      <c r="AE139" s="6">
        <f t="shared" si="41"/>
        <v>8.0272656466015054E-3</v>
      </c>
      <c r="AF139" s="6">
        <f t="shared" si="42"/>
        <v>8.416092960637625E-3</v>
      </c>
      <c r="AG139" s="6">
        <f t="shared" si="43"/>
        <v>6.7167574015012596E-3</v>
      </c>
      <c r="AH139" s="6">
        <f t="shared" si="44"/>
        <v>6.6377284074047955E-3</v>
      </c>
      <c r="AI139" s="6">
        <f t="shared" si="45"/>
        <v>8.9757490845400606E-3</v>
      </c>
      <c r="AJ139" s="6">
        <f t="shared" si="46"/>
        <v>9.9296415239819736E-3</v>
      </c>
      <c r="AK139" s="6">
        <f t="shared" si="47"/>
        <v>1.0658550888160779E-2</v>
      </c>
      <c r="AL139" s="6">
        <f t="shared" si="48"/>
        <v>7.5534038667561592E-3</v>
      </c>
      <c r="AM139" s="6">
        <f t="shared" si="49"/>
        <v>6.6155147310967477E-3</v>
      </c>
      <c r="AN139" s="6">
        <f t="shared" si="50"/>
        <v>8.4455699623459373E-3</v>
      </c>
      <c r="AO139" s="5">
        <v>46979.582884779702</v>
      </c>
      <c r="AP139" s="5">
        <v>5406589.9869894404</v>
      </c>
      <c r="AQ139" s="5">
        <v>130996.250052531</v>
      </c>
      <c r="AR139" s="5">
        <v>67253.896452272194</v>
      </c>
      <c r="AS139" s="5">
        <v>202014.81609945299</v>
      </c>
      <c r="AT139" s="5">
        <v>1912.33753501973</v>
      </c>
      <c r="AU139" s="5">
        <v>60965.973025809697</v>
      </c>
      <c r="AV139" s="5">
        <v>333.63189868032498</v>
      </c>
      <c r="AW139" s="5">
        <v>45453.393474046999</v>
      </c>
      <c r="AX139" s="5">
        <v>1203.27969321604</v>
      </c>
      <c r="AY139" s="5">
        <v>522.05279184983397</v>
      </c>
      <c r="AZ139" s="5">
        <v>1706.2812358388001</v>
      </c>
      <c r="BA139" s="5">
        <v>15.068576997702401</v>
      </c>
      <c r="BB139" s="5">
        <v>584.08659214664499</v>
      </c>
      <c r="BC139" s="5">
        <v>49817.794262776399</v>
      </c>
      <c r="BD139" s="6">
        <f t="shared" si="51"/>
        <v>7.1016360340741555E-3</v>
      </c>
      <c r="BE139" s="6">
        <f t="shared" si="52"/>
        <v>8.4070354111236908E-3</v>
      </c>
      <c r="BF139" s="6">
        <f t="shared" si="53"/>
        <v>9.1856041125872763E-3</v>
      </c>
      <c r="BG139" s="6">
        <f t="shared" si="54"/>
        <v>7.7624170403318878E-3</v>
      </c>
      <c r="BH139" s="6">
        <f t="shared" si="55"/>
        <v>8.4463172988202429E-3</v>
      </c>
      <c r="BI139" s="6">
        <f t="shared" si="56"/>
        <v>7.8796638782425692E-3</v>
      </c>
      <c r="BJ139" s="6">
        <f t="shared" si="57"/>
        <v>9.5805342416067779E-3</v>
      </c>
      <c r="BK139" s="6">
        <f t="shared" si="58"/>
        <v>8.4198431771763844E-3</v>
      </c>
    </row>
    <row r="140" spans="1:63">
      <c r="A140">
        <v>188</v>
      </c>
      <c r="B140" t="s">
        <v>156</v>
      </c>
      <c r="C140">
        <v>6</v>
      </c>
      <c r="D140" t="s">
        <v>252</v>
      </c>
      <c r="E140">
        <v>605</v>
      </c>
      <c r="F140" t="s">
        <v>274</v>
      </c>
      <c r="G140">
        <v>60502</v>
      </c>
      <c r="H140" t="s">
        <v>275</v>
      </c>
      <c r="I140" s="5">
        <v>0</v>
      </c>
      <c r="J140" s="5">
        <v>75.043069140519904</v>
      </c>
      <c r="K140" s="5">
        <v>274.822019040584</v>
      </c>
      <c r="L140" s="5">
        <v>208.618861855939</v>
      </c>
      <c r="M140" s="5">
        <v>219.99298594891999</v>
      </c>
      <c r="N140" s="5">
        <v>20.131258381297801</v>
      </c>
      <c r="O140" s="5">
        <v>0</v>
      </c>
      <c r="P140" s="5">
        <v>0</v>
      </c>
      <c r="Q140" s="5">
        <v>31.972104334272402</v>
      </c>
      <c r="R140" s="5">
        <v>477.70804539322796</v>
      </c>
      <c r="S140" s="5">
        <v>0.301668721057546</v>
      </c>
      <c r="T140" s="5">
        <v>9.0146410894120205E-2</v>
      </c>
      <c r="U140" s="5">
        <v>0.933582004348115</v>
      </c>
      <c r="V140" s="5">
        <v>0.27496089746174601</v>
      </c>
      <c r="W140" s="5">
        <v>0.15030479762770202</v>
      </c>
      <c r="X140" s="5">
        <v>7.68412421224028E-2</v>
      </c>
      <c r="Y140" s="5">
        <v>0.18006038319975198</v>
      </c>
      <c r="Z140" s="5">
        <v>2.7842414246186298</v>
      </c>
      <c r="AA140" s="5">
        <v>6.2522225268078893E-2</v>
      </c>
      <c r="AB140" s="5">
        <v>1.19407541048027</v>
      </c>
      <c r="AC140" s="5">
        <v>6.0484035170783699</v>
      </c>
      <c r="AD140" s="6">
        <f t="shared" si="40"/>
        <v>0</v>
      </c>
      <c r="AE140" s="6">
        <f t="shared" si="41"/>
        <v>1.2012623141161637E-3</v>
      </c>
      <c r="AF140" s="6">
        <f t="shared" si="42"/>
        <v>3.3970422297576143E-3</v>
      </c>
      <c r="AG140" s="6">
        <f t="shared" si="43"/>
        <v>1.3180059320408873E-3</v>
      </c>
      <c r="AH140" s="6">
        <f t="shared" si="44"/>
        <v>6.8322540820733792E-4</v>
      </c>
      <c r="AI140" s="6">
        <f t="shared" si="45"/>
        <v>3.8170113694327872E-3</v>
      </c>
      <c r="AJ140" s="6">
        <f t="shared" si="46"/>
        <v>0</v>
      </c>
      <c r="AK140" s="6">
        <f t="shared" si="47"/>
        <v>0</v>
      </c>
      <c r="AL140" s="6">
        <f t="shared" si="48"/>
        <v>1.9555242474627601E-3</v>
      </c>
      <c r="AM140" s="6">
        <f t="shared" si="49"/>
        <v>2.4995924226006291E-3</v>
      </c>
      <c r="AN140" s="6">
        <f t="shared" si="50"/>
        <v>4.6231425544522586E-3</v>
      </c>
      <c r="AO140" s="5">
        <v>9157.3904662741006</v>
      </c>
      <c r="AP140" s="5">
        <v>1245841.5636014701</v>
      </c>
      <c r="AQ140" s="5">
        <v>26284.5111386877</v>
      </c>
      <c r="AR140" s="5">
        <v>10732.7773823433</v>
      </c>
      <c r="AS140" s="5">
        <v>28128.0777629517</v>
      </c>
      <c r="AT140" s="5">
        <v>417.497099403498</v>
      </c>
      <c r="AU140" s="5">
        <v>8339.4209081776098</v>
      </c>
      <c r="AV140" s="5">
        <v>13.2968886343963</v>
      </c>
      <c r="AW140" s="5">
        <v>2367.3859780218199</v>
      </c>
      <c r="AX140" s="5">
        <v>41.604187534341001</v>
      </c>
      <c r="AY140" s="5">
        <v>19.334317760329299</v>
      </c>
      <c r="AZ140" s="5">
        <v>50.980280279138199</v>
      </c>
      <c r="BA140" s="5">
        <v>0.58361248334460503</v>
      </c>
      <c r="BB140" s="5">
        <v>18.127137198047201</v>
      </c>
      <c r="BC140" s="5">
        <v>2511.3124019114098</v>
      </c>
      <c r="BD140" s="6">
        <f t="shared" si="51"/>
        <v>1.4520390588746458E-3</v>
      </c>
      <c r="BE140" s="6">
        <f t="shared" si="52"/>
        <v>1.9002303721335136E-3</v>
      </c>
      <c r="BF140" s="6">
        <f t="shared" si="53"/>
        <v>1.5828404536352416E-3</v>
      </c>
      <c r="BG140" s="6">
        <f t="shared" si="54"/>
        <v>1.8014272607700371E-3</v>
      </c>
      <c r="BH140" s="6">
        <f t="shared" si="55"/>
        <v>1.8124338502180121E-3</v>
      </c>
      <c r="BI140" s="6">
        <f t="shared" si="56"/>
        <v>1.3978839234534697E-3</v>
      </c>
      <c r="BJ140" s="6">
        <f t="shared" si="57"/>
        <v>2.1736685793460535E-3</v>
      </c>
      <c r="BK140" s="6">
        <f t="shared" si="58"/>
        <v>1.8897660182873592E-3</v>
      </c>
    </row>
    <row r="141" spans="1:63">
      <c r="A141">
        <v>188</v>
      </c>
      <c r="B141" t="s">
        <v>156</v>
      </c>
      <c r="C141">
        <v>6</v>
      </c>
      <c r="D141" t="s">
        <v>252</v>
      </c>
      <c r="E141">
        <v>605</v>
      </c>
      <c r="F141" t="s">
        <v>274</v>
      </c>
      <c r="G141">
        <v>60503</v>
      </c>
      <c r="H141" t="s">
        <v>276</v>
      </c>
      <c r="I141" s="5">
        <v>1088.03591132164</v>
      </c>
      <c r="J141" s="5">
        <v>899.09313526004496</v>
      </c>
      <c r="K141" s="5">
        <v>2244.56679821014</v>
      </c>
      <c r="L141" s="5">
        <v>1112.9117468371901</v>
      </c>
      <c r="M141" s="5">
        <v>711.73215657472599</v>
      </c>
      <c r="N141" s="5">
        <v>144.83511936850797</v>
      </c>
      <c r="O141" s="5">
        <v>686.87761574983597</v>
      </c>
      <c r="P141" s="5">
        <v>8548.230707645409</v>
      </c>
      <c r="Q141" s="5">
        <v>234.66666578315102</v>
      </c>
      <c r="R141" s="5">
        <v>4912.68043220043</v>
      </c>
      <c r="S141" s="5">
        <v>6.9829938919227601</v>
      </c>
      <c r="T141" s="5">
        <v>4.5765461535571603</v>
      </c>
      <c r="U141" s="5">
        <v>10.4721587755981</v>
      </c>
      <c r="V141" s="5">
        <v>5.6572570235308701</v>
      </c>
      <c r="W141" s="5">
        <v>1.8963986331718001</v>
      </c>
      <c r="X141" s="5">
        <v>0.73592205511768105</v>
      </c>
      <c r="Y141" s="5">
        <v>4.4876869259156802</v>
      </c>
      <c r="Z141" s="5">
        <v>56.608640307496501</v>
      </c>
      <c r="AA141" s="5">
        <v>1.29725096168511</v>
      </c>
      <c r="AB141" s="5">
        <v>27.585837165076498</v>
      </c>
      <c r="AC141" s="5">
        <v>120.30069189307201</v>
      </c>
      <c r="AD141" s="6">
        <f t="shared" si="40"/>
        <v>6.4179810788051097E-3</v>
      </c>
      <c r="AE141" s="6">
        <f t="shared" si="41"/>
        <v>5.0901802873108189E-3</v>
      </c>
      <c r="AF141" s="6">
        <f t="shared" si="42"/>
        <v>4.6655589773264032E-3</v>
      </c>
      <c r="AG141" s="6">
        <f t="shared" si="43"/>
        <v>5.0832934773205165E-3</v>
      </c>
      <c r="AH141" s="6">
        <f t="shared" si="44"/>
        <v>2.6644835640114765E-3</v>
      </c>
      <c r="AI141" s="6">
        <f t="shared" si="45"/>
        <v>5.0811022791043816E-3</v>
      </c>
      <c r="AJ141" s="6">
        <f t="shared" si="46"/>
        <v>6.5334592699117988E-3</v>
      </c>
      <c r="AK141" s="6">
        <f t="shared" si="47"/>
        <v>6.6222639799445966E-3</v>
      </c>
      <c r="AL141" s="6">
        <f t="shared" si="48"/>
        <v>5.5280580961757208E-3</v>
      </c>
      <c r="AM141" s="6">
        <f t="shared" si="49"/>
        <v>5.615231347893837E-3</v>
      </c>
      <c r="AN141" s="6">
        <f t="shared" si="50"/>
        <v>5.8444837088648689E-3</v>
      </c>
      <c r="AO141" s="5">
        <v>17735.7353099713</v>
      </c>
      <c r="AP141" s="5">
        <v>2911274.5944634899</v>
      </c>
      <c r="AQ141" s="5">
        <v>61744.8887048459</v>
      </c>
      <c r="AR141" s="5">
        <v>29146.786277183099</v>
      </c>
      <c r="AS141" s="5">
        <v>82678.766290996995</v>
      </c>
      <c r="AT141" s="5">
        <v>849.33785791920604</v>
      </c>
      <c r="AU141" s="5">
        <v>31496.948227507801</v>
      </c>
      <c r="AV141" s="5">
        <v>73.635570034542198</v>
      </c>
      <c r="AW141" s="5">
        <v>12202.798263752</v>
      </c>
      <c r="AX141" s="5">
        <v>257.24258902037201</v>
      </c>
      <c r="AY141" s="5">
        <v>118.956761117768</v>
      </c>
      <c r="AZ141" s="5">
        <v>341.78412052141499</v>
      </c>
      <c r="BA141" s="5">
        <v>3.2938521416746398</v>
      </c>
      <c r="BB141" s="5">
        <v>138.150966365812</v>
      </c>
      <c r="BC141" s="5">
        <v>13135.8621229536</v>
      </c>
      <c r="BD141" s="6">
        <f t="shared" si="51"/>
        <v>4.1518194057137943E-3</v>
      </c>
      <c r="BE141" s="6">
        <f t="shared" si="52"/>
        <v>4.1915655386677176E-3</v>
      </c>
      <c r="BF141" s="6">
        <f t="shared" si="53"/>
        <v>4.1662167414382749E-3</v>
      </c>
      <c r="BG141" s="6">
        <f t="shared" si="54"/>
        <v>4.0812993922040254E-3</v>
      </c>
      <c r="BH141" s="6">
        <f t="shared" si="55"/>
        <v>4.133880267618753E-3</v>
      </c>
      <c r="BI141" s="6">
        <f t="shared" si="56"/>
        <v>3.8781412025412978E-3</v>
      </c>
      <c r="BJ141" s="6">
        <f t="shared" si="57"/>
        <v>4.3861699034434742E-3</v>
      </c>
      <c r="BK141" s="6">
        <f t="shared" si="58"/>
        <v>4.1901651564969266E-3</v>
      </c>
    </row>
    <row r="142" spans="1:63">
      <c r="A142">
        <v>188</v>
      </c>
      <c r="B142" t="s">
        <v>156</v>
      </c>
      <c r="C142">
        <v>6</v>
      </c>
      <c r="D142" t="s">
        <v>252</v>
      </c>
      <c r="E142">
        <v>605</v>
      </c>
      <c r="F142" t="s">
        <v>274</v>
      </c>
      <c r="G142">
        <v>60504</v>
      </c>
      <c r="H142" t="s">
        <v>277</v>
      </c>
      <c r="I142" s="5">
        <v>1269.3938650190798</v>
      </c>
      <c r="J142" s="5">
        <v>1786.2060443731</v>
      </c>
      <c r="K142" s="5">
        <v>8411.1514845571892</v>
      </c>
      <c r="L142" s="5">
        <v>3060.7289456384001</v>
      </c>
      <c r="M142" s="5">
        <v>1749.6433967025901</v>
      </c>
      <c r="N142" s="5">
        <v>480.25187789607998</v>
      </c>
      <c r="O142" s="5">
        <v>2022.7687582373601</v>
      </c>
      <c r="P142" s="5">
        <v>20709.179431199998</v>
      </c>
      <c r="Q142" s="5">
        <v>440.932608532421</v>
      </c>
      <c r="R142" s="5">
        <v>18593.332730000799</v>
      </c>
      <c r="S142" s="5">
        <v>16.105752262775798</v>
      </c>
      <c r="T142" s="5">
        <v>49.631017682085997</v>
      </c>
      <c r="U142" s="5">
        <v>339.57063047374095</v>
      </c>
      <c r="V142" s="5">
        <v>66.886879919250603</v>
      </c>
      <c r="W142" s="5">
        <v>78.753856326441905</v>
      </c>
      <c r="X142" s="5">
        <v>18.139696516251</v>
      </c>
      <c r="Y142" s="5">
        <v>30.093614372024398</v>
      </c>
      <c r="Z142" s="5">
        <v>375.19373075607598</v>
      </c>
      <c r="AA142" s="5">
        <v>6.9457447485959705</v>
      </c>
      <c r="AB142" s="5">
        <v>411.09936133556204</v>
      </c>
      <c r="AC142" s="5">
        <v>1392.4202843927999</v>
      </c>
      <c r="AD142" s="6">
        <f t="shared" si="40"/>
        <v>1.2687750198425387E-2</v>
      </c>
      <c r="AE142" s="6">
        <f t="shared" si="41"/>
        <v>2.7785718136176647E-2</v>
      </c>
      <c r="AF142" s="6">
        <f t="shared" si="42"/>
        <v>4.0371479588400004E-2</v>
      </c>
      <c r="AG142" s="6">
        <f t="shared" si="43"/>
        <v>2.1853251662341987E-2</v>
      </c>
      <c r="AH142" s="6">
        <f t="shared" si="44"/>
        <v>4.501137573225656E-2</v>
      </c>
      <c r="AI142" s="6">
        <f t="shared" si="45"/>
        <v>3.7771214129799169E-2</v>
      </c>
      <c r="AJ142" s="6">
        <f t="shared" si="46"/>
        <v>1.4877436805108639E-2</v>
      </c>
      <c r="AK142" s="6">
        <f t="shared" si="47"/>
        <v>1.8117266886529423E-2</v>
      </c>
      <c r="AL142" s="6">
        <f t="shared" si="48"/>
        <v>1.5752395296219655E-2</v>
      </c>
      <c r="AM142" s="6">
        <f t="shared" si="49"/>
        <v>2.2110041664141423E-2</v>
      </c>
      <c r="AN142" s="6">
        <f t="shared" si="50"/>
        <v>2.3792462232802136E-2</v>
      </c>
      <c r="AO142" s="5">
        <v>34838.692999939201</v>
      </c>
      <c r="AP142" s="5">
        <v>4672776.5985971</v>
      </c>
      <c r="AQ142" s="5">
        <v>160146.85945257699</v>
      </c>
      <c r="AR142" s="5">
        <v>63350.373960967598</v>
      </c>
      <c r="AS142" s="5">
        <v>277509.19819397101</v>
      </c>
      <c r="AT142" s="5">
        <v>1761.6453711138499</v>
      </c>
      <c r="AU142" s="5">
        <v>117155.9921066</v>
      </c>
      <c r="AV142" s="5">
        <v>348.03395434054602</v>
      </c>
      <c r="AW142" s="5">
        <v>55687.507388839003</v>
      </c>
      <c r="AX142" s="5">
        <v>1950.22652962455</v>
      </c>
      <c r="AY142" s="5">
        <v>644.69205382764301</v>
      </c>
      <c r="AZ142" s="5">
        <v>3422.4741028182402</v>
      </c>
      <c r="BA142" s="5">
        <v>17.940308500380802</v>
      </c>
      <c r="BB142" s="5">
        <v>1620.07116509809</v>
      </c>
      <c r="BC142" s="5">
        <v>63690.945503048497</v>
      </c>
      <c r="BD142" s="6">
        <f t="shared" si="51"/>
        <v>9.9898682864237587E-3</v>
      </c>
      <c r="BE142" s="6">
        <f t="shared" si="52"/>
        <v>1.191743414516285E-2</v>
      </c>
      <c r="BF142" s="6">
        <f t="shared" si="53"/>
        <v>1.2177738210358443E-2</v>
      </c>
      <c r="BG142" s="6">
        <f t="shared" si="54"/>
        <v>1.0176610073759952E-2</v>
      </c>
      <c r="BH142" s="6">
        <f t="shared" si="55"/>
        <v>1.233283121817832E-2</v>
      </c>
      <c r="BI142" s="6">
        <f t="shared" si="56"/>
        <v>1.0183836539721689E-2</v>
      </c>
      <c r="BJ142" s="6">
        <f t="shared" si="57"/>
        <v>1.3828325260768486E-2</v>
      </c>
      <c r="BK142" s="6">
        <f t="shared" si="58"/>
        <v>1.1955039876963378E-2</v>
      </c>
    </row>
    <row r="143" spans="1:63">
      <c r="A143">
        <v>188</v>
      </c>
      <c r="B143" t="s">
        <v>156</v>
      </c>
      <c r="C143">
        <v>6</v>
      </c>
      <c r="D143" t="s">
        <v>252</v>
      </c>
      <c r="E143">
        <v>606</v>
      </c>
      <c r="F143" t="s">
        <v>278</v>
      </c>
      <c r="G143">
        <v>60601</v>
      </c>
      <c r="H143" t="s">
        <v>278</v>
      </c>
      <c r="I143" s="5">
        <v>84245.0838238</v>
      </c>
      <c r="J143" s="5">
        <v>36472.208440303802</v>
      </c>
      <c r="K143" s="5">
        <v>68321.707129478396</v>
      </c>
      <c r="L143" s="5">
        <v>78540.39645195</v>
      </c>
      <c r="M143" s="5">
        <v>3296.0052341222699</v>
      </c>
      <c r="N143" s="5">
        <v>3238.7123554944897</v>
      </c>
      <c r="O143" s="5">
        <v>153963.44017982401</v>
      </c>
      <c r="P143" s="5">
        <v>862061.15531921294</v>
      </c>
      <c r="Q143" s="5">
        <v>29854.3484993278</v>
      </c>
      <c r="R143" s="5">
        <v>462342.08917617798</v>
      </c>
      <c r="S143" s="5">
        <v>13609.572291374199</v>
      </c>
      <c r="T143" s="5">
        <v>5874.0715980529694</v>
      </c>
      <c r="U143" s="5">
        <v>10599.574804305999</v>
      </c>
      <c r="V143" s="5">
        <v>13081.876039504999</v>
      </c>
      <c r="W143" s="5">
        <v>576.33185759186699</v>
      </c>
      <c r="X143" s="5">
        <v>510.92043519020001</v>
      </c>
      <c r="Y143" s="5">
        <v>25550.746202468799</v>
      </c>
      <c r="Z143" s="5">
        <v>137816.04957580502</v>
      </c>
      <c r="AA143" s="5">
        <v>4535.7282161712601</v>
      </c>
      <c r="AB143" s="5">
        <v>75002.666473388599</v>
      </c>
      <c r="AC143" s="5">
        <v>287157.537493854</v>
      </c>
      <c r="AD143" s="6">
        <f t="shared" si="40"/>
        <v>0.16154737669724262</v>
      </c>
      <c r="AE143" s="6">
        <f t="shared" si="41"/>
        <v>0.16105609858167502</v>
      </c>
      <c r="AF143" s="6">
        <f t="shared" si="42"/>
        <v>0.15514212465766475</v>
      </c>
      <c r="AG143" s="6">
        <f t="shared" si="43"/>
        <v>0.16656238866209852</v>
      </c>
      <c r="AH143" s="6">
        <f t="shared" si="44"/>
        <v>0.17485768882443684</v>
      </c>
      <c r="AI143" s="6">
        <f t="shared" si="45"/>
        <v>0.1577541871921479</v>
      </c>
      <c r="AJ143" s="6">
        <f t="shared" si="46"/>
        <v>0.16595333393841033</v>
      </c>
      <c r="AK143" s="6">
        <f t="shared" si="47"/>
        <v>0.15986806588538729</v>
      </c>
      <c r="AL143" s="6">
        <f t="shared" si="48"/>
        <v>0.15192856130400523</v>
      </c>
      <c r="AM143" s="6">
        <f t="shared" si="49"/>
        <v>0.16222331522321867</v>
      </c>
      <c r="AN143" s="6">
        <f t="shared" si="50"/>
        <v>0.16111309819596895</v>
      </c>
      <c r="AO143" s="5">
        <v>381607.10254732001</v>
      </c>
      <c r="AP143" s="5">
        <v>1800200.71853736</v>
      </c>
      <c r="AQ143" s="5">
        <v>406127.06945650798</v>
      </c>
      <c r="AR143" s="5">
        <v>18021.5454524044</v>
      </c>
      <c r="AS143" s="5">
        <v>317453.58808256901</v>
      </c>
      <c r="AT143" s="5">
        <v>3849.2583732224098</v>
      </c>
      <c r="AU143" s="5">
        <v>139980.06273126201</v>
      </c>
      <c r="AV143" s="5">
        <v>66996.909926420107</v>
      </c>
      <c r="AW143" s="5">
        <v>293710.51689540799</v>
      </c>
      <c r="AX143" s="5">
        <v>66277.888262521607</v>
      </c>
      <c r="AY143" s="5">
        <v>2860.9737883130001</v>
      </c>
      <c r="AZ143" s="5">
        <v>53136.393091859602</v>
      </c>
      <c r="BA143" s="5">
        <v>665.98048879732403</v>
      </c>
      <c r="BB143" s="5">
        <v>24522.862553395302</v>
      </c>
      <c r="BC143" s="5">
        <v>508171.52500671498</v>
      </c>
      <c r="BD143" s="6">
        <f t="shared" si="51"/>
        <v>0.17556515452463928</v>
      </c>
      <c r="BE143" s="6">
        <f t="shared" si="52"/>
        <v>0.16315431599985364</v>
      </c>
      <c r="BF143" s="6">
        <f t="shared" si="53"/>
        <v>0.16319495361689818</v>
      </c>
      <c r="BG143" s="6">
        <f t="shared" si="54"/>
        <v>0.15875296576916462</v>
      </c>
      <c r="BH143" s="6">
        <f t="shared" si="55"/>
        <v>0.16738318635113028</v>
      </c>
      <c r="BI143" s="6">
        <f t="shared" si="56"/>
        <v>0.17301527313163911</v>
      </c>
      <c r="BJ143" s="6">
        <f t="shared" si="57"/>
        <v>0.17518825234758639</v>
      </c>
      <c r="BK143" s="6">
        <f t="shared" si="58"/>
        <v>0.16567716693031209</v>
      </c>
    </row>
    <row r="144" spans="1:63">
      <c r="A144">
        <v>188</v>
      </c>
      <c r="B144" t="s">
        <v>156</v>
      </c>
      <c r="C144">
        <v>6</v>
      </c>
      <c r="D144" t="s">
        <v>252</v>
      </c>
      <c r="E144">
        <v>607</v>
      </c>
      <c r="F144" t="s">
        <v>279</v>
      </c>
      <c r="G144">
        <v>60701</v>
      </c>
      <c r="H144" t="s">
        <v>280</v>
      </c>
      <c r="I144" s="5">
        <v>814.81291772797704</v>
      </c>
      <c r="J144" s="5">
        <v>7395.3899201005697</v>
      </c>
      <c r="K144" s="5">
        <v>549.09205250441994</v>
      </c>
      <c r="L144" s="5">
        <v>497.32202384620899</v>
      </c>
      <c r="M144" s="5">
        <v>61.617602244950803</v>
      </c>
      <c r="N144" s="5">
        <v>75.186831876635495</v>
      </c>
      <c r="O144" s="5">
        <v>3159.4749102368901</v>
      </c>
      <c r="P144" s="5">
        <v>7147.3738253116599</v>
      </c>
      <c r="Q144" s="5">
        <v>381.49441918358201</v>
      </c>
      <c r="R144" s="5">
        <v>6582.0762962102799</v>
      </c>
      <c r="S144" s="5">
        <v>0.47306230327877602</v>
      </c>
      <c r="T144" s="5">
        <v>0.50828122186206104</v>
      </c>
      <c r="U144" s="5">
        <v>0.55441557884668302</v>
      </c>
      <c r="V144" s="5">
        <v>0.53071172786530296</v>
      </c>
      <c r="W144" s="5">
        <v>2.9119911535837803E-2</v>
      </c>
      <c r="X144" s="5">
        <v>2.4522792466630399E-2</v>
      </c>
      <c r="Y144" s="5">
        <v>0.79835820617339492</v>
      </c>
      <c r="Z144" s="5">
        <v>6.7291213570736295</v>
      </c>
      <c r="AA144" s="5">
        <v>0.25144030452869104</v>
      </c>
      <c r="AB144" s="5">
        <v>3.29590005214513</v>
      </c>
      <c r="AC144" s="5">
        <v>13.1949334557761</v>
      </c>
      <c r="AD144" s="6">
        <f t="shared" si="40"/>
        <v>5.8057781484105843E-4</v>
      </c>
      <c r="AE144" s="6">
        <f t="shared" si="41"/>
        <v>6.8729468946668998E-5</v>
      </c>
      <c r="AF144" s="6">
        <f t="shared" si="42"/>
        <v>1.0096951436794294E-3</v>
      </c>
      <c r="AG144" s="6">
        <f t="shared" si="43"/>
        <v>1.0671390013272755E-3</v>
      </c>
      <c r="AH144" s="6">
        <f t="shared" si="44"/>
        <v>4.7259079345665395E-4</v>
      </c>
      <c r="AI144" s="6">
        <f t="shared" si="45"/>
        <v>3.261580765481212E-4</v>
      </c>
      <c r="AJ144" s="6">
        <f t="shared" si="46"/>
        <v>2.5268699035610822E-4</v>
      </c>
      <c r="AK144" s="6">
        <f t="shared" si="47"/>
        <v>9.4148165767448256E-4</v>
      </c>
      <c r="AL144" s="6">
        <f t="shared" si="48"/>
        <v>6.5909300866520259E-4</v>
      </c>
      <c r="AM144" s="6">
        <f t="shared" si="49"/>
        <v>5.0073865811047944E-4</v>
      </c>
      <c r="AN144" s="6">
        <f t="shared" si="50"/>
        <v>4.94862445178964E-4</v>
      </c>
      <c r="AO144" s="5">
        <v>14620.0904650296</v>
      </c>
      <c r="AP144" s="5">
        <v>981413.41958429699</v>
      </c>
      <c r="AQ144" s="5">
        <v>240789.925304845</v>
      </c>
      <c r="AR144" s="5">
        <v>10486.044296824401</v>
      </c>
      <c r="AS144" s="5">
        <v>573630.17800745997</v>
      </c>
      <c r="AT144" s="5">
        <v>1477.42399239059</v>
      </c>
      <c r="AU144" s="5">
        <v>359701.03269975702</v>
      </c>
      <c r="AV144" s="5">
        <v>1.6186017596140101</v>
      </c>
      <c r="AW144" s="5">
        <v>70.607272985715895</v>
      </c>
      <c r="AX144" s="5">
        <v>18.705327141059101</v>
      </c>
      <c r="AY144" s="5">
        <v>0.618954022978215</v>
      </c>
      <c r="AZ144" s="5">
        <v>39.714838320102899</v>
      </c>
      <c r="BA144" s="5">
        <v>7.2826643084451304E-2</v>
      </c>
      <c r="BB144" s="5">
        <v>25.4453272643938</v>
      </c>
      <c r="BC144" s="5">
        <v>156.783148136948</v>
      </c>
      <c r="BD144" s="6">
        <f t="shared" si="51"/>
        <v>1.1071078961416899E-4</v>
      </c>
      <c r="BE144" s="6">
        <f t="shared" si="52"/>
        <v>7.1944474751143536E-5</v>
      </c>
      <c r="BF144" s="6">
        <f t="shared" si="53"/>
        <v>7.7683180130471704E-5</v>
      </c>
      <c r="BG144" s="6">
        <f t="shared" si="54"/>
        <v>5.9026455110976344E-5</v>
      </c>
      <c r="BH144" s="6">
        <f t="shared" si="55"/>
        <v>6.9234220657732573E-5</v>
      </c>
      <c r="BI144" s="6">
        <f t="shared" si="56"/>
        <v>4.9292987970644756E-5</v>
      </c>
      <c r="BJ144" s="6">
        <f t="shared" si="57"/>
        <v>7.0740211873767544E-5</v>
      </c>
      <c r="BK144" s="6">
        <f t="shared" si="58"/>
        <v>7.1849065871306669E-5</v>
      </c>
    </row>
    <row r="145" spans="1:63">
      <c r="A145">
        <v>188</v>
      </c>
      <c r="B145" t="s">
        <v>156</v>
      </c>
      <c r="C145">
        <v>6</v>
      </c>
      <c r="D145" t="s">
        <v>252</v>
      </c>
      <c r="E145">
        <v>607</v>
      </c>
      <c r="F145" t="s">
        <v>279</v>
      </c>
      <c r="G145">
        <v>60702</v>
      </c>
      <c r="H145" t="s">
        <v>281</v>
      </c>
      <c r="I145" s="5">
        <v>64536.568223731505</v>
      </c>
      <c r="J145" s="5">
        <v>56947.234187915397</v>
      </c>
      <c r="K145" s="5">
        <v>51637.828535691297</v>
      </c>
      <c r="L145" s="5">
        <v>52225.445861753498</v>
      </c>
      <c r="M145" s="5">
        <v>5277.39267455763</v>
      </c>
      <c r="N145" s="5">
        <v>2396.3061852482401</v>
      </c>
      <c r="O145" s="5">
        <v>107137.839659466</v>
      </c>
      <c r="P145" s="5">
        <v>664920.63342593599</v>
      </c>
      <c r="Q145" s="5">
        <v>19497.4070600292</v>
      </c>
      <c r="R145" s="5">
        <v>283185.55646343098</v>
      </c>
      <c r="S145" s="5">
        <v>27454.503551125501</v>
      </c>
      <c r="T145" s="5">
        <v>21852.411165833397</v>
      </c>
      <c r="U145" s="5">
        <v>21278.468549251498</v>
      </c>
      <c r="V145" s="5">
        <v>21260.018020868301</v>
      </c>
      <c r="W145" s="5">
        <v>2466.30402654409</v>
      </c>
      <c r="X145" s="5">
        <v>961.47330664098195</v>
      </c>
      <c r="Y145" s="5">
        <v>42117.574989795598</v>
      </c>
      <c r="Z145" s="5">
        <v>272424.94869232096</v>
      </c>
      <c r="AA145" s="5">
        <v>8187.0050653815197</v>
      </c>
      <c r="AB145" s="5">
        <v>109968.05691719</v>
      </c>
      <c r="AC145" s="5">
        <v>527970.76428495301</v>
      </c>
      <c r="AD145" s="6">
        <f t="shared" si="40"/>
        <v>0.42541003196742466</v>
      </c>
      <c r="AE145" s="6">
        <f t="shared" si="41"/>
        <v>0.38373086028593523</v>
      </c>
      <c r="AF145" s="6">
        <f t="shared" si="42"/>
        <v>0.41207132740959734</v>
      </c>
      <c r="AG145" s="6">
        <f t="shared" si="43"/>
        <v>0.40708159921019932</v>
      </c>
      <c r="AH145" s="6">
        <f t="shared" si="44"/>
        <v>0.46733381020407477</v>
      </c>
      <c r="AI145" s="6">
        <f t="shared" si="45"/>
        <v>0.40123140880737668</v>
      </c>
      <c r="AJ145" s="6">
        <f t="shared" si="46"/>
        <v>0.39311577612228216</v>
      </c>
      <c r="AK145" s="6">
        <f t="shared" si="47"/>
        <v>0.40971047520164788</v>
      </c>
      <c r="AL145" s="6">
        <f t="shared" si="48"/>
        <v>0.41990224854900571</v>
      </c>
      <c r="AM145" s="6">
        <f t="shared" si="49"/>
        <v>0.38832509076567495</v>
      </c>
      <c r="AN145" s="6">
        <f t="shared" si="50"/>
        <v>0.40372076768097931</v>
      </c>
      <c r="AO145" s="5">
        <v>187730.56891618701</v>
      </c>
      <c r="AP145" s="5">
        <v>1995124.1946469401</v>
      </c>
      <c r="AQ145" s="5">
        <v>462026.40723420703</v>
      </c>
      <c r="AR145" s="5">
        <v>21236.417025009501</v>
      </c>
      <c r="AS145" s="5">
        <v>548451.56999166904</v>
      </c>
      <c r="AT145" s="5">
        <v>2095.4673833043798</v>
      </c>
      <c r="AU145" s="5">
        <v>207542.226225472</v>
      </c>
      <c r="AV145" s="5">
        <v>79367.9167986924</v>
      </c>
      <c r="AW145" s="5">
        <v>728815.24479315698</v>
      </c>
      <c r="AX145" s="5">
        <v>172284.62149950201</v>
      </c>
      <c r="AY145" s="5">
        <v>7963.4749952014199</v>
      </c>
      <c r="AZ145" s="5">
        <v>184660.01787207599</v>
      </c>
      <c r="BA145" s="5">
        <v>870.63614907156</v>
      </c>
      <c r="BB145" s="5">
        <v>61273.769132218797</v>
      </c>
      <c r="BC145" s="5">
        <v>1235235.68123992</v>
      </c>
      <c r="BD145" s="6">
        <f t="shared" si="51"/>
        <v>0.42277566864524069</v>
      </c>
      <c r="BE145" s="6">
        <f t="shared" si="52"/>
        <v>0.36529818381663659</v>
      </c>
      <c r="BF145" s="6">
        <f t="shared" si="53"/>
        <v>0.37288912235739108</v>
      </c>
      <c r="BG145" s="6">
        <f t="shared" si="54"/>
        <v>0.37499145857905647</v>
      </c>
      <c r="BH145" s="6">
        <f t="shared" si="55"/>
        <v>0.33669338912619207</v>
      </c>
      <c r="BI145" s="6">
        <f t="shared" si="56"/>
        <v>0.4154854215381002</v>
      </c>
      <c r="BJ145" s="6">
        <f t="shared" si="57"/>
        <v>0.29523519259956055</v>
      </c>
      <c r="BK145" s="6">
        <f t="shared" si="58"/>
        <v>0.36073629159601389</v>
      </c>
    </row>
    <row r="146" spans="1:63">
      <c r="A146">
        <v>188</v>
      </c>
      <c r="B146" t="s">
        <v>156</v>
      </c>
      <c r="C146">
        <v>6</v>
      </c>
      <c r="D146" t="s">
        <v>252</v>
      </c>
      <c r="E146">
        <v>607</v>
      </c>
      <c r="F146" t="s">
        <v>279</v>
      </c>
      <c r="G146">
        <v>60703</v>
      </c>
      <c r="H146" t="s">
        <v>282</v>
      </c>
      <c r="I146" s="5">
        <v>46572.101548314</v>
      </c>
      <c r="J146" s="5">
        <v>46396.224193274895</v>
      </c>
      <c r="K146" s="5">
        <v>29738.533625379201</v>
      </c>
      <c r="L146" s="5">
        <v>33168.122891336599</v>
      </c>
      <c r="M146" s="5">
        <v>2344.93547875899</v>
      </c>
      <c r="N146" s="5">
        <v>1903.52552500553</v>
      </c>
      <c r="O146" s="5">
        <v>74871.982511132897</v>
      </c>
      <c r="P146" s="5">
        <v>396709.28770303697</v>
      </c>
      <c r="Q146" s="5">
        <v>13848.018275573801</v>
      </c>
      <c r="R146" s="5">
        <v>206265.28193056502</v>
      </c>
      <c r="S146" s="5">
        <v>18046.199470758398</v>
      </c>
      <c r="T146" s="5">
        <v>7481.47325962781</v>
      </c>
      <c r="U146" s="5">
        <v>9666.0178825259209</v>
      </c>
      <c r="V146" s="5">
        <v>11105.9918701648</v>
      </c>
      <c r="W146" s="5">
        <v>827.42655882611803</v>
      </c>
      <c r="X146" s="5">
        <v>713.44294026494003</v>
      </c>
      <c r="Y146" s="5">
        <v>25069.8660910129</v>
      </c>
      <c r="Z146" s="5">
        <v>128471.62687778399</v>
      </c>
      <c r="AA146" s="5">
        <v>4710.2230265736498</v>
      </c>
      <c r="AB146" s="5">
        <v>68457.861065864505</v>
      </c>
      <c r="AC146" s="5">
        <v>274550.12904340401</v>
      </c>
      <c r="AD146" s="6">
        <f t="shared" si="40"/>
        <v>0.38748948127318739</v>
      </c>
      <c r="AE146" s="6">
        <f t="shared" si="41"/>
        <v>0.16125176972293889</v>
      </c>
      <c r="AF146" s="6">
        <f t="shared" si="42"/>
        <v>0.32503343992310474</v>
      </c>
      <c r="AG146" s="6">
        <f t="shared" si="43"/>
        <v>0.3348393246898409</v>
      </c>
      <c r="AH146" s="6">
        <f t="shared" si="44"/>
        <v>0.35285685526154303</v>
      </c>
      <c r="AI146" s="6">
        <f t="shared" si="45"/>
        <v>0.37480082662031411</v>
      </c>
      <c r="AJ146" s="6">
        <f t="shared" si="46"/>
        <v>0.33483641343789983</v>
      </c>
      <c r="AK146" s="6">
        <f t="shared" si="47"/>
        <v>0.32384325464533481</v>
      </c>
      <c r="AL146" s="6">
        <f t="shared" si="48"/>
        <v>0.34013697359729106</v>
      </c>
      <c r="AM146" s="6">
        <f t="shared" si="49"/>
        <v>0.33189231083934639</v>
      </c>
      <c r="AN146" s="6">
        <f t="shared" si="50"/>
        <v>0.32231078074591762</v>
      </c>
      <c r="AO146" s="5">
        <v>71360.577205566005</v>
      </c>
      <c r="AP146" s="5">
        <v>950864.04870502104</v>
      </c>
      <c r="AQ146" s="5">
        <v>306789.02857059601</v>
      </c>
      <c r="AR146" s="5">
        <v>10555.8945400008</v>
      </c>
      <c r="AS146" s="5">
        <v>354043.64060117299</v>
      </c>
      <c r="AT146" s="5">
        <v>1150.3464519911599</v>
      </c>
      <c r="AU146" s="5">
        <v>168368.97811849901</v>
      </c>
      <c r="AV146" s="5">
        <v>24736.0201806531</v>
      </c>
      <c r="AW146" s="5">
        <v>362226.25372590998</v>
      </c>
      <c r="AX146" s="5">
        <v>106379.25468566699</v>
      </c>
      <c r="AY146" s="5">
        <v>4800.0519684265801</v>
      </c>
      <c r="AZ146" s="5">
        <v>105805.81223337899</v>
      </c>
      <c r="BA146" s="5">
        <v>556.47823702116398</v>
      </c>
      <c r="BB146" s="5">
        <v>54763.114524992801</v>
      </c>
      <c r="BC146" s="5">
        <v>659266.98555604997</v>
      </c>
      <c r="BD146" s="6">
        <f t="shared" si="51"/>
        <v>0.34663425030037076</v>
      </c>
      <c r="BE146" s="6">
        <f t="shared" si="52"/>
        <v>0.38094431503559828</v>
      </c>
      <c r="BF146" s="6">
        <f t="shared" si="53"/>
        <v>0.34675051836538473</v>
      </c>
      <c r="BG146" s="6">
        <f t="shared" si="54"/>
        <v>0.45472716217816783</v>
      </c>
      <c r="BH146" s="6">
        <f t="shared" si="55"/>
        <v>0.29884963349071508</v>
      </c>
      <c r="BI146" s="6">
        <f t="shared" si="56"/>
        <v>0.48374838385248514</v>
      </c>
      <c r="BJ146" s="6">
        <f t="shared" si="57"/>
        <v>0.325256559355312</v>
      </c>
      <c r="BK146" s="6">
        <f t="shared" si="58"/>
        <v>0.35384868254615803</v>
      </c>
    </row>
    <row r="147" spans="1:63">
      <c r="A147">
        <v>188</v>
      </c>
      <c r="B147" t="s">
        <v>156</v>
      </c>
      <c r="C147">
        <v>6</v>
      </c>
      <c r="D147" t="s">
        <v>252</v>
      </c>
      <c r="E147">
        <v>608</v>
      </c>
      <c r="F147" t="s">
        <v>283</v>
      </c>
      <c r="G147">
        <v>60801</v>
      </c>
      <c r="H147" t="s">
        <v>284</v>
      </c>
      <c r="I147" s="5">
        <v>9673.792108893389</v>
      </c>
      <c r="J147" s="5">
        <v>4951.0341584682401</v>
      </c>
      <c r="K147" s="5">
        <v>12703.062057495099</v>
      </c>
      <c r="L147" s="5">
        <v>13737.1034622192</v>
      </c>
      <c r="M147" s="5">
        <v>381.91994279622998</v>
      </c>
      <c r="N147" s="5">
        <v>551.590695977211</v>
      </c>
      <c r="O147" s="5">
        <v>20446.0453987121</v>
      </c>
      <c r="P147" s="5">
        <v>173532.07969665498</v>
      </c>
      <c r="Q147" s="5">
        <v>1924.36368018388</v>
      </c>
      <c r="R147" s="5">
        <v>97062.989234924302</v>
      </c>
      <c r="S147" s="5">
        <v>471.19433394474504</v>
      </c>
      <c r="T147" s="5">
        <v>280.02612462405699</v>
      </c>
      <c r="U147" s="5">
        <v>558.626067367156</v>
      </c>
      <c r="V147" s="5">
        <v>664.28714517946298</v>
      </c>
      <c r="W147" s="5">
        <v>18.230752713925302</v>
      </c>
      <c r="X147" s="5">
        <v>27.1240629165701</v>
      </c>
      <c r="Y147" s="5">
        <v>827.17844753485406</v>
      </c>
      <c r="Z147" s="5">
        <v>7772.8406240880404</v>
      </c>
      <c r="AA147" s="5">
        <v>194.00334267752402</v>
      </c>
      <c r="AB147" s="5">
        <v>4339.9340013938199</v>
      </c>
      <c r="AC147" s="5">
        <v>15153.4449024401</v>
      </c>
      <c r="AD147" s="6">
        <f t="shared" si="40"/>
        <v>4.8708337810108908E-2</v>
      </c>
      <c r="AE147" s="6">
        <f t="shared" si="41"/>
        <v>5.6559117885523126E-2</v>
      </c>
      <c r="AF147" s="6">
        <f t="shared" si="42"/>
        <v>4.397570167246044E-2</v>
      </c>
      <c r="AG147" s="6">
        <f t="shared" si="43"/>
        <v>4.8357147997497053E-2</v>
      </c>
      <c r="AH147" s="6">
        <f t="shared" si="44"/>
        <v>4.7734487443752471E-2</v>
      </c>
      <c r="AI147" s="6">
        <f t="shared" si="45"/>
        <v>4.9174257496342418E-2</v>
      </c>
      <c r="AJ147" s="6">
        <f t="shared" si="46"/>
        <v>4.0456647307794698E-2</v>
      </c>
      <c r="AK147" s="6">
        <f t="shared" si="47"/>
        <v>4.4791952229671056E-2</v>
      </c>
      <c r="AL147" s="6">
        <f t="shared" si="48"/>
        <v>0.10081428197552882</v>
      </c>
      <c r="AM147" s="6">
        <f t="shared" si="49"/>
        <v>4.4712552494027918E-2</v>
      </c>
      <c r="AN147" s="6">
        <f t="shared" si="50"/>
        <v>4.5239028037286862E-2</v>
      </c>
      <c r="AO147" s="5">
        <v>72746.780305829103</v>
      </c>
      <c r="AP147" s="5">
        <v>900597.38935663004</v>
      </c>
      <c r="AQ147" s="5">
        <v>35485.309525800301</v>
      </c>
      <c r="AR147" s="5">
        <v>9744.2957283390897</v>
      </c>
      <c r="AS147" s="5">
        <v>63174.817098003499</v>
      </c>
      <c r="AT147" s="5">
        <v>379.98961740327297</v>
      </c>
      <c r="AU147" s="5">
        <v>31996.9425461758</v>
      </c>
      <c r="AV147" s="5">
        <v>3477.0808945677099</v>
      </c>
      <c r="AW147" s="5">
        <v>35649.3240888769</v>
      </c>
      <c r="AX147" s="5">
        <v>1998.3053781854001</v>
      </c>
      <c r="AY147" s="5">
        <v>350.22279175595298</v>
      </c>
      <c r="AZ147" s="5">
        <v>2448.0374534080902</v>
      </c>
      <c r="BA147" s="5">
        <v>17.7346821236731</v>
      </c>
      <c r="BB147" s="5">
        <v>1729.32548897369</v>
      </c>
      <c r="BC147" s="5">
        <v>45670.030777891501</v>
      </c>
      <c r="BD147" s="6">
        <f t="shared" si="51"/>
        <v>4.7797041737792152E-2</v>
      </c>
      <c r="BE147" s="6">
        <f t="shared" si="52"/>
        <v>3.9584085530543357E-2</v>
      </c>
      <c r="BF147" s="6">
        <f t="shared" si="53"/>
        <v>5.6313595820053151E-2</v>
      </c>
      <c r="BG147" s="6">
        <f t="shared" si="54"/>
        <v>3.5941313925583029E-2</v>
      </c>
      <c r="BH147" s="6">
        <f t="shared" si="55"/>
        <v>3.8750210382254596E-2</v>
      </c>
      <c r="BI147" s="6">
        <f t="shared" si="56"/>
        <v>4.6671491302489321E-2</v>
      </c>
      <c r="BJ147" s="6">
        <f t="shared" si="57"/>
        <v>5.4046585434781642E-2</v>
      </c>
      <c r="BK147" s="6">
        <f t="shared" si="58"/>
        <v>4.0991818055312344E-2</v>
      </c>
    </row>
    <row r="148" spans="1:63">
      <c r="A148">
        <v>188</v>
      </c>
      <c r="B148" t="s">
        <v>156</v>
      </c>
      <c r="C148">
        <v>6</v>
      </c>
      <c r="D148" t="s">
        <v>252</v>
      </c>
      <c r="E148">
        <v>608</v>
      </c>
      <c r="F148" t="s">
        <v>283</v>
      </c>
      <c r="G148">
        <v>60802</v>
      </c>
      <c r="H148" t="s">
        <v>283</v>
      </c>
      <c r="I148" s="5">
        <v>4416.6880883276399</v>
      </c>
      <c r="J148" s="5">
        <v>9723.3453094959204</v>
      </c>
      <c r="K148" s="5">
        <v>24268.280744552601</v>
      </c>
      <c r="L148" s="5">
        <v>2399.4302749633698</v>
      </c>
      <c r="M148" s="5">
        <v>105.17744091339399</v>
      </c>
      <c r="N148" s="5">
        <v>99.663659930229102</v>
      </c>
      <c r="O148" s="5">
        <v>60204.017162322998</v>
      </c>
      <c r="P148" s="5">
        <v>282168.69640350301</v>
      </c>
      <c r="Q148" s="5">
        <v>2635.3752780705599</v>
      </c>
      <c r="R148" s="5">
        <v>138693.87435913002</v>
      </c>
      <c r="S148" s="5">
        <v>5.2240820185671497</v>
      </c>
      <c r="T148" s="5">
        <v>14.316498719852499</v>
      </c>
      <c r="U148" s="5">
        <v>42.442817318692398</v>
      </c>
      <c r="V148" s="5">
        <v>0</v>
      </c>
      <c r="W148" s="5">
        <v>2.3899457779298399E-2</v>
      </c>
      <c r="X148" s="5">
        <v>0</v>
      </c>
      <c r="Y148" s="5">
        <v>110.927432465219</v>
      </c>
      <c r="Z148" s="5">
        <v>495.62814618750099</v>
      </c>
      <c r="AA148" s="5">
        <v>1.9687176267048798</v>
      </c>
      <c r="AB148" s="5">
        <v>243.10684590986801</v>
      </c>
      <c r="AC148" s="5">
        <v>913.63843970418498</v>
      </c>
      <c r="AD148" s="6">
        <f t="shared" si="40"/>
        <v>1.1828052862445232E-3</v>
      </c>
      <c r="AE148" s="6">
        <f t="shared" si="41"/>
        <v>1.472384067844516E-3</v>
      </c>
      <c r="AF148" s="6">
        <f t="shared" si="42"/>
        <v>1.7489008704590398E-3</v>
      </c>
      <c r="AG148" s="6">
        <f t="shared" si="43"/>
        <v>0</v>
      </c>
      <c r="AH148" s="6">
        <f t="shared" si="44"/>
        <v>2.2722988477137291E-4</v>
      </c>
      <c r="AI148" s="6">
        <f t="shared" si="45"/>
        <v>0</v>
      </c>
      <c r="AJ148" s="6">
        <f t="shared" si="46"/>
        <v>1.8425254275995363E-3</v>
      </c>
      <c r="AK148" s="6">
        <f t="shared" si="47"/>
        <v>1.7564958569279054E-3</v>
      </c>
      <c r="AL148" s="6">
        <f t="shared" si="48"/>
        <v>7.4703502119297376E-4</v>
      </c>
      <c r="AM148" s="6">
        <f t="shared" si="49"/>
        <v>1.7528304478709276E-3</v>
      </c>
      <c r="AN148" s="6">
        <f t="shared" si="50"/>
        <v>1.7412104198955944E-3</v>
      </c>
      <c r="AO148" s="5">
        <v>194198.27136807499</v>
      </c>
      <c r="AP148" s="5">
        <v>2123232.1913972199</v>
      </c>
      <c r="AQ148" s="5">
        <v>92486.410998531297</v>
      </c>
      <c r="AR148" s="5">
        <v>27789.728729590999</v>
      </c>
      <c r="AS148" s="5">
        <v>162953.40659108001</v>
      </c>
      <c r="AT148" s="5">
        <v>1040.64824973347</v>
      </c>
      <c r="AU148" s="5">
        <v>78789.034299551597</v>
      </c>
      <c r="AV148" s="5">
        <v>316.00000694679102</v>
      </c>
      <c r="AW148" s="5">
        <v>3709.0445744994699</v>
      </c>
      <c r="AX148" s="5">
        <v>162.56204665392701</v>
      </c>
      <c r="AY148" s="5">
        <v>46.6527107427545</v>
      </c>
      <c r="AZ148" s="5">
        <v>281.81020329889498</v>
      </c>
      <c r="BA148" s="5">
        <v>1.7357552511852199</v>
      </c>
      <c r="BB148" s="5">
        <v>117.19492810884201</v>
      </c>
      <c r="BC148" s="5">
        <v>4635.0002255018699</v>
      </c>
      <c r="BD148" s="6">
        <f t="shared" si="51"/>
        <v>1.6272029854882606E-3</v>
      </c>
      <c r="BE148" s="6">
        <f t="shared" si="52"/>
        <v>1.7468859927461282E-3</v>
      </c>
      <c r="BF148" s="6">
        <f t="shared" si="53"/>
        <v>1.7576857497098523E-3</v>
      </c>
      <c r="BG148" s="6">
        <f t="shared" si="54"/>
        <v>1.6787753200727671E-3</v>
      </c>
      <c r="BH148" s="6">
        <f t="shared" si="55"/>
        <v>1.7293912977595961E-3</v>
      </c>
      <c r="BI148" s="6">
        <f t="shared" si="56"/>
        <v>1.6679557685603951E-3</v>
      </c>
      <c r="BJ148" s="6">
        <f t="shared" si="57"/>
        <v>1.4874522723971118E-3</v>
      </c>
      <c r="BK148" s="6">
        <f t="shared" si="58"/>
        <v>1.7291617423370118E-3</v>
      </c>
    </row>
    <row r="149" spans="1:63">
      <c r="A149">
        <v>188</v>
      </c>
      <c r="B149" t="s">
        <v>156</v>
      </c>
      <c r="C149">
        <v>6</v>
      </c>
      <c r="D149" t="s">
        <v>252</v>
      </c>
      <c r="E149">
        <v>608</v>
      </c>
      <c r="F149" t="s">
        <v>283</v>
      </c>
      <c r="G149">
        <v>60803</v>
      </c>
      <c r="H149" t="s">
        <v>283</v>
      </c>
      <c r="I149" s="5">
        <v>103.34240668453199</v>
      </c>
      <c r="J149" s="5">
        <v>1791.8667793273898</v>
      </c>
      <c r="K149" s="5">
        <v>1460.60198545455</v>
      </c>
      <c r="L149" s="5">
        <v>0</v>
      </c>
      <c r="M149" s="5">
        <v>35.414032638072896</v>
      </c>
      <c r="N149" s="5">
        <v>0</v>
      </c>
      <c r="O149" s="5">
        <v>2185.17433851957</v>
      </c>
      <c r="P149" s="5">
        <v>10343.960762023898</v>
      </c>
      <c r="Q149" s="5">
        <v>38.394590606912899</v>
      </c>
      <c r="R149" s="5">
        <v>4741.0002499818802</v>
      </c>
      <c r="S149" s="5">
        <v>0.146868327039688</v>
      </c>
      <c r="T149" s="5">
        <v>3.3559903687390999</v>
      </c>
      <c r="U149" s="5">
        <v>1.9274899775582299</v>
      </c>
      <c r="V149" s="5">
        <v>0</v>
      </c>
      <c r="W149" s="5">
        <v>6.6267040611225694E-2</v>
      </c>
      <c r="X149" s="5">
        <v>0</v>
      </c>
      <c r="Y149" s="5">
        <v>2.98141675384566</v>
      </c>
      <c r="Z149" s="5">
        <v>16.508864841193301</v>
      </c>
      <c r="AA149" s="5">
        <v>5.3313568066210501E-2</v>
      </c>
      <c r="AB149" s="5">
        <v>6.5782614406334297</v>
      </c>
      <c r="AC149" s="5">
        <v>31.618472317686898</v>
      </c>
      <c r="AD149" s="6">
        <f t="shared" si="40"/>
        <v>1.42118160154742E-3</v>
      </c>
      <c r="AE149" s="6">
        <f t="shared" si="41"/>
        <v>1.8729017176147618E-3</v>
      </c>
      <c r="AF149" s="6">
        <f t="shared" si="42"/>
        <v>1.3196544964016196E-3</v>
      </c>
      <c r="AG149" s="6">
        <f t="shared" si="43"/>
        <v>0</v>
      </c>
      <c r="AH149" s="6">
        <f t="shared" si="44"/>
        <v>1.8712085485566353E-3</v>
      </c>
      <c r="AI149" s="6">
        <f t="shared" si="45"/>
        <v>0</v>
      </c>
      <c r="AJ149" s="6">
        <f t="shared" si="46"/>
        <v>1.3643839309707138E-3</v>
      </c>
      <c r="AK149" s="6">
        <f t="shared" si="47"/>
        <v>1.5959906675016406E-3</v>
      </c>
      <c r="AL149" s="6">
        <f t="shared" si="48"/>
        <v>1.3885697756759374E-3</v>
      </c>
      <c r="AM149" s="6">
        <f t="shared" si="49"/>
        <v>1.3875260691366914E-3</v>
      </c>
      <c r="AN149" s="6">
        <f t="shared" si="50"/>
        <v>1.5274804989643842E-3</v>
      </c>
      <c r="AO149" s="5">
        <v>9180.5426729814899</v>
      </c>
      <c r="AP149" s="5">
        <v>156864.804410421</v>
      </c>
      <c r="AQ149" s="5">
        <v>5525.3496464959699</v>
      </c>
      <c r="AR149" s="5">
        <v>2146.0608530538998</v>
      </c>
      <c r="AS149" s="5">
        <v>11857.906360663201</v>
      </c>
      <c r="AT149" s="5">
        <v>45.962156017607001</v>
      </c>
      <c r="AU149" s="5">
        <v>8233.9659029554205</v>
      </c>
      <c r="AV149" s="5">
        <v>17.3978682766828</v>
      </c>
      <c r="AW149" s="5">
        <v>293.66790655631303</v>
      </c>
      <c r="AX149" s="5">
        <v>10.247936107126799</v>
      </c>
      <c r="AY149" s="5">
        <v>4.28140437773909</v>
      </c>
      <c r="AZ149" s="5">
        <v>20.292731095116601</v>
      </c>
      <c r="BA149" s="5">
        <v>0.12884238121142899</v>
      </c>
      <c r="BB149" s="5">
        <v>13.6862888185361</v>
      </c>
      <c r="BC149" s="5">
        <v>359.70297761272599</v>
      </c>
      <c r="BD149" s="6">
        <f t="shared" si="51"/>
        <v>1.8950805956041198E-3</v>
      </c>
      <c r="BE149" s="6">
        <f t="shared" si="52"/>
        <v>1.8721083270404014E-3</v>
      </c>
      <c r="BF149" s="6">
        <f t="shared" si="53"/>
        <v>1.8547126901961341E-3</v>
      </c>
      <c r="BG149" s="6">
        <f t="shared" si="54"/>
        <v>1.9950060463786671E-3</v>
      </c>
      <c r="BH149" s="6">
        <f t="shared" si="55"/>
        <v>1.7113249571977264E-3</v>
      </c>
      <c r="BI149" s="6">
        <f t="shared" si="56"/>
        <v>2.8032275327134907E-3</v>
      </c>
      <c r="BJ149" s="6">
        <f t="shared" si="57"/>
        <v>1.6621745802498011E-3</v>
      </c>
      <c r="BK149" s="6">
        <f t="shared" si="58"/>
        <v>1.8555298272631209E-3</v>
      </c>
    </row>
    <row r="150" spans="1:63">
      <c r="A150">
        <v>188</v>
      </c>
      <c r="B150" t="s">
        <v>156</v>
      </c>
      <c r="C150">
        <v>6</v>
      </c>
      <c r="D150" t="s">
        <v>252</v>
      </c>
      <c r="E150">
        <v>608</v>
      </c>
      <c r="F150" t="s">
        <v>283</v>
      </c>
      <c r="G150">
        <v>60804</v>
      </c>
      <c r="H150" t="s">
        <v>285</v>
      </c>
      <c r="I150" s="5">
        <v>38947.282984852696</v>
      </c>
      <c r="J150" s="5">
        <v>25991.248577833099</v>
      </c>
      <c r="K150" s="5">
        <v>45476.434111595096</v>
      </c>
      <c r="L150" s="5">
        <v>51288.584828376697</v>
      </c>
      <c r="M150" s="5">
        <v>1948.9566981792402</v>
      </c>
      <c r="N150" s="5">
        <v>2080.37157356739</v>
      </c>
      <c r="O150" s="5">
        <v>90556.8399429321</v>
      </c>
      <c r="P150" s="5">
        <v>589897.465705871</v>
      </c>
      <c r="Q150" s="5">
        <v>25893.935371190299</v>
      </c>
      <c r="R150" s="5">
        <v>315666.07761382998</v>
      </c>
      <c r="S150" s="5">
        <v>6086.4545106887799</v>
      </c>
      <c r="T150" s="5">
        <v>3596.2917804717999</v>
      </c>
      <c r="U150" s="5">
        <v>6172.3482608795102</v>
      </c>
      <c r="V150" s="5">
        <v>6966.4952754974302</v>
      </c>
      <c r="W150" s="5">
        <v>296.156898140907</v>
      </c>
      <c r="X150" s="5">
        <v>284.15820002555802</v>
      </c>
      <c r="Y150" s="5">
        <v>13850.334882736201</v>
      </c>
      <c r="Z150" s="5">
        <v>78383.228302001895</v>
      </c>
      <c r="AA150" s="5">
        <v>3582.1132063865598</v>
      </c>
      <c r="AB150" s="5">
        <v>41741.7478561401</v>
      </c>
      <c r="AC150" s="5">
        <v>160959.32917296802</v>
      </c>
      <c r="AD150" s="6">
        <f t="shared" si="40"/>
        <v>0.15627417483925418</v>
      </c>
      <c r="AE150" s="6">
        <f t="shared" si="41"/>
        <v>0.1383654875102435</v>
      </c>
      <c r="AF150" s="6">
        <f t="shared" si="42"/>
        <v>0.13572630267652738</v>
      </c>
      <c r="AG150" s="6">
        <f t="shared" si="43"/>
        <v>0.13582935264852622</v>
      </c>
      <c r="AH150" s="6">
        <f t="shared" si="44"/>
        <v>0.1519566332169327</v>
      </c>
      <c r="AI150" s="6">
        <f t="shared" si="45"/>
        <v>0.13659011862880235</v>
      </c>
      <c r="AJ150" s="6">
        <f t="shared" si="46"/>
        <v>0.15294631406600015</v>
      </c>
      <c r="AK150" s="6">
        <f t="shared" si="47"/>
        <v>0.13287602144248672</v>
      </c>
      <c r="AL150" s="6">
        <f t="shared" si="48"/>
        <v>0.13833792179662402</v>
      </c>
      <c r="AM150" s="6">
        <f t="shared" si="49"/>
        <v>0.13223387248852522</v>
      </c>
      <c r="AN150" s="6">
        <f t="shared" si="50"/>
        <v>0.13551648829329668</v>
      </c>
      <c r="AO150" s="5">
        <v>273703.33046997699</v>
      </c>
      <c r="AP150" s="5">
        <v>2659908.46793635</v>
      </c>
      <c r="AQ150" s="5">
        <v>106977.085556038</v>
      </c>
      <c r="AR150" s="5">
        <v>31135.1680429101</v>
      </c>
      <c r="AS150" s="5">
        <v>181174.35750479801</v>
      </c>
      <c r="AT150" s="5">
        <v>1242.23733339402</v>
      </c>
      <c r="AU150" s="5">
        <v>80801.504126828702</v>
      </c>
      <c r="AV150" s="5">
        <v>42618.352215305204</v>
      </c>
      <c r="AW150" s="5">
        <v>311795.92720379098</v>
      </c>
      <c r="AX150" s="5">
        <v>9864.5273318847394</v>
      </c>
      <c r="AY150" s="5">
        <v>3540.94450781464</v>
      </c>
      <c r="AZ150" s="5">
        <v>18202.670158738401</v>
      </c>
      <c r="BA150" s="5">
        <v>171.480249180811</v>
      </c>
      <c r="BB150" s="5">
        <v>5644.2372858049903</v>
      </c>
      <c r="BC150" s="5">
        <v>391838.13895251998</v>
      </c>
      <c r="BD150" s="6">
        <f t="shared" si="51"/>
        <v>0.15571002421536148</v>
      </c>
      <c r="BE150" s="6">
        <f t="shared" si="52"/>
        <v>0.11722054760993079</v>
      </c>
      <c r="BF150" s="6">
        <f t="shared" si="53"/>
        <v>9.2211591675091825E-2</v>
      </c>
      <c r="BG150" s="6">
        <f t="shared" si="54"/>
        <v>0.11372813221802928</v>
      </c>
      <c r="BH150" s="6">
        <f t="shared" si="55"/>
        <v>0.10047045514294893</v>
      </c>
      <c r="BI150" s="6">
        <f t="shared" si="56"/>
        <v>0.13804145518014302</v>
      </c>
      <c r="BJ150" s="6">
        <f t="shared" si="57"/>
        <v>6.9853121508055213E-2</v>
      </c>
      <c r="BK150" s="6">
        <f t="shared" si="58"/>
        <v>0.11749473340594986</v>
      </c>
    </row>
    <row r="151" spans="1:63">
      <c r="A151">
        <v>188</v>
      </c>
      <c r="B151" t="s">
        <v>156</v>
      </c>
      <c r="C151">
        <v>6</v>
      </c>
      <c r="D151" t="s">
        <v>252</v>
      </c>
      <c r="E151">
        <v>608</v>
      </c>
      <c r="F151" t="s">
        <v>283</v>
      </c>
      <c r="G151">
        <v>60805</v>
      </c>
      <c r="H151" t="s">
        <v>286</v>
      </c>
      <c r="I151" s="5">
        <v>1835.1980447769101</v>
      </c>
      <c r="J151" s="5">
        <v>5256.4399540424301</v>
      </c>
      <c r="K151" s="5">
        <v>15643.369317054701</v>
      </c>
      <c r="L151" s="5">
        <v>0</v>
      </c>
      <c r="M151" s="5">
        <v>0</v>
      </c>
      <c r="N151" s="5">
        <v>0</v>
      </c>
      <c r="O151" s="5">
        <v>40706.349372863697</v>
      </c>
      <c r="P151" s="5">
        <v>181615.737915039</v>
      </c>
      <c r="Q151" s="5">
        <v>520.07635682821194</v>
      </c>
      <c r="R151" s="5">
        <v>89423.852920532197</v>
      </c>
      <c r="S151" s="5">
        <v>25.6333798632295</v>
      </c>
      <c r="T151" s="5">
        <v>53.914049490437201</v>
      </c>
      <c r="U151" s="5">
        <v>154.02860507113499</v>
      </c>
      <c r="V151" s="5">
        <v>11.473708955414999</v>
      </c>
      <c r="W151" s="5">
        <v>0.35025957930211299</v>
      </c>
      <c r="X151" s="5">
        <v>0.49038981963157996</v>
      </c>
      <c r="Y151" s="5">
        <v>391.52966772453703</v>
      </c>
      <c r="Z151" s="5">
        <v>1810.3133881654201</v>
      </c>
      <c r="AA151" s="5">
        <v>14.504668991306099</v>
      </c>
      <c r="AB151" s="5">
        <v>894.39681864187003</v>
      </c>
      <c r="AC151" s="5">
        <v>3356.63493630228</v>
      </c>
      <c r="AD151" s="6">
        <f t="shared" si="40"/>
        <v>1.3967636864143203E-2</v>
      </c>
      <c r="AE151" s="6">
        <f t="shared" si="41"/>
        <v>1.0256761222769216E-2</v>
      </c>
      <c r="AF151" s="6">
        <f t="shared" si="42"/>
        <v>9.8462551097102877E-3</v>
      </c>
      <c r="AG151" s="6">
        <f t="shared" si="43"/>
        <v>0</v>
      </c>
      <c r="AH151" s="6">
        <f t="shared" si="44"/>
        <v>0</v>
      </c>
      <c r="AI151" s="6">
        <f t="shared" si="45"/>
        <v>0</v>
      </c>
      <c r="AJ151" s="6">
        <f t="shared" si="46"/>
        <v>9.6183930457184319E-3</v>
      </c>
      <c r="AK151" s="6">
        <f t="shared" si="47"/>
        <v>9.9678222215097683E-3</v>
      </c>
      <c r="AL151" s="6">
        <f t="shared" si="48"/>
        <v>2.7889498918515887E-2</v>
      </c>
      <c r="AM151" s="6">
        <f t="shared" si="49"/>
        <v>1.0001770103069577E-2</v>
      </c>
      <c r="AN151" s="6">
        <f t="shared" si="50"/>
        <v>1.0019775155950745E-2</v>
      </c>
      <c r="AO151" s="5">
        <v>171117.702952475</v>
      </c>
      <c r="AP151" s="5">
        <v>1227548.49164962</v>
      </c>
      <c r="AQ151" s="5">
        <v>58036.056710997</v>
      </c>
      <c r="AR151" s="5">
        <v>15803.880130895201</v>
      </c>
      <c r="AS151" s="5">
        <v>112540.40413575601</v>
      </c>
      <c r="AT151" s="5">
        <v>572.01162264051095</v>
      </c>
      <c r="AU151" s="5">
        <v>35689.136816466897</v>
      </c>
      <c r="AV151" s="5">
        <v>1347.21790652154</v>
      </c>
      <c r="AW151" s="5">
        <v>10949.9503636442</v>
      </c>
      <c r="AX151" s="5">
        <v>532.46374791434903</v>
      </c>
      <c r="AY151" s="5">
        <v>132.76828422808001</v>
      </c>
      <c r="AZ151" s="5">
        <v>964.016042963166</v>
      </c>
      <c r="BA151" s="5">
        <v>4.82023345948806</v>
      </c>
      <c r="BB151" s="5">
        <v>374.29463976360898</v>
      </c>
      <c r="BC151" s="5">
        <v>14305.5312184944</v>
      </c>
      <c r="BD151" s="6">
        <f t="shared" si="51"/>
        <v>7.8730481024263561E-3</v>
      </c>
      <c r="BE151" s="6">
        <f t="shared" si="52"/>
        <v>8.9201774415683544E-3</v>
      </c>
      <c r="BF151" s="6">
        <f t="shared" si="53"/>
        <v>9.1747058309951442E-3</v>
      </c>
      <c r="BG151" s="6">
        <f t="shared" si="54"/>
        <v>8.4009928655767035E-3</v>
      </c>
      <c r="BH151" s="6">
        <f t="shared" si="55"/>
        <v>8.5659550484667377E-3</v>
      </c>
      <c r="BI151" s="6">
        <f t="shared" si="56"/>
        <v>8.4268103456306975E-3</v>
      </c>
      <c r="BJ151" s="6">
        <f t="shared" si="57"/>
        <v>1.04876349822759E-2</v>
      </c>
      <c r="BK151" s="6">
        <f t="shared" si="58"/>
        <v>8.8234524263983392E-3</v>
      </c>
    </row>
    <row r="152" spans="1:63">
      <c r="A152">
        <v>188</v>
      </c>
      <c r="B152" t="s">
        <v>156</v>
      </c>
      <c r="C152">
        <v>6</v>
      </c>
      <c r="D152" t="s">
        <v>252</v>
      </c>
      <c r="E152">
        <v>608</v>
      </c>
      <c r="F152" t="s">
        <v>283</v>
      </c>
      <c r="G152">
        <v>60806</v>
      </c>
      <c r="H152" t="s">
        <v>287</v>
      </c>
      <c r="I152" s="5">
        <v>49674.901440739603</v>
      </c>
      <c r="J152" s="5">
        <v>20742.431938648198</v>
      </c>
      <c r="K152" s="5">
        <v>31950.5828619003</v>
      </c>
      <c r="L152" s="5">
        <v>30755.764245986898</v>
      </c>
      <c r="M152" s="5">
        <v>1443.7503900649001</v>
      </c>
      <c r="N152" s="5">
        <v>1407.2290658950799</v>
      </c>
      <c r="O152" s="5">
        <v>79613.708257675098</v>
      </c>
      <c r="P152" s="5">
        <v>390961.82441711397</v>
      </c>
      <c r="Q152" s="5">
        <v>13935.3521391749</v>
      </c>
      <c r="R152" s="5">
        <v>213914.764881134</v>
      </c>
      <c r="S152" s="5">
        <v>8084.5732688903809</v>
      </c>
      <c r="T152" s="5">
        <v>3718.1979417800899</v>
      </c>
      <c r="U152" s="5">
        <v>4315.4239654540997</v>
      </c>
      <c r="V152" s="5">
        <v>5227.0761728286698</v>
      </c>
      <c r="W152" s="5">
        <v>295.86250334978098</v>
      </c>
      <c r="X152" s="5">
        <v>273.91962707042597</v>
      </c>
      <c r="Y152" s="5">
        <v>11620.6049919128</v>
      </c>
      <c r="Z152" s="5">
        <v>56450.965881347598</v>
      </c>
      <c r="AA152" s="5">
        <v>1528.7292599677999</v>
      </c>
      <c r="AB152" s="5">
        <v>31285.449981689399</v>
      </c>
      <c r="AC152" s="5">
        <v>122800.80359429099</v>
      </c>
      <c r="AD152" s="6">
        <f t="shared" si="40"/>
        <v>0.16274965897083843</v>
      </c>
      <c r="AE152" s="6">
        <f t="shared" si="41"/>
        <v>0.17925564142033809</v>
      </c>
      <c r="AF152" s="6">
        <f t="shared" si="42"/>
        <v>0.13506557874410666</v>
      </c>
      <c r="AG152" s="6">
        <f t="shared" si="43"/>
        <v>0.16995435818216462</v>
      </c>
      <c r="AH152" s="6">
        <f t="shared" si="44"/>
        <v>0.20492635388066024</v>
      </c>
      <c r="AI152" s="6">
        <f t="shared" si="45"/>
        <v>0.19465176900407261</v>
      </c>
      <c r="AJ152" s="6">
        <f t="shared" si="46"/>
        <v>0.14596236309332475</v>
      </c>
      <c r="AK152" s="6">
        <f t="shared" si="47"/>
        <v>0.14438996944397448</v>
      </c>
      <c r="AL152" s="6">
        <f t="shared" si="48"/>
        <v>0.10970151630903205</v>
      </c>
      <c r="AM152" s="6">
        <f t="shared" si="49"/>
        <v>0.14625194291321492</v>
      </c>
      <c r="AN152" s="6">
        <f t="shared" si="50"/>
        <v>0.14717252879198767</v>
      </c>
      <c r="AO152" s="5">
        <v>233062.352609781</v>
      </c>
      <c r="AP152" s="5">
        <v>2067045.71220046</v>
      </c>
      <c r="AQ152" s="5">
        <v>105940.605906047</v>
      </c>
      <c r="AR152" s="5">
        <v>24352.949578817599</v>
      </c>
      <c r="AS152" s="5">
        <v>185867.77362884299</v>
      </c>
      <c r="AT152" s="5">
        <v>1058.8918165336099</v>
      </c>
      <c r="AU152" s="5">
        <v>61000.324269242097</v>
      </c>
      <c r="AV152" s="5">
        <v>26540.008749265598</v>
      </c>
      <c r="AW152" s="5">
        <v>287826.46724604402</v>
      </c>
      <c r="AX152" s="5">
        <v>15310.8492775797</v>
      </c>
      <c r="AY152" s="5">
        <v>3451.8519977834599</v>
      </c>
      <c r="AZ152" s="5">
        <v>29811.8908549441</v>
      </c>
      <c r="BA152" s="5">
        <v>121.62706720999</v>
      </c>
      <c r="BB152" s="5">
        <v>11962.235659506099</v>
      </c>
      <c r="BC152" s="5">
        <v>375024.93085233303</v>
      </c>
      <c r="BD152" s="6">
        <f t="shared" si="51"/>
        <v>0.11387514307684796</v>
      </c>
      <c r="BE152" s="6">
        <f t="shared" si="52"/>
        <v>0.13924533238292067</v>
      </c>
      <c r="BF152" s="6">
        <f t="shared" si="53"/>
        <v>0.1445229536553535</v>
      </c>
      <c r="BG152" s="6">
        <f t="shared" si="54"/>
        <v>0.14174266598021909</v>
      </c>
      <c r="BH152" s="6">
        <f t="shared" si="55"/>
        <v>0.16039300559157227</v>
      </c>
      <c r="BI152" s="6">
        <f t="shared" si="56"/>
        <v>0.11486260004175741</v>
      </c>
      <c r="BJ152" s="6">
        <f t="shared" si="57"/>
        <v>0.19610118147417391</v>
      </c>
      <c r="BK152" s="6">
        <f t="shared" si="58"/>
        <v>0.14002200082945437</v>
      </c>
    </row>
    <row r="153" spans="1:63">
      <c r="A153">
        <v>188</v>
      </c>
      <c r="B153" t="s">
        <v>156</v>
      </c>
      <c r="C153">
        <v>6</v>
      </c>
      <c r="D153" t="s">
        <v>252</v>
      </c>
      <c r="E153">
        <v>609</v>
      </c>
      <c r="F153" t="s">
        <v>288</v>
      </c>
      <c r="G153">
        <v>60901</v>
      </c>
      <c r="H153" t="s">
        <v>288</v>
      </c>
      <c r="I153" s="5">
        <v>42340.515613555901</v>
      </c>
      <c r="J153" s="5">
        <v>7940.82206487655</v>
      </c>
      <c r="K153" s="5">
        <v>19803.685486316601</v>
      </c>
      <c r="L153" s="5">
        <v>23718.926012516</v>
      </c>
      <c r="M153" s="5">
        <v>5103.9296239614396</v>
      </c>
      <c r="N153" s="5">
        <v>1440.5130967497798</v>
      </c>
      <c r="O153" s="5">
        <v>51077.012300491297</v>
      </c>
      <c r="P153" s="5">
        <v>258871.90341949402</v>
      </c>
      <c r="Q153" s="5">
        <v>22423.490226268699</v>
      </c>
      <c r="R153" s="5">
        <v>135091.92848205502</v>
      </c>
      <c r="S153" s="5">
        <v>20817.003250121998</v>
      </c>
      <c r="T153" s="5">
        <v>3732.61111974716</v>
      </c>
      <c r="U153" s="5">
        <v>9301.6232252120899</v>
      </c>
      <c r="V153" s="5">
        <v>11562.058687209999</v>
      </c>
      <c r="W153" s="5">
        <v>2185.6687664985598</v>
      </c>
      <c r="X153" s="5">
        <v>666.249319911003</v>
      </c>
      <c r="Y153" s="5">
        <v>24469.319820403998</v>
      </c>
      <c r="Z153" s="5">
        <v>123229.72679138099</v>
      </c>
      <c r="AA153" s="5">
        <v>10604.4685840606</v>
      </c>
      <c r="AB153" s="5">
        <v>64883.153915405201</v>
      </c>
      <c r="AC153" s="5">
        <v>271451.883479952</v>
      </c>
      <c r="AD153" s="6">
        <f t="shared" si="40"/>
        <v>0.49165681967881247</v>
      </c>
      <c r="AE153" s="6">
        <f t="shared" si="41"/>
        <v>0.4700534893304133</v>
      </c>
      <c r="AF153" s="6">
        <f t="shared" si="42"/>
        <v>0.46969152442049572</v>
      </c>
      <c r="AG153" s="6">
        <f t="shared" si="43"/>
        <v>0.48746130752753869</v>
      </c>
      <c r="AH153" s="6">
        <f t="shared" si="44"/>
        <v>0.42823254384964315</v>
      </c>
      <c r="AI153" s="6">
        <f t="shared" si="45"/>
        <v>0.46250833915655259</v>
      </c>
      <c r="AJ153" s="6">
        <f t="shared" si="46"/>
        <v>0.47906717167496959</v>
      </c>
      <c r="AK153" s="6">
        <f t="shared" si="47"/>
        <v>0.4760258844765049</v>
      </c>
      <c r="AL153" s="6">
        <f t="shared" si="48"/>
        <v>0.47291784093618322</v>
      </c>
      <c r="AM153" s="6">
        <f t="shared" si="49"/>
        <v>0.48028890137595431</v>
      </c>
      <c r="AN153" s="6">
        <f t="shared" si="50"/>
        <v>0.47806586730845152</v>
      </c>
      <c r="AO153" s="5">
        <v>170055.35343237201</v>
      </c>
      <c r="AP153" s="5">
        <v>2612148.2937695598</v>
      </c>
      <c r="AQ153" s="5">
        <v>58206.6234735131</v>
      </c>
      <c r="AR153" s="5">
        <v>32661.502864235299</v>
      </c>
      <c r="AS153" s="5">
        <v>40516.1621704258</v>
      </c>
      <c r="AT153" s="5">
        <v>1729.7487909891599</v>
      </c>
      <c r="AU153" s="5">
        <v>28900.347221827298</v>
      </c>
      <c r="AV153" s="5">
        <v>82433.689630390101</v>
      </c>
      <c r="AW153" s="5">
        <v>1078416.08809516</v>
      </c>
      <c r="AX153" s="5">
        <v>22687.697129548102</v>
      </c>
      <c r="AY153" s="5">
        <v>12716.528742255799</v>
      </c>
      <c r="AZ153" s="5">
        <v>13984.8298050754</v>
      </c>
      <c r="BA153" s="5">
        <v>779.59147517062001</v>
      </c>
      <c r="BB153" s="5">
        <v>10570.1600937926</v>
      </c>
      <c r="BC153" s="5">
        <v>1221588.58497139</v>
      </c>
      <c r="BD153" s="6">
        <f t="shared" si="51"/>
        <v>0.48474621919604849</v>
      </c>
      <c r="BE153" s="6">
        <f t="shared" si="52"/>
        <v>0.41284642631789892</v>
      </c>
      <c r="BF153" s="6">
        <f t="shared" si="53"/>
        <v>0.38977861582835377</v>
      </c>
      <c r="BG153" s="6">
        <f t="shared" si="54"/>
        <v>0.38934303773818496</v>
      </c>
      <c r="BH153" s="6">
        <f t="shared" si="55"/>
        <v>0.34516669536097938</v>
      </c>
      <c r="BI153" s="6">
        <f t="shared" si="56"/>
        <v>0.45069635500355471</v>
      </c>
      <c r="BJ153" s="6">
        <f t="shared" si="57"/>
        <v>0.36574508993474558</v>
      </c>
      <c r="BK153" s="6">
        <f t="shared" si="58"/>
        <v>0.41491104660361394</v>
      </c>
    </row>
    <row r="154" spans="1:63">
      <c r="A154">
        <v>188</v>
      </c>
      <c r="B154" t="s">
        <v>156</v>
      </c>
      <c r="C154">
        <v>6</v>
      </c>
      <c r="D154" t="s">
        <v>252</v>
      </c>
      <c r="E154">
        <v>609</v>
      </c>
      <c r="F154" t="s">
        <v>288</v>
      </c>
      <c r="G154">
        <v>60902</v>
      </c>
      <c r="H154" t="s">
        <v>289</v>
      </c>
      <c r="I154" s="5">
        <v>32849.184274673396</v>
      </c>
      <c r="J154" s="5">
        <v>5967.9608345031702</v>
      </c>
      <c r="K154" s="5">
        <v>14501.868605613699</v>
      </c>
      <c r="L154" s="5">
        <v>18533.717155456499</v>
      </c>
      <c r="M154" s="5">
        <v>3507.2513222694301</v>
      </c>
      <c r="N154" s="5">
        <v>926.75889283418599</v>
      </c>
      <c r="O154" s="5">
        <v>38742.704868316599</v>
      </c>
      <c r="P154" s="5">
        <v>192521.56066894499</v>
      </c>
      <c r="Q154" s="5">
        <v>16944.9548721313</v>
      </c>
      <c r="R154" s="5">
        <v>99931.880950927705</v>
      </c>
      <c r="S154" s="5">
        <v>20551.050424575798</v>
      </c>
      <c r="T154" s="5">
        <v>3712.4052047729397</v>
      </c>
      <c r="U154" s="5">
        <v>9008.4874629974292</v>
      </c>
      <c r="V154" s="5">
        <v>11791.248321533199</v>
      </c>
      <c r="W154" s="5">
        <v>2201.49412751197</v>
      </c>
      <c r="X154" s="5">
        <v>620.45497447252194</v>
      </c>
      <c r="Y154" s="5">
        <v>24265.076637267997</v>
      </c>
      <c r="Z154" s="5">
        <v>118821.92993164</v>
      </c>
      <c r="AA154" s="5">
        <v>10765.677928924501</v>
      </c>
      <c r="AB154" s="5">
        <v>62495.7628250122</v>
      </c>
      <c r="AC154" s="5">
        <v>264233.58783870901</v>
      </c>
      <c r="AD154" s="6">
        <f t="shared" si="40"/>
        <v>0.62561828789217711</v>
      </c>
      <c r="AE154" s="6">
        <f t="shared" si="41"/>
        <v>0.62205589274481143</v>
      </c>
      <c r="AF154" s="6">
        <f t="shared" si="42"/>
        <v>0.62119494445772505</v>
      </c>
      <c r="AG154" s="6">
        <f t="shared" si="43"/>
        <v>0.63620525891438595</v>
      </c>
      <c r="AH154" s="6">
        <f t="shared" si="44"/>
        <v>0.62769785373905096</v>
      </c>
      <c r="AI154" s="6">
        <f t="shared" si="45"/>
        <v>0.66948909718585525</v>
      </c>
      <c r="AJ154" s="6">
        <f t="shared" si="46"/>
        <v>0.62631343680682805</v>
      </c>
      <c r="AK154" s="6">
        <f t="shared" si="47"/>
        <v>0.61718765170392043</v>
      </c>
      <c r="AL154" s="6">
        <f t="shared" si="48"/>
        <v>0.63533234583176068</v>
      </c>
      <c r="AM154" s="6">
        <f t="shared" si="49"/>
        <v>0.62538363363440752</v>
      </c>
      <c r="AN154" s="6">
        <f t="shared" si="50"/>
        <v>0.62256421802142325</v>
      </c>
      <c r="AO154" s="5">
        <v>125414.91158014099</v>
      </c>
      <c r="AP154" s="5">
        <v>1477533.5869151</v>
      </c>
      <c r="AQ154" s="5">
        <v>38841.7422535316</v>
      </c>
      <c r="AR154" s="5">
        <v>16609.978074594099</v>
      </c>
      <c r="AS154" s="5">
        <v>24827.7228885031</v>
      </c>
      <c r="AT154" s="5">
        <v>1207.6073303314499</v>
      </c>
      <c r="AU154" s="5">
        <v>18597.870335064399</v>
      </c>
      <c r="AV154" s="5">
        <v>77216.364107072106</v>
      </c>
      <c r="AW154" s="5">
        <v>847019.77854726999</v>
      </c>
      <c r="AX154" s="5">
        <v>23794.236338797102</v>
      </c>
      <c r="AY154" s="5">
        <v>9877.2890703589692</v>
      </c>
      <c r="AZ154" s="5">
        <v>15477.088292971899</v>
      </c>
      <c r="BA154" s="5">
        <v>751.52152817127399</v>
      </c>
      <c r="BB154" s="5">
        <v>11219.677211234801</v>
      </c>
      <c r="BC154" s="5">
        <v>985355.95509587601</v>
      </c>
      <c r="BD154" s="6">
        <f t="shared" si="51"/>
        <v>0.61568726664317197</v>
      </c>
      <c r="BE154" s="6">
        <f t="shared" si="52"/>
        <v>0.57326600630158142</v>
      </c>
      <c r="BF154" s="6">
        <f t="shared" si="53"/>
        <v>0.61259446560056563</v>
      </c>
      <c r="BG154" s="6">
        <f t="shared" si="54"/>
        <v>0.5946599704106077</v>
      </c>
      <c r="BH154" s="6">
        <f t="shared" si="55"/>
        <v>0.62337929106413659</v>
      </c>
      <c r="BI154" s="6">
        <f t="shared" si="56"/>
        <v>0.62232276112882257</v>
      </c>
      <c r="BJ154" s="6">
        <f t="shared" si="57"/>
        <v>0.60327752635640419</v>
      </c>
      <c r="BK154" s="6">
        <f t="shared" si="58"/>
        <v>0.57858873694691393</v>
      </c>
    </row>
    <row r="155" spans="1:63">
      <c r="A155">
        <v>188</v>
      </c>
      <c r="B155" t="s">
        <v>156</v>
      </c>
      <c r="C155">
        <v>6</v>
      </c>
      <c r="D155" t="s">
        <v>252</v>
      </c>
      <c r="E155">
        <v>609</v>
      </c>
      <c r="F155" t="s">
        <v>288</v>
      </c>
      <c r="G155">
        <v>60903</v>
      </c>
      <c r="H155" t="s">
        <v>290</v>
      </c>
      <c r="I155" s="5">
        <v>46791.6679382324</v>
      </c>
      <c r="J155" s="5">
        <v>9722.5663661956696</v>
      </c>
      <c r="K155" s="5">
        <v>21603.0706167221</v>
      </c>
      <c r="L155" s="5">
        <v>26344.149231910698</v>
      </c>
      <c r="M155" s="5">
        <v>5312.2070133686002</v>
      </c>
      <c r="N155" s="5">
        <v>1103.53104025125</v>
      </c>
      <c r="O155" s="5">
        <v>58453.014373779297</v>
      </c>
      <c r="P155" s="5">
        <v>290040.41481017997</v>
      </c>
      <c r="Q155" s="5">
        <v>25545.2353954315</v>
      </c>
      <c r="R155" s="5">
        <v>153454.992294311</v>
      </c>
      <c r="S155" s="5">
        <v>22751.321554183898</v>
      </c>
      <c r="T155" s="5">
        <v>4878.8784146308899</v>
      </c>
      <c r="U155" s="5">
        <v>10664.4620895385</v>
      </c>
      <c r="V155" s="5">
        <v>13002.689003944299</v>
      </c>
      <c r="W155" s="5">
        <v>2679.9710094928701</v>
      </c>
      <c r="X155" s="5">
        <v>550.80626904964402</v>
      </c>
      <c r="Y155" s="5">
        <v>29212.191581725998</v>
      </c>
      <c r="Z155" s="5">
        <v>143807.63053893999</v>
      </c>
      <c r="AA155" s="5">
        <v>12911.593198776201</v>
      </c>
      <c r="AB155" s="5">
        <v>76439.517021179199</v>
      </c>
      <c r="AC155" s="5">
        <v>316899.060681462</v>
      </c>
      <c r="AD155" s="6">
        <f t="shared" si="40"/>
        <v>0.48622591492606987</v>
      </c>
      <c r="AE155" s="6">
        <f t="shared" si="41"/>
        <v>0.50180973118314032</v>
      </c>
      <c r="AF155" s="6">
        <f t="shared" si="42"/>
        <v>0.49365491965218838</v>
      </c>
      <c r="AG155" s="6">
        <f t="shared" si="43"/>
        <v>0.4935702758696085</v>
      </c>
      <c r="AH155" s="6">
        <f t="shared" si="44"/>
        <v>0.50449295419935736</v>
      </c>
      <c r="AI155" s="6">
        <f t="shared" si="45"/>
        <v>0.49913074391114309</v>
      </c>
      <c r="AJ155" s="6">
        <f t="shared" si="46"/>
        <v>0.49975509209718239</v>
      </c>
      <c r="AK155" s="6">
        <f t="shared" si="47"/>
        <v>0.49581928309217332</v>
      </c>
      <c r="AL155" s="6">
        <f t="shared" si="48"/>
        <v>0.50544036877754928</v>
      </c>
      <c r="AM155" s="6">
        <f t="shared" si="49"/>
        <v>0.49812336424074111</v>
      </c>
      <c r="AN155" s="6">
        <f t="shared" si="50"/>
        <v>0.49641843943528596</v>
      </c>
      <c r="AO155" s="5">
        <v>202709.042826719</v>
      </c>
      <c r="AP155" s="5">
        <v>2419059.2494017598</v>
      </c>
      <c r="AQ155" s="5">
        <v>49295.132173407997</v>
      </c>
      <c r="AR155" s="5">
        <v>30550.267846236198</v>
      </c>
      <c r="AS155" s="5">
        <v>32496.9301637198</v>
      </c>
      <c r="AT155" s="5">
        <v>1756.31088347939</v>
      </c>
      <c r="AU155" s="5">
        <v>28697.776190991699</v>
      </c>
      <c r="AV155" s="5">
        <v>100179.587476425</v>
      </c>
      <c r="AW155" s="5">
        <v>1178318.6680495599</v>
      </c>
      <c r="AX155" s="5">
        <v>24242.3753619044</v>
      </c>
      <c r="AY155" s="5">
        <v>14326.2845742396</v>
      </c>
      <c r="AZ155" s="5">
        <v>15823.2832380953</v>
      </c>
      <c r="BA155" s="5">
        <v>876.78749542560502</v>
      </c>
      <c r="BB155" s="5">
        <v>14216.024660564801</v>
      </c>
      <c r="BC155" s="5">
        <v>1347983.01085622</v>
      </c>
      <c r="BD155" s="6">
        <f t="shared" si="51"/>
        <v>0.49420384053641425</v>
      </c>
      <c r="BE155" s="6">
        <f t="shared" si="52"/>
        <v>0.48709789491140471</v>
      </c>
      <c r="BF155" s="6">
        <f t="shared" si="53"/>
        <v>0.49178030959782726</v>
      </c>
      <c r="BG155" s="6">
        <f t="shared" si="54"/>
        <v>0.46894137381530693</v>
      </c>
      <c r="BH155" s="6">
        <f t="shared" si="55"/>
        <v>0.48691624588468724</v>
      </c>
      <c r="BI155" s="6">
        <f t="shared" si="56"/>
        <v>0.49922112518520639</v>
      </c>
      <c r="BJ155" s="6">
        <f t="shared" si="57"/>
        <v>0.49537025328907697</v>
      </c>
      <c r="BK155" s="6">
        <f t="shared" si="58"/>
        <v>0.48759322081728024</v>
      </c>
    </row>
    <row r="156" spans="1:63">
      <c r="A156">
        <v>188</v>
      </c>
      <c r="B156" t="s">
        <v>156</v>
      </c>
      <c r="C156">
        <v>6</v>
      </c>
      <c r="D156" t="s">
        <v>252</v>
      </c>
      <c r="E156">
        <v>609</v>
      </c>
      <c r="F156" t="s">
        <v>288</v>
      </c>
      <c r="G156">
        <v>60904</v>
      </c>
      <c r="H156" t="s">
        <v>291</v>
      </c>
      <c r="I156" s="5">
        <v>58323.539853096001</v>
      </c>
      <c r="J156" s="5">
        <v>11327.014327049201</v>
      </c>
      <c r="K156" s="5">
        <v>26562.197208404497</v>
      </c>
      <c r="L156" s="5">
        <v>34894.189119338895</v>
      </c>
      <c r="M156" s="5">
        <v>6482.4576526880201</v>
      </c>
      <c r="N156" s="5">
        <v>1921.86552286148</v>
      </c>
      <c r="O156" s="5">
        <v>71461.364030837998</v>
      </c>
      <c r="P156" s="5">
        <v>346212.85629272397</v>
      </c>
      <c r="Q156" s="5">
        <v>31721.265166997899</v>
      </c>
      <c r="R156" s="5">
        <v>184826.10797882001</v>
      </c>
      <c r="S156" s="5">
        <v>32306.178450584397</v>
      </c>
      <c r="T156" s="5">
        <v>6440.8613741397803</v>
      </c>
      <c r="U156" s="5">
        <v>14884.752273559499</v>
      </c>
      <c r="V156" s="5">
        <v>19841.839075088501</v>
      </c>
      <c r="W156" s="5">
        <v>3633.2463771104799</v>
      </c>
      <c r="X156" s="5">
        <v>1076.7407417297302</v>
      </c>
      <c r="Y156" s="5">
        <v>40042.577266693101</v>
      </c>
      <c r="Z156" s="5">
        <v>193741.692543029</v>
      </c>
      <c r="AA156" s="5">
        <v>17124.513119459098</v>
      </c>
      <c r="AB156" s="5">
        <v>103500.306129455</v>
      </c>
      <c r="AC156" s="5">
        <v>432592.70735084999</v>
      </c>
      <c r="AD156" s="6">
        <f t="shared" si="40"/>
        <v>0.55391319751778545</v>
      </c>
      <c r="AE156" s="6">
        <f t="shared" si="41"/>
        <v>0.5686283417827801</v>
      </c>
      <c r="AF156" s="6">
        <f t="shared" si="42"/>
        <v>0.56037353223361508</v>
      </c>
      <c r="AG156" s="6">
        <f t="shared" si="43"/>
        <v>0.56862874810556496</v>
      </c>
      <c r="AH156" s="6">
        <f t="shared" si="44"/>
        <v>0.56047359994768586</v>
      </c>
      <c r="AI156" s="6">
        <f t="shared" si="45"/>
        <v>0.56025810803170184</v>
      </c>
      <c r="AJ156" s="6">
        <f t="shared" si="46"/>
        <v>0.5603388321752909</v>
      </c>
      <c r="AK156" s="6">
        <f t="shared" si="47"/>
        <v>0.55960282531859484</v>
      </c>
      <c r="AL156" s="6">
        <f t="shared" si="48"/>
        <v>0.53984332053927853</v>
      </c>
      <c r="AM156" s="6">
        <f t="shared" si="49"/>
        <v>0.55998747829130036</v>
      </c>
      <c r="AN156" s="6">
        <f t="shared" si="50"/>
        <v>0.55909827707550719</v>
      </c>
      <c r="AO156" s="5">
        <v>235594.237673492</v>
      </c>
      <c r="AP156" s="5">
        <v>3766967.7121983999</v>
      </c>
      <c r="AQ156" s="5">
        <v>85259.319953430793</v>
      </c>
      <c r="AR156" s="5">
        <v>45917.585169391903</v>
      </c>
      <c r="AS156" s="5">
        <v>68791.882325399099</v>
      </c>
      <c r="AT156" s="5">
        <v>2343.2365487904499</v>
      </c>
      <c r="AU156" s="5">
        <v>47728.350193748302</v>
      </c>
      <c r="AV156" s="5">
        <v>126912.30408197601</v>
      </c>
      <c r="AW156" s="5">
        <v>2152854.2132226201</v>
      </c>
      <c r="AX156" s="5">
        <v>50671.3710224686</v>
      </c>
      <c r="AY156" s="5">
        <v>26708.7025929103</v>
      </c>
      <c r="AZ156" s="5">
        <v>43489.388916500699</v>
      </c>
      <c r="BA156" s="5">
        <v>1335.1378124570399</v>
      </c>
      <c r="BB156" s="5">
        <v>29797.922085922299</v>
      </c>
      <c r="BC156" s="5">
        <v>2431769.0397348502</v>
      </c>
      <c r="BD156" s="6">
        <f t="shared" si="51"/>
        <v>0.53869018756673781</v>
      </c>
      <c r="BE156" s="6">
        <f t="shared" si="52"/>
        <v>0.57150853888424114</v>
      </c>
      <c r="BF156" s="6">
        <f t="shared" si="53"/>
        <v>0.59432060976026602</v>
      </c>
      <c r="BG156" s="6">
        <f t="shared" si="54"/>
        <v>0.5816660979531213</v>
      </c>
      <c r="BH156" s="6">
        <f t="shared" si="55"/>
        <v>0.63218780249081363</v>
      </c>
      <c r="BI156" s="6">
        <f t="shared" si="56"/>
        <v>0.56978362391377935</v>
      </c>
      <c r="BJ156" s="6">
        <f t="shared" si="57"/>
        <v>0.62432332072993757</v>
      </c>
      <c r="BK156" s="6">
        <f t="shared" si="58"/>
        <v>0.57183081191840668</v>
      </c>
    </row>
    <row r="157" spans="1:63">
      <c r="A157">
        <v>188</v>
      </c>
      <c r="B157" t="s">
        <v>156</v>
      </c>
      <c r="C157">
        <v>6</v>
      </c>
      <c r="D157" t="s">
        <v>252</v>
      </c>
      <c r="E157">
        <v>610</v>
      </c>
      <c r="F157" t="s">
        <v>292</v>
      </c>
      <c r="G157">
        <v>61001</v>
      </c>
      <c r="H157" t="s">
        <v>292</v>
      </c>
      <c r="I157" s="5">
        <v>52420.280158519701</v>
      </c>
      <c r="J157" s="5">
        <v>12320.088095962999</v>
      </c>
      <c r="K157" s="5">
        <v>30980.1685810089</v>
      </c>
      <c r="L157" s="5">
        <v>40428.430140018398</v>
      </c>
      <c r="M157" s="5">
        <v>6485.8794510364496</v>
      </c>
      <c r="N157" s="5">
        <v>2405.80535307526</v>
      </c>
      <c r="O157" s="5">
        <v>55938.202172517696</v>
      </c>
      <c r="P157" s="5">
        <v>296155.48467636103</v>
      </c>
      <c r="Q157" s="5">
        <v>27141.9937983155</v>
      </c>
      <c r="R157" s="5">
        <v>154011.394739151</v>
      </c>
      <c r="S157" s="5">
        <v>17047.027945518403</v>
      </c>
      <c r="T157" s="5">
        <v>4208.0656886100696</v>
      </c>
      <c r="U157" s="5">
        <v>9082.2675228118896</v>
      </c>
      <c r="V157" s="5">
        <v>11508.2498788833</v>
      </c>
      <c r="W157" s="5">
        <v>2248.7407326698299</v>
      </c>
      <c r="X157" s="5">
        <v>747.72284924983899</v>
      </c>
      <c r="Y157" s="5">
        <v>22272.082209587003</v>
      </c>
      <c r="Z157" s="5">
        <v>102959.756851196</v>
      </c>
      <c r="AA157" s="5">
        <v>10744.1218793392</v>
      </c>
      <c r="AB157" s="5">
        <v>57251.252174377398</v>
      </c>
      <c r="AC157" s="5">
        <v>238069.28773224298</v>
      </c>
      <c r="AD157" s="6">
        <f t="shared" si="40"/>
        <v>0.32519910030942106</v>
      </c>
      <c r="AE157" s="6">
        <f t="shared" si="41"/>
        <v>0.34156133104185782</v>
      </c>
      <c r="AF157" s="6">
        <f t="shared" si="42"/>
        <v>0.29316391545975623</v>
      </c>
      <c r="AG157" s="6">
        <f t="shared" si="43"/>
        <v>0.28465735224014471</v>
      </c>
      <c r="AH157" s="6">
        <f t="shared" si="44"/>
        <v>0.34671330999074906</v>
      </c>
      <c r="AI157" s="6">
        <f t="shared" si="45"/>
        <v>0.31079939542658763</v>
      </c>
      <c r="AJ157" s="6">
        <f t="shared" si="46"/>
        <v>0.39815513092283866</v>
      </c>
      <c r="AK157" s="6">
        <f t="shared" si="47"/>
        <v>0.34765439837695566</v>
      </c>
      <c r="AL157" s="6">
        <f t="shared" si="48"/>
        <v>0.39584866016755216</v>
      </c>
      <c r="AM157" s="6">
        <f t="shared" si="49"/>
        <v>0.37173387249264123</v>
      </c>
      <c r="AN157" s="6">
        <f t="shared" si="50"/>
        <v>0.35098569264543239</v>
      </c>
      <c r="AO157" s="5">
        <v>186172.78692222</v>
      </c>
      <c r="AP157" s="5">
        <v>2854192.7235339698</v>
      </c>
      <c r="AQ157" s="5">
        <v>91217.569385600698</v>
      </c>
      <c r="AR157" s="5">
        <v>35628.527301026203</v>
      </c>
      <c r="AS157" s="5">
        <v>135724.50292158901</v>
      </c>
      <c r="AT157" s="5">
        <v>2415.4189328566299</v>
      </c>
      <c r="AU157" s="5">
        <v>10581.9530707177</v>
      </c>
      <c r="AV157" s="5">
        <v>60097.103017782698</v>
      </c>
      <c r="AW157" s="5">
        <v>984472.75782649196</v>
      </c>
      <c r="AX157" s="5">
        <v>30579.2572099592</v>
      </c>
      <c r="AY157" s="5">
        <v>11947.7465671026</v>
      </c>
      <c r="AZ157" s="5">
        <v>43682.993419224797</v>
      </c>
      <c r="BA157" s="5">
        <v>768.73983008263497</v>
      </c>
      <c r="BB157" s="5">
        <v>3866.7895642317299</v>
      </c>
      <c r="BC157" s="5">
        <v>1135415.38743487</v>
      </c>
      <c r="BD157" s="6">
        <f t="shared" si="51"/>
        <v>0.3228028328484458</v>
      </c>
      <c r="BE157" s="6">
        <f t="shared" si="52"/>
        <v>0.34492161293423429</v>
      </c>
      <c r="BF157" s="6">
        <f t="shared" si="53"/>
        <v>0.33523429111219377</v>
      </c>
      <c r="BG157" s="6">
        <f t="shared" si="54"/>
        <v>0.3353421393524304</v>
      </c>
      <c r="BH157" s="6">
        <f t="shared" si="55"/>
        <v>0.32185045794171308</v>
      </c>
      <c r="BI157" s="6">
        <f t="shared" si="56"/>
        <v>0.31826356067080824</v>
      </c>
      <c r="BJ157" s="6">
        <f t="shared" si="57"/>
        <v>0.36541359977600735</v>
      </c>
      <c r="BK157" s="6">
        <f t="shared" si="58"/>
        <v>0.3424119915477824</v>
      </c>
    </row>
    <row r="158" spans="1:63">
      <c r="A158">
        <v>188</v>
      </c>
      <c r="B158" t="s">
        <v>156</v>
      </c>
      <c r="C158">
        <v>6</v>
      </c>
      <c r="D158" t="s">
        <v>252</v>
      </c>
      <c r="E158">
        <v>610</v>
      </c>
      <c r="F158" t="s">
        <v>292</v>
      </c>
      <c r="G158">
        <v>61002</v>
      </c>
      <c r="H158" t="s">
        <v>293</v>
      </c>
      <c r="I158" s="5">
        <v>23345.076605677601</v>
      </c>
      <c r="J158" s="5">
        <v>8074.3366405367797</v>
      </c>
      <c r="K158" s="5">
        <v>21319.794118404301</v>
      </c>
      <c r="L158" s="5">
        <v>20121.0493892431</v>
      </c>
      <c r="M158" s="5">
        <v>6600.3568284213497</v>
      </c>
      <c r="N158" s="5">
        <v>1884.6556041389699</v>
      </c>
      <c r="O158" s="5">
        <v>23112.603411078398</v>
      </c>
      <c r="P158" s="5">
        <v>140670.77755927999</v>
      </c>
      <c r="Q158" s="5">
        <v>13427.0537532866</v>
      </c>
      <c r="R158" s="5">
        <v>71324.108958244295</v>
      </c>
      <c r="S158" s="5">
        <v>11222.7419614791</v>
      </c>
      <c r="T158" s="5">
        <v>3393.9782977104096</v>
      </c>
      <c r="U158" s="5">
        <v>5765.0132179260199</v>
      </c>
      <c r="V158" s="5">
        <v>6758.6959600448599</v>
      </c>
      <c r="W158" s="5">
        <v>1418.9489483833299</v>
      </c>
      <c r="X158" s="5">
        <v>430.64734339713999</v>
      </c>
      <c r="Y158" s="5">
        <v>13572.7286934852</v>
      </c>
      <c r="Z158" s="5">
        <v>71244.014739990205</v>
      </c>
      <c r="AA158" s="5">
        <v>8461.7368876933997</v>
      </c>
      <c r="AB158" s="5">
        <v>35863.727807998599</v>
      </c>
      <c r="AC158" s="5">
        <v>158132.233858108</v>
      </c>
      <c r="AD158" s="6">
        <f t="shared" si="40"/>
        <v>0.48073271084275182</v>
      </c>
      <c r="AE158" s="6">
        <f t="shared" si="41"/>
        <v>0.42034144088953651</v>
      </c>
      <c r="AF158" s="6">
        <f t="shared" si="42"/>
        <v>0.27040660833349112</v>
      </c>
      <c r="AG158" s="6">
        <f t="shared" si="43"/>
        <v>0.33590176284036766</v>
      </c>
      <c r="AH158" s="6">
        <f t="shared" si="44"/>
        <v>0.21498064199700384</v>
      </c>
      <c r="AI158" s="6">
        <f t="shared" si="45"/>
        <v>0.22850187718720472</v>
      </c>
      <c r="AJ158" s="6">
        <f t="shared" si="46"/>
        <v>0.58724361129216107</v>
      </c>
      <c r="AK158" s="6">
        <f t="shared" si="47"/>
        <v>0.5064592374913639</v>
      </c>
      <c r="AL158" s="6">
        <f t="shared" si="48"/>
        <v>0.63020056694285465</v>
      </c>
      <c r="AM158" s="6">
        <f t="shared" si="49"/>
        <v>0.50282756184160005</v>
      </c>
      <c r="AN158" s="6">
        <f t="shared" si="50"/>
        <v>0.47936317316038568</v>
      </c>
      <c r="AO158" s="5">
        <v>123046.82525309399</v>
      </c>
      <c r="AP158" s="5">
        <v>1784517.39865252</v>
      </c>
      <c r="AQ158" s="5">
        <v>69301.371929184796</v>
      </c>
      <c r="AR158" s="5">
        <v>20340.739968735401</v>
      </c>
      <c r="AS158" s="5">
        <v>121818.866310721</v>
      </c>
      <c r="AT158" s="5">
        <v>1654.91733485687</v>
      </c>
      <c r="AU158" s="5">
        <v>5391.8018494871403</v>
      </c>
      <c r="AV158" s="5">
        <v>34326.956726082797</v>
      </c>
      <c r="AW158" s="5">
        <v>457736.58737371</v>
      </c>
      <c r="AX158" s="5">
        <v>17020.085215512401</v>
      </c>
      <c r="AY158" s="5">
        <v>6376.2361072945696</v>
      </c>
      <c r="AZ158" s="5">
        <v>30784.363058879499</v>
      </c>
      <c r="BA158" s="5">
        <v>444.74795436281102</v>
      </c>
      <c r="BB158" s="5">
        <v>2394.74803707928</v>
      </c>
      <c r="BC158" s="5">
        <v>549083.72447292099</v>
      </c>
      <c r="BD158" s="6">
        <f t="shared" si="51"/>
        <v>0.27897474522789162</v>
      </c>
      <c r="BE158" s="6">
        <f t="shared" si="52"/>
        <v>0.25650441274450142</v>
      </c>
      <c r="BF158" s="6">
        <f t="shared" si="53"/>
        <v>0.24559521322181438</v>
      </c>
      <c r="BG158" s="6">
        <f t="shared" si="54"/>
        <v>0.31347119707026988</v>
      </c>
      <c r="BH158" s="6">
        <f t="shared" si="55"/>
        <v>0.25270603799873187</v>
      </c>
      <c r="BI158" s="6">
        <f t="shared" si="56"/>
        <v>0.26874330517619255</v>
      </c>
      <c r="BJ158" s="6">
        <f t="shared" si="57"/>
        <v>0.4441461507542353</v>
      </c>
      <c r="BK158" s="6">
        <f t="shared" si="58"/>
        <v>0.25826206487762748</v>
      </c>
    </row>
    <row r="159" spans="1:63">
      <c r="A159">
        <v>188</v>
      </c>
      <c r="B159" t="s">
        <v>156</v>
      </c>
      <c r="C159">
        <v>6</v>
      </c>
      <c r="D159" t="s">
        <v>252</v>
      </c>
      <c r="E159">
        <v>610</v>
      </c>
      <c r="F159" t="s">
        <v>292</v>
      </c>
      <c r="G159">
        <v>61003</v>
      </c>
      <c r="H159" t="s">
        <v>294</v>
      </c>
      <c r="I159" s="5">
        <v>2505.9922337531998</v>
      </c>
      <c r="J159" s="5">
        <v>1630.83370774984</v>
      </c>
      <c r="K159" s="5">
        <v>12225.735425949</v>
      </c>
      <c r="L159" s="5">
        <v>8396.4743018150293</v>
      </c>
      <c r="M159" s="5">
        <v>3752.6122108101799</v>
      </c>
      <c r="N159" s="5">
        <v>1331.47349953651</v>
      </c>
      <c r="O159" s="5">
        <v>3767.0033108442999</v>
      </c>
      <c r="P159" s="5">
        <v>22838.7291431427</v>
      </c>
      <c r="Q159" s="5">
        <v>2575.1449726521896</v>
      </c>
      <c r="R159" s="5">
        <v>22670.419991016301</v>
      </c>
      <c r="S159" s="5">
        <v>1937.4051690101599</v>
      </c>
      <c r="T159" s="5">
        <v>612.89748549461297</v>
      </c>
      <c r="U159" s="5">
        <v>3223.2782840728701</v>
      </c>
      <c r="V159" s="5">
        <v>2455.2689790725699</v>
      </c>
      <c r="W159" s="5">
        <v>1144.2684531211801</v>
      </c>
      <c r="X159" s="5">
        <v>401.63718163967098</v>
      </c>
      <c r="Y159" s="5">
        <v>2896.5384364128099</v>
      </c>
      <c r="Z159" s="5">
        <v>15367.4538135528</v>
      </c>
      <c r="AA159" s="5">
        <v>1848.13782572746</v>
      </c>
      <c r="AB159" s="5">
        <v>8793.3635711669904</v>
      </c>
      <c r="AC159" s="5">
        <v>38680.249199271202</v>
      </c>
      <c r="AD159" s="6">
        <f t="shared" si="40"/>
        <v>0.77310900764785184</v>
      </c>
      <c r="AE159" s="6">
        <f t="shared" si="41"/>
        <v>0.37581850472067119</v>
      </c>
      <c r="AF159" s="6">
        <f t="shared" si="42"/>
        <v>0.26364698496840477</v>
      </c>
      <c r="AG159" s="6">
        <f t="shared" si="43"/>
        <v>0.29241666094801544</v>
      </c>
      <c r="AH159" s="6">
        <f t="shared" si="44"/>
        <v>0.30492584600798261</v>
      </c>
      <c r="AI159" s="6">
        <f t="shared" si="45"/>
        <v>0.30164864849317852</v>
      </c>
      <c r="AJ159" s="6">
        <f t="shared" si="46"/>
        <v>0.76892378301722486</v>
      </c>
      <c r="AK159" s="6">
        <f t="shared" si="47"/>
        <v>0.67286816692980744</v>
      </c>
      <c r="AL159" s="6">
        <f t="shared" si="48"/>
        <v>0.71768302187042643</v>
      </c>
      <c r="AM159" s="6">
        <f t="shared" si="49"/>
        <v>0.38787828256607387</v>
      </c>
      <c r="AN159" s="6">
        <f t="shared" si="50"/>
        <v>0.47347480732140468</v>
      </c>
      <c r="AO159" s="5">
        <v>47777.215043200697</v>
      </c>
      <c r="AP159" s="5">
        <v>915416.79378680605</v>
      </c>
      <c r="AQ159" s="5">
        <v>30042.818875115801</v>
      </c>
      <c r="AR159" s="5">
        <v>8808.56485562138</v>
      </c>
      <c r="AS159" s="5">
        <v>52218.163723509198</v>
      </c>
      <c r="AT159" s="5">
        <v>675.18153443896301</v>
      </c>
      <c r="AU159" s="5">
        <v>1927.30318130265</v>
      </c>
      <c r="AV159" s="5">
        <v>13983.177754672601</v>
      </c>
      <c r="AW159" s="5">
        <v>290615.44530588802</v>
      </c>
      <c r="AX159" s="5">
        <v>8878.8388210856192</v>
      </c>
      <c r="AY159" s="5">
        <v>2955.2991249474298</v>
      </c>
      <c r="AZ159" s="5">
        <v>14373.1745069013</v>
      </c>
      <c r="BA159" s="5">
        <v>218.35996551580101</v>
      </c>
      <c r="BB159" s="5">
        <v>765.59506312781002</v>
      </c>
      <c r="BC159" s="5">
        <v>331789.89054213901</v>
      </c>
      <c r="BD159" s="6">
        <f t="shared" si="51"/>
        <v>0.29267460947710855</v>
      </c>
      <c r="BE159" s="6">
        <f t="shared" si="52"/>
        <v>0.31746789798742786</v>
      </c>
      <c r="BF159" s="6">
        <f t="shared" si="53"/>
        <v>0.29553947177839168</v>
      </c>
      <c r="BG159" s="6">
        <f t="shared" si="54"/>
        <v>0.33550290806582872</v>
      </c>
      <c r="BH159" s="6">
        <f t="shared" si="55"/>
        <v>0.27525239269243656</v>
      </c>
      <c r="BI159" s="6">
        <f t="shared" si="56"/>
        <v>0.32340926754942367</v>
      </c>
      <c r="BJ159" s="6">
        <f t="shared" si="57"/>
        <v>0.39723644445517386</v>
      </c>
      <c r="BK159" s="6">
        <f t="shared" si="58"/>
        <v>0.31393750737624526</v>
      </c>
    </row>
    <row r="160" spans="1:63">
      <c r="A160">
        <v>188</v>
      </c>
      <c r="B160" t="s">
        <v>156</v>
      </c>
      <c r="C160">
        <v>6</v>
      </c>
      <c r="D160" t="s">
        <v>252</v>
      </c>
      <c r="E160">
        <v>611</v>
      </c>
      <c r="F160" t="s">
        <v>295</v>
      </c>
      <c r="G160">
        <v>61101</v>
      </c>
      <c r="H160" t="s">
        <v>295</v>
      </c>
      <c r="I160" s="5">
        <v>37211.149096488902</v>
      </c>
      <c r="J160" s="5">
        <v>8870.9930479526502</v>
      </c>
      <c r="K160" s="5">
        <v>18274.3772268295</v>
      </c>
      <c r="L160" s="5">
        <v>21023.554563522299</v>
      </c>
      <c r="M160" s="5">
        <v>3211.0372260212898</v>
      </c>
      <c r="N160" s="5">
        <v>967.65870600938797</v>
      </c>
      <c r="O160" s="5">
        <v>39386.136293411197</v>
      </c>
      <c r="P160" s="5">
        <v>238833.07266235299</v>
      </c>
      <c r="Q160" s="5">
        <v>12774.052709341</v>
      </c>
      <c r="R160" s="5">
        <v>128618.43776702801</v>
      </c>
      <c r="S160" s="5">
        <v>23118.817448615999</v>
      </c>
      <c r="T160" s="5">
        <v>5341.37362241745</v>
      </c>
      <c r="U160" s="5">
        <v>11254.8263072967</v>
      </c>
      <c r="V160" s="5">
        <v>13037.167429924</v>
      </c>
      <c r="W160" s="5">
        <v>1997.4119886755898</v>
      </c>
      <c r="X160" s="5">
        <v>583.69392901659</v>
      </c>
      <c r="Y160" s="5">
        <v>24873.682975768999</v>
      </c>
      <c r="Z160" s="5">
        <v>147999.92084503101</v>
      </c>
      <c r="AA160" s="5">
        <v>7478.9517223834901</v>
      </c>
      <c r="AB160" s="5">
        <v>80110.699176788301</v>
      </c>
      <c r="AC160" s="5">
        <v>315796.54544591898</v>
      </c>
      <c r="AD160" s="6">
        <f t="shared" si="40"/>
        <v>0.6212873832159459</v>
      </c>
      <c r="AE160" s="6">
        <f t="shared" si="41"/>
        <v>0.6021167634270882</v>
      </c>
      <c r="AF160" s="6">
        <f t="shared" si="42"/>
        <v>0.61588015654908035</v>
      </c>
      <c r="AG160" s="6">
        <f t="shared" si="43"/>
        <v>0.62012193944332439</v>
      </c>
      <c r="AH160" s="6">
        <f t="shared" si="44"/>
        <v>0.62204572793151003</v>
      </c>
      <c r="AI160" s="6">
        <f t="shared" si="45"/>
        <v>0.60320227099876589</v>
      </c>
      <c r="AJ160" s="6">
        <f t="shared" si="46"/>
        <v>0.63153396896994063</v>
      </c>
      <c r="AK160" s="6">
        <f t="shared" si="47"/>
        <v>0.61967934003120195</v>
      </c>
      <c r="AL160" s="6">
        <f t="shared" si="48"/>
        <v>0.5854799484986094</v>
      </c>
      <c r="AM160" s="6">
        <f t="shared" si="49"/>
        <v>0.62285548298989746</v>
      </c>
      <c r="AN160" s="6">
        <f t="shared" si="50"/>
        <v>0.62021771584812868</v>
      </c>
      <c r="AO160" s="5">
        <v>140528.134324807</v>
      </c>
      <c r="AP160" s="5">
        <v>850900.84354780696</v>
      </c>
      <c r="AQ160" s="5">
        <v>66348.264095816601</v>
      </c>
      <c r="AR160" s="5">
        <v>9825.7864857840596</v>
      </c>
      <c r="AS160" s="5">
        <v>22257.076389944799</v>
      </c>
      <c r="AT160" s="5">
        <v>1267.93238881908</v>
      </c>
      <c r="AU160" s="5">
        <v>3087.50389658624</v>
      </c>
      <c r="AV160" s="5">
        <v>90410.822701150901</v>
      </c>
      <c r="AW160" s="5">
        <v>517752.95748538902</v>
      </c>
      <c r="AX160" s="5">
        <v>40472.036755348803</v>
      </c>
      <c r="AY160" s="5">
        <v>5608.1441504764798</v>
      </c>
      <c r="AZ160" s="5">
        <v>11961.529307626801</v>
      </c>
      <c r="BA160" s="5">
        <v>785.37884362421698</v>
      </c>
      <c r="BB160" s="5">
        <v>1529.01277444824</v>
      </c>
      <c r="BC160" s="5">
        <v>668519.88201806496</v>
      </c>
      <c r="BD160" s="6">
        <f t="shared" si="51"/>
        <v>0.64336456991723512</v>
      </c>
      <c r="BE160" s="6">
        <f t="shared" si="52"/>
        <v>0.60847625362155333</v>
      </c>
      <c r="BF160" s="6">
        <f t="shared" si="53"/>
        <v>0.60999390574712342</v>
      </c>
      <c r="BG160" s="6">
        <f t="shared" si="54"/>
        <v>0.5707577870321463</v>
      </c>
      <c r="BH160" s="6">
        <f t="shared" si="55"/>
        <v>0.5374258998828223</v>
      </c>
      <c r="BI160" s="6">
        <f t="shared" si="56"/>
        <v>0.61941697408305729</v>
      </c>
      <c r="BJ160" s="6">
        <f t="shared" si="57"/>
        <v>0.49522618453658418</v>
      </c>
      <c r="BK160" s="6">
        <f t="shared" si="58"/>
        <v>0.61095813108992059</v>
      </c>
    </row>
    <row r="161" spans="1:63">
      <c r="A161">
        <v>188</v>
      </c>
      <c r="B161" t="s">
        <v>156</v>
      </c>
      <c r="C161">
        <v>6</v>
      </c>
      <c r="D161" t="s">
        <v>252</v>
      </c>
      <c r="E161">
        <v>611</v>
      </c>
      <c r="F161" t="s">
        <v>295</v>
      </c>
      <c r="G161">
        <v>61102</v>
      </c>
      <c r="H161" t="s">
        <v>296</v>
      </c>
      <c r="I161" s="5">
        <v>43888.567328452998</v>
      </c>
      <c r="J161" s="5">
        <v>17214.1732573509</v>
      </c>
      <c r="K161" s="5">
        <v>27207.9455852508</v>
      </c>
      <c r="L161" s="5">
        <v>30765.690803527799</v>
      </c>
      <c r="M161" s="5">
        <v>2108.1301420926998</v>
      </c>
      <c r="N161" s="5">
        <v>1308.78357589244</v>
      </c>
      <c r="O161" s="5">
        <v>45663.238525390596</v>
      </c>
      <c r="P161" s="5">
        <v>353504.804611206</v>
      </c>
      <c r="Q161" s="5">
        <v>10176.6997873783</v>
      </c>
      <c r="R161" s="5">
        <v>185756.234169006</v>
      </c>
      <c r="S161" s="5">
        <v>30155.987739562901</v>
      </c>
      <c r="T161" s="5">
        <v>11675.3386259078</v>
      </c>
      <c r="U161" s="5">
        <v>19622.663378715501</v>
      </c>
      <c r="V161" s="5">
        <v>22237.355589866598</v>
      </c>
      <c r="W161" s="5">
        <v>1640.24444669485</v>
      </c>
      <c r="X161" s="5">
        <v>950.54860413074402</v>
      </c>
      <c r="Y161" s="5">
        <v>35243.160247802698</v>
      </c>
      <c r="Z161" s="5">
        <v>255164.11972045799</v>
      </c>
      <c r="AA161" s="5">
        <v>7226.3867855072003</v>
      </c>
      <c r="AB161" s="5">
        <v>133052.41298675499</v>
      </c>
      <c r="AC161" s="5">
        <v>516968.218125402</v>
      </c>
      <c r="AD161" s="6">
        <f t="shared" si="40"/>
        <v>0.68710348902213414</v>
      </c>
      <c r="AE161" s="6">
        <f t="shared" si="41"/>
        <v>0.67823986963313077</v>
      </c>
      <c r="AF161" s="6">
        <f t="shared" si="42"/>
        <v>0.72121076974487863</v>
      </c>
      <c r="AG161" s="6">
        <f t="shared" si="43"/>
        <v>0.7227972136844304</v>
      </c>
      <c r="AH161" s="6">
        <f t="shared" si="44"/>
        <v>0.77805654117094081</v>
      </c>
      <c r="AI161" s="6">
        <f t="shared" si="45"/>
        <v>0.72628402559420802</v>
      </c>
      <c r="AJ161" s="6">
        <f t="shared" si="46"/>
        <v>0.77180597316167321</v>
      </c>
      <c r="AK161" s="6">
        <f t="shared" si="47"/>
        <v>0.72181231030535575</v>
      </c>
      <c r="AL161" s="6">
        <f t="shared" si="48"/>
        <v>0.71009137898218833</v>
      </c>
      <c r="AM161" s="6">
        <f t="shared" si="49"/>
        <v>0.71627428054823905</v>
      </c>
      <c r="AN161" s="6">
        <f t="shared" si="50"/>
        <v>0.7204185447589122</v>
      </c>
      <c r="AO161" s="5">
        <v>180563.33006753001</v>
      </c>
      <c r="AP161" s="5">
        <v>1166982.2740794299</v>
      </c>
      <c r="AQ161" s="5">
        <v>115331.164818095</v>
      </c>
      <c r="AR161" s="5">
        <v>13040.8354336787</v>
      </c>
      <c r="AS161" s="5">
        <v>54367.9889693644</v>
      </c>
      <c r="AT161" s="5">
        <v>1567.83159185203</v>
      </c>
      <c r="AU161" s="5">
        <v>13504.116717896701</v>
      </c>
      <c r="AV161" s="5">
        <v>124374.27149401599</v>
      </c>
      <c r="AW161" s="5">
        <v>787540.65822681505</v>
      </c>
      <c r="AX161" s="5">
        <v>79362.406010503997</v>
      </c>
      <c r="AY161" s="5">
        <v>8883.3298418080394</v>
      </c>
      <c r="AZ161" s="5">
        <v>36602.854665855601</v>
      </c>
      <c r="BA161" s="5">
        <v>1085.2735738199499</v>
      </c>
      <c r="BB161" s="5">
        <v>8863.4076260758993</v>
      </c>
      <c r="BC161" s="5">
        <v>1046712.20143889</v>
      </c>
      <c r="BD161" s="6">
        <f t="shared" si="51"/>
        <v>0.68881245958135839</v>
      </c>
      <c r="BE161" s="6">
        <f t="shared" si="52"/>
        <v>0.67485228843605516</v>
      </c>
      <c r="BF161" s="6">
        <f t="shared" si="53"/>
        <v>0.68812628516912677</v>
      </c>
      <c r="BG161" s="6">
        <f t="shared" si="54"/>
        <v>0.68119330904723596</v>
      </c>
      <c r="BH161" s="6">
        <f t="shared" si="55"/>
        <v>0.67324275478500406</v>
      </c>
      <c r="BI161" s="6">
        <f t="shared" si="56"/>
        <v>0.69221310468552966</v>
      </c>
      <c r="BJ161" s="6">
        <f t="shared" si="57"/>
        <v>0.65634856475502956</v>
      </c>
      <c r="BK161" s="6">
        <f t="shared" si="58"/>
        <v>0.67732687951452275</v>
      </c>
    </row>
    <row r="162" spans="1:63">
      <c r="A162">
        <v>188</v>
      </c>
      <c r="B162" t="s">
        <v>156</v>
      </c>
      <c r="C162">
        <v>6</v>
      </c>
      <c r="D162" t="s">
        <v>252</v>
      </c>
      <c r="E162">
        <v>612</v>
      </c>
      <c r="F162" t="s">
        <v>297</v>
      </c>
      <c r="G162">
        <v>61201</v>
      </c>
      <c r="H162" t="s">
        <v>298</v>
      </c>
      <c r="I162" s="5">
        <v>21701.732635498</v>
      </c>
      <c r="J162" s="5">
        <v>13693.255722522699</v>
      </c>
      <c r="K162" s="5">
        <v>14852.2261381149</v>
      </c>
      <c r="L162" s="5">
        <v>17177.325725555398</v>
      </c>
      <c r="M162" s="5">
        <v>933.91808867454495</v>
      </c>
      <c r="N162" s="5">
        <v>760.88223606348004</v>
      </c>
      <c r="O162" s="5">
        <v>39118.125200271599</v>
      </c>
      <c r="P162" s="5">
        <v>190910.41851043701</v>
      </c>
      <c r="Q162" s="5">
        <v>6372.05770611763</v>
      </c>
      <c r="R162" s="5">
        <v>104851.02462768501</v>
      </c>
      <c r="S162" s="5">
        <v>7296.8811242945203</v>
      </c>
      <c r="T162" s="5">
        <v>5186.0146444944303</v>
      </c>
      <c r="U162" s="5">
        <v>5283.4092668592693</v>
      </c>
      <c r="V162" s="5">
        <v>6052.7037631681005</v>
      </c>
      <c r="W162" s="5">
        <v>454.38511706043897</v>
      </c>
      <c r="X162" s="5">
        <v>274.55438807606401</v>
      </c>
      <c r="Y162" s="5">
        <v>13293.3674277883</v>
      </c>
      <c r="Z162" s="5">
        <v>68250.392277458697</v>
      </c>
      <c r="AA162" s="5">
        <v>2460.8178373993601</v>
      </c>
      <c r="AB162" s="5">
        <v>37040.093098928504</v>
      </c>
      <c r="AC162" s="5">
        <v>145592.61894552701</v>
      </c>
      <c r="AD162" s="6">
        <f t="shared" si="40"/>
        <v>0.33623495629832117</v>
      </c>
      <c r="AE162" s="6">
        <f t="shared" si="41"/>
        <v>0.37872765612377057</v>
      </c>
      <c r="AF162" s="6">
        <f t="shared" si="42"/>
        <v>0.35573180866810172</v>
      </c>
      <c r="AG162" s="6">
        <f t="shared" si="43"/>
        <v>0.35236589559242332</v>
      </c>
      <c r="AH162" s="6">
        <f t="shared" si="44"/>
        <v>0.48653637034198693</v>
      </c>
      <c r="AI162" s="6">
        <f t="shared" si="45"/>
        <v>0.36083690098550031</v>
      </c>
      <c r="AJ162" s="6">
        <f t="shared" si="46"/>
        <v>0.33982629176962714</v>
      </c>
      <c r="AK162" s="6">
        <f t="shared" si="47"/>
        <v>0.35749956869811939</v>
      </c>
      <c r="AL162" s="6">
        <f t="shared" si="48"/>
        <v>0.3861888813462564</v>
      </c>
      <c r="AM162" s="6">
        <f t="shared" si="49"/>
        <v>0.3532640070085532</v>
      </c>
      <c r="AN162" s="6">
        <f t="shared" si="50"/>
        <v>0.35478294226076285</v>
      </c>
      <c r="AO162" s="5">
        <v>138781.69253437701</v>
      </c>
      <c r="AP162" s="5">
        <v>276421.38759174099</v>
      </c>
      <c r="AQ162" s="5">
        <v>98967.457022899704</v>
      </c>
      <c r="AR162" s="5">
        <v>3301.11786516135</v>
      </c>
      <c r="AS162" s="5">
        <v>97597.852765380798</v>
      </c>
      <c r="AT162" s="5">
        <v>742.92921257284399</v>
      </c>
      <c r="AU162" s="5">
        <v>24826.287524339299</v>
      </c>
      <c r="AV162" s="5">
        <v>43707.394414992697</v>
      </c>
      <c r="AW162" s="5">
        <v>106081.211845393</v>
      </c>
      <c r="AX162" s="5">
        <v>36053.893702524503</v>
      </c>
      <c r="AY162" s="5">
        <v>1320.2805399879401</v>
      </c>
      <c r="AZ162" s="5">
        <v>35804.644452320899</v>
      </c>
      <c r="BA162" s="5">
        <v>253.164108573974</v>
      </c>
      <c r="BB162" s="5">
        <v>10928.2243395611</v>
      </c>
      <c r="BC162" s="5">
        <v>234148.813403354</v>
      </c>
      <c r="BD162" s="6">
        <f t="shared" si="51"/>
        <v>0.31493631196467881</v>
      </c>
      <c r="BE162" s="6">
        <f t="shared" si="52"/>
        <v>0.38376629525523204</v>
      </c>
      <c r="BF162" s="6">
        <f t="shared" si="53"/>
        <v>0.36430049621444888</v>
      </c>
      <c r="BG162" s="6">
        <f t="shared" si="54"/>
        <v>0.39994953040654557</v>
      </c>
      <c r="BH162" s="6">
        <f t="shared" si="55"/>
        <v>0.36685893631689881</v>
      </c>
      <c r="BI162" s="6">
        <f t="shared" si="56"/>
        <v>0.34076477851401132</v>
      </c>
      <c r="BJ162" s="6">
        <f t="shared" si="57"/>
        <v>0.44018761680928903</v>
      </c>
      <c r="BK162" s="6">
        <f t="shared" si="58"/>
        <v>0.36549275659238362</v>
      </c>
    </row>
    <row r="163" spans="1:63">
      <c r="A163">
        <v>188</v>
      </c>
      <c r="B163" t="s">
        <v>156</v>
      </c>
      <c r="C163">
        <v>6</v>
      </c>
      <c r="D163" t="s">
        <v>252</v>
      </c>
      <c r="E163">
        <v>612</v>
      </c>
      <c r="F163" t="s">
        <v>297</v>
      </c>
      <c r="G163">
        <v>61202</v>
      </c>
      <c r="H163" t="s">
        <v>297</v>
      </c>
      <c r="I163" s="5">
        <v>103291.457042098</v>
      </c>
      <c r="J163" s="5">
        <v>62614.750682376296</v>
      </c>
      <c r="K163" s="5">
        <v>83093.928128480897</v>
      </c>
      <c r="L163" s="5">
        <v>106234.337165951</v>
      </c>
      <c r="M163" s="5">
        <v>5015.5331336427398</v>
      </c>
      <c r="N163" s="5">
        <v>3857.7219699509401</v>
      </c>
      <c r="O163" s="5">
        <v>195341.08201973099</v>
      </c>
      <c r="P163" s="5">
        <v>1064400.5896151001</v>
      </c>
      <c r="Q163" s="5">
        <v>37278.654830530199</v>
      </c>
      <c r="R163" s="5">
        <v>552237.88296431303</v>
      </c>
      <c r="S163" s="5">
        <v>36359.399080276395</v>
      </c>
      <c r="T163" s="5">
        <v>17907.640278339302</v>
      </c>
      <c r="U163" s="5">
        <v>26199.8795270919</v>
      </c>
      <c r="V163" s="5">
        <v>42887.1302604675</v>
      </c>
      <c r="W163" s="5">
        <v>1823.8306716084401</v>
      </c>
      <c r="X163" s="5">
        <v>1199.65863972902</v>
      </c>
      <c r="Y163" s="5">
        <v>67952.592611312793</v>
      </c>
      <c r="Z163" s="5">
        <v>347648.880004882</v>
      </c>
      <c r="AA163" s="5">
        <v>11730.594664811999</v>
      </c>
      <c r="AB163" s="5">
        <v>171811.31744384702</v>
      </c>
      <c r="AC163" s="5">
        <v>725520.92318236805</v>
      </c>
      <c r="AD163" s="6">
        <f t="shared" si="40"/>
        <v>0.35200780511264906</v>
      </c>
      <c r="AE163" s="6">
        <f t="shared" si="41"/>
        <v>0.28599715056247332</v>
      </c>
      <c r="AF163" s="6">
        <f t="shared" si="42"/>
        <v>0.31530438044259157</v>
      </c>
      <c r="AG163" s="6">
        <f t="shared" si="43"/>
        <v>0.40370309077631433</v>
      </c>
      <c r="AH163" s="6">
        <f t="shared" si="44"/>
        <v>0.36363645160166791</v>
      </c>
      <c r="AI163" s="6">
        <f t="shared" si="45"/>
        <v>0.31097592026422693</v>
      </c>
      <c r="AJ163" s="6">
        <f t="shared" si="46"/>
        <v>0.34786636742622856</v>
      </c>
      <c r="AK163" s="6">
        <f t="shared" si="47"/>
        <v>0.32661470070267057</v>
      </c>
      <c r="AL163" s="6">
        <f t="shared" si="48"/>
        <v>0.31467322836995082</v>
      </c>
      <c r="AM163" s="6">
        <f t="shared" si="49"/>
        <v>0.31111831104667242</v>
      </c>
      <c r="AN163" s="6">
        <f t="shared" si="50"/>
        <v>0.32779076919596162</v>
      </c>
      <c r="AO163" s="5">
        <v>524409.48660434596</v>
      </c>
      <c r="AP163" s="5">
        <v>1571085.30943945</v>
      </c>
      <c r="AQ163" s="5">
        <v>528163.29075377597</v>
      </c>
      <c r="AR163" s="5">
        <v>18536.930037865201</v>
      </c>
      <c r="AS163" s="5">
        <v>475234.57510337402</v>
      </c>
      <c r="AT163" s="5">
        <v>4711.3491679497602</v>
      </c>
      <c r="AU163" s="5">
        <v>218541.03370750399</v>
      </c>
      <c r="AV163" s="5">
        <v>129057.149486978</v>
      </c>
      <c r="AW163" s="5">
        <v>395572.34795206098</v>
      </c>
      <c r="AX163" s="5">
        <v>140112.71673493</v>
      </c>
      <c r="AY163" s="5">
        <v>5095.56621518465</v>
      </c>
      <c r="AZ163" s="5">
        <v>111800.903228474</v>
      </c>
      <c r="BA163" s="5">
        <v>1333.4541920853001</v>
      </c>
      <c r="BB163" s="5">
        <v>55492.4116038348</v>
      </c>
      <c r="BC163" s="5">
        <v>838464.54941354902</v>
      </c>
      <c r="BD163" s="6">
        <f t="shared" si="51"/>
        <v>0.24609995201011389</v>
      </c>
      <c r="BE163" s="6">
        <f t="shared" si="52"/>
        <v>0.25178285709590009</v>
      </c>
      <c r="BF163" s="6">
        <f t="shared" si="53"/>
        <v>0.26528295167005278</v>
      </c>
      <c r="BG163" s="6">
        <f t="shared" si="54"/>
        <v>0.27488727662973256</v>
      </c>
      <c r="BH163" s="6">
        <f t="shared" si="55"/>
        <v>0.23525414413325216</v>
      </c>
      <c r="BI163" s="6">
        <f t="shared" si="56"/>
        <v>0.28303022012388435</v>
      </c>
      <c r="BJ163" s="6">
        <f t="shared" si="57"/>
        <v>0.2539221612638019</v>
      </c>
      <c r="BK163" s="6">
        <f t="shared" si="58"/>
        <v>0.25098604289028914</v>
      </c>
    </row>
    <row r="164" spans="1:63">
      <c r="A164">
        <v>188</v>
      </c>
      <c r="B164" t="s">
        <v>156</v>
      </c>
      <c r="C164">
        <v>6</v>
      </c>
      <c r="D164" t="s">
        <v>252</v>
      </c>
      <c r="E164">
        <v>612</v>
      </c>
      <c r="F164" t="s">
        <v>297</v>
      </c>
      <c r="G164">
        <v>61203</v>
      </c>
      <c r="H164" t="s">
        <v>299</v>
      </c>
      <c r="I164" s="5">
        <v>36414.300620555798</v>
      </c>
      <c r="J164" s="5">
        <v>25664.5560264587</v>
      </c>
      <c r="K164" s="5">
        <v>26469.644784927299</v>
      </c>
      <c r="L164" s="5">
        <v>29529.146194458001</v>
      </c>
      <c r="M164" s="5">
        <v>1586.6073369979802</v>
      </c>
      <c r="N164" s="5">
        <v>1311.3254718482401</v>
      </c>
      <c r="O164" s="5">
        <v>65498.093128204302</v>
      </c>
      <c r="P164" s="5">
        <v>339438.891410827</v>
      </c>
      <c r="Q164" s="5">
        <v>12410.0960195064</v>
      </c>
      <c r="R164" s="5">
        <v>183253.58486175499</v>
      </c>
      <c r="S164" s="5">
        <v>3071.5360641479397</v>
      </c>
      <c r="T164" s="5">
        <v>3367.24913120269</v>
      </c>
      <c r="U164" s="5">
        <v>3641.1241292953396</v>
      </c>
      <c r="V164" s="5">
        <v>3656.3177108764598</v>
      </c>
      <c r="W164" s="5">
        <v>215.282492339611</v>
      </c>
      <c r="X164" s="5">
        <v>178.88944596052102</v>
      </c>
      <c r="Y164" s="5">
        <v>9001.6369819641095</v>
      </c>
      <c r="Z164" s="5">
        <v>46240.631103515596</v>
      </c>
      <c r="AA164" s="5">
        <v>1138.8554871082299</v>
      </c>
      <c r="AB164" s="5">
        <v>24081.017494201598</v>
      </c>
      <c r="AC164" s="5">
        <v>94592.540040612206</v>
      </c>
      <c r="AD164" s="6">
        <f t="shared" si="40"/>
        <v>8.4349720077118925E-2</v>
      </c>
      <c r="AE164" s="6">
        <f t="shared" si="41"/>
        <v>0.13120231371745716</v>
      </c>
      <c r="AF164" s="6">
        <f t="shared" si="42"/>
        <v>0.13755848100268869</v>
      </c>
      <c r="AG164" s="6">
        <f t="shared" si="43"/>
        <v>0.1238206376438569</v>
      </c>
      <c r="AH164" s="6">
        <f t="shared" si="44"/>
        <v>0.13568731677930282</v>
      </c>
      <c r="AI164" s="6">
        <f t="shared" si="45"/>
        <v>0.13641879899456716</v>
      </c>
      <c r="AJ164" s="6">
        <f t="shared" si="46"/>
        <v>0.13743357328501968</v>
      </c>
      <c r="AK164" s="6">
        <f t="shared" si="47"/>
        <v>0.13622667370649053</v>
      </c>
      <c r="AL164" s="6">
        <f t="shared" si="48"/>
        <v>9.1768467006069693E-2</v>
      </c>
      <c r="AM164" s="6">
        <f t="shared" si="49"/>
        <v>0.13140816597049451</v>
      </c>
      <c r="AN164" s="6">
        <f t="shared" si="50"/>
        <v>0.13109153825935374</v>
      </c>
      <c r="AO164" s="5">
        <v>234276.19974034801</v>
      </c>
      <c r="AP164" s="5">
        <v>521150.58528439002</v>
      </c>
      <c r="AQ164" s="5">
        <v>190512.57126224099</v>
      </c>
      <c r="AR164" s="5">
        <v>5571.1136085266498</v>
      </c>
      <c r="AS164" s="5">
        <v>182185.732229185</v>
      </c>
      <c r="AT164" s="5">
        <v>1164.7776872361901</v>
      </c>
      <c r="AU164" s="5">
        <v>52392.360966489003</v>
      </c>
      <c r="AV164" s="5">
        <v>23217.982441305401</v>
      </c>
      <c r="AW164" s="5">
        <v>48906.412585042497</v>
      </c>
      <c r="AX164" s="5">
        <v>22904.9327329839</v>
      </c>
      <c r="AY164" s="5">
        <v>694.85711775289701</v>
      </c>
      <c r="AZ164" s="5">
        <v>20758.714068942401</v>
      </c>
      <c r="BA164" s="5">
        <v>150.982429029169</v>
      </c>
      <c r="BB164" s="5">
        <v>6083.9597574397503</v>
      </c>
      <c r="BC164" s="5">
        <v>122717.841132496</v>
      </c>
      <c r="BD164" s="6">
        <f t="shared" si="51"/>
        <v>9.9105169313136621E-2</v>
      </c>
      <c r="BE164" s="6">
        <f t="shared" si="52"/>
        <v>9.3843150072170492E-2</v>
      </c>
      <c r="BF164" s="6">
        <f t="shared" si="53"/>
        <v>0.12022793341786987</v>
      </c>
      <c r="BG164" s="6">
        <f t="shared" si="54"/>
        <v>0.12472499514090157</v>
      </c>
      <c r="BH164" s="6">
        <f t="shared" si="55"/>
        <v>0.11394258932872124</v>
      </c>
      <c r="BI164" s="6">
        <f t="shared" si="56"/>
        <v>0.12962338709236729</v>
      </c>
      <c r="BJ164" s="6">
        <f t="shared" si="57"/>
        <v>0.11612303101460056</v>
      </c>
      <c r="BK164" s="6">
        <f t="shared" si="58"/>
        <v>0.10336280970330794</v>
      </c>
    </row>
    <row r="165" spans="1:63">
      <c r="A165">
        <v>188</v>
      </c>
      <c r="B165" t="s">
        <v>156</v>
      </c>
      <c r="C165">
        <v>6</v>
      </c>
      <c r="D165" t="s">
        <v>252</v>
      </c>
      <c r="E165">
        <v>613</v>
      </c>
      <c r="F165" t="s">
        <v>300</v>
      </c>
      <c r="G165">
        <v>61301</v>
      </c>
      <c r="H165" t="s">
        <v>301</v>
      </c>
      <c r="I165" s="5">
        <v>0</v>
      </c>
      <c r="J165" s="5">
        <v>29.460937483236101</v>
      </c>
      <c r="K165" s="5">
        <v>499.86584857106197</v>
      </c>
      <c r="L165" s="5">
        <v>1482.5443094596201</v>
      </c>
      <c r="M165" s="5">
        <v>173.229719512164</v>
      </c>
      <c r="N165" s="5">
        <v>28.460836852900602</v>
      </c>
      <c r="O165" s="5">
        <v>0</v>
      </c>
      <c r="P165" s="5">
        <v>0</v>
      </c>
      <c r="Q165" s="5">
        <v>41.980175767093897</v>
      </c>
      <c r="R165" s="5">
        <v>501.89483305439296</v>
      </c>
      <c r="S165" s="5">
        <v>5.7116447713541501</v>
      </c>
      <c r="T165" s="5">
        <v>8.5415857417318701</v>
      </c>
      <c r="U165" s="5">
        <v>80.598278872269191</v>
      </c>
      <c r="V165" s="5">
        <v>297.98108214709299</v>
      </c>
      <c r="W165" s="5">
        <v>50.640142043382106</v>
      </c>
      <c r="X165" s="5">
        <v>6.0771795660843502</v>
      </c>
      <c r="Y165" s="5">
        <v>2.4161428987015801</v>
      </c>
      <c r="Z165" s="5">
        <v>34.868893572220294</v>
      </c>
      <c r="AA165" s="5">
        <v>13.7902793086256</v>
      </c>
      <c r="AB165" s="5">
        <v>53.476328269632205</v>
      </c>
      <c r="AC165" s="5">
        <v>554.101557191094</v>
      </c>
      <c r="AD165" s="6">
        <f t="shared" si="40"/>
        <v>0</v>
      </c>
      <c r="AE165" s="6">
        <f t="shared" si="41"/>
        <v>0.28992919001957129</v>
      </c>
      <c r="AF165" s="6">
        <f t="shared" si="42"/>
        <v>0.16123981884873892</v>
      </c>
      <c r="AG165" s="6">
        <f t="shared" si="43"/>
        <v>0.20099303625920334</v>
      </c>
      <c r="AH165" s="6">
        <f t="shared" si="44"/>
        <v>0.29232941198537366</v>
      </c>
      <c r="AI165" s="6">
        <f t="shared" si="45"/>
        <v>0.2135277889927889</v>
      </c>
      <c r="AJ165" s="6">
        <f t="shared" si="46"/>
        <v>0</v>
      </c>
      <c r="AK165" s="6">
        <f t="shared" si="47"/>
        <v>0</v>
      </c>
      <c r="AL165" s="6">
        <f t="shared" si="48"/>
        <v>0.32849503501686361</v>
      </c>
      <c r="AM165" s="6">
        <f t="shared" si="49"/>
        <v>0.10654887189053149</v>
      </c>
      <c r="AN165" s="6">
        <f t="shared" si="50"/>
        <v>0.20094806349979258</v>
      </c>
      <c r="AO165" s="5">
        <v>24057.352409178198</v>
      </c>
      <c r="AP165" s="5">
        <v>597674.45102980605</v>
      </c>
      <c r="AQ165" s="5">
        <v>31375.4136193784</v>
      </c>
      <c r="AR165" s="5">
        <v>6413.4681603670097</v>
      </c>
      <c r="AS165" s="5">
        <v>32691.569250530501</v>
      </c>
      <c r="AT165" s="5">
        <v>397.07238336777601</v>
      </c>
      <c r="AU165" s="5">
        <v>243.31832699827899</v>
      </c>
      <c r="AV165" s="5">
        <v>860.45457001367095</v>
      </c>
      <c r="AW165" s="5">
        <v>19683.512486127602</v>
      </c>
      <c r="AX165" s="5">
        <v>1100.6836608088499</v>
      </c>
      <c r="AY165" s="5">
        <v>224.30195297436799</v>
      </c>
      <c r="AZ165" s="5">
        <v>987.50729793901996</v>
      </c>
      <c r="BA165" s="5">
        <v>12.6669042324903</v>
      </c>
      <c r="BB165" s="5">
        <v>5.6043476940984096</v>
      </c>
      <c r="BC165" s="5">
        <v>22874.731219790101</v>
      </c>
      <c r="BD165" s="6">
        <f t="shared" si="51"/>
        <v>3.5766802405296942E-2</v>
      </c>
      <c r="BE165" s="6">
        <f t="shared" si="52"/>
        <v>3.2933501594743564E-2</v>
      </c>
      <c r="BF165" s="6">
        <f t="shared" si="53"/>
        <v>3.5081088465046865E-2</v>
      </c>
      <c r="BG165" s="6">
        <f t="shared" si="54"/>
        <v>3.4973581744815636E-2</v>
      </c>
      <c r="BH165" s="6">
        <f t="shared" si="55"/>
        <v>3.0206787883790411E-2</v>
      </c>
      <c r="BI165" s="6">
        <f t="shared" si="56"/>
        <v>3.1900743448979606E-2</v>
      </c>
      <c r="BJ165" s="6">
        <f t="shared" si="57"/>
        <v>2.3032986307431128E-2</v>
      </c>
      <c r="BK165" s="6">
        <f t="shared" si="58"/>
        <v>3.3015290305862505E-2</v>
      </c>
    </row>
    <row r="166" spans="1:63">
      <c r="A166">
        <v>188</v>
      </c>
      <c r="B166" t="s">
        <v>156</v>
      </c>
      <c r="C166">
        <v>6</v>
      </c>
      <c r="D166" t="s">
        <v>252</v>
      </c>
      <c r="E166">
        <v>613</v>
      </c>
      <c r="F166" t="s">
        <v>300</v>
      </c>
      <c r="G166">
        <v>61302</v>
      </c>
      <c r="H166" t="s">
        <v>300</v>
      </c>
      <c r="I166" s="5">
        <v>3298.0319922789899</v>
      </c>
      <c r="J166" s="5">
        <v>1209.13333445787</v>
      </c>
      <c r="K166" s="5">
        <v>5235.8536571264194</v>
      </c>
      <c r="L166" s="5">
        <v>2276.9663147628298</v>
      </c>
      <c r="M166" s="5">
        <v>1193.17875988781</v>
      </c>
      <c r="N166" s="5">
        <v>476.03528993204202</v>
      </c>
      <c r="O166" s="5">
        <v>2068.12880560755</v>
      </c>
      <c r="P166" s="5">
        <v>19037.354782223701</v>
      </c>
      <c r="Q166" s="5">
        <v>866.56843498349099</v>
      </c>
      <c r="R166" s="5">
        <v>10184.1672062873</v>
      </c>
      <c r="S166" s="5">
        <v>1330.4688781499801</v>
      </c>
      <c r="T166" s="5">
        <v>384.186893701553</v>
      </c>
      <c r="U166" s="5">
        <v>2262.3112201690597</v>
      </c>
      <c r="V166" s="5">
        <v>851.66338086128201</v>
      </c>
      <c r="W166" s="5">
        <v>725.00664740800801</v>
      </c>
      <c r="X166" s="5">
        <v>282.498531043529</v>
      </c>
      <c r="Y166" s="5">
        <v>951.53468847274701</v>
      </c>
      <c r="Z166" s="5">
        <v>9008.970975875849</v>
      </c>
      <c r="AA166" s="5">
        <v>372.18897044658598</v>
      </c>
      <c r="AB166" s="5">
        <v>4832.3597908020001</v>
      </c>
      <c r="AC166" s="5">
        <v>21001.1899769306</v>
      </c>
      <c r="AD166" s="6">
        <f t="shared" si="40"/>
        <v>0.40341296908724222</v>
      </c>
      <c r="AE166" s="6">
        <f t="shared" si="41"/>
        <v>0.31773740972397224</v>
      </c>
      <c r="AF166" s="6">
        <f t="shared" si="42"/>
        <v>0.43208068221881479</v>
      </c>
      <c r="AG166" s="6">
        <f t="shared" si="43"/>
        <v>0.3740342469449276</v>
      </c>
      <c r="AH166" s="6">
        <f t="shared" si="44"/>
        <v>0.60762617621200166</v>
      </c>
      <c r="AI166" s="6">
        <f t="shared" si="45"/>
        <v>0.59344031213286308</v>
      </c>
      <c r="AJ166" s="6">
        <f t="shared" si="46"/>
        <v>0.4600944998651651</v>
      </c>
      <c r="AK166" s="6">
        <f t="shared" si="47"/>
        <v>0.47322598538154342</v>
      </c>
      <c r="AL166" s="6">
        <f t="shared" si="48"/>
        <v>0.42949749312491003</v>
      </c>
      <c r="AM166" s="6">
        <f t="shared" si="49"/>
        <v>0.47449729495983661</v>
      </c>
      <c r="AN166" s="6">
        <f t="shared" si="50"/>
        <v>0.45808699382702484</v>
      </c>
      <c r="AO166" s="5">
        <v>21538.930668197099</v>
      </c>
      <c r="AP166" s="5">
        <v>540760.22692731605</v>
      </c>
      <c r="AQ166" s="5">
        <v>23372.6630135587</v>
      </c>
      <c r="AR166" s="5">
        <v>5799.1173330457004</v>
      </c>
      <c r="AS166" s="5">
        <v>25929.557597383598</v>
      </c>
      <c r="AT166" s="5">
        <v>265.67625457028402</v>
      </c>
      <c r="AU166" s="5">
        <v>1052.99808086952</v>
      </c>
      <c r="AV166" s="5">
        <v>6722.2299321465498</v>
      </c>
      <c r="AW166" s="5">
        <v>193867.19479395199</v>
      </c>
      <c r="AX166" s="5">
        <v>6773.2897231163397</v>
      </c>
      <c r="AY166" s="5">
        <v>2035.2497142192999</v>
      </c>
      <c r="AZ166" s="5">
        <v>5286.5209329076397</v>
      </c>
      <c r="BA166" s="5">
        <v>79.785006187851806</v>
      </c>
      <c r="BB166" s="5">
        <v>206.50340449720301</v>
      </c>
      <c r="BC166" s="5">
        <v>214970.77350702701</v>
      </c>
      <c r="BD166" s="6">
        <f t="shared" si="51"/>
        <v>0.31209673477765221</v>
      </c>
      <c r="BE166" s="6">
        <f t="shared" si="52"/>
        <v>0.35850860536755008</v>
      </c>
      <c r="BF166" s="6">
        <f t="shared" si="53"/>
        <v>0.28979537843792513</v>
      </c>
      <c r="BG166" s="6">
        <f t="shared" si="54"/>
        <v>0.35095853339983818</v>
      </c>
      <c r="BH166" s="6">
        <f t="shared" si="55"/>
        <v>0.20388010528344194</v>
      </c>
      <c r="BI166" s="6">
        <f t="shared" si="56"/>
        <v>0.30030913495411715</v>
      </c>
      <c r="BJ166" s="6">
        <f t="shared" si="57"/>
        <v>0.19610995333123635</v>
      </c>
      <c r="BK166" s="6">
        <f t="shared" si="58"/>
        <v>0.34744482468593646</v>
      </c>
    </row>
    <row r="167" spans="1:63">
      <c r="A167">
        <v>188</v>
      </c>
      <c r="B167" t="s">
        <v>156</v>
      </c>
      <c r="C167">
        <v>6</v>
      </c>
      <c r="D167" t="s">
        <v>252</v>
      </c>
      <c r="E167">
        <v>613</v>
      </c>
      <c r="F167" t="s">
        <v>300</v>
      </c>
      <c r="G167">
        <v>61303</v>
      </c>
      <c r="H167" t="s">
        <v>302</v>
      </c>
      <c r="I167" s="5">
        <v>14810.5063457041</v>
      </c>
      <c r="J167" s="5">
        <v>17006.718948483398</v>
      </c>
      <c r="K167" s="5">
        <v>10741.765975952101</v>
      </c>
      <c r="L167" s="5">
        <v>8857.5844243168794</v>
      </c>
      <c r="M167" s="5">
        <v>1000.12153293937</v>
      </c>
      <c r="N167" s="5">
        <v>540.70585127919901</v>
      </c>
      <c r="O167" s="5">
        <v>10477.261770516599</v>
      </c>
      <c r="P167" s="5">
        <v>100211.750805377</v>
      </c>
      <c r="Q167" s="5">
        <v>2951.4181031845501</v>
      </c>
      <c r="R167" s="5">
        <v>49912.690758705096</v>
      </c>
      <c r="S167" s="5">
        <v>1355.02612590789</v>
      </c>
      <c r="T167" s="5">
        <v>2118.9492344856199</v>
      </c>
      <c r="U167" s="5">
        <v>1216.4386510848999</v>
      </c>
      <c r="V167" s="5">
        <v>781.12143278121903</v>
      </c>
      <c r="W167" s="5">
        <v>115.05913734436001</v>
      </c>
      <c r="X167" s="5">
        <v>71.625180542468996</v>
      </c>
      <c r="Y167" s="5">
        <v>1280.3628444671599</v>
      </c>
      <c r="Z167" s="5">
        <v>13094.7785377502</v>
      </c>
      <c r="AA167" s="5">
        <v>376.10350549220999</v>
      </c>
      <c r="AB167" s="5">
        <v>5429.0828704833893</v>
      </c>
      <c r="AC167" s="5">
        <v>25838.547520339402</v>
      </c>
      <c r="AD167" s="6">
        <f t="shared" si="40"/>
        <v>9.1490871026224274E-2</v>
      </c>
      <c r="AE167" s="6">
        <f t="shared" si="41"/>
        <v>0.12459482872059696</v>
      </c>
      <c r="AF167" s="6">
        <f t="shared" si="42"/>
        <v>0.11324382357688446</v>
      </c>
      <c r="AG167" s="6">
        <f t="shared" si="43"/>
        <v>8.818673301456692E-2</v>
      </c>
      <c r="AH167" s="6">
        <f t="shared" si="44"/>
        <v>0.1150451555684435</v>
      </c>
      <c r="AI167" s="6">
        <f t="shared" si="45"/>
        <v>0.13246607258460127</v>
      </c>
      <c r="AJ167" s="6">
        <f t="shared" si="46"/>
        <v>0.12220395676952046</v>
      </c>
      <c r="AK167" s="6">
        <f t="shared" si="47"/>
        <v>0.13067108829564109</v>
      </c>
      <c r="AL167" s="6">
        <f t="shared" si="48"/>
        <v>0.12743145577591944</v>
      </c>
      <c r="AM167" s="6">
        <f t="shared" si="49"/>
        <v>0.10877159271435435</v>
      </c>
      <c r="AN167" s="6">
        <f t="shared" si="50"/>
        <v>0.11934083840979867</v>
      </c>
      <c r="AO167" s="5">
        <v>36098.522439533903</v>
      </c>
      <c r="AP167" s="5">
        <v>1010131.44158193</v>
      </c>
      <c r="AQ167" s="5">
        <v>55288.032251453602</v>
      </c>
      <c r="AR167" s="5">
        <v>11273.5336210111</v>
      </c>
      <c r="AS167" s="5">
        <v>66145.266194860204</v>
      </c>
      <c r="AT167" s="5">
        <v>492.89785475507898</v>
      </c>
      <c r="AU167" s="5">
        <v>21086.1572762615</v>
      </c>
      <c r="AV167" s="5">
        <v>4315.9489584254798</v>
      </c>
      <c r="AW167" s="5">
        <v>98133.631733799601</v>
      </c>
      <c r="AX167" s="5">
        <v>5534.9079710449996</v>
      </c>
      <c r="AY167" s="5">
        <v>1044.59425476253</v>
      </c>
      <c r="AZ167" s="5">
        <v>6991.8613886569601</v>
      </c>
      <c r="BA167" s="5">
        <v>47.166902460770402</v>
      </c>
      <c r="BB167" s="5">
        <v>3018.8188896223101</v>
      </c>
      <c r="BC167" s="5">
        <v>119086.93009877201</v>
      </c>
      <c r="BD167" s="6">
        <f t="shared" si="51"/>
        <v>0.11956026636976132</v>
      </c>
      <c r="BE167" s="6">
        <f t="shared" si="52"/>
        <v>9.7149368581296802E-2</v>
      </c>
      <c r="BF167" s="6">
        <f t="shared" si="53"/>
        <v>0.10011041713099636</v>
      </c>
      <c r="BG167" s="6">
        <f t="shared" si="54"/>
        <v>9.2658991393405055E-2</v>
      </c>
      <c r="BH167" s="6">
        <f t="shared" si="55"/>
        <v>0.10570463754820085</v>
      </c>
      <c r="BI167" s="6">
        <f t="shared" si="56"/>
        <v>9.5693056899603751E-2</v>
      </c>
      <c r="BJ167" s="6">
        <f t="shared" si="57"/>
        <v>0.14316590975164803</v>
      </c>
      <c r="BK167" s="6">
        <f t="shared" si="58"/>
        <v>9.9196466233887393E-2</v>
      </c>
    </row>
    <row r="168" spans="1:63">
      <c r="A168">
        <v>188</v>
      </c>
      <c r="B168" t="s">
        <v>156</v>
      </c>
      <c r="C168">
        <v>6</v>
      </c>
      <c r="D168" t="s">
        <v>252</v>
      </c>
      <c r="E168">
        <v>613</v>
      </c>
      <c r="F168" t="s">
        <v>300</v>
      </c>
      <c r="G168">
        <v>61304</v>
      </c>
      <c r="H168" t="s">
        <v>303</v>
      </c>
      <c r="I168" s="5">
        <v>0</v>
      </c>
      <c r="J168" s="5">
        <v>106.194024061551</v>
      </c>
      <c r="K168" s="5">
        <v>1115.77203334309</v>
      </c>
      <c r="L168" s="5">
        <v>804.79517462663296</v>
      </c>
      <c r="M168" s="5">
        <v>390.65848971949799</v>
      </c>
      <c r="N168" s="5">
        <v>82.866198528790804</v>
      </c>
      <c r="O168" s="5">
        <v>0</v>
      </c>
      <c r="P168" s="5">
        <v>0</v>
      </c>
      <c r="Q168" s="5">
        <v>35.997000952192998</v>
      </c>
      <c r="R168" s="5">
        <v>2532.2879143059199</v>
      </c>
      <c r="S168" s="5">
        <v>0</v>
      </c>
      <c r="T168" s="5">
        <v>0.145522432940454</v>
      </c>
      <c r="U168" s="5">
        <v>2.3239587253065799</v>
      </c>
      <c r="V168" s="5">
        <v>15.084459018125798</v>
      </c>
      <c r="W168" s="5">
        <v>1.1707569111320599</v>
      </c>
      <c r="X168" s="5">
        <v>7.9328029194879399E-2</v>
      </c>
      <c r="Y168" s="5">
        <v>0</v>
      </c>
      <c r="Z168" s="5">
        <v>0</v>
      </c>
      <c r="AA168" s="5">
        <v>0.30261672969975195</v>
      </c>
      <c r="AB168" s="5">
        <v>0.79788282884783301</v>
      </c>
      <c r="AC168" s="5">
        <v>19.904524675247398</v>
      </c>
      <c r="AD168" s="6">
        <f t="shared" si="40"/>
        <v>0</v>
      </c>
      <c r="AE168" s="6">
        <f t="shared" si="41"/>
        <v>1.3703448402718772E-3</v>
      </c>
      <c r="AF168" s="6">
        <f t="shared" si="42"/>
        <v>2.0828257528049936E-3</v>
      </c>
      <c r="AG168" s="6">
        <f t="shared" si="43"/>
        <v>1.8743227461725156E-2</v>
      </c>
      <c r="AH168" s="6">
        <f t="shared" si="44"/>
        <v>2.9968807588763549E-3</v>
      </c>
      <c r="AI168" s="6">
        <f t="shared" si="45"/>
        <v>9.5730262282175147E-4</v>
      </c>
      <c r="AJ168" s="6">
        <f t="shared" si="46"/>
        <v>0</v>
      </c>
      <c r="AK168" s="6">
        <f t="shared" si="47"/>
        <v>0</v>
      </c>
      <c r="AL168" s="6">
        <f t="shared" si="48"/>
        <v>8.4067206071320229E-3</v>
      </c>
      <c r="AM168" s="6">
        <f t="shared" si="49"/>
        <v>3.1508377240213083E-4</v>
      </c>
      <c r="AN168" s="6">
        <f t="shared" si="50"/>
        <v>3.9270487324926419E-3</v>
      </c>
      <c r="AO168" s="5">
        <v>22377.997389724602</v>
      </c>
      <c r="AP168" s="5">
        <v>663951.06083984801</v>
      </c>
      <c r="AQ168" s="5">
        <v>38875.653889444897</v>
      </c>
      <c r="AR168" s="5">
        <v>7995.3803910732004</v>
      </c>
      <c r="AS168" s="5">
        <v>52668.790297367901</v>
      </c>
      <c r="AT168" s="5">
        <v>317.81581976574603</v>
      </c>
      <c r="AU168" s="5">
        <v>1002.02182223404</v>
      </c>
      <c r="AV168" s="5">
        <v>325.59293939984002</v>
      </c>
      <c r="AW168" s="5">
        <v>11828.9542678463</v>
      </c>
      <c r="AX168" s="5">
        <v>873.47266318375898</v>
      </c>
      <c r="AY168" s="5">
        <v>122.97382752141699</v>
      </c>
      <c r="AZ168" s="5">
        <v>986.51092940255796</v>
      </c>
      <c r="BA168" s="5">
        <v>2.7023697139929199</v>
      </c>
      <c r="BB168" s="5">
        <v>11.9674221342095</v>
      </c>
      <c r="BC168" s="5">
        <v>14152.1744192021</v>
      </c>
      <c r="BD168" s="6">
        <f t="shared" si="51"/>
        <v>1.4549690650573759E-2</v>
      </c>
      <c r="BE168" s="6">
        <f t="shared" si="52"/>
        <v>1.7816003265185787E-2</v>
      </c>
      <c r="BF168" s="6">
        <f t="shared" si="53"/>
        <v>2.2468372253435329E-2</v>
      </c>
      <c r="BG168" s="6">
        <f t="shared" si="54"/>
        <v>1.5380609990578636E-2</v>
      </c>
      <c r="BH168" s="6">
        <f t="shared" si="55"/>
        <v>1.8730464926813753E-2</v>
      </c>
      <c r="BI168" s="6">
        <f t="shared" si="56"/>
        <v>8.5029427294864308E-3</v>
      </c>
      <c r="BJ168" s="6">
        <f t="shared" si="57"/>
        <v>1.1943274955357505E-2</v>
      </c>
      <c r="BK168" s="6">
        <f t="shared" si="58"/>
        <v>1.7978121448592E-2</v>
      </c>
    </row>
    <row r="169" spans="1:63">
      <c r="A169">
        <v>188</v>
      </c>
      <c r="B169" t="s">
        <v>156</v>
      </c>
      <c r="C169">
        <v>6</v>
      </c>
      <c r="D169" t="s">
        <v>252</v>
      </c>
      <c r="E169">
        <v>614</v>
      </c>
      <c r="F169" t="s">
        <v>304</v>
      </c>
      <c r="G169">
        <v>61401</v>
      </c>
      <c r="H169" t="s">
        <v>305</v>
      </c>
      <c r="I169" s="5">
        <v>52965.791702270501</v>
      </c>
      <c r="J169" s="5">
        <v>16614.851832389799</v>
      </c>
      <c r="K169" s="5">
        <v>29784.370779991099</v>
      </c>
      <c r="L169" s="5">
        <v>48922.142982482903</v>
      </c>
      <c r="M169" s="5">
        <v>1743.11948567628</v>
      </c>
      <c r="N169" s="5">
        <v>1296.3718678802202</v>
      </c>
      <c r="O169" s="5">
        <v>79428.350210189805</v>
      </c>
      <c r="P169" s="5">
        <v>369254.05502319301</v>
      </c>
      <c r="Q169" s="5">
        <v>9934.1177344322205</v>
      </c>
      <c r="R169" s="5">
        <v>197928.29442024199</v>
      </c>
      <c r="S169" s="5">
        <v>4416.63515567779</v>
      </c>
      <c r="T169" s="5">
        <v>2438.71974945068</v>
      </c>
      <c r="U169" s="5">
        <v>3738.98351192474</v>
      </c>
      <c r="V169" s="5">
        <v>4345.6664085388102</v>
      </c>
      <c r="W169" s="5">
        <v>225.18644481897297</v>
      </c>
      <c r="X169" s="5">
        <v>184.41709876060401</v>
      </c>
      <c r="Y169" s="5">
        <v>9683.3124160766602</v>
      </c>
      <c r="Z169" s="5">
        <v>47273.687362670898</v>
      </c>
      <c r="AA169" s="5">
        <v>1110.3031635284399</v>
      </c>
      <c r="AB169" s="5">
        <v>25973.2236862182</v>
      </c>
      <c r="AC169" s="5">
        <v>99390.134997665795</v>
      </c>
      <c r="AD169" s="6">
        <f t="shared" si="40"/>
        <v>8.338655977247407E-2</v>
      </c>
      <c r="AE169" s="6">
        <f t="shared" si="41"/>
        <v>0.1467795063147371</v>
      </c>
      <c r="AF169" s="6">
        <f t="shared" si="42"/>
        <v>0.12553508481154685</v>
      </c>
      <c r="AG169" s="6">
        <f t="shared" si="43"/>
        <v>8.8828210368765384E-2</v>
      </c>
      <c r="AH169" s="6">
        <f t="shared" si="44"/>
        <v>0.12918589154065199</v>
      </c>
      <c r="AI169" s="6">
        <f t="shared" si="45"/>
        <v>0.14225632577337249</v>
      </c>
      <c r="AJ169" s="6">
        <f t="shared" si="46"/>
        <v>0.12191254621872273</v>
      </c>
      <c r="AK169" s="6">
        <f t="shared" si="47"/>
        <v>0.12802482929998321</v>
      </c>
      <c r="AL169" s="6">
        <f t="shared" si="48"/>
        <v>0.11176666043327287</v>
      </c>
      <c r="AM169" s="6">
        <f t="shared" si="49"/>
        <v>0.13122542061152595</v>
      </c>
      <c r="AN169" s="6">
        <f t="shared" si="50"/>
        <v>0.12302716357220464</v>
      </c>
      <c r="AO169" s="5">
        <v>287328.381825761</v>
      </c>
      <c r="AP169" s="5">
        <v>2120985.4081055401</v>
      </c>
      <c r="AQ169" s="5">
        <v>120094.774192019</v>
      </c>
      <c r="AR169" s="5">
        <v>20965.558530433002</v>
      </c>
      <c r="AS169" s="5">
        <v>115924.363182246</v>
      </c>
      <c r="AT169" s="5">
        <v>887.29937393340003</v>
      </c>
      <c r="AU169" s="5">
        <v>37776.0949987145</v>
      </c>
      <c r="AV169" s="5">
        <v>38673.786902953201</v>
      </c>
      <c r="AW169" s="5">
        <v>187408.72472994099</v>
      </c>
      <c r="AX169" s="5">
        <v>14938.4651584443</v>
      </c>
      <c r="AY169" s="5">
        <v>2574.46455632072</v>
      </c>
      <c r="AZ169" s="5">
        <v>16462.040467148901</v>
      </c>
      <c r="BA169" s="5">
        <v>117.322787656581</v>
      </c>
      <c r="BB169" s="5">
        <v>4736.8427333403597</v>
      </c>
      <c r="BC169" s="5">
        <v>264911.647335805</v>
      </c>
      <c r="BD169" s="6">
        <f t="shared" si="51"/>
        <v>0.13459786554049993</v>
      </c>
      <c r="BE169" s="6">
        <f t="shared" si="52"/>
        <v>8.8359271126402558E-2</v>
      </c>
      <c r="BF169" s="6">
        <f t="shared" si="53"/>
        <v>0.12438896911999896</v>
      </c>
      <c r="BG169" s="6">
        <f t="shared" si="54"/>
        <v>0.12279494259996467</v>
      </c>
      <c r="BH169" s="6">
        <f t="shared" si="55"/>
        <v>0.14200673624808913</v>
      </c>
      <c r="BI169" s="6">
        <f t="shared" si="56"/>
        <v>0.13222458068068821</v>
      </c>
      <c r="BJ169" s="6">
        <f t="shared" si="57"/>
        <v>0.12539259903654817</v>
      </c>
      <c r="BK169" s="6">
        <f t="shared" si="58"/>
        <v>9.7971664939064701E-2</v>
      </c>
    </row>
    <row r="170" spans="1:63">
      <c r="A170">
        <v>188</v>
      </c>
      <c r="B170" t="s">
        <v>156</v>
      </c>
      <c r="C170">
        <v>6</v>
      </c>
      <c r="D170" t="s">
        <v>252</v>
      </c>
      <c r="E170">
        <v>614</v>
      </c>
      <c r="F170" t="s">
        <v>304</v>
      </c>
      <c r="G170">
        <v>61402</v>
      </c>
      <c r="H170" t="s">
        <v>304</v>
      </c>
      <c r="I170" s="5">
        <v>83089.564695954294</v>
      </c>
      <c r="J170" s="5">
        <v>23473.465532064398</v>
      </c>
      <c r="K170" s="5">
        <v>39966.420859098398</v>
      </c>
      <c r="L170" s="5">
        <v>67667.147397994995</v>
      </c>
      <c r="M170" s="5">
        <v>2791.5144972503099</v>
      </c>
      <c r="N170" s="5">
        <v>1850.8001202717398</v>
      </c>
      <c r="O170" s="5">
        <v>110820.20151615101</v>
      </c>
      <c r="P170" s="5">
        <v>530404.36267852702</v>
      </c>
      <c r="Q170" s="5">
        <v>16237.291216850199</v>
      </c>
      <c r="R170" s="5">
        <v>304980.58271408</v>
      </c>
      <c r="S170" s="5">
        <v>30144.916534423799</v>
      </c>
      <c r="T170" s="5">
        <v>7268.6744630336698</v>
      </c>
      <c r="U170" s="5">
        <v>13191.328138113</v>
      </c>
      <c r="V170" s="5">
        <v>17141.3224935531</v>
      </c>
      <c r="W170" s="5">
        <v>939.05455991625695</v>
      </c>
      <c r="X170" s="5">
        <v>643.89684982597794</v>
      </c>
      <c r="Y170" s="5">
        <v>36498.456120490999</v>
      </c>
      <c r="Z170" s="5">
        <v>170439.23091888399</v>
      </c>
      <c r="AA170" s="5">
        <v>4446.4113116264298</v>
      </c>
      <c r="AB170" s="5">
        <v>105610.170364379</v>
      </c>
      <c r="AC170" s="5">
        <v>386323.46175424696</v>
      </c>
      <c r="AD170" s="6">
        <f t="shared" si="40"/>
        <v>0.36280027034359447</v>
      </c>
      <c r="AE170" s="6">
        <f t="shared" si="41"/>
        <v>0.30965493582976789</v>
      </c>
      <c r="AF170" s="6">
        <f t="shared" si="42"/>
        <v>0.33006028197068288</v>
      </c>
      <c r="AG170" s="6">
        <f t="shared" si="43"/>
        <v>0.25331823717547469</v>
      </c>
      <c r="AH170" s="6">
        <f t="shared" si="44"/>
        <v>0.33639608923444314</v>
      </c>
      <c r="AI170" s="6">
        <f t="shared" si="45"/>
        <v>0.34790188458137722</v>
      </c>
      <c r="AJ170" s="6">
        <f t="shared" si="46"/>
        <v>0.3293484005727213</v>
      </c>
      <c r="AK170" s="6">
        <f t="shared" si="47"/>
        <v>0.32133829001362413</v>
      </c>
      <c r="AL170" s="6">
        <f t="shared" si="48"/>
        <v>0.27383947557780947</v>
      </c>
      <c r="AM170" s="6">
        <f t="shared" si="49"/>
        <v>0.34628489926976358</v>
      </c>
      <c r="AN170" s="6">
        <f t="shared" si="50"/>
        <v>0.3270376370138795</v>
      </c>
      <c r="AO170" s="5">
        <v>353770.89660784102</v>
      </c>
      <c r="AP170" s="5">
        <v>4412807.2294053799</v>
      </c>
      <c r="AQ170" s="5">
        <v>178216.552194124</v>
      </c>
      <c r="AR170" s="5">
        <v>57906.308008537999</v>
      </c>
      <c r="AS170" s="5">
        <v>172392.81628741001</v>
      </c>
      <c r="AT170" s="5">
        <v>1647.2989646234</v>
      </c>
      <c r="AU170" s="5">
        <v>79246.113680374605</v>
      </c>
      <c r="AV170" s="5">
        <v>137808.875593768</v>
      </c>
      <c r="AW170" s="5">
        <v>1322379.47081588</v>
      </c>
      <c r="AX170" s="5">
        <v>55582.246337644203</v>
      </c>
      <c r="AY170" s="5">
        <v>17503.5958518359</v>
      </c>
      <c r="AZ170" s="5">
        <v>55836.608579485903</v>
      </c>
      <c r="BA170" s="5">
        <v>578.54893141419802</v>
      </c>
      <c r="BB170" s="5">
        <v>25201.5563486174</v>
      </c>
      <c r="BC170" s="5">
        <v>1614890.9024586501</v>
      </c>
      <c r="BD170" s="6">
        <f t="shared" si="51"/>
        <v>0.38954271511636152</v>
      </c>
      <c r="BE170" s="6">
        <f t="shared" si="52"/>
        <v>0.29966853344601435</v>
      </c>
      <c r="BF170" s="6">
        <f t="shared" si="53"/>
        <v>0.31188038177902094</v>
      </c>
      <c r="BG170" s="6">
        <f t="shared" si="54"/>
        <v>0.30227442318123754</v>
      </c>
      <c r="BH170" s="6">
        <f t="shared" si="55"/>
        <v>0.32389173622174705</v>
      </c>
      <c r="BI170" s="6">
        <f t="shared" si="56"/>
        <v>0.35121064472135083</v>
      </c>
      <c r="BJ170" s="6">
        <f t="shared" si="57"/>
        <v>0.31801630614043092</v>
      </c>
      <c r="BK170" s="6">
        <f t="shared" si="58"/>
        <v>0.30724787491955263</v>
      </c>
    </row>
    <row r="171" spans="1:63">
      <c r="A171">
        <v>188</v>
      </c>
      <c r="B171" t="s">
        <v>156</v>
      </c>
      <c r="C171">
        <v>6</v>
      </c>
      <c r="D171" t="s">
        <v>252</v>
      </c>
      <c r="E171">
        <v>614</v>
      </c>
      <c r="F171" t="s">
        <v>304</v>
      </c>
      <c r="G171">
        <v>61403</v>
      </c>
      <c r="H171" t="s">
        <v>306</v>
      </c>
      <c r="I171" s="5">
        <v>31279.266357421799</v>
      </c>
      <c r="J171" s="5">
        <v>10226.895838975899</v>
      </c>
      <c r="K171" s="5">
        <v>21757.645010948101</v>
      </c>
      <c r="L171" s="5">
        <v>17440.776109695398</v>
      </c>
      <c r="M171" s="5">
        <v>702.67919823527302</v>
      </c>
      <c r="N171" s="5">
        <v>693.71238350868202</v>
      </c>
      <c r="O171" s="5">
        <v>59341.331243515</v>
      </c>
      <c r="P171" s="5">
        <v>272699.56970214797</v>
      </c>
      <c r="Q171" s="5">
        <v>8159.7944498062097</v>
      </c>
      <c r="R171" s="5">
        <v>147096.594810485</v>
      </c>
      <c r="S171" s="5">
        <v>2043.96074099675</v>
      </c>
      <c r="T171" s="5">
        <v>581.53831050307906</v>
      </c>
      <c r="U171" s="5">
        <v>1152.6580106264398</v>
      </c>
      <c r="V171" s="5">
        <v>1226.0776221124099</v>
      </c>
      <c r="W171" s="5">
        <v>56.163173477566197</v>
      </c>
      <c r="X171" s="5">
        <v>46.426192732198899</v>
      </c>
      <c r="Y171" s="5">
        <v>3160.1778257787696</v>
      </c>
      <c r="Z171" s="5">
        <v>14761.885347093299</v>
      </c>
      <c r="AA171" s="5">
        <v>672.06022371219296</v>
      </c>
      <c r="AB171" s="5">
        <v>8225.0179116023592</v>
      </c>
      <c r="AC171" s="5">
        <v>31925.965358635</v>
      </c>
      <c r="AD171" s="6">
        <f t="shared" si="40"/>
        <v>6.5345546076459315E-2</v>
      </c>
      <c r="AE171" s="6">
        <f t="shared" si="41"/>
        <v>5.6863619191931961E-2</v>
      </c>
      <c r="AF171" s="6">
        <f t="shared" si="42"/>
        <v>5.2977149413295448E-2</v>
      </c>
      <c r="AG171" s="6">
        <f t="shared" si="43"/>
        <v>7.0299487499918559E-2</v>
      </c>
      <c r="AH171" s="6">
        <f t="shared" si="44"/>
        <v>7.9927189560493411E-2</v>
      </c>
      <c r="AI171" s="6">
        <f t="shared" si="45"/>
        <v>6.6924266938097499E-2</v>
      </c>
      <c r="AJ171" s="6">
        <f t="shared" si="46"/>
        <v>5.3254245557966366E-2</v>
      </c>
      <c r="AK171" s="6">
        <f t="shared" si="47"/>
        <v>5.4132411588389183E-2</v>
      </c>
      <c r="AL171" s="6">
        <f t="shared" si="48"/>
        <v>8.2362396240036898E-2</v>
      </c>
      <c r="AM171" s="6">
        <f t="shared" si="49"/>
        <v>5.591576013162803E-2</v>
      </c>
      <c r="AN171" s="6">
        <f t="shared" si="50"/>
        <v>5.6069656890792074E-2</v>
      </c>
      <c r="AO171" s="5">
        <v>227552.834460646</v>
      </c>
      <c r="AP171" s="5">
        <v>2871790.5250031599</v>
      </c>
      <c r="AQ171" s="5">
        <v>117980.89902354201</v>
      </c>
      <c r="AR171" s="5">
        <v>34271.2710776768</v>
      </c>
      <c r="AS171" s="5">
        <v>102773.74571097099</v>
      </c>
      <c r="AT171" s="5">
        <v>935.48689115068203</v>
      </c>
      <c r="AU171" s="5">
        <v>44570.601350351702</v>
      </c>
      <c r="AV171" s="5">
        <v>11808.3743316771</v>
      </c>
      <c r="AW171" s="5">
        <v>132146.03830029001</v>
      </c>
      <c r="AX171" s="5">
        <v>5827.1171473991799</v>
      </c>
      <c r="AY171" s="5">
        <v>1519.4439290615001</v>
      </c>
      <c r="AZ171" s="5">
        <v>4977.78739873008</v>
      </c>
      <c r="BA171" s="5">
        <v>41.702224196348403</v>
      </c>
      <c r="BB171" s="5">
        <v>2060.8984699712901</v>
      </c>
      <c r="BC171" s="5">
        <v>158381.36180132499</v>
      </c>
      <c r="BD171" s="6">
        <f t="shared" si="51"/>
        <v>5.1892890544148737E-2</v>
      </c>
      <c r="BE171" s="6">
        <f t="shared" si="52"/>
        <v>4.6015207986015834E-2</v>
      </c>
      <c r="BF171" s="6">
        <f t="shared" si="53"/>
        <v>4.9390343654157377E-2</v>
      </c>
      <c r="BG171" s="6">
        <f t="shared" si="54"/>
        <v>4.4335791503549361E-2</v>
      </c>
      <c r="BH171" s="6">
        <f t="shared" si="55"/>
        <v>4.8434426168810017E-2</v>
      </c>
      <c r="BI171" s="6">
        <f t="shared" si="56"/>
        <v>4.4578095739057542E-2</v>
      </c>
      <c r="BJ171" s="6">
        <f t="shared" si="57"/>
        <v>4.6238964867702591E-2</v>
      </c>
      <c r="BK171" s="6">
        <f t="shared" si="58"/>
        <v>4.6584461154324276E-2</v>
      </c>
    </row>
    <row r="172" spans="1:63">
      <c r="A172">
        <v>188</v>
      </c>
      <c r="B172" t="s">
        <v>156</v>
      </c>
      <c r="C172">
        <v>6</v>
      </c>
      <c r="D172" t="s">
        <v>252</v>
      </c>
      <c r="E172">
        <v>615</v>
      </c>
      <c r="F172" t="s">
        <v>307</v>
      </c>
      <c r="G172">
        <v>61501</v>
      </c>
      <c r="H172" t="s">
        <v>308</v>
      </c>
      <c r="I172" s="5">
        <v>9371.7298507690393</v>
      </c>
      <c r="J172" s="5">
        <v>11062.168478965701</v>
      </c>
      <c r="K172" s="5">
        <v>11925.9396791458</v>
      </c>
      <c r="L172" s="5">
        <v>11789.1656160354</v>
      </c>
      <c r="M172" s="5">
        <v>399.648617953062</v>
      </c>
      <c r="N172" s="5">
        <v>527.20778062939598</v>
      </c>
      <c r="O172" s="5">
        <v>17540.106534957802</v>
      </c>
      <c r="P172" s="5">
        <v>148474.19357299799</v>
      </c>
      <c r="Q172" s="5">
        <v>5116.1139309406199</v>
      </c>
      <c r="R172" s="5">
        <v>74017.036437988194</v>
      </c>
      <c r="S172" s="5">
        <v>178.41243786997498</v>
      </c>
      <c r="T172" s="5">
        <v>211.14667757687201</v>
      </c>
      <c r="U172" s="5">
        <v>227.73718050515097</v>
      </c>
      <c r="V172" s="5">
        <v>217.55878128898701</v>
      </c>
      <c r="W172" s="5">
        <v>7.58931656699035</v>
      </c>
      <c r="X172" s="5">
        <v>10.107604905390701</v>
      </c>
      <c r="Y172" s="5">
        <v>332.75558158294899</v>
      </c>
      <c r="Z172" s="5">
        <v>2810.42345255798</v>
      </c>
      <c r="AA172" s="5">
        <v>115.832631197217</v>
      </c>
      <c r="AB172" s="5">
        <v>1401.4625906190099</v>
      </c>
      <c r="AC172" s="5">
        <v>5513.0262546705299</v>
      </c>
      <c r="AD172" s="6">
        <f t="shared" si="40"/>
        <v>1.9037300552932023E-2</v>
      </c>
      <c r="AE172" s="6">
        <f t="shared" si="41"/>
        <v>1.9087277325269408E-2</v>
      </c>
      <c r="AF172" s="6">
        <f t="shared" si="42"/>
        <v>1.9095952741013927E-2</v>
      </c>
      <c r="AG172" s="6">
        <f t="shared" si="43"/>
        <v>1.8454128848021924E-2</v>
      </c>
      <c r="AH172" s="6">
        <f t="shared" si="44"/>
        <v>1.8989973256661435E-2</v>
      </c>
      <c r="AI172" s="6">
        <f t="shared" si="45"/>
        <v>1.917195700967074E-2</v>
      </c>
      <c r="AJ172" s="6">
        <f t="shared" si="46"/>
        <v>1.8971126596053458E-2</v>
      </c>
      <c r="AK172" s="6">
        <f t="shared" si="47"/>
        <v>1.892869989676841E-2</v>
      </c>
      <c r="AL172" s="6">
        <f t="shared" si="48"/>
        <v>2.2640745057825689E-2</v>
      </c>
      <c r="AM172" s="6">
        <f t="shared" si="49"/>
        <v>1.8934324556389954E-2</v>
      </c>
      <c r="AN172" s="6">
        <f t="shared" si="50"/>
        <v>1.8995807901044715E-2</v>
      </c>
      <c r="AO172" s="5">
        <v>57159.544533173997</v>
      </c>
      <c r="AP172" s="5">
        <v>458075.22005620901</v>
      </c>
      <c r="AQ172" s="5">
        <v>56213.133245061203</v>
      </c>
      <c r="AR172" s="5">
        <v>5349.6470781847902</v>
      </c>
      <c r="AS172" s="5">
        <v>81706.825664273594</v>
      </c>
      <c r="AT172" s="5">
        <v>219.547405043075</v>
      </c>
      <c r="AU172" s="5">
        <v>17369.4540785688</v>
      </c>
      <c r="AV172" s="5">
        <v>1109.2947107643799</v>
      </c>
      <c r="AW172" s="5">
        <v>9005.5045568703699</v>
      </c>
      <c r="AX172" s="5">
        <v>1090.3148978787499</v>
      </c>
      <c r="AY172" s="5">
        <v>100.52316836223299</v>
      </c>
      <c r="AZ172" s="5">
        <v>1612.2468417719399</v>
      </c>
      <c r="BA172" s="5">
        <v>3.5277929056662098</v>
      </c>
      <c r="BB172" s="5">
        <v>241.55629839098199</v>
      </c>
      <c r="BC172" s="5">
        <v>13162.968266944299</v>
      </c>
      <c r="BD172" s="6">
        <f t="shared" si="51"/>
        <v>1.9406990028070857E-2</v>
      </c>
      <c r="BE172" s="6">
        <f t="shared" si="52"/>
        <v>1.9659444917726247E-2</v>
      </c>
      <c r="BF172" s="6">
        <f t="shared" si="53"/>
        <v>1.9396088332694801E-2</v>
      </c>
      <c r="BG172" s="6">
        <f t="shared" si="54"/>
        <v>1.8790616818846657E-2</v>
      </c>
      <c r="BH172" s="6">
        <f t="shared" si="55"/>
        <v>1.9732094946345428E-2</v>
      </c>
      <c r="BI172" s="6">
        <f t="shared" si="56"/>
        <v>1.6068479174117588E-2</v>
      </c>
      <c r="BJ172" s="6">
        <f t="shared" si="57"/>
        <v>1.3906959729323033E-2</v>
      </c>
      <c r="BK172" s="6">
        <f t="shared" si="58"/>
        <v>1.9469157384027918E-2</v>
      </c>
    </row>
    <row r="173" spans="1:63">
      <c r="A173">
        <v>188</v>
      </c>
      <c r="B173" t="s">
        <v>156</v>
      </c>
      <c r="C173">
        <v>6</v>
      </c>
      <c r="D173" t="s">
        <v>252</v>
      </c>
      <c r="E173">
        <v>615</v>
      </c>
      <c r="F173" t="s">
        <v>307</v>
      </c>
      <c r="G173">
        <v>61502</v>
      </c>
      <c r="H173" t="s">
        <v>309</v>
      </c>
      <c r="I173" s="5">
        <v>33553.712129592801</v>
      </c>
      <c r="J173" s="5">
        <v>40542.221903800899</v>
      </c>
      <c r="K173" s="5">
        <v>44793.8023805618</v>
      </c>
      <c r="L173" s="5">
        <v>46966.005086898796</v>
      </c>
      <c r="M173" s="5">
        <v>2237.3811788856897</v>
      </c>
      <c r="N173" s="5">
        <v>2200.9123452007698</v>
      </c>
      <c r="O173" s="5">
        <v>95609.323740005493</v>
      </c>
      <c r="P173" s="5">
        <v>567005.67913055397</v>
      </c>
      <c r="Q173" s="5">
        <v>23038.164675235697</v>
      </c>
      <c r="R173" s="5">
        <v>300770.35808563197</v>
      </c>
      <c r="S173" s="5">
        <v>6242.4362897872898</v>
      </c>
      <c r="T173" s="5">
        <v>9310.9536767005902</v>
      </c>
      <c r="U173" s="5">
        <v>7757.4760913848795</v>
      </c>
      <c r="V173" s="5">
        <v>8113.5839223861694</v>
      </c>
      <c r="W173" s="5">
        <v>444.96817886829297</v>
      </c>
      <c r="X173" s="5">
        <v>389.28373530506997</v>
      </c>
      <c r="Y173" s="5">
        <v>17660.3908538818</v>
      </c>
      <c r="Z173" s="5">
        <v>99425.669670104893</v>
      </c>
      <c r="AA173" s="5">
        <v>4235.8331084251404</v>
      </c>
      <c r="AB173" s="5">
        <v>52242.573738098101</v>
      </c>
      <c r="AC173" s="5">
        <v>205823.169264942</v>
      </c>
      <c r="AD173" s="6">
        <f t="shared" si="40"/>
        <v>0.18604309012598799</v>
      </c>
      <c r="AE173" s="6">
        <f t="shared" si="41"/>
        <v>0.22966066583113623</v>
      </c>
      <c r="AF173" s="6">
        <f t="shared" si="42"/>
        <v>0.17318190640478479</v>
      </c>
      <c r="AG173" s="6">
        <f t="shared" si="43"/>
        <v>0.17275439772605783</v>
      </c>
      <c r="AH173" s="6">
        <f t="shared" si="44"/>
        <v>0.19887902118221354</v>
      </c>
      <c r="AI173" s="6">
        <f t="shared" si="45"/>
        <v>0.17687380242740156</v>
      </c>
      <c r="AJ173" s="6">
        <f t="shared" si="46"/>
        <v>0.18471410698298057</v>
      </c>
      <c r="AK173" s="6">
        <f t="shared" si="47"/>
        <v>0.17535215841676247</v>
      </c>
      <c r="AL173" s="6">
        <f t="shared" si="48"/>
        <v>0.18386156918907451</v>
      </c>
      <c r="AM173" s="6">
        <f t="shared" si="49"/>
        <v>0.17369588569370981</v>
      </c>
      <c r="AN173" s="6">
        <f t="shared" si="50"/>
        <v>0.17793727376988183</v>
      </c>
      <c r="AO173" s="5">
        <v>190178.539492207</v>
      </c>
      <c r="AP173" s="5">
        <v>1916716.14134052</v>
      </c>
      <c r="AQ173" s="5">
        <v>218964.057375403</v>
      </c>
      <c r="AR173" s="5">
        <v>20785.127611417101</v>
      </c>
      <c r="AS173" s="5">
        <v>289815.26786149602</v>
      </c>
      <c r="AT173" s="5">
        <v>745.63276377216505</v>
      </c>
      <c r="AU173" s="5">
        <v>63494.994619150697</v>
      </c>
      <c r="AV173" s="5">
        <v>33903.580853480598</v>
      </c>
      <c r="AW173" s="5">
        <v>324317.16008061398</v>
      </c>
      <c r="AX173" s="5">
        <v>41930.1406045556</v>
      </c>
      <c r="AY173" s="5">
        <v>3533.4292087140898</v>
      </c>
      <c r="AZ173" s="5">
        <v>59680.362997736403</v>
      </c>
      <c r="BA173" s="5">
        <v>133.00327006731399</v>
      </c>
      <c r="BB173" s="5">
        <v>15417.2485071219</v>
      </c>
      <c r="BC173" s="5">
        <v>478914.92552229</v>
      </c>
      <c r="BD173" s="6">
        <f t="shared" si="51"/>
        <v>0.17827237996466933</v>
      </c>
      <c r="BE173" s="6">
        <f t="shared" si="52"/>
        <v>0.16920458542900976</v>
      </c>
      <c r="BF173" s="6">
        <f t="shared" si="53"/>
        <v>0.19149325741926884</v>
      </c>
      <c r="BG173" s="6">
        <f t="shared" si="54"/>
        <v>0.16999795597950554</v>
      </c>
      <c r="BH173" s="6">
        <f t="shared" si="55"/>
        <v>0.20592553124653842</v>
      </c>
      <c r="BI173" s="6">
        <f t="shared" si="56"/>
        <v>0.17837637578376903</v>
      </c>
      <c r="BJ173" s="6">
        <f t="shared" si="57"/>
        <v>0.24281045458143735</v>
      </c>
      <c r="BK173" s="6">
        <f t="shared" si="58"/>
        <v>0.17732993960558463</v>
      </c>
    </row>
    <row r="174" spans="1:63">
      <c r="A174">
        <v>188</v>
      </c>
      <c r="B174" t="s">
        <v>156</v>
      </c>
      <c r="C174">
        <v>6</v>
      </c>
      <c r="D174" t="s">
        <v>252</v>
      </c>
      <c r="E174">
        <v>615</v>
      </c>
      <c r="F174" t="s">
        <v>307</v>
      </c>
      <c r="G174">
        <v>61503</v>
      </c>
      <c r="H174" t="s">
        <v>307</v>
      </c>
      <c r="I174" s="5">
        <v>24798.067688941897</v>
      </c>
      <c r="J174" s="5">
        <v>27734.698534011801</v>
      </c>
      <c r="K174" s="5">
        <v>31932.522296905499</v>
      </c>
      <c r="L174" s="5">
        <v>31328.2616138458</v>
      </c>
      <c r="M174" s="5">
        <v>1058.0316036939601</v>
      </c>
      <c r="N174" s="5">
        <v>1412.18726336956</v>
      </c>
      <c r="O174" s="5">
        <v>46834.213256835901</v>
      </c>
      <c r="P174" s="5">
        <v>395719.67506408598</v>
      </c>
      <c r="Q174" s="5">
        <v>20575.545608997298</v>
      </c>
      <c r="R174" s="5">
        <v>199674.11422729402</v>
      </c>
      <c r="S174" s="5">
        <v>11.711433662134</v>
      </c>
      <c r="T174" s="5">
        <v>13.8656509713957</v>
      </c>
      <c r="U174" s="5">
        <v>14.9421330134663</v>
      </c>
      <c r="V174" s="5">
        <v>14.1012643134786</v>
      </c>
      <c r="W174" s="5">
        <v>0.49868307321719002</v>
      </c>
      <c r="X174" s="5">
        <v>0.66707107685811295</v>
      </c>
      <c r="Y174" s="5">
        <v>21.811417759579601</v>
      </c>
      <c r="Z174" s="5">
        <v>184.823095657127</v>
      </c>
      <c r="AA174" s="5">
        <v>11.107606863119301</v>
      </c>
      <c r="AB174" s="5">
        <v>91.935430673110901</v>
      </c>
      <c r="AC174" s="5">
        <v>365.46378706348696</v>
      </c>
      <c r="AD174" s="6">
        <f t="shared" si="40"/>
        <v>4.7227202574966892E-4</v>
      </c>
      <c r="AE174" s="6">
        <f t="shared" si="41"/>
        <v>4.9993876639372453E-4</v>
      </c>
      <c r="AF174" s="6">
        <f t="shared" si="42"/>
        <v>4.679283670276903E-4</v>
      </c>
      <c r="AG174" s="6">
        <f t="shared" si="43"/>
        <v>4.5011320727883676E-4</v>
      </c>
      <c r="AH174" s="6">
        <f t="shared" si="44"/>
        <v>4.7133098054548861E-4</v>
      </c>
      <c r="AI174" s="6">
        <f t="shared" si="45"/>
        <v>4.723672944524673E-4</v>
      </c>
      <c r="AJ174" s="6">
        <f t="shared" si="46"/>
        <v>4.6571547257487063E-4</v>
      </c>
      <c r="AK174" s="6">
        <f t="shared" si="47"/>
        <v>4.6705561361636943E-4</v>
      </c>
      <c r="AL174" s="6">
        <f t="shared" si="48"/>
        <v>5.3984507017214431E-4</v>
      </c>
      <c r="AM174" s="6">
        <f t="shared" si="49"/>
        <v>4.604273870395564E-4</v>
      </c>
      <c r="AN174" s="6">
        <f t="shared" si="50"/>
        <v>4.6790305910286457E-4</v>
      </c>
      <c r="AO174" s="5">
        <v>119834.978698558</v>
      </c>
      <c r="AP174" s="5">
        <v>958736.90818562196</v>
      </c>
      <c r="AQ174" s="5">
        <v>119390.495046881</v>
      </c>
      <c r="AR174" s="5">
        <v>10619.0795998505</v>
      </c>
      <c r="AS174" s="5">
        <v>168841.406848755</v>
      </c>
      <c r="AT174" s="5">
        <v>462.24836637371601</v>
      </c>
      <c r="AU174" s="5">
        <v>37126.564320305697</v>
      </c>
      <c r="AV174" s="5">
        <v>72.914620389653095</v>
      </c>
      <c r="AW174" s="5">
        <v>636.866610085292</v>
      </c>
      <c r="AX174" s="5">
        <v>56.968124765557597</v>
      </c>
      <c r="AY174" s="5">
        <v>6.5572317545089902</v>
      </c>
      <c r="AZ174" s="5">
        <v>90.072803728658002</v>
      </c>
      <c r="BA174" s="5">
        <v>0.21447674776164299</v>
      </c>
      <c r="BB174" s="5">
        <v>9.4049327541678096</v>
      </c>
      <c r="BC174" s="5">
        <v>872.99880022559898</v>
      </c>
      <c r="BD174" s="6">
        <f t="shared" si="51"/>
        <v>6.0845857512995493E-4</v>
      </c>
      <c r="BE174" s="6">
        <f t="shared" si="52"/>
        <v>6.6427672143189013E-4</v>
      </c>
      <c r="BF174" s="6">
        <f t="shared" si="53"/>
        <v>4.7715795753412325E-4</v>
      </c>
      <c r="BG174" s="6">
        <f t="shared" si="54"/>
        <v>6.1749530106180821E-4</v>
      </c>
      <c r="BH174" s="6">
        <f t="shared" si="55"/>
        <v>5.3347579488806059E-4</v>
      </c>
      <c r="BI174" s="6">
        <f t="shared" si="56"/>
        <v>4.6398595076535982E-4</v>
      </c>
      <c r="BJ174" s="6">
        <f t="shared" si="57"/>
        <v>2.5332084792515941E-4</v>
      </c>
      <c r="BK174" s="6">
        <f t="shared" si="58"/>
        <v>6.1695518977462525E-4</v>
      </c>
    </row>
    <row r="175" spans="1:63">
      <c r="A175">
        <v>188</v>
      </c>
      <c r="B175" t="s">
        <v>156</v>
      </c>
      <c r="C175">
        <v>6</v>
      </c>
      <c r="D175" t="s">
        <v>252</v>
      </c>
      <c r="E175">
        <v>615</v>
      </c>
      <c r="F175" t="s">
        <v>307</v>
      </c>
      <c r="G175">
        <v>61504</v>
      </c>
      <c r="H175" t="s">
        <v>310</v>
      </c>
      <c r="I175" s="5">
        <v>22834.0396285057</v>
      </c>
      <c r="J175" s="5">
        <v>27625.458568334503</v>
      </c>
      <c r="K175" s="5">
        <v>34322.689890861497</v>
      </c>
      <c r="L175" s="5">
        <v>29800.709962844798</v>
      </c>
      <c r="M175" s="5">
        <v>1189.11186605691</v>
      </c>
      <c r="N175" s="5">
        <v>1374.5508417487099</v>
      </c>
      <c r="O175" s="5">
        <v>65413.965940475406</v>
      </c>
      <c r="P175" s="5">
        <v>424393.44692230201</v>
      </c>
      <c r="Q175" s="5">
        <v>18323.6076235771</v>
      </c>
      <c r="R175" s="5">
        <v>218533.29896926801</v>
      </c>
      <c r="S175" s="5">
        <v>860.03846944940597</v>
      </c>
      <c r="T175" s="5">
        <v>926.05379987782101</v>
      </c>
      <c r="U175" s="5">
        <v>988.59150065599204</v>
      </c>
      <c r="V175" s="5">
        <v>1104.2094710179199</v>
      </c>
      <c r="W175" s="5">
        <v>53.840240439556901</v>
      </c>
      <c r="X175" s="5">
        <v>50.493685096324498</v>
      </c>
      <c r="Y175" s="5">
        <v>2280.0107644856002</v>
      </c>
      <c r="Z175" s="5">
        <v>12624.8288221657</v>
      </c>
      <c r="AA175" s="5">
        <v>534.14667607171896</v>
      </c>
      <c r="AB175" s="5">
        <v>6886.3129990401203</v>
      </c>
      <c r="AC175" s="5">
        <v>26308.526428300102</v>
      </c>
      <c r="AD175" s="6">
        <f t="shared" si="40"/>
        <v>3.7664753299970009E-2</v>
      </c>
      <c r="AE175" s="6">
        <f t="shared" si="41"/>
        <v>3.3521753044827428E-2</v>
      </c>
      <c r="AF175" s="6">
        <f t="shared" si="42"/>
        <v>2.8802856180546822E-2</v>
      </c>
      <c r="AG175" s="6">
        <f t="shared" si="43"/>
        <v>3.7053126331373858E-2</v>
      </c>
      <c r="AH175" s="6">
        <f t="shared" si="44"/>
        <v>4.5277691675965619E-2</v>
      </c>
      <c r="AI175" s="6">
        <f t="shared" si="45"/>
        <v>3.6734679840642492E-2</v>
      </c>
      <c r="AJ175" s="6">
        <f t="shared" si="46"/>
        <v>3.4855106729965529E-2</v>
      </c>
      <c r="AK175" s="6">
        <f t="shared" si="47"/>
        <v>2.9747935350370892E-2</v>
      </c>
      <c r="AL175" s="6">
        <f t="shared" si="48"/>
        <v>2.9150737510032092E-2</v>
      </c>
      <c r="AM175" s="6">
        <f t="shared" si="49"/>
        <v>3.1511504340620104E-2</v>
      </c>
      <c r="AN175" s="6">
        <f t="shared" si="50"/>
        <v>3.1178226122930239E-2</v>
      </c>
      <c r="AO175" s="5">
        <v>173416.884815411</v>
      </c>
      <c r="AP175" s="5">
        <v>1123838.43385703</v>
      </c>
      <c r="AQ175" s="5">
        <v>145912.97207196199</v>
      </c>
      <c r="AR175" s="5">
        <v>13826.489193175201</v>
      </c>
      <c r="AS175" s="5">
        <v>185898.60917548201</v>
      </c>
      <c r="AT175" s="5">
        <v>816.25773541778403</v>
      </c>
      <c r="AU175" s="5">
        <v>36118.4961886491</v>
      </c>
      <c r="AV175" s="5">
        <v>5274.1084272980497</v>
      </c>
      <c r="AW175" s="5">
        <v>45308.436147716202</v>
      </c>
      <c r="AX175" s="5">
        <v>4633.6054110599198</v>
      </c>
      <c r="AY175" s="5">
        <v>536.84386875965004</v>
      </c>
      <c r="AZ175" s="5">
        <v>5510.4457897982202</v>
      </c>
      <c r="BA175" s="5">
        <v>17.494904338715301</v>
      </c>
      <c r="BB175" s="5">
        <v>915.18054537075398</v>
      </c>
      <c r="BC175" s="5">
        <v>62196.115094341498</v>
      </c>
      <c r="BD175" s="6">
        <f t="shared" si="51"/>
        <v>3.0412888761736982E-2</v>
      </c>
      <c r="BE175" s="6">
        <f t="shared" si="52"/>
        <v>4.0315791650065734E-2</v>
      </c>
      <c r="BF175" s="6">
        <f t="shared" si="53"/>
        <v>3.17559525055435E-2</v>
      </c>
      <c r="BG175" s="6">
        <f t="shared" si="54"/>
        <v>3.8827200546660674E-2</v>
      </c>
      <c r="BH175" s="6">
        <f t="shared" si="55"/>
        <v>2.9642210957030589E-2</v>
      </c>
      <c r="BI175" s="6">
        <f t="shared" si="56"/>
        <v>2.1433064067393995E-2</v>
      </c>
      <c r="BJ175" s="6">
        <f t="shared" si="57"/>
        <v>2.533827932898176E-2</v>
      </c>
      <c r="BK175" s="6">
        <f t="shared" si="58"/>
        <v>3.7025284611490676E-2</v>
      </c>
    </row>
    <row r="176" spans="1:63">
      <c r="A176">
        <v>188</v>
      </c>
      <c r="B176" t="s">
        <v>156</v>
      </c>
      <c r="C176">
        <v>6</v>
      </c>
      <c r="D176" t="s">
        <v>252</v>
      </c>
      <c r="E176">
        <v>616</v>
      </c>
      <c r="F176" t="s">
        <v>311</v>
      </c>
      <c r="G176">
        <v>61601</v>
      </c>
      <c r="H176" t="s">
        <v>311</v>
      </c>
      <c r="I176" s="5">
        <v>23320.466347038699</v>
      </c>
      <c r="J176" s="5">
        <v>30377.439198811699</v>
      </c>
      <c r="K176" s="5">
        <v>28481.954287504701</v>
      </c>
      <c r="L176" s="5">
        <v>27551.9229973724</v>
      </c>
      <c r="M176" s="5">
        <v>2379.6798372059097</v>
      </c>
      <c r="N176" s="5">
        <v>1352.7918446998199</v>
      </c>
      <c r="O176" s="5">
        <v>37202.205086126902</v>
      </c>
      <c r="P176" s="5">
        <v>333333.94641429099</v>
      </c>
      <c r="Q176" s="5">
        <v>14307.187360062</v>
      </c>
      <c r="R176" s="5">
        <v>160611.07048252501</v>
      </c>
      <c r="S176" s="5">
        <v>7639.6250128745996</v>
      </c>
      <c r="T176" s="5">
        <v>11138.7924840673</v>
      </c>
      <c r="U176" s="5">
        <v>9637.87124678492</v>
      </c>
      <c r="V176" s="5">
        <v>9670.1786592602693</v>
      </c>
      <c r="W176" s="5">
        <v>538.96288387477398</v>
      </c>
      <c r="X176" s="5">
        <v>441.565588349476</v>
      </c>
      <c r="Y176" s="5">
        <v>13513.4027451276</v>
      </c>
      <c r="Z176" s="5">
        <v>118298.94375800999</v>
      </c>
      <c r="AA176" s="5">
        <v>5732.2754303458996</v>
      </c>
      <c r="AB176" s="5">
        <v>56821.171894669496</v>
      </c>
      <c r="AC176" s="5">
        <v>233432.78970336498</v>
      </c>
      <c r="AD176" s="6">
        <f t="shared" si="40"/>
        <v>0.32759314926155847</v>
      </c>
      <c r="AE176" s="6">
        <f t="shared" si="41"/>
        <v>0.36667977215482422</v>
      </c>
      <c r="AF176" s="6">
        <f t="shared" si="42"/>
        <v>0.33838518064798467</v>
      </c>
      <c r="AG176" s="6">
        <f t="shared" si="43"/>
        <v>0.3509801715177015</v>
      </c>
      <c r="AH176" s="6">
        <f t="shared" si="44"/>
        <v>0.22648546054312702</v>
      </c>
      <c r="AI176" s="6">
        <f t="shared" si="45"/>
        <v>0.32641059308533749</v>
      </c>
      <c r="AJ176" s="6">
        <f t="shared" si="46"/>
        <v>0.36324198293737409</v>
      </c>
      <c r="AK176" s="6">
        <f t="shared" si="47"/>
        <v>0.35489617853376298</v>
      </c>
      <c r="AL176" s="6">
        <f t="shared" si="48"/>
        <v>0.40065704642600408</v>
      </c>
      <c r="AM176" s="6">
        <f t="shared" si="49"/>
        <v>0.35378116666529419</v>
      </c>
      <c r="AN176" s="6">
        <f t="shared" si="50"/>
        <v>0.35426647097449276</v>
      </c>
      <c r="AO176" s="5">
        <v>184047.309404139</v>
      </c>
      <c r="AP176" s="5">
        <v>1453523.5402130401</v>
      </c>
      <c r="AQ176" s="5">
        <v>349268.74038371502</v>
      </c>
      <c r="AR176" s="5">
        <v>13805.689095787</v>
      </c>
      <c r="AS176" s="5">
        <v>400553.03108900698</v>
      </c>
      <c r="AT176" s="5">
        <v>1031.44967333146</v>
      </c>
      <c r="AU176" s="5">
        <v>182663.44469615701</v>
      </c>
      <c r="AV176" s="5">
        <v>47554.500368397799</v>
      </c>
      <c r="AW176" s="5">
        <v>289488.204533852</v>
      </c>
      <c r="AX176" s="5">
        <v>75150.171814929607</v>
      </c>
      <c r="AY176" s="5">
        <v>2831.6481681324099</v>
      </c>
      <c r="AZ176" s="5">
        <v>85136.823178257895</v>
      </c>
      <c r="BA176" s="5">
        <v>225.87428838156501</v>
      </c>
      <c r="BB176" s="5">
        <v>40118.726054786799</v>
      </c>
      <c r="BC176" s="5">
        <v>540505.94840673904</v>
      </c>
      <c r="BD176" s="6">
        <f t="shared" si="51"/>
        <v>0.2583819373527248</v>
      </c>
      <c r="BE176" s="6">
        <f t="shared" si="52"/>
        <v>0.19916306583615584</v>
      </c>
      <c r="BF176" s="6">
        <f t="shared" si="53"/>
        <v>0.21516432227048954</v>
      </c>
      <c r="BG176" s="6">
        <f t="shared" si="54"/>
        <v>0.20510734006001388</v>
      </c>
      <c r="BH176" s="6">
        <f t="shared" si="55"/>
        <v>0.21254819354828355</v>
      </c>
      <c r="BI176" s="6">
        <f t="shared" si="56"/>
        <v>0.21898721209733663</v>
      </c>
      <c r="BJ176" s="6">
        <f t="shared" si="57"/>
        <v>0.21963193632705452</v>
      </c>
      <c r="BK176" s="6">
        <f t="shared" si="58"/>
        <v>0.2091018489484375</v>
      </c>
    </row>
    <row r="177" spans="1:63">
      <c r="A177">
        <v>188</v>
      </c>
      <c r="B177" t="s">
        <v>156</v>
      </c>
      <c r="C177">
        <v>6</v>
      </c>
      <c r="D177" t="s">
        <v>252</v>
      </c>
      <c r="E177">
        <v>616</v>
      </c>
      <c r="F177" t="s">
        <v>311</v>
      </c>
      <c r="G177">
        <v>61602</v>
      </c>
      <c r="H177" t="s">
        <v>312</v>
      </c>
      <c r="I177" s="5">
        <v>3889.6153429523101</v>
      </c>
      <c r="J177" s="5">
        <v>4048.9171212538995</v>
      </c>
      <c r="K177" s="5">
        <v>3893.58759933384</v>
      </c>
      <c r="L177" s="5">
        <v>3820.0729554518998</v>
      </c>
      <c r="M177" s="5">
        <v>853.02169481292299</v>
      </c>
      <c r="N177" s="5">
        <v>202.921758849697</v>
      </c>
      <c r="O177" s="5">
        <v>5253.4540020860695</v>
      </c>
      <c r="P177" s="5">
        <v>51008.112750947395</v>
      </c>
      <c r="Q177" s="5">
        <v>1920.3011960598799</v>
      </c>
      <c r="R177" s="5">
        <v>23683.274501294298</v>
      </c>
      <c r="S177" s="5">
        <v>351.63035118687003</v>
      </c>
      <c r="T177" s="5">
        <v>328.003635084503</v>
      </c>
      <c r="U177" s="5">
        <v>421.36047871179198</v>
      </c>
      <c r="V177" s="5">
        <v>450.89641263217698</v>
      </c>
      <c r="W177" s="5">
        <v>24.9076950477012</v>
      </c>
      <c r="X177" s="5">
        <v>19.482065920612701</v>
      </c>
      <c r="Y177" s="5">
        <v>619.61161276623295</v>
      </c>
      <c r="Z177" s="5">
        <v>5391.0628900632901</v>
      </c>
      <c r="AA177" s="5">
        <v>159.48435337575799</v>
      </c>
      <c r="AB177" s="5">
        <v>2639.6114107030799</v>
      </c>
      <c r="AC177" s="5">
        <v>10406.050905492</v>
      </c>
      <c r="AD177" s="6">
        <f t="shared" si="40"/>
        <v>9.0402345780540419E-2</v>
      </c>
      <c r="AE177" s="6">
        <f t="shared" si="41"/>
        <v>8.1010212178145136E-2</v>
      </c>
      <c r="AF177" s="6">
        <f t="shared" si="42"/>
        <v>0.10821908277699549</v>
      </c>
      <c r="AG177" s="6">
        <f t="shared" si="43"/>
        <v>0.1180334558764566</v>
      </c>
      <c r="AH177" s="6">
        <f t="shared" si="44"/>
        <v>2.919936878412422E-2</v>
      </c>
      <c r="AI177" s="6">
        <f t="shared" si="45"/>
        <v>9.6007771818314255E-2</v>
      </c>
      <c r="AJ177" s="6">
        <f t="shared" si="46"/>
        <v>0.11794366382958607</v>
      </c>
      <c r="AK177" s="6">
        <f t="shared" si="47"/>
        <v>0.10569030295995728</v>
      </c>
      <c r="AL177" s="6">
        <f t="shared" si="48"/>
        <v>8.3051738812115417E-2</v>
      </c>
      <c r="AM177" s="6">
        <f t="shared" si="49"/>
        <v>0.11145466436910252</v>
      </c>
      <c r="AN177" s="6">
        <f t="shared" si="50"/>
        <v>0.10556665071085011</v>
      </c>
      <c r="AO177" s="5">
        <v>44805.3781138575</v>
      </c>
      <c r="AP177" s="5">
        <v>338402.86685013003</v>
      </c>
      <c r="AQ177" s="5">
        <v>175406.197699763</v>
      </c>
      <c r="AR177" s="5">
        <v>5626.8822939195097</v>
      </c>
      <c r="AS177" s="5">
        <v>219519.68061073299</v>
      </c>
      <c r="AT177" s="5">
        <v>469.55759617136903</v>
      </c>
      <c r="AU177" s="5">
        <v>173414.68747394299</v>
      </c>
      <c r="AV177" s="5">
        <v>1737.02537776749</v>
      </c>
      <c r="AW177" s="5">
        <v>14738.644735476501</v>
      </c>
      <c r="AX177" s="5">
        <v>4472.7595830415303</v>
      </c>
      <c r="AY177" s="5">
        <v>134.11317559029399</v>
      </c>
      <c r="AZ177" s="5">
        <v>4747.5572174273002</v>
      </c>
      <c r="BA177" s="5">
        <v>9.7494666329327497</v>
      </c>
      <c r="BB177" s="5">
        <v>3267.2464273263399</v>
      </c>
      <c r="BC177" s="5">
        <v>29107.095983262399</v>
      </c>
      <c r="BD177" s="6">
        <f t="shared" si="51"/>
        <v>3.8768233879277525E-2</v>
      </c>
      <c r="BE177" s="6">
        <f t="shared" si="52"/>
        <v>4.3553545726915693E-2</v>
      </c>
      <c r="BF177" s="6">
        <f t="shared" si="53"/>
        <v>2.5499438684016201E-2</v>
      </c>
      <c r="BG177" s="6">
        <f t="shared" si="54"/>
        <v>2.3834366632338948E-2</v>
      </c>
      <c r="BH177" s="6">
        <f t="shared" si="55"/>
        <v>2.1627023163567675E-2</v>
      </c>
      <c r="BI177" s="6">
        <f t="shared" si="56"/>
        <v>2.0763090007332348E-2</v>
      </c>
      <c r="BJ177" s="6">
        <f t="shared" si="57"/>
        <v>1.8840655742134133E-2</v>
      </c>
      <c r="BK177" s="6">
        <f t="shared" si="58"/>
        <v>3.0394445086899369E-2</v>
      </c>
    </row>
    <row r="178" spans="1:63">
      <c r="A178">
        <v>188</v>
      </c>
      <c r="B178" t="s">
        <v>156</v>
      </c>
      <c r="C178">
        <v>6</v>
      </c>
      <c r="D178" t="s">
        <v>252</v>
      </c>
      <c r="E178">
        <v>616</v>
      </c>
      <c r="F178" t="s">
        <v>311</v>
      </c>
      <c r="G178">
        <v>61603</v>
      </c>
      <c r="H178" t="s">
        <v>313</v>
      </c>
      <c r="I178" s="5">
        <v>29915.600745007301</v>
      </c>
      <c r="J178" s="5">
        <v>16013.249579817</v>
      </c>
      <c r="K178" s="5">
        <v>20351.6166657209</v>
      </c>
      <c r="L178" s="5">
        <v>21769.228238612399</v>
      </c>
      <c r="M178" s="5">
        <v>3228.2621655613098</v>
      </c>
      <c r="N178" s="5">
        <v>973.80043240264001</v>
      </c>
      <c r="O178" s="5">
        <v>28092.289768159302</v>
      </c>
      <c r="P178" s="5">
        <v>259527.69622206604</v>
      </c>
      <c r="Q178" s="5">
        <v>13480.636685155299</v>
      </c>
      <c r="R178" s="5">
        <v>127972.931116819</v>
      </c>
      <c r="S178" s="5">
        <v>1185.4732808838201</v>
      </c>
      <c r="T178" s="5">
        <v>852.77705526447903</v>
      </c>
      <c r="U178" s="5">
        <v>1353.2850069114299</v>
      </c>
      <c r="V178" s="5">
        <v>1543.38217601822</v>
      </c>
      <c r="W178" s="5">
        <v>76.159762545658097</v>
      </c>
      <c r="X178" s="5">
        <v>60.458572680540705</v>
      </c>
      <c r="Y178" s="5">
        <v>2027.3890368112202</v>
      </c>
      <c r="Z178" s="5">
        <v>17021.756541323601</v>
      </c>
      <c r="AA178" s="5">
        <v>1002.81944243928</v>
      </c>
      <c r="AB178" s="5">
        <v>8462.1758830316903</v>
      </c>
      <c r="AC178" s="5">
        <v>33585.676757909903</v>
      </c>
      <c r="AD178" s="6">
        <f t="shared" si="40"/>
        <v>3.9627259736098298E-2</v>
      </c>
      <c r="AE178" s="6">
        <f t="shared" si="41"/>
        <v>5.3254465997914245E-2</v>
      </c>
      <c r="AF178" s="6">
        <f t="shared" si="42"/>
        <v>6.6495209159025973E-2</v>
      </c>
      <c r="AG178" s="6">
        <f t="shared" si="43"/>
        <v>7.089742268771386E-2</v>
      </c>
      <c r="AH178" s="6">
        <f t="shared" si="44"/>
        <v>2.3591566805856338E-2</v>
      </c>
      <c r="AI178" s="6">
        <f t="shared" si="45"/>
        <v>6.2085177484849104E-2</v>
      </c>
      <c r="AJ178" s="6">
        <f t="shared" si="46"/>
        <v>7.2168878134993744E-2</v>
      </c>
      <c r="AK178" s="6">
        <f t="shared" si="47"/>
        <v>6.5587437445438809E-2</v>
      </c>
      <c r="AL178" s="6">
        <f t="shared" si="48"/>
        <v>7.4389620153740343E-2</v>
      </c>
      <c r="AM178" s="6">
        <f t="shared" si="49"/>
        <v>6.612473285703728E-2</v>
      </c>
      <c r="AN178" s="6">
        <f t="shared" si="50"/>
        <v>6.4423644909140002E-2</v>
      </c>
      <c r="AO178" s="5">
        <v>92759.673070777499</v>
      </c>
      <c r="AP178" s="5">
        <v>620098.03830699006</v>
      </c>
      <c r="AQ178" s="5">
        <v>196317.712285605</v>
      </c>
      <c r="AR178" s="5">
        <v>6237.4380089190099</v>
      </c>
      <c r="AS178" s="5">
        <v>220276.79026523599</v>
      </c>
      <c r="AT178" s="5">
        <v>467.594130402259</v>
      </c>
      <c r="AU178" s="5">
        <v>108999.423586758</v>
      </c>
      <c r="AV178" s="5">
        <v>6828.0852245502301</v>
      </c>
      <c r="AW178" s="5">
        <v>44637.007757666201</v>
      </c>
      <c r="AX178" s="5">
        <v>7600.9931824259402</v>
      </c>
      <c r="AY178" s="5">
        <v>385.47661049866298</v>
      </c>
      <c r="AZ178" s="5">
        <v>7765.6572727708799</v>
      </c>
      <c r="BA178" s="5">
        <v>39.426822421569803</v>
      </c>
      <c r="BB178" s="5">
        <v>3366.6577909419002</v>
      </c>
      <c r="BC178" s="5">
        <v>70623.304661275397</v>
      </c>
      <c r="BD178" s="6">
        <f t="shared" si="51"/>
        <v>7.3610492561139829E-2</v>
      </c>
      <c r="BE178" s="6">
        <f t="shared" si="52"/>
        <v>7.1983791271998665E-2</v>
      </c>
      <c r="BF178" s="6">
        <f t="shared" si="53"/>
        <v>3.8717816614366095E-2</v>
      </c>
      <c r="BG178" s="6">
        <f t="shared" si="54"/>
        <v>6.180047159546339E-2</v>
      </c>
      <c r="BH178" s="6">
        <f t="shared" si="55"/>
        <v>3.5254087656807723E-2</v>
      </c>
      <c r="BI178" s="6">
        <f t="shared" si="56"/>
        <v>8.4318471636185721E-2</v>
      </c>
      <c r="BJ178" s="6">
        <f t="shared" si="57"/>
        <v>3.088693206035362E-2</v>
      </c>
      <c r="BK178" s="6">
        <f t="shared" si="58"/>
        <v>5.6718408520319737E-2</v>
      </c>
    </row>
    <row r="179" spans="1:63">
      <c r="A179">
        <v>188</v>
      </c>
      <c r="B179" t="s">
        <v>156</v>
      </c>
      <c r="C179">
        <v>6</v>
      </c>
      <c r="D179" t="s">
        <v>252</v>
      </c>
      <c r="E179">
        <v>617</v>
      </c>
      <c r="F179" t="s">
        <v>314</v>
      </c>
      <c r="G179">
        <v>61701</v>
      </c>
      <c r="H179" t="s">
        <v>315</v>
      </c>
      <c r="I179" s="5">
        <v>46846.214115619601</v>
      </c>
      <c r="J179" s="5">
        <v>7145.1347470283499</v>
      </c>
      <c r="K179" s="5">
        <v>18234.612077474503</v>
      </c>
      <c r="L179" s="5">
        <v>30076.919466257001</v>
      </c>
      <c r="M179" s="5">
        <v>1089.44402821362</v>
      </c>
      <c r="N179" s="5">
        <v>887.18541618436495</v>
      </c>
      <c r="O179" s="5">
        <v>34043.683409690799</v>
      </c>
      <c r="P179" s="5">
        <v>254051.99551582299</v>
      </c>
      <c r="Q179" s="5">
        <v>4372.1607662737297</v>
      </c>
      <c r="R179" s="5">
        <v>130314.04125690401</v>
      </c>
      <c r="S179" s="5">
        <v>3542.1634526109397</v>
      </c>
      <c r="T179" s="5">
        <v>868.29520791654602</v>
      </c>
      <c r="U179" s="5">
        <v>1257.7818241801899</v>
      </c>
      <c r="V179" s="5">
        <v>1804.4643117431201</v>
      </c>
      <c r="W179" s="5">
        <v>123.73707589084799</v>
      </c>
      <c r="X179" s="5">
        <v>89.377298171683108</v>
      </c>
      <c r="Y179" s="5">
        <v>5902.9738606299898</v>
      </c>
      <c r="Z179" s="5">
        <v>18415.3954388413</v>
      </c>
      <c r="AA179" s="5">
        <v>494.15429883047801</v>
      </c>
      <c r="AB179" s="5">
        <v>15619.8977995513</v>
      </c>
      <c r="AC179" s="5">
        <v>48118.240568366404</v>
      </c>
      <c r="AD179" s="6">
        <f t="shared" si="40"/>
        <v>7.5612587259850761E-2</v>
      </c>
      <c r="AE179" s="6">
        <f t="shared" si="41"/>
        <v>0.12152257986144609</v>
      </c>
      <c r="AF179" s="6">
        <f t="shared" si="42"/>
        <v>6.8977712212147754E-2</v>
      </c>
      <c r="AG179" s="6">
        <f t="shared" si="43"/>
        <v>5.999498431904008E-2</v>
      </c>
      <c r="AH179" s="6">
        <f t="shared" si="44"/>
        <v>0.11357818546561019</v>
      </c>
      <c r="AI179" s="6">
        <f t="shared" si="45"/>
        <v>0.10074252410063256</v>
      </c>
      <c r="AJ179" s="6">
        <f t="shared" si="46"/>
        <v>0.17339410044418585</v>
      </c>
      <c r="AK179" s="6">
        <f t="shared" si="47"/>
        <v>7.2486718324927882E-2</v>
      </c>
      <c r="AL179" s="6">
        <f t="shared" si="48"/>
        <v>0.11302290223230559</v>
      </c>
      <c r="AM179" s="6">
        <f t="shared" si="49"/>
        <v>0.11986350548946513</v>
      </c>
      <c r="AN179" s="6">
        <f t="shared" si="50"/>
        <v>9.1295324241790168E-2</v>
      </c>
      <c r="AO179" s="5">
        <v>446603.769749509</v>
      </c>
      <c r="AP179" s="5">
        <v>3234857.3240226102</v>
      </c>
      <c r="AQ179" s="5">
        <v>193297.92735625501</v>
      </c>
      <c r="AR179" s="5">
        <v>40718.211926468997</v>
      </c>
      <c r="AS179" s="5">
        <v>76851.618464008207</v>
      </c>
      <c r="AT179" s="5">
        <v>5629.8710839024598</v>
      </c>
      <c r="AU179" s="5">
        <v>73217.443641776699</v>
      </c>
      <c r="AV179" s="5">
        <v>25978.086431050699</v>
      </c>
      <c r="AW179" s="5">
        <v>179780.45105946501</v>
      </c>
      <c r="AX179" s="5">
        <v>8633.7843681179893</v>
      </c>
      <c r="AY179" s="5">
        <v>2524.1504511369699</v>
      </c>
      <c r="AZ179" s="5">
        <v>3686.6440795508502</v>
      </c>
      <c r="BA179" s="5">
        <v>279.45087518702098</v>
      </c>
      <c r="BB179" s="5">
        <v>2786.2300067308101</v>
      </c>
      <c r="BC179" s="5">
        <v>223668.79727124001</v>
      </c>
      <c r="BD179" s="6">
        <f t="shared" si="51"/>
        <v>5.8168085875363928E-2</v>
      </c>
      <c r="BE179" s="6">
        <f t="shared" si="52"/>
        <v>5.5576006312360135E-2</v>
      </c>
      <c r="BF179" s="6">
        <f t="shared" si="53"/>
        <v>4.4665685174190284E-2</v>
      </c>
      <c r="BG179" s="6">
        <f t="shared" si="54"/>
        <v>6.1990699780609428E-2</v>
      </c>
      <c r="BH179" s="6">
        <f t="shared" si="55"/>
        <v>4.7970936113432797E-2</v>
      </c>
      <c r="BI179" s="6">
        <f t="shared" si="56"/>
        <v>4.9637171264197748E-2</v>
      </c>
      <c r="BJ179" s="6">
        <f t="shared" si="57"/>
        <v>3.8054183103724645E-2</v>
      </c>
      <c r="BK179" s="6">
        <f t="shared" si="58"/>
        <v>5.4939601760727534E-2</v>
      </c>
    </row>
    <row r="180" spans="1:63">
      <c r="A180">
        <v>188</v>
      </c>
      <c r="B180" t="s">
        <v>156</v>
      </c>
      <c r="C180">
        <v>6</v>
      </c>
      <c r="D180" t="s">
        <v>252</v>
      </c>
      <c r="E180">
        <v>617</v>
      </c>
      <c r="F180" t="s">
        <v>314</v>
      </c>
      <c r="G180">
        <v>61702</v>
      </c>
      <c r="H180" t="s">
        <v>316</v>
      </c>
      <c r="I180" s="5">
        <v>19800.9657487273</v>
      </c>
      <c r="J180" s="5">
        <v>4832.8383825719302</v>
      </c>
      <c r="K180" s="5">
        <v>9171.0152998566591</v>
      </c>
      <c r="L180" s="5">
        <v>10397.041779011399</v>
      </c>
      <c r="M180" s="5">
        <v>829.97523387894</v>
      </c>
      <c r="N180" s="5">
        <v>427.53244237974195</v>
      </c>
      <c r="O180" s="5">
        <v>18256.992977112499</v>
      </c>
      <c r="P180" s="5">
        <v>135517.47563481299</v>
      </c>
      <c r="Q180" s="5">
        <v>2914.3201331607902</v>
      </c>
      <c r="R180" s="5">
        <v>69067.510172724695</v>
      </c>
      <c r="S180" s="5">
        <v>1637.2521790726701</v>
      </c>
      <c r="T180" s="5">
        <v>435.29030420134603</v>
      </c>
      <c r="U180" s="5">
        <v>801.53794820888004</v>
      </c>
      <c r="V180" s="5">
        <v>1603.39969420892</v>
      </c>
      <c r="W180" s="5">
        <v>79.538856441484796</v>
      </c>
      <c r="X180" s="5">
        <v>33.311166754421002</v>
      </c>
      <c r="Y180" s="5">
        <v>2383.1135602342897</v>
      </c>
      <c r="Z180" s="5">
        <v>11827.360767791299</v>
      </c>
      <c r="AA180" s="5">
        <v>337.82773163758202</v>
      </c>
      <c r="AB180" s="5">
        <v>5591.1129819174103</v>
      </c>
      <c r="AC180" s="5">
        <v>24729.745190468399</v>
      </c>
      <c r="AD180" s="6">
        <f t="shared" si="40"/>
        <v>8.2685470994156129E-2</v>
      </c>
      <c r="AE180" s="6">
        <f t="shared" si="41"/>
        <v>9.0069286357905079E-2</v>
      </c>
      <c r="AF180" s="6">
        <f t="shared" si="42"/>
        <v>8.7399041654789067E-2</v>
      </c>
      <c r="AG180" s="6">
        <f t="shared" si="43"/>
        <v>0.15421691364612167</v>
      </c>
      <c r="AH180" s="6">
        <f t="shared" si="44"/>
        <v>9.5832807046247734E-2</v>
      </c>
      <c r="AI180" s="6">
        <f t="shared" si="45"/>
        <v>7.7914945048388695E-2</v>
      </c>
      <c r="AJ180" s="6">
        <f t="shared" si="46"/>
        <v>0.13053154827971017</v>
      </c>
      <c r="AK180" s="6">
        <f t="shared" si="47"/>
        <v>8.7275539279252745E-2</v>
      </c>
      <c r="AL180" s="6">
        <f t="shared" si="48"/>
        <v>0.1159199114035504</v>
      </c>
      <c r="AM180" s="6">
        <f t="shared" si="49"/>
        <v>8.0951419385686577E-2</v>
      </c>
      <c r="AN180" s="6">
        <f t="shared" si="50"/>
        <v>9.1181108343336148E-2</v>
      </c>
      <c r="AO180" s="5">
        <v>194535.884979161</v>
      </c>
      <c r="AP180" s="5">
        <v>1487575.20718026</v>
      </c>
      <c r="AQ180" s="5">
        <v>118724.219190241</v>
      </c>
      <c r="AR180" s="5">
        <v>17589.5717177101</v>
      </c>
      <c r="AS180" s="5">
        <v>50598.714389756897</v>
      </c>
      <c r="AT180" s="5">
        <v>2605.6251825634599</v>
      </c>
      <c r="AU180" s="5">
        <v>66920.997892922096</v>
      </c>
      <c r="AV180" s="5">
        <v>8638.2422995401103</v>
      </c>
      <c r="AW180" s="5">
        <v>84251.263829137199</v>
      </c>
      <c r="AX180" s="5">
        <v>6527.9767979937697</v>
      </c>
      <c r="AY180" s="5">
        <v>1039.99895135565</v>
      </c>
      <c r="AZ180" s="5">
        <v>3471.90436574059</v>
      </c>
      <c r="BA180" s="5">
        <v>105.580971343504</v>
      </c>
      <c r="BB180" s="5">
        <v>4178.7217713111404</v>
      </c>
      <c r="BC180" s="5">
        <v>108213.688986422</v>
      </c>
      <c r="BD180" s="6">
        <f t="shared" si="51"/>
        <v>4.4404364266600237E-2</v>
      </c>
      <c r="BE180" s="6">
        <f t="shared" si="52"/>
        <v>5.6636641577831756E-2</v>
      </c>
      <c r="BF180" s="6">
        <f t="shared" si="53"/>
        <v>5.4984373386642263E-2</v>
      </c>
      <c r="BG180" s="6">
        <f t="shared" si="54"/>
        <v>5.9125882542582019E-2</v>
      </c>
      <c r="BH180" s="6">
        <f t="shared" si="55"/>
        <v>6.8616454145392983E-2</v>
      </c>
      <c r="BI180" s="6">
        <f t="shared" si="56"/>
        <v>4.0520398731958673E-2</v>
      </c>
      <c r="BJ180" s="6">
        <f t="shared" si="57"/>
        <v>6.244260998614163E-2</v>
      </c>
      <c r="BK180" s="6">
        <f t="shared" si="58"/>
        <v>5.5821968314388279E-2</v>
      </c>
    </row>
    <row r="181" spans="1:63">
      <c r="A181">
        <v>188</v>
      </c>
      <c r="B181" t="s">
        <v>156</v>
      </c>
      <c r="C181">
        <v>6</v>
      </c>
      <c r="D181" t="s">
        <v>252</v>
      </c>
      <c r="E181">
        <v>618</v>
      </c>
      <c r="F181" t="s">
        <v>317</v>
      </c>
      <c r="G181">
        <v>61801</v>
      </c>
      <c r="H181" t="s">
        <v>318</v>
      </c>
      <c r="I181" s="5">
        <v>11298.631764948301</v>
      </c>
      <c r="J181" s="5">
        <v>13551.1809457093</v>
      </c>
      <c r="K181" s="5">
        <v>23602.5055758655</v>
      </c>
      <c r="L181" s="5">
        <v>22246.142417192397</v>
      </c>
      <c r="M181" s="5">
        <v>3815.3314040973696</v>
      </c>
      <c r="N181" s="5">
        <v>1057.1237022522798</v>
      </c>
      <c r="O181" s="5">
        <v>34660.247787833199</v>
      </c>
      <c r="P181" s="5">
        <v>292929.45051193197</v>
      </c>
      <c r="Q181" s="5">
        <v>18862.0263263583</v>
      </c>
      <c r="R181" s="5">
        <v>154661.22290492</v>
      </c>
      <c r="S181" s="5">
        <v>274.63260455029297</v>
      </c>
      <c r="T181" s="5">
        <v>269.89298860887499</v>
      </c>
      <c r="U181" s="5">
        <v>374.43989120454103</v>
      </c>
      <c r="V181" s="5">
        <v>377.919203386802</v>
      </c>
      <c r="W181" s="5">
        <v>52.505985930003199</v>
      </c>
      <c r="X181" s="5">
        <v>17.600313291972601</v>
      </c>
      <c r="Y181" s="5">
        <v>718.34104775611399</v>
      </c>
      <c r="Z181" s="5">
        <v>4702.6245594456595</v>
      </c>
      <c r="AA181" s="5">
        <v>233.45397887227202</v>
      </c>
      <c r="AB181" s="5">
        <v>2442.29369087441</v>
      </c>
      <c r="AC181" s="5">
        <v>9463.7042639209503</v>
      </c>
      <c r="AD181" s="6">
        <f t="shared" si="40"/>
        <v>2.4306713437841614E-2</v>
      </c>
      <c r="AE181" s="6">
        <f t="shared" si="41"/>
        <v>1.9916565920723758E-2</v>
      </c>
      <c r="AF181" s="6">
        <f t="shared" si="42"/>
        <v>1.5864412784523212E-2</v>
      </c>
      <c r="AG181" s="6">
        <f t="shared" si="43"/>
        <v>1.698807803616038E-2</v>
      </c>
      <c r="AH181" s="6">
        <f t="shared" si="44"/>
        <v>1.376184146772043E-2</v>
      </c>
      <c r="AI181" s="6">
        <f t="shared" si="45"/>
        <v>1.6649246681796879E-2</v>
      </c>
      <c r="AJ181" s="6">
        <f t="shared" si="46"/>
        <v>2.0725213857480659E-2</v>
      </c>
      <c r="AK181" s="6">
        <f t="shared" si="47"/>
        <v>1.6053778652939187E-2</v>
      </c>
      <c r="AL181" s="6">
        <f t="shared" si="48"/>
        <v>1.2376929966746849E-2</v>
      </c>
      <c r="AM181" s="6">
        <f t="shared" si="49"/>
        <v>1.5791247767230197E-2</v>
      </c>
      <c r="AN181" s="6">
        <f t="shared" si="50"/>
        <v>1.6410558480154953E-2</v>
      </c>
      <c r="AO181" s="5">
        <v>85128.496588524606</v>
      </c>
      <c r="AP181" s="5">
        <v>655830.26517900894</v>
      </c>
      <c r="AQ181" s="5">
        <v>278078.01983620302</v>
      </c>
      <c r="AR181" s="5">
        <v>8056.2762049364101</v>
      </c>
      <c r="AS181" s="5">
        <v>369663.37841960898</v>
      </c>
      <c r="AT181" s="5">
        <v>1699.0356422268501</v>
      </c>
      <c r="AU181" s="5">
        <v>357740.48504865699</v>
      </c>
      <c r="AV181" s="5">
        <v>2099.5767694401502</v>
      </c>
      <c r="AW181" s="5">
        <v>7151.7817217602096</v>
      </c>
      <c r="AX181" s="5">
        <v>3036.6484061554202</v>
      </c>
      <c r="AY181" s="5">
        <v>81.638393777524698</v>
      </c>
      <c r="AZ181" s="5">
        <v>3458.0507610847999</v>
      </c>
      <c r="BA181" s="5">
        <v>15.170277962575099</v>
      </c>
      <c r="BB181" s="5">
        <v>2390.9442553075901</v>
      </c>
      <c r="BC181" s="5">
        <v>18233.810585488201</v>
      </c>
      <c r="BD181" s="6">
        <f t="shared" si="51"/>
        <v>2.466361857168255E-2</v>
      </c>
      <c r="BE181" s="6">
        <f t="shared" si="52"/>
        <v>1.0904927847158944E-2</v>
      </c>
      <c r="BF181" s="6">
        <f t="shared" si="53"/>
        <v>1.0920131004759401E-2</v>
      </c>
      <c r="BG181" s="6">
        <f t="shared" si="54"/>
        <v>1.0133514753069353E-2</v>
      </c>
      <c r="BH181" s="6">
        <f t="shared" si="55"/>
        <v>9.3545938357992506E-3</v>
      </c>
      <c r="BI181" s="6">
        <f t="shared" si="56"/>
        <v>8.9287579292286617E-3</v>
      </c>
      <c r="BJ181" s="6">
        <f t="shared" si="57"/>
        <v>6.6834600925371728E-3</v>
      </c>
      <c r="BK181" s="6">
        <f t="shared" si="58"/>
        <v>1.0382560393474054E-2</v>
      </c>
    </row>
    <row r="182" spans="1:63">
      <c r="A182">
        <v>188</v>
      </c>
      <c r="B182" t="s">
        <v>156</v>
      </c>
      <c r="C182">
        <v>6</v>
      </c>
      <c r="D182" t="s">
        <v>252</v>
      </c>
      <c r="E182">
        <v>618</v>
      </c>
      <c r="F182" t="s">
        <v>317</v>
      </c>
      <c r="G182">
        <v>61802</v>
      </c>
      <c r="H182" t="s">
        <v>319</v>
      </c>
      <c r="I182" s="5">
        <v>35354.9401164054</v>
      </c>
      <c r="J182" s="5">
        <v>19276.070088148099</v>
      </c>
      <c r="K182" s="5">
        <v>31018.1254744529</v>
      </c>
      <c r="L182" s="5">
        <v>37520.6143856048</v>
      </c>
      <c r="M182" s="5">
        <v>7761.53466850519</v>
      </c>
      <c r="N182" s="5">
        <v>1387.14122911915</v>
      </c>
      <c r="O182" s="5">
        <v>57546.953797340298</v>
      </c>
      <c r="P182" s="5">
        <v>399994.20499801601</v>
      </c>
      <c r="Q182" s="5">
        <v>22037.989437580101</v>
      </c>
      <c r="R182" s="5">
        <v>206624.53639507201</v>
      </c>
      <c r="S182" s="5">
        <v>6095.1352119445801</v>
      </c>
      <c r="T182" s="5">
        <v>1973.2855856418601</v>
      </c>
      <c r="U182" s="5">
        <v>2602.4047732353201</v>
      </c>
      <c r="V182" s="5">
        <v>11358.2816123962</v>
      </c>
      <c r="W182" s="5">
        <v>189.88474458456</v>
      </c>
      <c r="X182" s="5">
        <v>74.871452059596692</v>
      </c>
      <c r="Y182" s="5">
        <v>10767.640113830501</v>
      </c>
      <c r="Z182" s="5">
        <v>43305.698394775296</v>
      </c>
      <c r="AA182" s="5">
        <v>998.66092205047596</v>
      </c>
      <c r="AB182" s="5">
        <v>15084.643959998999</v>
      </c>
      <c r="AC182" s="5">
        <v>92450.506770517604</v>
      </c>
      <c r="AD182" s="6">
        <f t="shared" si="40"/>
        <v>0.17239840293538825</v>
      </c>
      <c r="AE182" s="6">
        <f t="shared" si="41"/>
        <v>0.10236970381504971</v>
      </c>
      <c r="AF182" s="6">
        <f t="shared" si="42"/>
        <v>8.3899485653274208E-2</v>
      </c>
      <c r="AG182" s="6">
        <f t="shared" si="43"/>
        <v>0.30272109874495901</v>
      </c>
      <c r="AH182" s="6">
        <f t="shared" si="44"/>
        <v>2.4464845252199368E-2</v>
      </c>
      <c r="AI182" s="6">
        <f t="shared" si="45"/>
        <v>5.3975363494271518E-2</v>
      </c>
      <c r="AJ182" s="6">
        <f t="shared" si="46"/>
        <v>0.18711051416813931</v>
      </c>
      <c r="AK182" s="6">
        <f t="shared" si="47"/>
        <v>0.10826581448846263</v>
      </c>
      <c r="AL182" s="6">
        <f t="shared" si="48"/>
        <v>4.5315427928625723E-2</v>
      </c>
      <c r="AM182" s="6">
        <f t="shared" si="49"/>
        <v>7.3005095247530183E-2</v>
      </c>
      <c r="AN182" s="6">
        <f t="shared" si="50"/>
        <v>0.11294808725918311</v>
      </c>
      <c r="AO182" s="5">
        <v>139814.96458804799</v>
      </c>
      <c r="AP182" s="5">
        <v>1010584.35982721</v>
      </c>
      <c r="AQ182" s="5">
        <v>300520.74906697898</v>
      </c>
      <c r="AR182" s="5">
        <v>10007.8431155997</v>
      </c>
      <c r="AS182" s="5">
        <v>322309.41441992699</v>
      </c>
      <c r="AT182" s="5">
        <v>1463.47107699137</v>
      </c>
      <c r="AU182" s="5">
        <v>207408.375455289</v>
      </c>
      <c r="AV182" s="5">
        <v>11913.3375636972</v>
      </c>
      <c r="AW182" s="5">
        <v>117704.866062727</v>
      </c>
      <c r="AX182" s="5">
        <v>31643.299397242699</v>
      </c>
      <c r="AY182" s="5">
        <v>1725.66591047722</v>
      </c>
      <c r="AZ182" s="5">
        <v>31765.5057439179</v>
      </c>
      <c r="BA182" s="5">
        <v>286.76053354513698</v>
      </c>
      <c r="BB182" s="5">
        <v>30922.862623754001</v>
      </c>
      <c r="BC182" s="5">
        <v>225962.29783536101</v>
      </c>
      <c r="BD182" s="6">
        <f t="shared" si="51"/>
        <v>8.520788599989107E-2</v>
      </c>
      <c r="BE182" s="6">
        <f t="shared" si="52"/>
        <v>0.11647208361986941</v>
      </c>
      <c r="BF182" s="6">
        <f t="shared" si="53"/>
        <v>0.10529489060401002</v>
      </c>
      <c r="BG182" s="6">
        <f t="shared" si="54"/>
        <v>0.17243135114571717</v>
      </c>
      <c r="BH182" s="6">
        <f t="shared" si="55"/>
        <v>9.8555935144145693E-2</v>
      </c>
      <c r="BI182" s="6">
        <f t="shared" si="56"/>
        <v>0.195945473780503</v>
      </c>
      <c r="BJ182" s="6">
        <f t="shared" si="57"/>
        <v>0.14909167749795157</v>
      </c>
      <c r="BK182" s="6">
        <f t="shared" si="58"/>
        <v>0.11342867167213008</v>
      </c>
    </row>
    <row r="183" spans="1:63">
      <c r="A183">
        <v>188</v>
      </c>
      <c r="B183" t="s">
        <v>156</v>
      </c>
      <c r="C183">
        <v>6</v>
      </c>
      <c r="D183" t="s">
        <v>252</v>
      </c>
      <c r="E183">
        <v>618</v>
      </c>
      <c r="F183" t="s">
        <v>317</v>
      </c>
      <c r="G183">
        <v>61803</v>
      </c>
      <c r="H183" t="s">
        <v>317</v>
      </c>
      <c r="I183" s="5">
        <v>30571.810513734799</v>
      </c>
      <c r="J183" s="5">
        <v>28137.961208820299</v>
      </c>
      <c r="K183" s="5">
        <v>42757.733851671197</v>
      </c>
      <c r="L183" s="5">
        <v>46750.567585229801</v>
      </c>
      <c r="M183" s="5">
        <v>5230.5750409141101</v>
      </c>
      <c r="N183" s="5">
        <v>2013.79527244716</v>
      </c>
      <c r="O183" s="5">
        <v>68016.324609517993</v>
      </c>
      <c r="P183" s="5">
        <v>542753.38578224101</v>
      </c>
      <c r="Q183" s="5">
        <v>34093.444790691101</v>
      </c>
      <c r="R183" s="5">
        <v>279993.35670471098</v>
      </c>
      <c r="S183" s="5">
        <v>13260.111331939599</v>
      </c>
      <c r="T183" s="5">
        <v>7958.1031203269895</v>
      </c>
      <c r="U183" s="5">
        <v>7744.0954744815799</v>
      </c>
      <c r="V183" s="5">
        <v>14728.6912500858</v>
      </c>
      <c r="W183" s="5">
        <v>650.45897010713804</v>
      </c>
      <c r="X183" s="5">
        <v>469.78386212140299</v>
      </c>
      <c r="Y183" s="5">
        <v>20293.579071760101</v>
      </c>
      <c r="Z183" s="5">
        <v>106922.82414436301</v>
      </c>
      <c r="AA183" s="5">
        <v>4577.92016491293</v>
      </c>
      <c r="AB183" s="5">
        <v>48966.1970138549</v>
      </c>
      <c r="AC183" s="5">
        <v>225571.764403954</v>
      </c>
      <c r="AD183" s="6">
        <f t="shared" si="40"/>
        <v>0.43373654059455574</v>
      </c>
      <c r="AE183" s="6">
        <f t="shared" si="41"/>
        <v>0.28282443995382273</v>
      </c>
      <c r="AF183" s="6">
        <f t="shared" si="42"/>
        <v>0.18111566673168999</v>
      </c>
      <c r="AG183" s="6">
        <f t="shared" si="43"/>
        <v>0.31504839429455672</v>
      </c>
      <c r="AH183" s="6">
        <f t="shared" si="44"/>
        <v>0.12435706686534068</v>
      </c>
      <c r="AI183" s="6">
        <f t="shared" si="45"/>
        <v>0.23328283095556313</v>
      </c>
      <c r="AJ183" s="6">
        <f t="shared" si="46"/>
        <v>0.29836335891810717</v>
      </c>
      <c r="AK183" s="6">
        <f t="shared" si="47"/>
        <v>0.19700075014780599</v>
      </c>
      <c r="AL183" s="6">
        <f t="shared" si="48"/>
        <v>0.13427567067563934</v>
      </c>
      <c r="AM183" s="6">
        <f t="shared" si="49"/>
        <v>0.17488342434315701</v>
      </c>
      <c r="AN183" s="6">
        <f t="shared" si="50"/>
        <v>0.20880107979665144</v>
      </c>
      <c r="AO183" s="5">
        <v>147205.90144329399</v>
      </c>
      <c r="AP183" s="5">
        <v>1206290.44273976</v>
      </c>
      <c r="AQ183" s="5">
        <v>404895.91139841703</v>
      </c>
      <c r="AR183" s="5">
        <v>13368.253805791899</v>
      </c>
      <c r="AS183" s="5">
        <v>381327.11850211001</v>
      </c>
      <c r="AT183" s="5">
        <v>1781.2228732413701</v>
      </c>
      <c r="AU183" s="5">
        <v>266138.43702789</v>
      </c>
      <c r="AV183" s="5">
        <v>31225.9671735177</v>
      </c>
      <c r="AW183" s="5">
        <v>337499.73860015901</v>
      </c>
      <c r="AX183" s="5">
        <v>86392.499768194597</v>
      </c>
      <c r="AY183" s="5">
        <v>4541.9185885089801</v>
      </c>
      <c r="AZ183" s="5">
        <v>72840.512298589805</v>
      </c>
      <c r="BA183" s="5">
        <v>605.17992321907195</v>
      </c>
      <c r="BB183" s="5">
        <v>64641.479603067499</v>
      </c>
      <c r="BC183" s="5">
        <v>597747.29595525702</v>
      </c>
      <c r="BD183" s="6">
        <f t="shared" si="51"/>
        <v>0.21212442481829732</v>
      </c>
      <c r="BE183" s="6">
        <f t="shared" si="52"/>
        <v>0.27978314893519368</v>
      </c>
      <c r="BF183" s="6">
        <f t="shared" si="53"/>
        <v>0.21336965214050901</v>
      </c>
      <c r="BG183" s="6">
        <f t="shared" si="54"/>
        <v>0.3397540661998173</v>
      </c>
      <c r="BH183" s="6">
        <f t="shared" si="55"/>
        <v>0.19101844260307113</v>
      </c>
      <c r="BI183" s="6">
        <f t="shared" si="56"/>
        <v>0.33975530648660451</v>
      </c>
      <c r="BJ183" s="6">
        <f t="shared" si="57"/>
        <v>0.24288667328535257</v>
      </c>
      <c r="BK183" s="6">
        <f t="shared" si="58"/>
        <v>0.24690024642626418</v>
      </c>
    </row>
    <row r="184" spans="1:63">
      <c r="A184">
        <v>188</v>
      </c>
      <c r="B184" t="s">
        <v>156</v>
      </c>
      <c r="C184">
        <v>6</v>
      </c>
      <c r="D184" t="s">
        <v>252</v>
      </c>
      <c r="E184">
        <v>619</v>
      </c>
      <c r="F184" t="s">
        <v>320</v>
      </c>
      <c r="G184">
        <v>61901</v>
      </c>
      <c r="H184" t="s">
        <v>321</v>
      </c>
      <c r="I184" s="5">
        <v>18124.8124837875</v>
      </c>
      <c r="J184" s="5">
        <v>22527.825474738998</v>
      </c>
      <c r="K184" s="5">
        <v>18695.7914829254</v>
      </c>
      <c r="L184" s="5">
        <v>17721.9774723052</v>
      </c>
      <c r="M184" s="5">
        <v>773.38049560785203</v>
      </c>
      <c r="N184" s="5">
        <v>820.956442505121</v>
      </c>
      <c r="O184" s="5">
        <v>27383.870363235397</v>
      </c>
      <c r="P184" s="5">
        <v>231726.75323486299</v>
      </c>
      <c r="Q184" s="5">
        <v>17505.706429481499</v>
      </c>
      <c r="R184" s="5">
        <v>72485.890865325899</v>
      </c>
      <c r="S184" s="5">
        <v>67.349616930089695</v>
      </c>
      <c r="T184" s="5">
        <v>82.17594985078</v>
      </c>
      <c r="U184" s="5">
        <v>77.686781646504699</v>
      </c>
      <c r="V184" s="5">
        <v>73.013500104651001</v>
      </c>
      <c r="W184" s="5">
        <v>2.8789924486220997</v>
      </c>
      <c r="X184" s="5">
        <v>3.4832993479762098</v>
      </c>
      <c r="Y184" s="5">
        <v>113.98461103778399</v>
      </c>
      <c r="Z184" s="5">
        <v>958.93657065727098</v>
      </c>
      <c r="AA184" s="5">
        <v>44.326801440759695</v>
      </c>
      <c r="AB184" s="5">
        <v>395.52975878025296</v>
      </c>
      <c r="AC184" s="5">
        <v>1819.3658822446901</v>
      </c>
      <c r="AD184" s="6">
        <f t="shared" si="40"/>
        <v>3.7158793775291959E-3</v>
      </c>
      <c r="AE184" s="6">
        <f t="shared" si="41"/>
        <v>3.647753305924973E-3</v>
      </c>
      <c r="AF184" s="6">
        <f t="shared" si="42"/>
        <v>4.1553085205007197E-3</v>
      </c>
      <c r="AG184" s="6">
        <f t="shared" si="43"/>
        <v>4.1199409162296892E-3</v>
      </c>
      <c r="AH184" s="6">
        <f t="shared" si="44"/>
        <v>3.7226080370171537E-3</v>
      </c>
      <c r="AI184" s="6">
        <f t="shared" si="45"/>
        <v>4.2429770541139054E-3</v>
      </c>
      <c r="AJ184" s="6">
        <f t="shared" si="46"/>
        <v>4.1624726353808499E-3</v>
      </c>
      <c r="AK184" s="6">
        <f t="shared" si="47"/>
        <v>4.1382212337189913E-3</v>
      </c>
      <c r="AL184" s="6">
        <f t="shared" si="48"/>
        <v>2.5321343996783001E-3</v>
      </c>
      <c r="AM184" s="6">
        <f t="shared" si="49"/>
        <v>5.4566447905720255E-3</v>
      </c>
      <c r="AN184" s="6">
        <f t="shared" si="50"/>
        <v>4.2531706096804404E-3</v>
      </c>
      <c r="AO184" s="5">
        <v>91206.574177239396</v>
      </c>
      <c r="AP184" s="5">
        <v>759157.19870500301</v>
      </c>
      <c r="AQ184" s="5">
        <v>207566.64058892801</v>
      </c>
      <c r="AR184" s="5">
        <v>8825.5906082174297</v>
      </c>
      <c r="AS184" s="5">
        <v>180215.51657798301</v>
      </c>
      <c r="AT184" s="5">
        <v>266.74515935142801</v>
      </c>
      <c r="AU184" s="5">
        <v>19983.369626779499</v>
      </c>
      <c r="AV184" s="5">
        <v>389.656434674048</v>
      </c>
      <c r="AW184" s="5">
        <v>3074.3731023330702</v>
      </c>
      <c r="AX184" s="5">
        <v>529.03208504668396</v>
      </c>
      <c r="AY184" s="5">
        <v>37.8094205310421</v>
      </c>
      <c r="AZ184" s="5">
        <v>538.36796027855405</v>
      </c>
      <c r="BA184" s="5">
        <v>1.50546206721348</v>
      </c>
      <c r="BB184" s="5">
        <v>92.569061646151297</v>
      </c>
      <c r="BC184" s="5">
        <v>4663.3135265767696</v>
      </c>
      <c r="BD184" s="6">
        <f t="shared" si="51"/>
        <v>4.2722406601616095E-3</v>
      </c>
      <c r="BE184" s="6">
        <f t="shared" si="52"/>
        <v>4.0497186980212319E-3</v>
      </c>
      <c r="BF184" s="6">
        <f t="shared" si="53"/>
        <v>2.5487336671522133E-3</v>
      </c>
      <c r="BG184" s="6">
        <f t="shared" si="54"/>
        <v>4.2840668924568155E-3</v>
      </c>
      <c r="BH184" s="6">
        <f t="shared" si="55"/>
        <v>2.9873563081655682E-3</v>
      </c>
      <c r="BI184" s="6">
        <f t="shared" si="56"/>
        <v>5.643821506916581E-3</v>
      </c>
      <c r="BJ184" s="6">
        <f t="shared" si="57"/>
        <v>4.6323049303006684E-3</v>
      </c>
      <c r="BK184" s="6">
        <f t="shared" si="58"/>
        <v>3.6799510015820586E-3</v>
      </c>
    </row>
    <row r="185" spans="1:63">
      <c r="A185">
        <v>188</v>
      </c>
      <c r="B185" t="s">
        <v>156</v>
      </c>
      <c r="C185">
        <v>6</v>
      </c>
      <c r="D185" t="s">
        <v>252</v>
      </c>
      <c r="E185">
        <v>619</v>
      </c>
      <c r="F185" t="s">
        <v>320</v>
      </c>
      <c r="G185">
        <v>61902</v>
      </c>
      <c r="H185" t="s">
        <v>322</v>
      </c>
      <c r="I185" s="5">
        <v>17090.643048286398</v>
      </c>
      <c r="J185" s="5">
        <v>20265.782475471402</v>
      </c>
      <c r="K185" s="5">
        <v>17886.776089668198</v>
      </c>
      <c r="L185" s="5">
        <v>17461.433649063099</v>
      </c>
      <c r="M185" s="5">
        <v>926.66409909725098</v>
      </c>
      <c r="N185" s="5">
        <v>827.80981063842694</v>
      </c>
      <c r="O185" s="5">
        <v>28469.885110855099</v>
      </c>
      <c r="P185" s="5">
        <v>222857.761383056</v>
      </c>
      <c r="Q185" s="5">
        <v>15386.6978287696</v>
      </c>
      <c r="R185" s="5">
        <v>84929.003715515093</v>
      </c>
      <c r="S185" s="5">
        <v>40.271983552625898</v>
      </c>
      <c r="T185" s="5">
        <v>49.7855732515197</v>
      </c>
      <c r="U185" s="5">
        <v>41.8438517772179</v>
      </c>
      <c r="V185" s="5">
        <v>42.386316076519094</v>
      </c>
      <c r="W185" s="5">
        <v>1.88887228293439</v>
      </c>
      <c r="X185" s="5">
        <v>1.9319351568855601</v>
      </c>
      <c r="Y185" s="5">
        <v>69.330078906620201</v>
      </c>
      <c r="Z185" s="5">
        <v>525.12614652720697</v>
      </c>
      <c r="AA185" s="5">
        <v>37.370562697726605</v>
      </c>
      <c r="AB185" s="5">
        <v>178.91081542736302</v>
      </c>
      <c r="AC185" s="5">
        <v>988.84613565662005</v>
      </c>
      <c r="AD185" s="6">
        <f t="shared" si="40"/>
        <v>2.3563761432992885E-3</v>
      </c>
      <c r="AE185" s="6">
        <f t="shared" si="41"/>
        <v>2.4566321735554719E-3</v>
      </c>
      <c r="AF185" s="6">
        <f t="shared" si="42"/>
        <v>2.3393736002201002E-3</v>
      </c>
      <c r="AG185" s="6">
        <f t="shared" si="43"/>
        <v>2.4274247423431553E-3</v>
      </c>
      <c r="AH185" s="6">
        <f t="shared" si="44"/>
        <v>2.0383570322563644E-3</v>
      </c>
      <c r="AI185" s="6">
        <f t="shared" si="45"/>
        <v>2.333791085896415E-3</v>
      </c>
      <c r="AJ185" s="6">
        <f t="shared" si="46"/>
        <v>2.4352075407633373E-3</v>
      </c>
      <c r="AK185" s="6">
        <f t="shared" si="47"/>
        <v>2.3563287330370386E-3</v>
      </c>
      <c r="AL185" s="6">
        <f t="shared" si="48"/>
        <v>2.4287578214379573E-3</v>
      </c>
      <c r="AM185" s="6">
        <f t="shared" si="49"/>
        <v>2.1065926550446396E-3</v>
      </c>
      <c r="AN185" s="6">
        <f t="shared" si="50"/>
        <v>2.3206769144921919E-3</v>
      </c>
      <c r="AO185" s="5">
        <v>76390.875721428907</v>
      </c>
      <c r="AP185" s="5">
        <v>618124.51477824</v>
      </c>
      <c r="AQ185" s="5">
        <v>174540.68653970101</v>
      </c>
      <c r="AR185" s="5">
        <v>6801.2032049141098</v>
      </c>
      <c r="AS185" s="5">
        <v>161742.71631424699</v>
      </c>
      <c r="AT185" s="5">
        <v>209.92395438177101</v>
      </c>
      <c r="AU185" s="5">
        <v>15370.7901318642</v>
      </c>
      <c r="AV185" s="5">
        <v>186.1473081284</v>
      </c>
      <c r="AW185" s="5">
        <v>1364.8719309887899</v>
      </c>
      <c r="AX185" s="5">
        <v>409.69545902454001</v>
      </c>
      <c r="AY185" s="5">
        <v>16.263282571584799</v>
      </c>
      <c r="AZ185" s="5">
        <v>412.63306803555599</v>
      </c>
      <c r="BA185" s="5">
        <v>0.51590704766672901</v>
      </c>
      <c r="BB185" s="5">
        <v>39.933091503736797</v>
      </c>
      <c r="BC185" s="5">
        <v>2430.0600473002701</v>
      </c>
      <c r="BD185" s="6">
        <f t="shared" si="51"/>
        <v>2.4367741090862058E-3</v>
      </c>
      <c r="BE185" s="6">
        <f t="shared" si="52"/>
        <v>2.2080857470577024E-3</v>
      </c>
      <c r="BF185" s="6">
        <f t="shared" si="53"/>
        <v>2.3472776872076224E-3</v>
      </c>
      <c r="BG185" s="6">
        <f t="shared" si="54"/>
        <v>2.3912360918482778E-3</v>
      </c>
      <c r="BH185" s="6">
        <f t="shared" si="55"/>
        <v>2.5511693969196034E-3</v>
      </c>
      <c r="BI185" s="6">
        <f t="shared" si="56"/>
        <v>2.457590174432844E-3</v>
      </c>
      <c r="BJ185" s="6">
        <f t="shared" si="57"/>
        <v>2.597985605239256E-3</v>
      </c>
      <c r="BK185" s="6">
        <f t="shared" si="58"/>
        <v>2.3073533561135408E-3</v>
      </c>
    </row>
    <row r="186" spans="1:63">
      <c r="A186">
        <v>188</v>
      </c>
      <c r="B186" t="s">
        <v>156</v>
      </c>
      <c r="C186">
        <v>6</v>
      </c>
      <c r="D186" t="s">
        <v>252</v>
      </c>
      <c r="E186">
        <v>619</v>
      </c>
      <c r="F186" t="s">
        <v>320</v>
      </c>
      <c r="G186">
        <v>61903</v>
      </c>
      <c r="H186" t="s">
        <v>320</v>
      </c>
      <c r="I186" s="5">
        <v>25343.367934226902</v>
      </c>
      <c r="J186" s="5">
        <v>31038.8621091842</v>
      </c>
      <c r="K186" s="5">
        <v>27259.6368193626</v>
      </c>
      <c r="L186" s="5">
        <v>26243.1699633598</v>
      </c>
      <c r="M186" s="5">
        <v>1280.24449199438</v>
      </c>
      <c r="N186" s="5">
        <v>1246.7023320496</v>
      </c>
      <c r="O186" s="5">
        <v>46320.884346961895</v>
      </c>
      <c r="P186" s="5">
        <v>340334.976196289</v>
      </c>
      <c r="Q186" s="5">
        <v>23831.180214881802</v>
      </c>
      <c r="R186" s="5">
        <v>119380.313396453</v>
      </c>
      <c r="S186" s="5">
        <v>249.138408001713</v>
      </c>
      <c r="T186" s="5">
        <v>268.58060485878997</v>
      </c>
      <c r="U186" s="5">
        <v>251.63937717756002</v>
      </c>
      <c r="V186" s="5">
        <v>250.72023603778598</v>
      </c>
      <c r="W186" s="5">
        <v>16.9035498407384</v>
      </c>
      <c r="X186" s="5">
        <v>11.666716624256599</v>
      </c>
      <c r="Y186" s="5">
        <v>488.36115778822898</v>
      </c>
      <c r="Z186" s="5">
        <v>3258.9457881153103</v>
      </c>
      <c r="AA186" s="5">
        <v>182.574980185724</v>
      </c>
      <c r="AB186" s="5">
        <v>1270.6193264660901</v>
      </c>
      <c r="AC186" s="5">
        <v>6249.1501450962005</v>
      </c>
      <c r="AD186" s="6">
        <f t="shared" si="40"/>
        <v>9.8305169481931742E-3</v>
      </c>
      <c r="AE186" s="6">
        <f t="shared" si="41"/>
        <v>8.6530428826293443E-3</v>
      </c>
      <c r="AF186" s="6">
        <f t="shared" si="42"/>
        <v>9.2312079887586704E-3</v>
      </c>
      <c r="AG186" s="6">
        <f t="shared" si="43"/>
        <v>9.55373289079927E-3</v>
      </c>
      <c r="AH186" s="6">
        <f t="shared" si="44"/>
        <v>1.3203376344471399E-2</v>
      </c>
      <c r="AI186" s="6">
        <f t="shared" si="45"/>
        <v>9.3580611219971944E-3</v>
      </c>
      <c r="AJ186" s="6">
        <f t="shared" si="46"/>
        <v>1.0543001600103512E-2</v>
      </c>
      <c r="AK186" s="6">
        <f t="shared" si="47"/>
        <v>9.5757004599953469E-3</v>
      </c>
      <c r="AL186" s="6">
        <f t="shared" si="48"/>
        <v>7.6611807950540288E-3</v>
      </c>
      <c r="AM186" s="6">
        <f t="shared" si="49"/>
        <v>1.0643457788944308E-2</v>
      </c>
      <c r="AN186" s="6">
        <f t="shared" si="50"/>
        <v>9.729645307375254E-3</v>
      </c>
      <c r="AO186" s="5">
        <v>134718.31455004399</v>
      </c>
      <c r="AP186" s="5">
        <v>1155792.4826042301</v>
      </c>
      <c r="AQ186" s="5">
        <v>338301.822584963</v>
      </c>
      <c r="AR186" s="5">
        <v>12839.5012758705</v>
      </c>
      <c r="AS186" s="5">
        <v>312564.870431469</v>
      </c>
      <c r="AT186" s="5">
        <v>326.86715812958198</v>
      </c>
      <c r="AU186" s="5">
        <v>31560.760902956699</v>
      </c>
      <c r="AV186" s="5">
        <v>1170.1125027097701</v>
      </c>
      <c r="AW186" s="5">
        <v>9756.3936952558506</v>
      </c>
      <c r="AX186" s="5">
        <v>2289.3671367135298</v>
      </c>
      <c r="AY186" s="5">
        <v>105.212828074363</v>
      </c>
      <c r="AZ186" s="5">
        <v>2320.9472455089499</v>
      </c>
      <c r="BA186" s="5">
        <v>2.9537496056040702</v>
      </c>
      <c r="BB186" s="5">
        <v>287.85514815586998</v>
      </c>
      <c r="BC186" s="5">
        <v>15932.8423060239</v>
      </c>
      <c r="BD186" s="6">
        <f t="shared" si="51"/>
        <v>8.6856230841212533E-3</v>
      </c>
      <c r="BE186" s="6">
        <f t="shared" si="52"/>
        <v>8.4413022597904057E-3</v>
      </c>
      <c r="BF186" s="6">
        <f t="shared" si="53"/>
        <v>6.7672326422024091E-3</v>
      </c>
      <c r="BG186" s="6">
        <f t="shared" si="54"/>
        <v>8.1944637734560084E-3</v>
      </c>
      <c r="BH186" s="6">
        <f t="shared" si="55"/>
        <v>7.4254897625093989E-3</v>
      </c>
      <c r="BI186" s="6">
        <f t="shared" si="56"/>
        <v>9.0365444558767726E-3</v>
      </c>
      <c r="BJ186" s="6">
        <f t="shared" si="57"/>
        <v>9.120665659518459E-3</v>
      </c>
      <c r="BK186" s="6">
        <f t="shared" si="58"/>
        <v>8.0221566122601878E-3</v>
      </c>
    </row>
    <row r="187" spans="1:63">
      <c r="A187">
        <v>188</v>
      </c>
      <c r="B187" t="s">
        <v>156</v>
      </c>
      <c r="C187">
        <v>6</v>
      </c>
      <c r="D187" t="s">
        <v>252</v>
      </c>
      <c r="E187">
        <v>620</v>
      </c>
      <c r="F187" t="s">
        <v>323</v>
      </c>
      <c r="G187">
        <v>62001</v>
      </c>
      <c r="H187" t="s">
        <v>324</v>
      </c>
      <c r="I187" s="5">
        <v>40498.960733413594</v>
      </c>
      <c r="J187" s="5">
        <v>7056.1453104019101</v>
      </c>
      <c r="K187" s="5">
        <v>16807.043671607898</v>
      </c>
      <c r="L187" s="5">
        <v>20560.7461929321</v>
      </c>
      <c r="M187" s="5">
        <v>898.30710738897301</v>
      </c>
      <c r="N187" s="5">
        <v>843.25429797172501</v>
      </c>
      <c r="O187" s="5">
        <v>28458.527803420999</v>
      </c>
      <c r="P187" s="5">
        <v>223176.66625976501</v>
      </c>
      <c r="Q187" s="5">
        <v>6465.5780792236301</v>
      </c>
      <c r="R187" s="5">
        <v>121348.07395935</v>
      </c>
      <c r="S187" s="5">
        <v>1782.1080946693999</v>
      </c>
      <c r="T187" s="5">
        <v>305.56491082901198</v>
      </c>
      <c r="U187" s="5">
        <v>727.24766625754501</v>
      </c>
      <c r="V187" s="5">
        <v>855.548714115454</v>
      </c>
      <c r="W187" s="5">
        <v>48.979757524882899</v>
      </c>
      <c r="X187" s="5">
        <v>36.209359843201604</v>
      </c>
      <c r="Y187" s="5">
        <v>1205.5637193671801</v>
      </c>
      <c r="Z187" s="5">
        <v>9690.4890864148492</v>
      </c>
      <c r="AA187" s="5">
        <v>287.39316168357999</v>
      </c>
      <c r="AB187" s="5">
        <v>5274.4715524316198</v>
      </c>
      <c r="AC187" s="5">
        <v>20213.576023136698</v>
      </c>
      <c r="AD187" s="6">
        <f t="shared" si="40"/>
        <v>4.4003798181395673E-2</v>
      </c>
      <c r="AE187" s="6">
        <f t="shared" si="41"/>
        <v>4.3304792827687295E-2</v>
      </c>
      <c r="AF187" s="6">
        <f t="shared" si="42"/>
        <v>4.3270409744105259E-2</v>
      </c>
      <c r="AG187" s="6">
        <f t="shared" si="43"/>
        <v>4.1610781344577602E-2</v>
      </c>
      <c r="AH187" s="6">
        <f t="shared" si="44"/>
        <v>5.4524512966671136E-2</v>
      </c>
      <c r="AI187" s="6">
        <f t="shared" si="45"/>
        <v>4.2940024059522471E-2</v>
      </c>
      <c r="AJ187" s="6">
        <f t="shared" si="46"/>
        <v>4.2362125254499609E-2</v>
      </c>
      <c r="AK187" s="6">
        <f t="shared" si="47"/>
        <v>4.3420709023118342E-2</v>
      </c>
      <c r="AL187" s="6">
        <f t="shared" si="48"/>
        <v>4.4449724086866094E-2</v>
      </c>
      <c r="AM187" s="6">
        <f t="shared" si="49"/>
        <v>4.3465638805264419E-2</v>
      </c>
      <c r="AN187" s="6">
        <f t="shared" si="50"/>
        <v>4.3366228500710861E-2</v>
      </c>
      <c r="AO187" s="5">
        <v>186163.42049968001</v>
      </c>
      <c r="AP187" s="5">
        <v>879318.94989947299</v>
      </c>
      <c r="AQ187" s="5">
        <v>53840.025472433699</v>
      </c>
      <c r="AR187" s="5">
        <v>9938.5881211339693</v>
      </c>
      <c r="AS187" s="5">
        <v>53413.185050714303</v>
      </c>
      <c r="AT187" s="5">
        <v>1437.57705145011</v>
      </c>
      <c r="AU187" s="5">
        <v>21623.8697906743</v>
      </c>
      <c r="AV187" s="5">
        <v>8286.2230701028202</v>
      </c>
      <c r="AW187" s="5">
        <v>41854.612432058202</v>
      </c>
      <c r="AX187" s="5">
        <v>2619.8195646824302</v>
      </c>
      <c r="AY187" s="5">
        <v>469.192334179</v>
      </c>
      <c r="AZ187" s="5">
        <v>2370.2764738904398</v>
      </c>
      <c r="BA187" s="5">
        <v>58.061058225674302</v>
      </c>
      <c r="BB187" s="5">
        <v>1064.4895757602801</v>
      </c>
      <c r="BC187" s="5">
        <v>56722.674508898897</v>
      </c>
      <c r="BD187" s="6">
        <f t="shared" si="51"/>
        <v>4.4510479276013641E-2</v>
      </c>
      <c r="BE187" s="6">
        <f t="shared" si="52"/>
        <v>4.75988973475929E-2</v>
      </c>
      <c r="BF187" s="6">
        <f t="shared" si="53"/>
        <v>4.8659329963054866E-2</v>
      </c>
      <c r="BG187" s="6">
        <f t="shared" si="54"/>
        <v>4.7209153700743793E-2</v>
      </c>
      <c r="BH187" s="6">
        <f t="shared" si="55"/>
        <v>4.4376242900323763E-2</v>
      </c>
      <c r="BI187" s="6">
        <f t="shared" si="56"/>
        <v>4.0388136529521709E-2</v>
      </c>
      <c r="BJ187" s="6">
        <f t="shared" si="57"/>
        <v>4.9227524308316048E-2</v>
      </c>
      <c r="BK187" s="6">
        <f t="shared" si="58"/>
        <v>4.704403997159743E-2</v>
      </c>
    </row>
    <row r="188" spans="1:63">
      <c r="A188">
        <v>188</v>
      </c>
      <c r="B188" t="s">
        <v>156</v>
      </c>
      <c r="C188">
        <v>6</v>
      </c>
      <c r="D188" t="s">
        <v>252</v>
      </c>
      <c r="E188">
        <v>620</v>
      </c>
      <c r="F188" t="s">
        <v>323</v>
      </c>
      <c r="G188">
        <v>62002</v>
      </c>
      <c r="H188" t="s">
        <v>325</v>
      </c>
      <c r="I188" s="5">
        <v>39737.962722778298</v>
      </c>
      <c r="J188" s="5">
        <v>7834.3249857425599</v>
      </c>
      <c r="K188" s="5">
        <v>17171.7200279235</v>
      </c>
      <c r="L188" s="5">
        <v>19816.279053687998</v>
      </c>
      <c r="M188" s="5">
        <v>2569.1749565303298</v>
      </c>
      <c r="N188" s="5">
        <v>1080.6453898549</v>
      </c>
      <c r="O188" s="5">
        <v>34202.528238296502</v>
      </c>
      <c r="P188" s="5">
        <v>216342.53692626898</v>
      </c>
      <c r="Q188" s="5">
        <v>13115.5353188514</v>
      </c>
      <c r="R188" s="5">
        <v>112805.63354492099</v>
      </c>
      <c r="S188" s="5">
        <v>9755.7232379913294</v>
      </c>
      <c r="T188" s="5">
        <v>2109.4899773597699</v>
      </c>
      <c r="U188" s="5">
        <v>4154.4367074966403</v>
      </c>
      <c r="V188" s="5">
        <v>4152.4137258529599</v>
      </c>
      <c r="W188" s="5">
        <v>901.56025066971699</v>
      </c>
      <c r="X188" s="5">
        <v>293.11383515596299</v>
      </c>
      <c r="Y188" s="5">
        <v>9047.3198890685999</v>
      </c>
      <c r="Z188" s="5">
        <v>52367.041587829495</v>
      </c>
      <c r="AA188" s="5">
        <v>4717.5263166427603</v>
      </c>
      <c r="AB188" s="5">
        <v>23879.317283630298</v>
      </c>
      <c r="AC188" s="5">
        <v>111377.94281169699</v>
      </c>
      <c r="AD188" s="6">
        <f t="shared" si="40"/>
        <v>0.24550134354017164</v>
      </c>
      <c r="AE188" s="6">
        <f t="shared" si="41"/>
        <v>0.26926250585707945</v>
      </c>
      <c r="AF188" s="6">
        <f t="shared" si="42"/>
        <v>0.24193480331271264</v>
      </c>
      <c r="AG188" s="6">
        <f t="shared" si="43"/>
        <v>0.20954558192296732</v>
      </c>
      <c r="AH188" s="6">
        <f t="shared" si="44"/>
        <v>0.35091430748152469</v>
      </c>
      <c r="AI188" s="6">
        <f t="shared" si="45"/>
        <v>0.27123961098406191</v>
      </c>
      <c r="AJ188" s="6">
        <f t="shared" si="46"/>
        <v>0.26452196241265974</v>
      </c>
      <c r="AK188" s="6">
        <f t="shared" si="47"/>
        <v>0.24205615008423675</v>
      </c>
      <c r="AL188" s="6">
        <f t="shared" si="48"/>
        <v>0.35968995561028311</v>
      </c>
      <c r="AM188" s="6">
        <f t="shared" si="49"/>
        <v>0.21168550304822478</v>
      </c>
      <c r="AN188" s="6">
        <f t="shared" si="50"/>
        <v>0.23968929111495887</v>
      </c>
      <c r="AO188" s="5">
        <v>234803.87750515901</v>
      </c>
      <c r="AP188" s="5">
        <v>886764.75839500094</v>
      </c>
      <c r="AQ188" s="5">
        <v>54803.679764061097</v>
      </c>
      <c r="AR188" s="5">
        <v>10200.3010532344</v>
      </c>
      <c r="AS188" s="5">
        <v>49090.536039699502</v>
      </c>
      <c r="AT188" s="5">
        <v>1591.71173424022</v>
      </c>
      <c r="AU188" s="5">
        <v>18350.620069872399</v>
      </c>
      <c r="AV188" s="5">
        <v>50405.8049581901</v>
      </c>
      <c r="AW188" s="5">
        <v>305666.463484851</v>
      </c>
      <c r="AX188" s="5">
        <v>15086.938380998099</v>
      </c>
      <c r="AY188" s="5">
        <v>4033.4035586088198</v>
      </c>
      <c r="AZ188" s="5">
        <v>15031.9336919668</v>
      </c>
      <c r="BA188" s="5">
        <v>404.8048393011</v>
      </c>
      <c r="BB188" s="5">
        <v>4604.6941671218301</v>
      </c>
      <c r="BC188" s="5">
        <v>395234.043081037</v>
      </c>
      <c r="BD188" s="6">
        <f t="shared" si="51"/>
        <v>0.2146719444915581</v>
      </c>
      <c r="BE188" s="6">
        <f t="shared" si="52"/>
        <v>0.34469847903979828</v>
      </c>
      <c r="BF188" s="6">
        <f t="shared" si="53"/>
        <v>0.2752906090603745</v>
      </c>
      <c r="BG188" s="6">
        <f t="shared" si="54"/>
        <v>0.3954200506003569</v>
      </c>
      <c r="BH188" s="6">
        <f t="shared" si="55"/>
        <v>0.30620838362429942</v>
      </c>
      <c r="BI188" s="6">
        <f t="shared" si="56"/>
        <v>0.25432044671978721</v>
      </c>
      <c r="BJ188" s="6">
        <f t="shared" si="57"/>
        <v>0.25092853263752679</v>
      </c>
      <c r="BK188" s="6">
        <f t="shared" si="58"/>
        <v>0.31477565839013466</v>
      </c>
    </row>
    <row r="189" spans="1:63">
      <c r="A189">
        <v>188</v>
      </c>
      <c r="B189" t="s">
        <v>156</v>
      </c>
      <c r="C189">
        <v>6</v>
      </c>
      <c r="D189" t="s">
        <v>252</v>
      </c>
      <c r="E189">
        <v>620</v>
      </c>
      <c r="F189" t="s">
        <v>323</v>
      </c>
      <c r="G189">
        <v>62003</v>
      </c>
      <c r="H189" t="s">
        <v>326</v>
      </c>
      <c r="I189" s="5">
        <v>47492.434740066499</v>
      </c>
      <c r="J189" s="5">
        <v>10527.9532670974</v>
      </c>
      <c r="K189" s="5">
        <v>19599.118769168799</v>
      </c>
      <c r="L189" s="5">
        <v>25596.328258514401</v>
      </c>
      <c r="M189" s="5">
        <v>3521.0309848189299</v>
      </c>
      <c r="N189" s="5">
        <v>1179.30177226662</v>
      </c>
      <c r="O189" s="5">
        <v>48039.030194282503</v>
      </c>
      <c r="P189" s="5">
        <v>242336.31420135402</v>
      </c>
      <c r="Q189" s="5">
        <v>9451.0278105735706</v>
      </c>
      <c r="R189" s="5">
        <v>123559.653759002</v>
      </c>
      <c r="S189" s="5">
        <v>17497.876882553101</v>
      </c>
      <c r="T189" s="5">
        <v>3661.9405746459897</v>
      </c>
      <c r="U189" s="5">
        <v>7061.7827773094095</v>
      </c>
      <c r="V189" s="5">
        <v>9100.0713109970093</v>
      </c>
      <c r="W189" s="5">
        <v>1270.2292948961201</v>
      </c>
      <c r="X189" s="5">
        <v>409.98269617557497</v>
      </c>
      <c r="Y189" s="5">
        <v>16752.619504928502</v>
      </c>
      <c r="Z189" s="5">
        <v>86859.589576721104</v>
      </c>
      <c r="AA189" s="5">
        <v>2229.6511530876101</v>
      </c>
      <c r="AB189" s="5">
        <v>43681.8785667419</v>
      </c>
      <c r="AC189" s="5">
        <v>188525.62233805598</v>
      </c>
      <c r="AD189" s="6">
        <f t="shared" si="40"/>
        <v>0.36843503556559498</v>
      </c>
      <c r="AE189" s="6">
        <f t="shared" si="41"/>
        <v>0.34783024598812656</v>
      </c>
      <c r="AF189" s="6">
        <f t="shared" si="42"/>
        <v>0.36031123952461769</v>
      </c>
      <c r="AG189" s="6">
        <f t="shared" si="43"/>
        <v>0.35552252725818001</v>
      </c>
      <c r="AH189" s="6">
        <f t="shared" si="44"/>
        <v>0.36075493239700701</v>
      </c>
      <c r="AI189" s="6">
        <f t="shared" si="45"/>
        <v>0.34764867298349561</v>
      </c>
      <c r="AJ189" s="6">
        <f t="shared" si="46"/>
        <v>0.34872934439301734</v>
      </c>
      <c r="AK189" s="6">
        <f t="shared" si="47"/>
        <v>0.35842580944988139</v>
      </c>
      <c r="AL189" s="6">
        <f t="shared" si="48"/>
        <v>0.23591626199566706</v>
      </c>
      <c r="AM189" s="6">
        <f t="shared" si="49"/>
        <v>0.35352865792212074</v>
      </c>
      <c r="AN189" s="6">
        <f t="shared" si="50"/>
        <v>0.35483689800880058</v>
      </c>
      <c r="AO189" s="5">
        <v>267002.78977591201</v>
      </c>
      <c r="AP189" s="5">
        <v>898776.628036301</v>
      </c>
      <c r="AQ189" s="5">
        <v>68987.067280633695</v>
      </c>
      <c r="AR189" s="5">
        <v>10675.7278961503</v>
      </c>
      <c r="AS189" s="5">
        <v>68068.898129168694</v>
      </c>
      <c r="AT189" s="5">
        <v>1876.7129782120801</v>
      </c>
      <c r="AU189" s="5">
        <v>31328.445445652698</v>
      </c>
      <c r="AV189" s="5">
        <v>96327.697336771802</v>
      </c>
      <c r="AW189" s="5">
        <v>292895.35133241198</v>
      </c>
      <c r="AX189" s="5">
        <v>26396.7482709666</v>
      </c>
      <c r="AY189" s="5">
        <v>3780.6713500455098</v>
      </c>
      <c r="AZ189" s="5">
        <v>27367.587904777301</v>
      </c>
      <c r="BA189" s="5">
        <v>720.63365862916896</v>
      </c>
      <c r="BB189" s="5">
        <v>13204.793026088801</v>
      </c>
      <c r="BC189" s="5">
        <v>460693.48287969199</v>
      </c>
      <c r="BD189" s="6">
        <f t="shared" si="51"/>
        <v>0.3607741230629723</v>
      </c>
      <c r="BE189" s="6">
        <f t="shared" si="52"/>
        <v>0.3258822517140289</v>
      </c>
      <c r="BF189" s="6">
        <f t="shared" si="53"/>
        <v>0.38263328637506516</v>
      </c>
      <c r="BG189" s="6">
        <f t="shared" si="54"/>
        <v>0.35413710304557605</v>
      </c>
      <c r="BH189" s="6">
        <f t="shared" si="55"/>
        <v>0.40205716056757823</v>
      </c>
      <c r="BI189" s="6">
        <f t="shared" si="56"/>
        <v>0.38398714507516607</v>
      </c>
      <c r="BJ189" s="6">
        <f t="shared" si="57"/>
        <v>0.42149531642085253</v>
      </c>
      <c r="BK189" s="6">
        <f t="shared" si="58"/>
        <v>0.34208652059751032</v>
      </c>
    </row>
    <row r="190" spans="1:63">
      <c r="A190">
        <v>188</v>
      </c>
      <c r="B190" t="s">
        <v>156</v>
      </c>
      <c r="C190">
        <v>6</v>
      </c>
      <c r="D190" t="s">
        <v>252</v>
      </c>
      <c r="E190">
        <v>621</v>
      </c>
      <c r="F190" t="s">
        <v>327</v>
      </c>
      <c r="G190">
        <v>62101</v>
      </c>
      <c r="H190" t="s">
        <v>328</v>
      </c>
      <c r="I190" s="5">
        <v>14091.5988329797</v>
      </c>
      <c r="J190" s="5">
        <v>11330.2628070232</v>
      </c>
      <c r="K190" s="5">
        <v>12792.565120733301</v>
      </c>
      <c r="L190" s="5">
        <v>8996.3113434787301</v>
      </c>
      <c r="M190" s="5">
        <v>1378.10441531473</v>
      </c>
      <c r="N190" s="5">
        <v>675.12602167698697</v>
      </c>
      <c r="O190" s="5">
        <v>15084.6835561096</v>
      </c>
      <c r="P190" s="5">
        <v>137094.405770301</v>
      </c>
      <c r="Q190" s="5">
        <v>5110.8453478627698</v>
      </c>
      <c r="R190" s="5">
        <v>49363.186807371596</v>
      </c>
      <c r="S190" s="5">
        <v>2570.65749168396</v>
      </c>
      <c r="T190" s="5">
        <v>1032.09128975868</v>
      </c>
      <c r="U190" s="5">
        <v>1682.5935244560198</v>
      </c>
      <c r="V190" s="5">
        <v>1491.8649792671199</v>
      </c>
      <c r="W190" s="5">
        <v>289.031654596328</v>
      </c>
      <c r="X190" s="5">
        <v>107.734847813844</v>
      </c>
      <c r="Y190" s="5">
        <v>2153.84864807128</v>
      </c>
      <c r="Z190" s="5">
        <v>20526.473999023397</v>
      </c>
      <c r="AA190" s="5">
        <v>712.58390694856598</v>
      </c>
      <c r="AB190" s="5">
        <v>7224.8113155364899</v>
      </c>
      <c r="AC190" s="5">
        <v>37791.691657155701</v>
      </c>
      <c r="AD190" s="6">
        <f t="shared" si="40"/>
        <v>0.18242482788167683</v>
      </c>
      <c r="AE190" s="6">
        <f t="shared" si="41"/>
        <v>9.1091557833850575E-2</v>
      </c>
      <c r="AF190" s="6">
        <f t="shared" si="42"/>
        <v>0.13152901772053432</v>
      </c>
      <c r="AG190" s="6">
        <f t="shared" si="43"/>
        <v>0.16583074132361447</v>
      </c>
      <c r="AH190" s="6">
        <f t="shared" si="44"/>
        <v>0.20973131744180593</v>
      </c>
      <c r="AI190" s="6">
        <f t="shared" si="45"/>
        <v>0.15957738904247062</v>
      </c>
      <c r="AJ190" s="6">
        <f t="shared" si="46"/>
        <v>0.14278381379760055</v>
      </c>
      <c r="AK190" s="6">
        <f t="shared" si="47"/>
        <v>0.14972510281283907</v>
      </c>
      <c r="AL190" s="6">
        <f t="shared" si="48"/>
        <v>0.13942584023728111</v>
      </c>
      <c r="AM190" s="6">
        <f t="shared" si="49"/>
        <v>0.14636030983432335</v>
      </c>
      <c r="AN190" s="6">
        <f t="shared" si="50"/>
        <v>0.1476716215153164</v>
      </c>
      <c r="AO190" s="5">
        <v>39310.902134255899</v>
      </c>
      <c r="AP190" s="5">
        <v>634984.91295042704</v>
      </c>
      <c r="AQ190" s="5">
        <v>169990.335117385</v>
      </c>
      <c r="AR190" s="5">
        <v>6023.0835645326397</v>
      </c>
      <c r="AS190" s="5">
        <v>166466.98578803599</v>
      </c>
      <c r="AT190" s="5">
        <v>626.00022835090704</v>
      </c>
      <c r="AU190" s="5">
        <v>96871.771930951698</v>
      </c>
      <c r="AV190" s="5">
        <v>3627.32460586871</v>
      </c>
      <c r="AW190" s="5">
        <v>59802.042582143898</v>
      </c>
      <c r="AX190" s="5">
        <v>14234.537865954901</v>
      </c>
      <c r="AY190" s="5">
        <v>734.13903932619905</v>
      </c>
      <c r="AZ190" s="5">
        <v>12038.852304526899</v>
      </c>
      <c r="BA190" s="5">
        <v>87.419540083305904</v>
      </c>
      <c r="BB190" s="5">
        <v>8791.6194090236604</v>
      </c>
      <c r="BC190" s="5">
        <v>99315.935346927698</v>
      </c>
      <c r="BD190" s="6">
        <f t="shared" si="51"/>
        <v>9.2272738831598172E-2</v>
      </c>
      <c r="BE190" s="6">
        <f t="shared" si="52"/>
        <v>9.4178682615113751E-2</v>
      </c>
      <c r="BF190" s="6">
        <f t="shared" si="53"/>
        <v>8.3737336338124121E-2</v>
      </c>
      <c r="BG190" s="6">
        <f t="shared" si="54"/>
        <v>0.12188757327712163</v>
      </c>
      <c r="BH190" s="6">
        <f t="shared" si="55"/>
        <v>7.2319759065356565E-2</v>
      </c>
      <c r="BI190" s="6">
        <f t="shared" si="56"/>
        <v>0.13964777666870518</v>
      </c>
      <c r="BJ190" s="6">
        <f t="shared" si="57"/>
        <v>9.0755224497082135E-2</v>
      </c>
      <c r="BK190" s="6">
        <f t="shared" si="58"/>
        <v>8.9130623244793886E-2</v>
      </c>
    </row>
    <row r="191" spans="1:63">
      <c r="A191">
        <v>188</v>
      </c>
      <c r="B191" t="s">
        <v>156</v>
      </c>
      <c r="C191">
        <v>6</v>
      </c>
      <c r="D191" t="s">
        <v>252</v>
      </c>
      <c r="E191">
        <v>621</v>
      </c>
      <c r="F191" t="s">
        <v>327</v>
      </c>
      <c r="G191">
        <v>62102</v>
      </c>
      <c r="H191" t="s">
        <v>327</v>
      </c>
      <c r="I191" s="5">
        <v>69516.189043410093</v>
      </c>
      <c r="J191" s="5">
        <v>22872.051159647501</v>
      </c>
      <c r="K191" s="5">
        <v>38688.2810864481</v>
      </c>
      <c r="L191" s="5">
        <v>49312.2818036354</v>
      </c>
      <c r="M191" s="5">
        <v>3960.6505321862601</v>
      </c>
      <c r="N191" s="5">
        <v>1834.3072296411201</v>
      </c>
      <c r="O191" s="5">
        <v>52346.328195184396</v>
      </c>
      <c r="P191" s="5">
        <v>506191.12753868097</v>
      </c>
      <c r="Q191" s="5">
        <v>17261.551323033</v>
      </c>
      <c r="R191" s="5">
        <v>227277.98020187701</v>
      </c>
      <c r="S191" s="5">
        <v>10146.9999821856</v>
      </c>
      <c r="T191" s="5">
        <v>5043.5518175363495</v>
      </c>
      <c r="U191" s="5">
        <v>7597.1609055995896</v>
      </c>
      <c r="V191" s="5">
        <v>13658.6174666881</v>
      </c>
      <c r="W191" s="5">
        <v>607.412330806255</v>
      </c>
      <c r="X191" s="5">
        <v>287.38265298306897</v>
      </c>
      <c r="Y191" s="5">
        <v>8546.0034497082197</v>
      </c>
      <c r="Z191" s="5">
        <v>103921.910583972</v>
      </c>
      <c r="AA191" s="5">
        <v>2104.1162647306901</v>
      </c>
      <c r="AB191" s="5">
        <v>26458.727657794898</v>
      </c>
      <c r="AC191" s="5">
        <v>178371.88311200502</v>
      </c>
      <c r="AD191" s="6">
        <f t="shared" si="40"/>
        <v>0.1459659990257694</v>
      </c>
      <c r="AE191" s="6">
        <f t="shared" si="41"/>
        <v>0.22051156594274074</v>
      </c>
      <c r="AF191" s="6">
        <f t="shared" si="42"/>
        <v>0.19636853052798864</v>
      </c>
      <c r="AG191" s="6">
        <f t="shared" si="43"/>
        <v>0.27698206140769499</v>
      </c>
      <c r="AH191" s="6">
        <f t="shared" si="44"/>
        <v>0.15336175859751158</v>
      </c>
      <c r="AI191" s="6">
        <f t="shared" si="45"/>
        <v>0.15667094821367247</v>
      </c>
      <c r="AJ191" s="6">
        <f t="shared" si="46"/>
        <v>0.16325889024809212</v>
      </c>
      <c r="AK191" s="6">
        <f t="shared" si="47"/>
        <v>0.20530172286757581</v>
      </c>
      <c r="AL191" s="6">
        <f t="shared" si="48"/>
        <v>0.12189612772074875</v>
      </c>
      <c r="AM191" s="6">
        <f t="shared" si="49"/>
        <v>0.11641571099097785</v>
      </c>
      <c r="AN191" s="6">
        <f t="shared" si="50"/>
        <v>0.18030825892173782</v>
      </c>
      <c r="AO191" s="5">
        <v>88287.4133860804</v>
      </c>
      <c r="AP191" s="5">
        <v>1192333.0807916899</v>
      </c>
      <c r="AQ191" s="5">
        <v>330379.496899764</v>
      </c>
      <c r="AR191" s="5">
        <v>13182.7212330155</v>
      </c>
      <c r="AS191" s="5">
        <v>287900.49241214403</v>
      </c>
      <c r="AT191" s="5">
        <v>1497.3263940506699</v>
      </c>
      <c r="AU191" s="5">
        <v>169653.501095199</v>
      </c>
      <c r="AV191" s="5">
        <v>10938.8479591459</v>
      </c>
      <c r="AW191" s="5">
        <v>132151.227343459</v>
      </c>
      <c r="AX191" s="5">
        <v>36726.177276209601</v>
      </c>
      <c r="AY191" s="5">
        <v>2578.9948579360298</v>
      </c>
      <c r="AZ191" s="5">
        <v>24295.730045460499</v>
      </c>
      <c r="BA191" s="5">
        <v>300.30203154742702</v>
      </c>
      <c r="BB191" s="5">
        <v>17592.2450906249</v>
      </c>
      <c r="BC191" s="5">
        <v>224583.52460438301</v>
      </c>
      <c r="BD191" s="6">
        <f t="shared" si="51"/>
        <v>0.12390042407642383</v>
      </c>
      <c r="BE191" s="6">
        <f t="shared" si="52"/>
        <v>0.11083415320131244</v>
      </c>
      <c r="BF191" s="6">
        <f t="shared" si="53"/>
        <v>0.11116360918532484</v>
      </c>
      <c r="BG191" s="6">
        <f t="shared" si="54"/>
        <v>0.19563448337791287</v>
      </c>
      <c r="BH191" s="6">
        <f t="shared" si="55"/>
        <v>8.4389331334244269E-2</v>
      </c>
      <c r="BI191" s="6">
        <f t="shared" si="56"/>
        <v>0.20055883122118043</v>
      </c>
      <c r="BJ191" s="6">
        <f t="shared" si="57"/>
        <v>0.10369514909540962</v>
      </c>
      <c r="BK191" s="6">
        <f t="shared" si="58"/>
        <v>0.10780523029662871</v>
      </c>
    </row>
    <row r="192" spans="1:63">
      <c r="A192">
        <v>188</v>
      </c>
      <c r="B192" t="s">
        <v>156</v>
      </c>
      <c r="C192">
        <v>6</v>
      </c>
      <c r="D192" t="s">
        <v>252</v>
      </c>
      <c r="E192">
        <v>621</v>
      </c>
      <c r="F192" t="s">
        <v>327</v>
      </c>
      <c r="G192">
        <v>62103</v>
      </c>
      <c r="H192" t="s">
        <v>329</v>
      </c>
      <c r="I192" s="5">
        <v>29119.8611110448</v>
      </c>
      <c r="J192" s="5">
        <v>11725.208386778799</v>
      </c>
      <c r="K192" s="5">
        <v>23828.385531902299</v>
      </c>
      <c r="L192" s="5">
        <v>27615.573912858898</v>
      </c>
      <c r="M192" s="5">
        <v>5446.4925900101598</v>
      </c>
      <c r="N192" s="5">
        <v>1108.28847880475</v>
      </c>
      <c r="O192" s="5">
        <v>47287.139415740901</v>
      </c>
      <c r="P192" s="5">
        <v>295893.23759078898</v>
      </c>
      <c r="Q192" s="5">
        <v>10488.8603091239</v>
      </c>
      <c r="R192" s="5">
        <v>154772.03422784799</v>
      </c>
      <c r="S192" s="5">
        <v>3706.2884569168</v>
      </c>
      <c r="T192" s="5">
        <v>1327.17913389205</v>
      </c>
      <c r="U192" s="5">
        <v>3191.0551786422698</v>
      </c>
      <c r="V192" s="5">
        <v>3126.4060735702501</v>
      </c>
      <c r="W192" s="5">
        <v>697.97582179307904</v>
      </c>
      <c r="X192" s="5">
        <v>145.147405564785</v>
      </c>
      <c r="Y192" s="5">
        <v>5365.1809692382803</v>
      </c>
      <c r="Z192" s="5">
        <v>38204.508781433098</v>
      </c>
      <c r="AA192" s="5">
        <v>1227.4591922760001</v>
      </c>
      <c r="AB192" s="5">
        <v>20692.073822021401</v>
      </c>
      <c r="AC192" s="5">
        <v>77683.2748353481</v>
      </c>
      <c r="AD192" s="6">
        <f t="shared" si="40"/>
        <v>0.12727699636970627</v>
      </c>
      <c r="AE192" s="6">
        <f t="shared" si="41"/>
        <v>0.11319023851111772</v>
      </c>
      <c r="AF192" s="6">
        <f t="shared" si="42"/>
        <v>0.13391822850817864</v>
      </c>
      <c r="AG192" s="6">
        <f t="shared" si="43"/>
        <v>0.1132117001600489</v>
      </c>
      <c r="AH192" s="6">
        <f t="shared" si="44"/>
        <v>0.12815143145026789</v>
      </c>
      <c r="AI192" s="6">
        <f t="shared" si="45"/>
        <v>0.13096536537248982</v>
      </c>
      <c r="AJ192" s="6">
        <f t="shared" si="46"/>
        <v>0.11345962211984266</v>
      </c>
      <c r="AK192" s="6">
        <f t="shared" si="47"/>
        <v>0.12911585642341961</v>
      </c>
      <c r="AL192" s="6">
        <f t="shared" si="48"/>
        <v>0.11702502999379974</v>
      </c>
      <c r="AM192" s="6">
        <f t="shared" si="49"/>
        <v>0.13369388032698154</v>
      </c>
      <c r="AN192" s="6">
        <f t="shared" si="50"/>
        <v>0.12791895798995542</v>
      </c>
      <c r="AO192" s="5">
        <v>40355.955280102797</v>
      </c>
      <c r="AP192" s="5">
        <v>362510.290732858</v>
      </c>
      <c r="AQ192" s="5">
        <v>141762.715077548</v>
      </c>
      <c r="AR192" s="5">
        <v>4336.61626552084</v>
      </c>
      <c r="AS192" s="5">
        <v>110561.95689303899</v>
      </c>
      <c r="AT192" s="5">
        <v>565.87649697717904</v>
      </c>
      <c r="AU192" s="5">
        <v>67605.124496976496</v>
      </c>
      <c r="AV192" s="5">
        <v>5335.2428733411498</v>
      </c>
      <c r="AW192" s="5">
        <v>40892.787921933203</v>
      </c>
      <c r="AX192" s="5">
        <v>17089.483857020299</v>
      </c>
      <c r="AY192" s="5">
        <v>610.26870902472604</v>
      </c>
      <c r="AZ192" s="5">
        <v>13778.719621063399</v>
      </c>
      <c r="BA192" s="5">
        <v>81.367913975271804</v>
      </c>
      <c r="BB192" s="5">
        <v>9178.8173671472796</v>
      </c>
      <c r="BC192" s="5">
        <v>86966.688263505494</v>
      </c>
      <c r="BD192" s="6">
        <f t="shared" si="51"/>
        <v>0.13220459870941653</v>
      </c>
      <c r="BE192" s="6">
        <f t="shared" si="52"/>
        <v>0.1128044884995224</v>
      </c>
      <c r="BF192" s="6">
        <f t="shared" si="53"/>
        <v>0.12054991926242309</v>
      </c>
      <c r="BG192" s="6">
        <f t="shared" si="54"/>
        <v>0.14072462760350576</v>
      </c>
      <c r="BH192" s="6">
        <f t="shared" si="55"/>
        <v>0.12462441881698379</v>
      </c>
      <c r="BI192" s="6">
        <f t="shared" si="56"/>
        <v>0.1437909409737391</v>
      </c>
      <c r="BJ192" s="6">
        <f t="shared" si="57"/>
        <v>0.13577102971769225</v>
      </c>
      <c r="BK192" s="6">
        <f t="shared" si="58"/>
        <v>0.1195092253888653</v>
      </c>
    </row>
    <row r="193" spans="1:63">
      <c r="A193">
        <v>188</v>
      </c>
      <c r="B193" t="s">
        <v>156</v>
      </c>
      <c r="C193">
        <v>6</v>
      </c>
      <c r="D193" t="s">
        <v>252</v>
      </c>
      <c r="E193">
        <v>622</v>
      </c>
      <c r="F193" t="s">
        <v>330</v>
      </c>
      <c r="G193">
        <v>62201</v>
      </c>
      <c r="H193" t="s">
        <v>331</v>
      </c>
      <c r="I193" s="5">
        <v>12607.6949238777</v>
      </c>
      <c r="J193" s="5">
        <v>13512.972891330699</v>
      </c>
      <c r="K193" s="5">
        <v>13618.666350841499</v>
      </c>
      <c r="L193" s="5">
        <v>13521.900415420499</v>
      </c>
      <c r="M193" s="5">
        <v>1048.6970320343901</v>
      </c>
      <c r="N193" s="5">
        <v>642.67196133732796</v>
      </c>
      <c r="O193" s="5">
        <v>27564.670562744101</v>
      </c>
      <c r="P193" s="5">
        <v>180729.15649414001</v>
      </c>
      <c r="Q193" s="5">
        <v>9543.7509417533802</v>
      </c>
      <c r="R193" s="5">
        <v>72833.514213561997</v>
      </c>
      <c r="S193" s="5">
        <v>919.13159478482601</v>
      </c>
      <c r="T193" s="5">
        <v>924.10006031780006</v>
      </c>
      <c r="U193" s="5">
        <v>1197.48091985318</v>
      </c>
      <c r="V193" s="5">
        <v>1308.6475858546401</v>
      </c>
      <c r="W193" s="5">
        <v>246.00792676462498</v>
      </c>
      <c r="X193" s="5">
        <v>61.806052485356702</v>
      </c>
      <c r="Y193" s="5">
        <v>3204.5160032694698</v>
      </c>
      <c r="Z193" s="5">
        <v>17192.005433853799</v>
      </c>
      <c r="AA193" s="5">
        <v>521.54254964142604</v>
      </c>
      <c r="AB193" s="5">
        <v>8533.1863286223706</v>
      </c>
      <c r="AC193" s="5">
        <v>34108.424455447595</v>
      </c>
      <c r="AD193" s="6">
        <f t="shared" si="40"/>
        <v>7.2902429852112274E-2</v>
      </c>
      <c r="AE193" s="6">
        <f t="shared" si="41"/>
        <v>6.838614032228689E-2</v>
      </c>
      <c r="AF193" s="6">
        <f t="shared" si="42"/>
        <v>8.7929382290740057E-2</v>
      </c>
      <c r="AG193" s="6">
        <f t="shared" si="43"/>
        <v>9.6779856798993008E-2</v>
      </c>
      <c r="AH193" s="6">
        <f t="shared" si="44"/>
        <v>0.23458436445403957</v>
      </c>
      <c r="AI193" s="6">
        <f t="shared" si="45"/>
        <v>9.6170451184372924E-2</v>
      </c>
      <c r="AJ193" s="6">
        <f t="shared" si="46"/>
        <v>0.11625446406026105</v>
      </c>
      <c r="AK193" s="6">
        <f t="shared" si="47"/>
        <v>9.5125799109294445E-2</v>
      </c>
      <c r="AL193" s="6">
        <f t="shared" si="48"/>
        <v>5.4647544013298417E-2</v>
      </c>
      <c r="AM193" s="6">
        <f t="shared" si="49"/>
        <v>0.1171601620594801</v>
      </c>
      <c r="AN193" s="6">
        <f t="shared" si="50"/>
        <v>9.8686591432271847E-2</v>
      </c>
      <c r="AO193" s="5">
        <v>75542.679965824005</v>
      </c>
      <c r="AP193" s="5">
        <v>597770.86623462301</v>
      </c>
      <c r="AQ193" s="5">
        <v>121779.68757074</v>
      </c>
      <c r="AR193" s="5">
        <v>6860.8528983758797</v>
      </c>
      <c r="AS193" s="5">
        <v>159622.57669879301</v>
      </c>
      <c r="AT193" s="5">
        <v>147.389401432152</v>
      </c>
      <c r="AU193" s="5">
        <v>29714.8137359502</v>
      </c>
      <c r="AV193" s="5">
        <v>7952.8371013320102</v>
      </c>
      <c r="AW193" s="5">
        <v>74205.043578654993</v>
      </c>
      <c r="AX193" s="5">
        <v>14706.306222118101</v>
      </c>
      <c r="AY193" s="5">
        <v>804.30630885851303</v>
      </c>
      <c r="AZ193" s="5">
        <v>18090.9019537647</v>
      </c>
      <c r="BA193" s="5">
        <v>23.6910228593601</v>
      </c>
      <c r="BB193" s="5">
        <v>4870.7091670599802</v>
      </c>
      <c r="BC193" s="5">
        <v>120653.79535464699</v>
      </c>
      <c r="BD193" s="6">
        <f t="shared" si="51"/>
        <v>0.10527607843579186</v>
      </c>
      <c r="BE193" s="6">
        <f t="shared" si="52"/>
        <v>0.1241362665364989</v>
      </c>
      <c r="BF193" s="6">
        <f t="shared" si="53"/>
        <v>0.12076156964662459</v>
      </c>
      <c r="BG193" s="6">
        <f t="shared" si="54"/>
        <v>0.11723124235019099</v>
      </c>
      <c r="BH193" s="6">
        <f t="shared" si="55"/>
        <v>0.11333548378875088</v>
      </c>
      <c r="BI193" s="6">
        <f t="shared" si="56"/>
        <v>0.16073762854831747</v>
      </c>
      <c r="BJ193" s="6">
        <f t="shared" si="57"/>
        <v>0.16391518420212059</v>
      </c>
      <c r="BK193" s="6">
        <f t="shared" si="58"/>
        <v>0.12169564804321567</v>
      </c>
    </row>
    <row r="194" spans="1:63">
      <c r="A194">
        <v>188</v>
      </c>
      <c r="B194" t="s">
        <v>156</v>
      </c>
      <c r="C194">
        <v>6</v>
      </c>
      <c r="D194" t="s">
        <v>252</v>
      </c>
      <c r="E194">
        <v>622</v>
      </c>
      <c r="F194" t="s">
        <v>330</v>
      </c>
      <c r="G194">
        <v>62202</v>
      </c>
      <c r="H194" t="s">
        <v>332</v>
      </c>
      <c r="I194" s="5">
        <v>22160.694152116699</v>
      </c>
      <c r="J194" s="5">
        <v>35922.770738601597</v>
      </c>
      <c r="K194" s="5">
        <v>29523.078858852303</v>
      </c>
      <c r="L194" s="5">
        <v>28774.319171905499</v>
      </c>
      <c r="M194" s="5">
        <v>1328.2487690448702</v>
      </c>
      <c r="N194" s="5">
        <v>1344.6977213025</v>
      </c>
      <c r="O194" s="5">
        <v>48568.627715110699</v>
      </c>
      <c r="P194" s="5">
        <v>371315.673828125</v>
      </c>
      <c r="Q194" s="5">
        <v>10979.489639401399</v>
      </c>
      <c r="R194" s="5">
        <v>184742.04754829401</v>
      </c>
      <c r="S194" s="5">
        <v>1719.28417682647</v>
      </c>
      <c r="T194" s="5">
        <v>3808.6929321288999</v>
      </c>
      <c r="U194" s="5">
        <v>2276.80021524429</v>
      </c>
      <c r="V194" s="5">
        <v>2330.0849795341396</v>
      </c>
      <c r="W194" s="5">
        <v>143.29592883586801</v>
      </c>
      <c r="X194" s="5">
        <v>110.84409058093999</v>
      </c>
      <c r="Y194" s="5">
        <v>4191.1320686340296</v>
      </c>
      <c r="Z194" s="5">
        <v>29327.151298522898</v>
      </c>
      <c r="AA194" s="5">
        <v>665.02398252487103</v>
      </c>
      <c r="AB194" s="5">
        <v>14591.5040969848</v>
      </c>
      <c r="AC194" s="5">
        <v>59163.813769817301</v>
      </c>
      <c r="AD194" s="6">
        <f t="shared" si="40"/>
        <v>7.7582595789863873E-2</v>
      </c>
      <c r="AE194" s="6">
        <f t="shared" si="41"/>
        <v>0.10602447566874862</v>
      </c>
      <c r="AF194" s="6">
        <f t="shared" si="42"/>
        <v>7.7119335220066532E-2</v>
      </c>
      <c r="AG194" s="6">
        <f t="shared" si="43"/>
        <v>8.0977936110793347E-2</v>
      </c>
      <c r="AH194" s="6">
        <f t="shared" si="44"/>
        <v>0.10788335150418443</v>
      </c>
      <c r="AI194" s="6">
        <f t="shared" si="45"/>
        <v>8.2430488893499632E-2</v>
      </c>
      <c r="AJ194" s="6">
        <f t="shared" si="46"/>
        <v>8.6292989236137763E-2</v>
      </c>
      <c r="AK194" s="6">
        <f t="shared" si="47"/>
        <v>7.898172192994439E-2</v>
      </c>
      <c r="AL194" s="6">
        <f t="shared" si="48"/>
        <v>6.0569662558662252E-2</v>
      </c>
      <c r="AM194" s="6">
        <f t="shared" si="49"/>
        <v>7.898312425692039E-2</v>
      </c>
      <c r="AN194" s="6">
        <f t="shared" si="50"/>
        <v>8.0532276298807895E-2</v>
      </c>
      <c r="AO194" s="5">
        <v>144251.95287873401</v>
      </c>
      <c r="AP194" s="5">
        <v>1469878.9782275199</v>
      </c>
      <c r="AQ194" s="5">
        <v>223471.20652178899</v>
      </c>
      <c r="AR194" s="5">
        <v>16900.640597833499</v>
      </c>
      <c r="AS194" s="5">
        <v>242256.95384299799</v>
      </c>
      <c r="AT194" s="5">
        <v>501.37846976258902</v>
      </c>
      <c r="AU194" s="5">
        <v>43634.435970500599</v>
      </c>
      <c r="AV194" s="5">
        <v>10557.2348571203</v>
      </c>
      <c r="AW194" s="5">
        <v>121054.073036339</v>
      </c>
      <c r="AX194" s="5">
        <v>18449.483100005</v>
      </c>
      <c r="AY194" s="5">
        <v>1281.6616140685401</v>
      </c>
      <c r="AZ194" s="5">
        <v>20179.599381226701</v>
      </c>
      <c r="BA194" s="5">
        <v>50.926182488431898</v>
      </c>
      <c r="BB194" s="5">
        <v>5620.98241102874</v>
      </c>
      <c r="BC194" s="5">
        <v>177193.96058227701</v>
      </c>
      <c r="BD194" s="6">
        <f t="shared" si="51"/>
        <v>7.3186079262270248E-2</v>
      </c>
      <c r="BE194" s="6">
        <f t="shared" si="52"/>
        <v>8.2356489771909139E-2</v>
      </c>
      <c r="BF194" s="6">
        <f t="shared" si="53"/>
        <v>8.2558658840937216E-2</v>
      </c>
      <c r="BG194" s="6">
        <f t="shared" si="54"/>
        <v>7.5835090785424844E-2</v>
      </c>
      <c r="BH194" s="6">
        <f t="shared" si="55"/>
        <v>8.3298328741905611E-2</v>
      </c>
      <c r="BI194" s="6">
        <f t="shared" si="56"/>
        <v>0.10157233618856087</v>
      </c>
      <c r="BJ194" s="6">
        <f t="shared" si="57"/>
        <v>0.12881987095762734</v>
      </c>
      <c r="BK194" s="6">
        <f t="shared" si="58"/>
        <v>8.276628015374346E-2</v>
      </c>
    </row>
    <row r="195" spans="1:63">
      <c r="A195">
        <v>188</v>
      </c>
      <c r="B195" t="s">
        <v>156</v>
      </c>
      <c r="C195">
        <v>6</v>
      </c>
      <c r="D195" t="s">
        <v>252</v>
      </c>
      <c r="E195">
        <v>622</v>
      </c>
      <c r="F195" t="s">
        <v>330</v>
      </c>
      <c r="G195">
        <v>62203</v>
      </c>
      <c r="H195" t="s">
        <v>333</v>
      </c>
      <c r="I195" s="5">
        <v>1836.6223573684599</v>
      </c>
      <c r="J195" s="5">
        <v>7867.9931163787796</v>
      </c>
      <c r="K195" s="5">
        <v>2960.6504440307599</v>
      </c>
      <c r="L195" s="5">
        <v>3272.0450758933998</v>
      </c>
      <c r="M195" s="5">
        <v>202.114861458539</v>
      </c>
      <c r="N195" s="5">
        <v>126.83772074524299</v>
      </c>
      <c r="O195" s="5">
        <v>5950.9261846542295</v>
      </c>
      <c r="P195" s="5">
        <v>37365.653514861995</v>
      </c>
      <c r="Q195" s="5">
        <v>992.40914732217698</v>
      </c>
      <c r="R195" s="5">
        <v>16418.032169341997</v>
      </c>
      <c r="S195" s="5">
        <v>124.45101306003301</v>
      </c>
      <c r="T195" s="5">
        <v>741.61573876804403</v>
      </c>
      <c r="U195" s="5">
        <v>189.72268417924101</v>
      </c>
      <c r="V195" s="5">
        <v>182.95781682182499</v>
      </c>
      <c r="W195" s="5">
        <v>18.966042935259697</v>
      </c>
      <c r="X195" s="5">
        <v>10.255868767139299</v>
      </c>
      <c r="Y195" s="5">
        <v>464.67149343817601</v>
      </c>
      <c r="Z195" s="5">
        <v>2637.27991959468</v>
      </c>
      <c r="AA195" s="5">
        <v>66.6348114847722</v>
      </c>
      <c r="AB195" s="5">
        <v>1226.6376587990399</v>
      </c>
      <c r="AC195" s="5">
        <v>5663.19304784823</v>
      </c>
      <c r="AD195" s="6">
        <f t="shared" ref="AD195:AD258" si="59">IFERROR(S195/I195,0)</f>
        <v>6.776080698393995E-2</v>
      </c>
      <c r="AE195" s="6">
        <f t="shared" ref="AE195:AE258" si="60">IFERROR(T195/J195,0)</f>
        <v>9.4257293797604447E-2</v>
      </c>
      <c r="AF195" s="6">
        <f t="shared" ref="AF195:AF258" si="61">IFERROR(U195/K195,0)</f>
        <v>6.4081419865610403E-2</v>
      </c>
      <c r="AG195" s="6">
        <f t="shared" ref="AG195:AG258" si="62">IFERROR(V195/L195,0)</f>
        <v>5.5915432880114024E-2</v>
      </c>
      <c r="AH195" s="6">
        <f t="shared" ref="AH195:AH258" si="63">IFERROR(W195/M195,0)</f>
        <v>9.3837943426789097E-2</v>
      </c>
      <c r="AI195" s="6">
        <f t="shared" ref="AI195:AI258" si="64">IFERROR(X195/N195,0)</f>
        <v>8.0858191923351336E-2</v>
      </c>
      <c r="AJ195" s="6">
        <f t="shared" ref="AJ195:AJ258" si="65">IFERROR(Y195/O195,0)</f>
        <v>7.8083894677845864E-2</v>
      </c>
      <c r="AK195" s="6">
        <f t="shared" ref="AK195:AK258" si="66">IFERROR(Z195/P195,0)</f>
        <v>7.0580323680026508E-2</v>
      </c>
      <c r="AL195" s="6">
        <f t="shared" ref="AL195:AL258" si="67">IFERROR(AA195/Q195,0)</f>
        <v>6.7144495457920034E-2</v>
      </c>
      <c r="AM195" s="6">
        <f t="shared" ref="AM195:AM258" si="68">IFERROR(AB195/R195,0)</f>
        <v>7.4712830755051515E-2</v>
      </c>
      <c r="AN195" s="6">
        <f t="shared" ref="AN195:AN258" si="69">AC195/SUM(I195:R195)</f>
        <v>7.3554376564843635E-2</v>
      </c>
      <c r="AO195" s="5">
        <v>8181.9480584994299</v>
      </c>
      <c r="AP195" s="5">
        <v>190760.33179872701</v>
      </c>
      <c r="AQ195" s="5">
        <v>24142.3154025027</v>
      </c>
      <c r="AR195" s="5">
        <v>1876.0628900161701</v>
      </c>
      <c r="AS195" s="5">
        <v>25650.4590302998</v>
      </c>
      <c r="AT195" s="5">
        <v>78.366037985039895</v>
      </c>
      <c r="AU195" s="5">
        <v>8745.5656001086609</v>
      </c>
      <c r="AV195" s="5">
        <v>695.34944843515996</v>
      </c>
      <c r="AW195" s="5">
        <v>16172.4995015478</v>
      </c>
      <c r="AX195" s="5">
        <v>1999.45822984342</v>
      </c>
      <c r="AY195" s="5">
        <v>160.125873637994</v>
      </c>
      <c r="AZ195" s="5">
        <v>2278.3605728430898</v>
      </c>
      <c r="BA195" s="5">
        <v>7.6172312707612502</v>
      </c>
      <c r="BB195" s="5">
        <v>815.14927308250697</v>
      </c>
      <c r="BC195" s="5">
        <v>22128.560130660699</v>
      </c>
      <c r="BD195" s="6">
        <f t="shared" ref="BD195:BD258" si="70">IFERROR(AV195/AO195,0)</f>
        <v>8.4985805759647801E-2</v>
      </c>
      <c r="BE195" s="6">
        <f t="shared" ref="BE195:BE258" si="71">IFERROR(AW195/AP195,0)</f>
        <v>8.4779153763537979E-2</v>
      </c>
      <c r="BF195" s="6">
        <f t="shared" ref="BF195:BF258" si="72">IFERROR(AX195/AQ195,0)</f>
        <v>8.2819654888451472E-2</v>
      </c>
      <c r="BG195" s="6">
        <f t="shared" ref="BG195:BG258" si="73">IFERROR(AY195/AR195,0)</f>
        <v>8.5352082006490651E-2</v>
      </c>
      <c r="BH195" s="6">
        <f t="shared" ref="BH195:BH258" si="74">IFERROR(AZ195/AS195,0)</f>
        <v>8.8823384024112745E-2</v>
      </c>
      <c r="BI195" s="6">
        <f t="shared" ref="BI195:BI258" si="75">IFERROR(BA195/AT195,0)</f>
        <v>9.7200668384120462E-2</v>
      </c>
      <c r="BJ195" s="6">
        <f t="shared" ref="BJ195:BJ258" si="76">IFERROR(BB195/AU195,0)</f>
        <v>9.3207153242596333E-2</v>
      </c>
      <c r="BK195" s="6">
        <f t="shared" ref="BK195:BK258" si="77">BC195/SUM(AO195:AU195)</f>
        <v>8.529518363639671E-2</v>
      </c>
    </row>
    <row r="196" spans="1:63">
      <c r="A196">
        <v>188</v>
      </c>
      <c r="B196" t="s">
        <v>156</v>
      </c>
      <c r="C196">
        <v>6</v>
      </c>
      <c r="D196" t="s">
        <v>252</v>
      </c>
      <c r="E196">
        <v>622</v>
      </c>
      <c r="F196" t="s">
        <v>330</v>
      </c>
      <c r="G196">
        <v>62204</v>
      </c>
      <c r="H196" t="s">
        <v>334</v>
      </c>
      <c r="I196" s="5">
        <v>11328.8304209709</v>
      </c>
      <c r="J196" s="5">
        <v>15567.6774978637</v>
      </c>
      <c r="K196" s="5">
        <v>13952.942669391599</v>
      </c>
      <c r="L196" s="5">
        <v>13921.7734932899</v>
      </c>
      <c r="M196" s="5">
        <v>840.16543254256203</v>
      </c>
      <c r="N196" s="5">
        <v>644.34779062867096</v>
      </c>
      <c r="O196" s="5">
        <v>24060.245633125302</v>
      </c>
      <c r="P196" s="5">
        <v>181897.630691528</v>
      </c>
      <c r="Q196" s="5">
        <v>10037.900060415201</v>
      </c>
      <c r="R196" s="5">
        <v>83426.026821136402</v>
      </c>
      <c r="S196" s="5">
        <v>2370.4499006271299</v>
      </c>
      <c r="T196" s="5">
        <v>4821.0986256599399</v>
      </c>
      <c r="U196" s="5">
        <v>2978.3127903938198</v>
      </c>
      <c r="V196" s="5">
        <v>3239.6407723426801</v>
      </c>
      <c r="W196" s="5">
        <v>358.41217637061999</v>
      </c>
      <c r="X196" s="5">
        <v>150.714520364999</v>
      </c>
      <c r="Y196" s="5">
        <v>6463.0391597747803</v>
      </c>
      <c r="Z196" s="5">
        <v>42876.392364501902</v>
      </c>
      <c r="AA196" s="5">
        <v>1736.4045679569199</v>
      </c>
      <c r="AB196" s="5">
        <v>20830.8572769165</v>
      </c>
      <c r="AC196" s="5">
        <v>85825.3221549093</v>
      </c>
      <c r="AD196" s="6">
        <f t="shared" si="59"/>
        <v>0.20924047872048368</v>
      </c>
      <c r="AE196" s="6">
        <f t="shared" si="60"/>
        <v>0.30968644014635599</v>
      </c>
      <c r="AF196" s="6">
        <f t="shared" si="61"/>
        <v>0.21345409788913619</v>
      </c>
      <c r="AG196" s="6">
        <f t="shared" si="62"/>
        <v>0.23270316629588475</v>
      </c>
      <c r="AH196" s="6">
        <f t="shared" si="63"/>
        <v>0.42659714680949234</v>
      </c>
      <c r="AI196" s="6">
        <f t="shared" si="64"/>
        <v>0.23390243988879256</v>
      </c>
      <c r="AJ196" s="6">
        <f t="shared" si="65"/>
        <v>0.26861900158145913</v>
      </c>
      <c r="AK196" s="6">
        <f t="shared" si="66"/>
        <v>0.23571715696074153</v>
      </c>
      <c r="AL196" s="6">
        <f t="shared" si="67"/>
        <v>0.17298484319489194</v>
      </c>
      <c r="AM196" s="6">
        <f t="shared" si="68"/>
        <v>0.24969254884422828</v>
      </c>
      <c r="AN196" s="6">
        <f t="shared" si="69"/>
        <v>0.24130093238845082</v>
      </c>
      <c r="AO196" s="5">
        <v>65703.705673470598</v>
      </c>
      <c r="AP196" s="5">
        <v>665941.24576258904</v>
      </c>
      <c r="AQ196" s="5">
        <v>116444.87159244</v>
      </c>
      <c r="AR196" s="5">
        <v>7265.7166078017099</v>
      </c>
      <c r="AS196" s="5">
        <v>136465.52434195101</v>
      </c>
      <c r="AT196" s="5">
        <v>210.706379354869</v>
      </c>
      <c r="AU196" s="5">
        <v>26520.2545816368</v>
      </c>
      <c r="AV196" s="5">
        <v>14300.3334187897</v>
      </c>
      <c r="AW196" s="5">
        <v>199411.813635656</v>
      </c>
      <c r="AX196" s="5">
        <v>32459.208142695799</v>
      </c>
      <c r="AY196" s="5">
        <v>2023.6311858152601</v>
      </c>
      <c r="AZ196" s="5">
        <v>37251.775281679897</v>
      </c>
      <c r="BA196" s="5">
        <v>61.446299019705201</v>
      </c>
      <c r="BB196" s="5">
        <v>9629.1095194740792</v>
      </c>
      <c r="BC196" s="5">
        <v>295137.31748313102</v>
      </c>
      <c r="BD196" s="6">
        <f t="shared" si="70"/>
        <v>0.21764881101011921</v>
      </c>
      <c r="BE196" s="6">
        <f t="shared" si="71"/>
        <v>0.29944355437438575</v>
      </c>
      <c r="BF196" s="6">
        <f t="shared" si="72"/>
        <v>0.27875171915087726</v>
      </c>
      <c r="BG196" s="6">
        <f t="shared" si="73"/>
        <v>0.2785177698291102</v>
      </c>
      <c r="BH196" s="6">
        <f t="shared" si="74"/>
        <v>0.27297572380505108</v>
      </c>
      <c r="BI196" s="6">
        <f t="shared" si="75"/>
        <v>0.29162049676824509</v>
      </c>
      <c r="BJ196" s="6">
        <f t="shared" si="76"/>
        <v>0.36308510877348377</v>
      </c>
      <c r="BK196" s="6">
        <f t="shared" si="77"/>
        <v>0.28976165208717325</v>
      </c>
    </row>
    <row r="197" spans="1:63">
      <c r="A197">
        <v>188</v>
      </c>
      <c r="B197" t="s">
        <v>156</v>
      </c>
      <c r="C197">
        <v>6</v>
      </c>
      <c r="D197" t="s">
        <v>252</v>
      </c>
      <c r="E197">
        <v>623</v>
      </c>
      <c r="F197" t="s">
        <v>335</v>
      </c>
      <c r="G197">
        <v>62301</v>
      </c>
      <c r="H197" t="s">
        <v>336</v>
      </c>
      <c r="I197" s="5">
        <v>19801.615431904702</v>
      </c>
      <c r="J197" s="5">
        <v>20371.592074632597</v>
      </c>
      <c r="K197" s="5">
        <v>14878.9431527256</v>
      </c>
      <c r="L197" s="5">
        <v>15324.6197104454</v>
      </c>
      <c r="M197" s="5">
        <v>1984.5825564116199</v>
      </c>
      <c r="N197" s="5">
        <v>700.51962509751297</v>
      </c>
      <c r="O197" s="5">
        <v>32637.839049100799</v>
      </c>
      <c r="P197" s="5">
        <v>197034.861683845</v>
      </c>
      <c r="Q197" s="5">
        <v>9414.4364930689298</v>
      </c>
      <c r="R197" s="5">
        <v>86058.169722556995</v>
      </c>
      <c r="S197" s="5">
        <v>3232.0919781923199</v>
      </c>
      <c r="T197" s="5">
        <v>9018.3724462985992</v>
      </c>
      <c r="U197" s="5">
        <v>2542.5970032811097</v>
      </c>
      <c r="V197" s="5">
        <v>2671.5314984321499</v>
      </c>
      <c r="W197" s="5">
        <v>1193.6285030096701</v>
      </c>
      <c r="X197" s="5">
        <v>122.689224779605</v>
      </c>
      <c r="Y197" s="5">
        <v>5954.9927413463502</v>
      </c>
      <c r="Z197" s="5">
        <v>37262.747883796597</v>
      </c>
      <c r="AA197" s="5">
        <v>1431.8937994539699</v>
      </c>
      <c r="AB197" s="5">
        <v>15771.4084386825</v>
      </c>
      <c r="AC197" s="5">
        <v>79201.953517272996</v>
      </c>
      <c r="AD197" s="6">
        <f t="shared" si="59"/>
        <v>0.16322365159080496</v>
      </c>
      <c r="AE197" s="6">
        <f t="shared" si="60"/>
        <v>0.44269355155253598</v>
      </c>
      <c r="AF197" s="6">
        <f t="shared" si="61"/>
        <v>0.17088559161645456</v>
      </c>
      <c r="AG197" s="6">
        <f t="shared" si="62"/>
        <v>0.17432938297393505</v>
      </c>
      <c r="AH197" s="6">
        <f t="shared" si="63"/>
        <v>0.60145066737253994</v>
      </c>
      <c r="AI197" s="6">
        <f t="shared" si="64"/>
        <v>0.17514031068369648</v>
      </c>
      <c r="AJ197" s="6">
        <f t="shared" si="65"/>
        <v>0.18245671021257198</v>
      </c>
      <c r="AK197" s="6">
        <f t="shared" si="66"/>
        <v>0.18911753770552062</v>
      </c>
      <c r="AL197" s="6">
        <f t="shared" si="67"/>
        <v>0.15209553970735845</v>
      </c>
      <c r="AM197" s="6">
        <f t="shared" si="68"/>
        <v>0.18326451154524848</v>
      </c>
      <c r="AN197" s="6">
        <f t="shared" si="69"/>
        <v>0.19889634741584292</v>
      </c>
      <c r="AO197" s="5">
        <v>117275.340221576</v>
      </c>
      <c r="AP197" s="5">
        <v>826248.84038119798</v>
      </c>
      <c r="AQ197" s="5">
        <v>233555.618509867</v>
      </c>
      <c r="AR197" s="5">
        <v>9418.8609755750404</v>
      </c>
      <c r="AS197" s="5">
        <v>253503.13711941001</v>
      </c>
      <c r="AT197" s="5">
        <v>436.84787418125501</v>
      </c>
      <c r="AU197" s="5">
        <v>109982.260226867</v>
      </c>
      <c r="AV197" s="5">
        <v>29240.681546814601</v>
      </c>
      <c r="AW197" s="5">
        <v>261272.78331479101</v>
      </c>
      <c r="AX197" s="5">
        <v>82921.9108414129</v>
      </c>
      <c r="AY197" s="5">
        <v>3042.4669863562699</v>
      </c>
      <c r="AZ197" s="5">
        <v>84109.369175020096</v>
      </c>
      <c r="BA197" s="5">
        <v>229.48347045164601</v>
      </c>
      <c r="BB197" s="5">
        <v>54098.692235107097</v>
      </c>
      <c r="BC197" s="5">
        <v>514915.38756995299</v>
      </c>
      <c r="BD197" s="6">
        <f t="shared" si="70"/>
        <v>0.24933358958130722</v>
      </c>
      <c r="BE197" s="6">
        <f t="shared" si="71"/>
        <v>0.31621561271329623</v>
      </c>
      <c r="BF197" s="6">
        <f t="shared" si="72"/>
        <v>0.35504138744540503</v>
      </c>
      <c r="BG197" s="6">
        <f t="shared" si="73"/>
        <v>0.32301856819481523</v>
      </c>
      <c r="BH197" s="6">
        <f t="shared" si="74"/>
        <v>0.33178827737899452</v>
      </c>
      <c r="BI197" s="6">
        <f t="shared" si="75"/>
        <v>0.5253166697485856</v>
      </c>
      <c r="BJ197" s="6">
        <f t="shared" si="76"/>
        <v>0.49188561976735595</v>
      </c>
      <c r="BK197" s="6">
        <f t="shared" si="77"/>
        <v>0.33211328988590882</v>
      </c>
    </row>
    <row r="198" spans="1:63">
      <c r="A198">
        <v>188</v>
      </c>
      <c r="B198" t="s">
        <v>156</v>
      </c>
      <c r="C198">
        <v>6</v>
      </c>
      <c r="D198" t="s">
        <v>252</v>
      </c>
      <c r="E198">
        <v>623</v>
      </c>
      <c r="F198" t="s">
        <v>335</v>
      </c>
      <c r="G198">
        <v>62302</v>
      </c>
      <c r="H198" t="s">
        <v>337</v>
      </c>
      <c r="I198" s="5">
        <v>18958.723872899998</v>
      </c>
      <c r="J198" s="5">
        <v>17871.185153722698</v>
      </c>
      <c r="K198" s="5">
        <v>19891.454190015702</v>
      </c>
      <c r="L198" s="5">
        <v>20419.834733009298</v>
      </c>
      <c r="M198" s="5">
        <v>2200.8771020918998</v>
      </c>
      <c r="N198" s="5">
        <v>941.76043756306103</v>
      </c>
      <c r="O198" s="5">
        <v>42320.418238639802</v>
      </c>
      <c r="P198" s="5">
        <v>258612.07723617501</v>
      </c>
      <c r="Q198" s="5">
        <v>10694.6577131748</v>
      </c>
      <c r="R198" s="5">
        <v>112230.42416572499</v>
      </c>
      <c r="S198" s="5">
        <v>1874.3490278720801</v>
      </c>
      <c r="T198" s="5">
        <v>1405.08732199668</v>
      </c>
      <c r="U198" s="5">
        <v>1769.7736918926198</v>
      </c>
      <c r="V198" s="5">
        <v>1955.4420709609901</v>
      </c>
      <c r="W198" s="5">
        <v>161.028416827321</v>
      </c>
      <c r="X198" s="5">
        <v>88.838132098317104</v>
      </c>
      <c r="Y198" s="5">
        <v>4767.4988508224396</v>
      </c>
      <c r="Z198" s="5">
        <v>24312.808513641299</v>
      </c>
      <c r="AA198" s="5">
        <v>715.71174263954094</v>
      </c>
      <c r="AB198" s="5">
        <v>12666.1264896392</v>
      </c>
      <c r="AC198" s="5">
        <v>49716.6642583906</v>
      </c>
      <c r="AD198" s="6">
        <f t="shared" si="59"/>
        <v>9.8864725307345941E-2</v>
      </c>
      <c r="AE198" s="6">
        <f t="shared" si="60"/>
        <v>7.8623063322915104E-2</v>
      </c>
      <c r="AF198" s="6">
        <f t="shared" si="61"/>
        <v>8.8971559091991295E-2</v>
      </c>
      <c r="AG198" s="6">
        <f t="shared" si="62"/>
        <v>9.5761895065681266E-2</v>
      </c>
      <c r="AH198" s="6">
        <f t="shared" si="63"/>
        <v>7.3165565071428101E-2</v>
      </c>
      <c r="AI198" s="6">
        <f t="shared" si="64"/>
        <v>9.4331985667393717E-2</v>
      </c>
      <c r="AJ198" s="6">
        <f t="shared" si="65"/>
        <v>0.11265245121017191</v>
      </c>
      <c r="AK198" s="6">
        <f t="shared" si="66"/>
        <v>9.4012657001466562E-2</v>
      </c>
      <c r="AL198" s="6">
        <f t="shared" si="67"/>
        <v>6.6922360849179144E-2</v>
      </c>
      <c r="AM198" s="6">
        <f t="shared" si="68"/>
        <v>0.11285822524323504</v>
      </c>
      <c r="AN198" s="6">
        <f t="shared" si="69"/>
        <v>9.8616505194489321E-2</v>
      </c>
      <c r="AO198" s="5">
        <v>129884.582939164</v>
      </c>
      <c r="AP198" s="5">
        <v>985699.64268990105</v>
      </c>
      <c r="AQ198" s="5">
        <v>240889.008435847</v>
      </c>
      <c r="AR198" s="5">
        <v>11474.073018127699</v>
      </c>
      <c r="AS198" s="5">
        <v>255242.24158835699</v>
      </c>
      <c r="AT198" s="5">
        <v>458.15499085630398</v>
      </c>
      <c r="AU198" s="5">
        <v>99567.256743255304</v>
      </c>
      <c r="AV198" s="5">
        <v>13862.715032309399</v>
      </c>
      <c r="AW198" s="5">
        <v>131128.00226159301</v>
      </c>
      <c r="AX198" s="5">
        <v>29458.2790972722</v>
      </c>
      <c r="AY198" s="5">
        <v>1706.33130827423</v>
      </c>
      <c r="AZ198" s="5">
        <v>31546.3639636113</v>
      </c>
      <c r="BA198" s="5">
        <v>78.104381806962706</v>
      </c>
      <c r="BB198" s="5">
        <v>22972.081415025201</v>
      </c>
      <c r="BC198" s="5">
        <v>230751.87745989201</v>
      </c>
      <c r="BD198" s="6">
        <f t="shared" si="70"/>
        <v>0.10673102779875336</v>
      </c>
      <c r="BE198" s="6">
        <f t="shared" si="71"/>
        <v>0.13303038429004035</v>
      </c>
      <c r="BF198" s="6">
        <f t="shared" si="72"/>
        <v>0.12228984331228819</v>
      </c>
      <c r="BG198" s="6">
        <f t="shared" si="73"/>
        <v>0.14871190950052568</v>
      </c>
      <c r="BH198" s="6">
        <f t="shared" si="74"/>
        <v>0.1235938211766994</v>
      </c>
      <c r="BI198" s="6">
        <f t="shared" si="75"/>
        <v>0.17047589432777654</v>
      </c>
      <c r="BJ198" s="6">
        <f t="shared" si="76"/>
        <v>0.23071923608642891</v>
      </c>
      <c r="BK198" s="6">
        <f t="shared" si="77"/>
        <v>0.13390777283270064</v>
      </c>
    </row>
    <row r="199" spans="1:63">
      <c r="A199">
        <v>188</v>
      </c>
      <c r="B199" t="s">
        <v>156</v>
      </c>
      <c r="C199">
        <v>6</v>
      </c>
      <c r="D199" t="s">
        <v>252</v>
      </c>
      <c r="E199">
        <v>623</v>
      </c>
      <c r="F199" t="s">
        <v>335</v>
      </c>
      <c r="G199">
        <v>62303</v>
      </c>
      <c r="H199" t="s">
        <v>338</v>
      </c>
      <c r="I199" s="5">
        <v>31824.919475242401</v>
      </c>
      <c r="J199" s="5">
        <v>40314.024442806796</v>
      </c>
      <c r="K199" s="5">
        <v>52817.041493952202</v>
      </c>
      <c r="L199" s="5">
        <v>49594.950776547099</v>
      </c>
      <c r="M199" s="5">
        <v>3101.1176980100499</v>
      </c>
      <c r="N199" s="5">
        <v>2331.6302755847496</v>
      </c>
      <c r="O199" s="5">
        <v>76204.499304294499</v>
      </c>
      <c r="P199" s="5">
        <v>660060.05948781897</v>
      </c>
      <c r="Q199" s="5">
        <v>41232.790194451802</v>
      </c>
      <c r="R199" s="5">
        <v>342944.670051336</v>
      </c>
      <c r="S199" s="5">
        <v>6822.9329586028998</v>
      </c>
      <c r="T199" s="5">
        <v>4074.78338479995</v>
      </c>
      <c r="U199" s="5">
        <v>6067.9981708526602</v>
      </c>
      <c r="V199" s="5">
        <v>5579.8328518867402</v>
      </c>
      <c r="W199" s="5">
        <v>387.00638711452399</v>
      </c>
      <c r="X199" s="5">
        <v>271.45157009363101</v>
      </c>
      <c r="Y199" s="5">
        <v>10842.306613922099</v>
      </c>
      <c r="Z199" s="5">
        <v>76042.613983154297</v>
      </c>
      <c r="AA199" s="5">
        <v>4527.9186964034998</v>
      </c>
      <c r="AB199" s="5">
        <v>39742.536067962596</v>
      </c>
      <c r="AC199" s="5">
        <v>154359.380684793</v>
      </c>
      <c r="AD199" s="6">
        <f t="shared" si="59"/>
        <v>0.21438963777773806</v>
      </c>
      <c r="AE199" s="6">
        <f t="shared" si="60"/>
        <v>0.1010760756614814</v>
      </c>
      <c r="AF199" s="6">
        <f t="shared" si="61"/>
        <v>0.11488712732134901</v>
      </c>
      <c r="AG199" s="6">
        <f t="shared" si="62"/>
        <v>0.11250808327297264</v>
      </c>
      <c r="AH199" s="6">
        <f t="shared" si="63"/>
        <v>0.12479577520158662</v>
      </c>
      <c r="AI199" s="6">
        <f t="shared" si="64"/>
        <v>0.1164213610262689</v>
      </c>
      <c r="AJ199" s="6">
        <f t="shared" si="65"/>
        <v>0.14227908736237943</v>
      </c>
      <c r="AK199" s="6">
        <f t="shared" si="66"/>
        <v>0.11520559817262753</v>
      </c>
      <c r="AL199" s="6">
        <f t="shared" si="67"/>
        <v>0.10981354099613581</v>
      </c>
      <c r="AM199" s="6">
        <f t="shared" si="68"/>
        <v>0.11588614589640207</v>
      </c>
      <c r="AN199" s="6">
        <f t="shared" si="69"/>
        <v>0.11869911545500103</v>
      </c>
      <c r="AO199" s="5">
        <v>273515.71904636401</v>
      </c>
      <c r="AP199" s="5">
        <v>1743520.25989869</v>
      </c>
      <c r="AQ199" s="5">
        <v>606972.49214212201</v>
      </c>
      <c r="AR199" s="5">
        <v>20686.425739284801</v>
      </c>
      <c r="AS199" s="5">
        <v>667039.66141772503</v>
      </c>
      <c r="AT199" s="5">
        <v>871.10682066592904</v>
      </c>
      <c r="AU199" s="5">
        <v>375002.69824130897</v>
      </c>
      <c r="AV199" s="5">
        <v>35858.455458146796</v>
      </c>
      <c r="AW199" s="5">
        <v>210994.33507640299</v>
      </c>
      <c r="AX199" s="5">
        <v>60202.052535479401</v>
      </c>
      <c r="AY199" s="5">
        <v>2809.3275628055599</v>
      </c>
      <c r="AZ199" s="5">
        <v>58141.351216439303</v>
      </c>
      <c r="BA199" s="5">
        <v>128.50141596232501</v>
      </c>
      <c r="BB199" s="5">
        <v>29332.047741787799</v>
      </c>
      <c r="BC199" s="5">
        <v>397466.07100702397</v>
      </c>
      <c r="BD199" s="6">
        <f t="shared" si="70"/>
        <v>0.13110199144374726</v>
      </c>
      <c r="BE199" s="6">
        <f t="shared" si="71"/>
        <v>0.12101627949460314</v>
      </c>
      <c r="BF199" s="6">
        <f t="shared" si="72"/>
        <v>9.9184153013285398E-2</v>
      </c>
      <c r="BG199" s="6">
        <f t="shared" si="73"/>
        <v>0.13580536329533591</v>
      </c>
      <c r="BH199" s="6">
        <f t="shared" si="74"/>
        <v>8.7163259667147483E-2</v>
      </c>
      <c r="BI199" s="6">
        <f t="shared" si="75"/>
        <v>0.14751510711865443</v>
      </c>
      <c r="BJ199" s="6">
        <f t="shared" si="76"/>
        <v>7.8218231173667552E-2</v>
      </c>
      <c r="BK199" s="6">
        <f t="shared" si="77"/>
        <v>0.107784241667863</v>
      </c>
    </row>
    <row r="200" spans="1:63">
      <c r="A200">
        <v>188</v>
      </c>
      <c r="B200" t="s">
        <v>156</v>
      </c>
      <c r="C200">
        <v>6</v>
      </c>
      <c r="D200" t="s">
        <v>252</v>
      </c>
      <c r="E200">
        <v>623</v>
      </c>
      <c r="F200" t="s">
        <v>335</v>
      </c>
      <c r="G200">
        <v>62304</v>
      </c>
      <c r="H200" t="s">
        <v>339</v>
      </c>
      <c r="I200" s="5">
        <v>25445.908501744198</v>
      </c>
      <c r="J200" s="5">
        <v>42035.453885793599</v>
      </c>
      <c r="K200" s="5">
        <v>35134.891846217201</v>
      </c>
      <c r="L200" s="5">
        <v>34595.227152109102</v>
      </c>
      <c r="M200" s="5">
        <v>2298.79076755605</v>
      </c>
      <c r="N200" s="5">
        <v>1675.35353565472</v>
      </c>
      <c r="O200" s="5">
        <v>70231.028914451599</v>
      </c>
      <c r="P200" s="5">
        <v>455917.24348068197</v>
      </c>
      <c r="Q200" s="5">
        <v>18270.684950053601</v>
      </c>
      <c r="R200" s="5">
        <v>224340.50479065601</v>
      </c>
      <c r="S200" s="5">
        <v>3029.3707847595201</v>
      </c>
      <c r="T200" s="5">
        <v>9732.6445579528809</v>
      </c>
      <c r="U200" s="5">
        <v>3856.0601472854601</v>
      </c>
      <c r="V200" s="5">
        <v>3900.5461335182099</v>
      </c>
      <c r="W200" s="5">
        <v>274.55402165651299</v>
      </c>
      <c r="X200" s="5">
        <v>194.95499879121701</v>
      </c>
      <c r="Y200" s="5">
        <v>7985.0571155548096</v>
      </c>
      <c r="Z200" s="5">
        <v>50458.624362945498</v>
      </c>
      <c r="AA200" s="5">
        <v>1538.76043856143</v>
      </c>
      <c r="AB200" s="5">
        <v>24590.257406234698</v>
      </c>
      <c r="AC200" s="5">
        <v>105560.82996726001</v>
      </c>
      <c r="AD200" s="6">
        <f t="shared" si="59"/>
        <v>0.11905139030708496</v>
      </c>
      <c r="AE200" s="6">
        <f t="shared" si="60"/>
        <v>0.23153418503331893</v>
      </c>
      <c r="AF200" s="6">
        <f t="shared" si="61"/>
        <v>0.10975016414347161</v>
      </c>
      <c r="AG200" s="6">
        <f t="shared" si="62"/>
        <v>0.11274810008814792</v>
      </c>
      <c r="AH200" s="6">
        <f t="shared" si="63"/>
        <v>0.11943410663181146</v>
      </c>
      <c r="AI200" s="6">
        <f t="shared" si="64"/>
        <v>0.11636648303907363</v>
      </c>
      <c r="AJ200" s="6">
        <f t="shared" si="65"/>
        <v>0.11369699745224303</v>
      </c>
      <c r="AK200" s="6">
        <f t="shared" si="66"/>
        <v>0.11067496367920009</v>
      </c>
      <c r="AL200" s="6">
        <f t="shared" si="67"/>
        <v>8.4220183467008755E-2</v>
      </c>
      <c r="AM200" s="6">
        <f t="shared" si="68"/>
        <v>0.10961131352174307</v>
      </c>
      <c r="AN200" s="6">
        <f t="shared" si="69"/>
        <v>0.11600791232313451</v>
      </c>
      <c r="AO200" s="5">
        <v>251085.995523447</v>
      </c>
      <c r="AP200" s="5">
        <v>1953338.8158547101</v>
      </c>
      <c r="AQ200" s="5">
        <v>502128.49289900903</v>
      </c>
      <c r="AR200" s="5">
        <v>20325.621049216199</v>
      </c>
      <c r="AS200" s="5">
        <v>528662.26931096904</v>
      </c>
      <c r="AT200" s="5">
        <v>661.05277073429102</v>
      </c>
      <c r="AU200" s="5">
        <v>244777.38830148699</v>
      </c>
      <c r="AV200" s="5">
        <v>28192.355011977001</v>
      </c>
      <c r="AW200" s="5">
        <v>274426.35637627501</v>
      </c>
      <c r="AX200" s="5">
        <v>64636.026795619699</v>
      </c>
      <c r="AY200" s="5">
        <v>2756.32574541238</v>
      </c>
      <c r="AZ200" s="5">
        <v>67005.956414415195</v>
      </c>
      <c r="BA200" s="5">
        <v>82.874620715921594</v>
      </c>
      <c r="BB200" s="5">
        <v>37296.498356831798</v>
      </c>
      <c r="BC200" s="5">
        <v>474396.39332124701</v>
      </c>
      <c r="BD200" s="6">
        <f t="shared" si="70"/>
        <v>0.11228167048187414</v>
      </c>
      <c r="BE200" s="6">
        <f t="shared" si="71"/>
        <v>0.14049091440196257</v>
      </c>
      <c r="BF200" s="6">
        <f t="shared" si="72"/>
        <v>0.12872407702348743</v>
      </c>
      <c r="BG200" s="6">
        <f t="shared" si="73"/>
        <v>0.13560843915855009</v>
      </c>
      <c r="BH200" s="6">
        <f t="shared" si="74"/>
        <v>0.12674624293076048</v>
      </c>
      <c r="BI200" s="6">
        <f t="shared" si="75"/>
        <v>0.12536763233571394</v>
      </c>
      <c r="BJ200" s="6">
        <f t="shared" si="76"/>
        <v>0.15236905097988263</v>
      </c>
      <c r="BK200" s="6">
        <f t="shared" si="77"/>
        <v>0.13550389967495402</v>
      </c>
    </row>
    <row r="201" spans="1:63">
      <c r="A201">
        <v>188</v>
      </c>
      <c r="B201" t="s">
        <v>156</v>
      </c>
      <c r="C201">
        <v>6</v>
      </c>
      <c r="D201" t="s">
        <v>252</v>
      </c>
      <c r="E201">
        <v>624</v>
      </c>
      <c r="F201" t="s">
        <v>340</v>
      </c>
      <c r="G201">
        <v>62401</v>
      </c>
      <c r="H201" t="s">
        <v>341</v>
      </c>
      <c r="I201" s="5">
        <v>64953.217864036502</v>
      </c>
      <c r="J201" s="5">
        <v>20143.5084342956</v>
      </c>
      <c r="K201" s="5">
        <v>35653.806686401302</v>
      </c>
      <c r="L201" s="5">
        <v>41420.062303542996</v>
      </c>
      <c r="M201" s="5">
        <v>1774.4276747107499</v>
      </c>
      <c r="N201" s="5">
        <v>1689.2348825931501</v>
      </c>
      <c r="O201" s="5">
        <v>82164.540052413897</v>
      </c>
      <c r="P201" s="5">
        <v>464843.90449523897</v>
      </c>
      <c r="Q201" s="5">
        <v>14718.7023460865</v>
      </c>
      <c r="R201" s="5">
        <v>261144.30713653503</v>
      </c>
      <c r="S201" s="5">
        <v>45822.920322418198</v>
      </c>
      <c r="T201" s="5">
        <v>13680.359363555899</v>
      </c>
      <c r="U201" s="5">
        <v>24695.272564888</v>
      </c>
      <c r="V201" s="5">
        <v>28837.876081466598</v>
      </c>
      <c r="W201" s="5">
        <v>1214.9341739714098</v>
      </c>
      <c r="X201" s="5">
        <v>1179.01292443275</v>
      </c>
      <c r="Y201" s="5">
        <v>57426.084041595401</v>
      </c>
      <c r="Z201" s="5">
        <v>324176.09405517497</v>
      </c>
      <c r="AA201" s="5">
        <v>8784.1739356517792</v>
      </c>
      <c r="AB201" s="5">
        <v>184814.20803070001</v>
      </c>
      <c r="AC201" s="5">
        <v>690630.93549385597</v>
      </c>
      <c r="AD201" s="6">
        <f t="shared" si="59"/>
        <v>0.70547575361604331</v>
      </c>
      <c r="AE201" s="6">
        <f t="shared" si="60"/>
        <v>0.67914481770535173</v>
      </c>
      <c r="AF201" s="6">
        <f t="shared" si="61"/>
        <v>0.69264055819057913</v>
      </c>
      <c r="AG201" s="6">
        <f t="shared" si="62"/>
        <v>0.69622966450728541</v>
      </c>
      <c r="AH201" s="6">
        <f t="shared" si="63"/>
        <v>0.68469072664201802</v>
      </c>
      <c r="AI201" s="6">
        <f t="shared" si="64"/>
        <v>0.69795677118793764</v>
      </c>
      <c r="AJ201" s="6">
        <f t="shared" si="65"/>
        <v>0.69891566367879021</v>
      </c>
      <c r="AK201" s="6">
        <f t="shared" si="66"/>
        <v>0.69738699576406993</v>
      </c>
      <c r="AL201" s="6">
        <f t="shared" si="67"/>
        <v>0.59680355843240285</v>
      </c>
      <c r="AM201" s="6">
        <f t="shared" si="68"/>
        <v>0.7077091208964128</v>
      </c>
      <c r="AN201" s="6">
        <f t="shared" si="69"/>
        <v>0.69866155268164143</v>
      </c>
      <c r="AO201" s="5">
        <v>216627.26288316699</v>
      </c>
      <c r="AP201" s="5">
        <v>1673537.3643473301</v>
      </c>
      <c r="AQ201" s="5">
        <v>138256.895702593</v>
      </c>
      <c r="AR201" s="5">
        <v>18835.576306972402</v>
      </c>
      <c r="AS201" s="5">
        <v>117067.478800843</v>
      </c>
      <c r="AT201" s="5">
        <v>1075.66213090014</v>
      </c>
      <c r="AU201" s="5">
        <v>140715.68058490401</v>
      </c>
      <c r="AV201" s="5">
        <v>153580.51413992699</v>
      </c>
      <c r="AW201" s="5">
        <v>1089198.09901657</v>
      </c>
      <c r="AX201" s="5">
        <v>88480.687258102102</v>
      </c>
      <c r="AY201" s="5">
        <v>11569.172521509099</v>
      </c>
      <c r="AZ201" s="5">
        <v>73059.975189867793</v>
      </c>
      <c r="BA201" s="5">
        <v>736.72222075372702</v>
      </c>
      <c r="BB201" s="5">
        <v>86290.259697387402</v>
      </c>
      <c r="BC201" s="5">
        <v>1502915.4300441199</v>
      </c>
      <c r="BD201" s="6">
        <f t="shared" si="70"/>
        <v>0.70896207659124222</v>
      </c>
      <c r="BE201" s="6">
        <f t="shared" si="71"/>
        <v>0.65083584162541297</v>
      </c>
      <c r="BF201" s="6">
        <f t="shared" si="72"/>
        <v>0.63997305022987472</v>
      </c>
      <c r="BG201" s="6">
        <f t="shared" si="73"/>
        <v>0.61421919525905433</v>
      </c>
      <c r="BH201" s="6">
        <f t="shared" si="74"/>
        <v>0.62408429683668631</v>
      </c>
      <c r="BI201" s="6">
        <f t="shared" si="75"/>
        <v>0.68490114097185895</v>
      </c>
      <c r="BJ201" s="6">
        <f t="shared" si="76"/>
        <v>0.61322419320085797</v>
      </c>
      <c r="BK201" s="6">
        <f t="shared" si="77"/>
        <v>0.65170853577515131</v>
      </c>
    </row>
    <row r="202" spans="1:63">
      <c r="A202">
        <v>188</v>
      </c>
      <c r="B202" t="s">
        <v>156</v>
      </c>
      <c r="C202">
        <v>6</v>
      </c>
      <c r="D202" t="s">
        <v>252</v>
      </c>
      <c r="E202">
        <v>624</v>
      </c>
      <c r="F202" t="s">
        <v>340</v>
      </c>
      <c r="G202">
        <v>62402</v>
      </c>
      <c r="H202" t="s">
        <v>342</v>
      </c>
      <c r="I202" s="5">
        <v>28199.812412261897</v>
      </c>
      <c r="J202" s="5">
        <v>9299.9074459075891</v>
      </c>
      <c r="K202" s="5">
        <v>13744.3752288818</v>
      </c>
      <c r="L202" s="5">
        <v>16365.1909828186</v>
      </c>
      <c r="M202" s="5">
        <v>551.11899226903904</v>
      </c>
      <c r="N202" s="5">
        <v>631.28561526536896</v>
      </c>
      <c r="O202" s="5">
        <v>25063.950538635199</v>
      </c>
      <c r="P202" s="5">
        <v>184443.08280944798</v>
      </c>
      <c r="Q202" s="5">
        <v>7301.4484643936103</v>
      </c>
      <c r="R202" s="5">
        <v>98826.498031616196</v>
      </c>
      <c r="S202" s="5">
        <v>20417.492389678897</v>
      </c>
      <c r="T202" s="5">
        <v>7239.3620014190601</v>
      </c>
      <c r="U202" s="5">
        <v>10394.6179151535</v>
      </c>
      <c r="V202" s="5">
        <v>11666.595697402901</v>
      </c>
      <c r="W202" s="5">
        <v>407.770726829767</v>
      </c>
      <c r="X202" s="5">
        <v>468.40015053748999</v>
      </c>
      <c r="Y202" s="5">
        <v>17528.955459594701</v>
      </c>
      <c r="Z202" s="5">
        <v>137822.81112670799</v>
      </c>
      <c r="AA202" s="5">
        <v>5752.7230381965601</v>
      </c>
      <c r="AB202" s="5">
        <v>72664.471626281695</v>
      </c>
      <c r="AC202" s="5">
        <v>284363.20013180299</v>
      </c>
      <c r="AD202" s="6">
        <f t="shared" si="59"/>
        <v>0.72402936910321158</v>
      </c>
      <c r="AE202" s="6">
        <f t="shared" si="60"/>
        <v>0.77843376867204528</v>
      </c>
      <c r="AF202" s="6">
        <f t="shared" si="61"/>
        <v>0.75628158734423423</v>
      </c>
      <c r="AG202" s="6">
        <f t="shared" si="62"/>
        <v>0.71289089810509176</v>
      </c>
      <c r="AH202" s="6">
        <f t="shared" si="63"/>
        <v>0.73989597990610723</v>
      </c>
      <c r="AI202" s="6">
        <f t="shared" si="64"/>
        <v>0.74197817788164244</v>
      </c>
      <c r="AJ202" s="6">
        <f t="shared" si="65"/>
        <v>0.69936921685886799</v>
      </c>
      <c r="AK202" s="6">
        <f t="shared" si="66"/>
        <v>0.74723762489426415</v>
      </c>
      <c r="AL202" s="6">
        <f t="shared" si="67"/>
        <v>0.78788791926018575</v>
      </c>
      <c r="AM202" s="6">
        <f t="shared" si="68"/>
        <v>0.73527316128347631</v>
      </c>
      <c r="AN202" s="6">
        <f t="shared" si="69"/>
        <v>0.73970726262578945</v>
      </c>
      <c r="AO202" s="5">
        <v>95103.599430966104</v>
      </c>
      <c r="AP202" s="5">
        <v>788004.88102387998</v>
      </c>
      <c r="AQ202" s="5">
        <v>50105.857741764499</v>
      </c>
      <c r="AR202" s="5">
        <v>10862.431438764101</v>
      </c>
      <c r="AS202" s="5">
        <v>39772.995054509003</v>
      </c>
      <c r="AT202" s="5">
        <v>532.77479751995804</v>
      </c>
      <c r="AU202" s="5">
        <v>53818.086045853001</v>
      </c>
      <c r="AV202" s="5">
        <v>71300.031287198697</v>
      </c>
      <c r="AW202" s="5">
        <v>577064.96336602501</v>
      </c>
      <c r="AX202" s="5">
        <v>33926.336903446601</v>
      </c>
      <c r="AY202" s="5">
        <v>7843.3849184517703</v>
      </c>
      <c r="AZ202" s="5">
        <v>25908.9319594191</v>
      </c>
      <c r="BA202" s="5">
        <v>402.80443012396597</v>
      </c>
      <c r="BB202" s="5">
        <v>36505.700815461802</v>
      </c>
      <c r="BC202" s="5">
        <v>752952.153680127</v>
      </c>
      <c r="BD202" s="6">
        <f t="shared" si="70"/>
        <v>0.74970907214667548</v>
      </c>
      <c r="BE202" s="6">
        <f t="shared" si="71"/>
        <v>0.73231140727989652</v>
      </c>
      <c r="BF202" s="6">
        <f t="shared" si="72"/>
        <v>0.67709322686972273</v>
      </c>
      <c r="BG202" s="6">
        <f t="shared" si="73"/>
        <v>0.72206530947220138</v>
      </c>
      <c r="BH202" s="6">
        <f t="shared" si="74"/>
        <v>0.65142018909842814</v>
      </c>
      <c r="BI202" s="6">
        <f t="shared" si="75"/>
        <v>0.75605008344801949</v>
      </c>
      <c r="BJ202" s="6">
        <f t="shared" si="76"/>
        <v>0.67831659387438914</v>
      </c>
      <c r="BK202" s="6">
        <f t="shared" si="77"/>
        <v>0.72524725487752828</v>
      </c>
    </row>
    <row r="203" spans="1:63">
      <c r="A203">
        <v>188</v>
      </c>
      <c r="B203" t="s">
        <v>156</v>
      </c>
      <c r="C203">
        <v>6</v>
      </c>
      <c r="D203" t="s">
        <v>252</v>
      </c>
      <c r="E203">
        <v>624</v>
      </c>
      <c r="F203" t="s">
        <v>340</v>
      </c>
      <c r="G203">
        <v>62403</v>
      </c>
      <c r="H203" t="s">
        <v>343</v>
      </c>
      <c r="I203" s="5">
        <v>15084.114909172</v>
      </c>
      <c r="J203" s="5">
        <v>7914.8666262626602</v>
      </c>
      <c r="K203" s="5">
        <v>12373.142361640899</v>
      </c>
      <c r="L203" s="5">
        <v>14916.118621826101</v>
      </c>
      <c r="M203" s="5">
        <v>516.93759113550095</v>
      </c>
      <c r="N203" s="5">
        <v>588.73536437749794</v>
      </c>
      <c r="O203" s="5">
        <v>18221.381187438899</v>
      </c>
      <c r="P203" s="5">
        <v>169028.25355529701</v>
      </c>
      <c r="Q203" s="5">
        <v>6114.0735447406696</v>
      </c>
      <c r="R203" s="5">
        <v>91592.604637145996</v>
      </c>
      <c r="S203" s="5">
        <v>3021.8535171038902</v>
      </c>
      <c r="T203" s="5">
        <v>1360.3707962262702</v>
      </c>
      <c r="U203" s="5">
        <v>2120.1588479891302</v>
      </c>
      <c r="V203" s="5">
        <v>2514.0405394069899</v>
      </c>
      <c r="W203" s="5">
        <v>104.33433399622299</v>
      </c>
      <c r="X203" s="5">
        <v>100.72653803784</v>
      </c>
      <c r="Y203" s="5">
        <v>3309.1218410023703</v>
      </c>
      <c r="Z203" s="5">
        <v>28684.626665477103</v>
      </c>
      <c r="AA203" s="5">
        <v>890.96623917412103</v>
      </c>
      <c r="AB203" s="5">
        <v>15409.1051691708</v>
      </c>
      <c r="AC203" s="5">
        <v>57515.304487584901</v>
      </c>
      <c r="AD203" s="6">
        <f t="shared" si="59"/>
        <v>0.20033349886949159</v>
      </c>
      <c r="AE203" s="6">
        <f t="shared" si="60"/>
        <v>0.17187539101573299</v>
      </c>
      <c r="AF203" s="6">
        <f t="shared" si="61"/>
        <v>0.17135168949175167</v>
      </c>
      <c r="AG203" s="6">
        <f t="shared" si="62"/>
        <v>0.1685452229997893</v>
      </c>
      <c r="AH203" s="6">
        <f t="shared" si="63"/>
        <v>0.20183158622115879</v>
      </c>
      <c r="AI203" s="6">
        <f t="shared" si="64"/>
        <v>0.17108966801126968</v>
      </c>
      <c r="AJ203" s="6">
        <f t="shared" si="65"/>
        <v>0.18160653174214633</v>
      </c>
      <c r="AK203" s="6">
        <f t="shared" si="66"/>
        <v>0.16970314762255428</v>
      </c>
      <c r="AL203" s="6">
        <f t="shared" si="67"/>
        <v>0.14572383414336434</v>
      </c>
      <c r="AM203" s="6">
        <f t="shared" si="68"/>
        <v>0.16823525469349448</v>
      </c>
      <c r="AN203" s="6">
        <f t="shared" si="69"/>
        <v>0.17099826202392293</v>
      </c>
      <c r="AO203" s="5">
        <v>79472.868486950407</v>
      </c>
      <c r="AP203" s="5">
        <v>703269.63647739706</v>
      </c>
      <c r="AQ203" s="5">
        <v>56819.2433231752</v>
      </c>
      <c r="AR203" s="5">
        <v>8388.9572213954598</v>
      </c>
      <c r="AS203" s="5">
        <v>53633.000607370399</v>
      </c>
      <c r="AT203" s="5">
        <v>417.231664617962</v>
      </c>
      <c r="AU203" s="5">
        <v>68675.415530591301</v>
      </c>
      <c r="AV203" s="5">
        <v>14394.4265196138</v>
      </c>
      <c r="AW203" s="5">
        <v>121789.674129016</v>
      </c>
      <c r="AX203" s="5">
        <v>9323.7715597641309</v>
      </c>
      <c r="AY203" s="5">
        <v>1506.7882799357899</v>
      </c>
      <c r="AZ203" s="5">
        <v>8795.3520848118205</v>
      </c>
      <c r="BA203" s="5">
        <v>76.668508560075395</v>
      </c>
      <c r="BB203" s="5">
        <v>10644.3207784884</v>
      </c>
      <c r="BC203" s="5">
        <v>166531.00186019001</v>
      </c>
      <c r="BD203" s="6">
        <f t="shared" si="70"/>
        <v>0.18112378216192601</v>
      </c>
      <c r="BE203" s="6">
        <f t="shared" si="71"/>
        <v>0.17317635770406289</v>
      </c>
      <c r="BF203" s="6">
        <f t="shared" si="72"/>
        <v>0.16409531374313796</v>
      </c>
      <c r="BG203" s="6">
        <f t="shared" si="73"/>
        <v>0.17961568287567731</v>
      </c>
      <c r="BH203" s="6">
        <f t="shared" si="74"/>
        <v>0.16399142291515084</v>
      </c>
      <c r="BI203" s="6">
        <f t="shared" si="75"/>
        <v>0.18375524932959458</v>
      </c>
      <c r="BJ203" s="6">
        <f t="shared" si="76"/>
        <v>0.15499463230399985</v>
      </c>
      <c r="BK203" s="6">
        <f t="shared" si="77"/>
        <v>0.17156182005677115</v>
      </c>
    </row>
    <row r="204" spans="1:63">
      <c r="A204">
        <v>188</v>
      </c>
      <c r="B204" t="s">
        <v>156</v>
      </c>
      <c r="C204">
        <v>6</v>
      </c>
      <c r="D204" t="s">
        <v>252</v>
      </c>
      <c r="E204">
        <v>624</v>
      </c>
      <c r="F204" t="s">
        <v>340</v>
      </c>
      <c r="G204">
        <v>62404</v>
      </c>
      <c r="H204" t="s">
        <v>344</v>
      </c>
      <c r="I204" s="5">
        <v>9819.2014694213794</v>
      </c>
      <c r="J204" s="5">
        <v>2805.3069710731502</v>
      </c>
      <c r="K204" s="5">
        <v>5585.5976343154898</v>
      </c>
      <c r="L204" s="5">
        <v>7095.8485603332501</v>
      </c>
      <c r="M204" s="5">
        <v>319.27403062581999</v>
      </c>
      <c r="N204" s="5">
        <v>272.813461720943</v>
      </c>
      <c r="O204" s="5">
        <v>15311.1958503723</v>
      </c>
      <c r="P204" s="5">
        <v>72393.4783935546</v>
      </c>
      <c r="Q204" s="5">
        <v>2956.7337036132799</v>
      </c>
      <c r="R204" s="5">
        <v>40300.8298873901</v>
      </c>
      <c r="S204" s="5">
        <v>190.867384480543</v>
      </c>
      <c r="T204" s="5">
        <v>66.689951621104299</v>
      </c>
      <c r="U204" s="5">
        <v>128.57105552303199</v>
      </c>
      <c r="V204" s="5">
        <v>148.498412499214</v>
      </c>
      <c r="W204" s="5">
        <v>7.0806800988742493</v>
      </c>
      <c r="X204" s="5">
        <v>6.12086797142923</v>
      </c>
      <c r="Y204" s="5">
        <v>334.33866588116399</v>
      </c>
      <c r="Z204" s="5">
        <v>1667.2679845845898</v>
      </c>
      <c r="AA204" s="5">
        <v>80.584228465448106</v>
      </c>
      <c r="AB204" s="5">
        <v>910.06418096638993</v>
      </c>
      <c r="AC204" s="5">
        <v>3540.0834120917903</v>
      </c>
      <c r="AD204" s="6">
        <f t="shared" si="59"/>
        <v>1.9438177847245081E-2</v>
      </c>
      <c r="AE204" s="6">
        <f t="shared" si="60"/>
        <v>2.3772782197733083E-2</v>
      </c>
      <c r="AF204" s="6">
        <f t="shared" si="61"/>
        <v>2.3018316738955054E-2</v>
      </c>
      <c r="AG204" s="6">
        <f t="shared" si="62"/>
        <v>2.0927505884122181E-2</v>
      </c>
      <c r="AH204" s="6">
        <f t="shared" si="63"/>
        <v>2.2177438249503616E-2</v>
      </c>
      <c r="AI204" s="6">
        <f t="shared" si="64"/>
        <v>2.2436092166486194E-2</v>
      </c>
      <c r="AJ204" s="6">
        <f t="shared" si="65"/>
        <v>2.1836221621646515E-2</v>
      </c>
      <c r="AK204" s="6">
        <f t="shared" si="66"/>
        <v>2.3030637863824921E-2</v>
      </c>
      <c r="AL204" s="6">
        <f t="shared" si="67"/>
        <v>2.7254476237400092E-2</v>
      </c>
      <c r="AM204" s="6">
        <f t="shared" si="68"/>
        <v>2.2581772720544988E-2</v>
      </c>
      <c r="AN204" s="6">
        <f t="shared" si="69"/>
        <v>2.2568386419684467E-2</v>
      </c>
      <c r="AO204" s="5">
        <v>33734.657347305503</v>
      </c>
      <c r="AP204" s="5">
        <v>292477.51408200798</v>
      </c>
      <c r="AQ204" s="5">
        <v>22866.029198007898</v>
      </c>
      <c r="AR204" s="5">
        <v>3855.4192178506601</v>
      </c>
      <c r="AS204" s="5">
        <v>20068.447177598198</v>
      </c>
      <c r="AT204" s="5">
        <v>182.58440742314801</v>
      </c>
      <c r="AU204" s="5">
        <v>27646.495640909401</v>
      </c>
      <c r="AV204" s="5">
        <v>764.19255486749603</v>
      </c>
      <c r="AW204" s="5">
        <v>6378.8092447326499</v>
      </c>
      <c r="AX204" s="5">
        <v>509.87630473679701</v>
      </c>
      <c r="AY204" s="5">
        <v>87.062058407904203</v>
      </c>
      <c r="AZ204" s="5">
        <v>469.61297241989098</v>
      </c>
      <c r="BA204" s="5">
        <v>4.2278054320310297</v>
      </c>
      <c r="BB204" s="5">
        <v>608.57318227206895</v>
      </c>
      <c r="BC204" s="5">
        <v>8822.3541228688391</v>
      </c>
      <c r="BD204" s="6">
        <f t="shared" si="70"/>
        <v>2.2653040373286453E-2</v>
      </c>
      <c r="BE204" s="6">
        <f t="shared" si="71"/>
        <v>2.18095714631385E-2</v>
      </c>
      <c r="BF204" s="6">
        <f t="shared" si="72"/>
        <v>2.2298419210503663E-2</v>
      </c>
      <c r="BG204" s="6">
        <f t="shared" si="73"/>
        <v>2.2581735860216008E-2</v>
      </c>
      <c r="BH204" s="6">
        <f t="shared" si="74"/>
        <v>2.3400563494723487E-2</v>
      </c>
      <c r="BI204" s="6">
        <f t="shared" si="75"/>
        <v>2.3155347664671554E-2</v>
      </c>
      <c r="BJ204" s="6">
        <f t="shared" si="76"/>
        <v>2.2012669894102013E-2</v>
      </c>
      <c r="BK204" s="6">
        <f t="shared" si="77"/>
        <v>2.2010151125565737E-2</v>
      </c>
    </row>
    <row r="205" spans="1:63">
      <c r="A205">
        <v>188</v>
      </c>
      <c r="B205" t="s">
        <v>156</v>
      </c>
      <c r="C205">
        <v>6</v>
      </c>
      <c r="D205" t="s">
        <v>252</v>
      </c>
      <c r="E205">
        <v>625</v>
      </c>
      <c r="F205" t="s">
        <v>345</v>
      </c>
      <c r="G205">
        <v>62501</v>
      </c>
      <c r="H205" t="s">
        <v>345</v>
      </c>
      <c r="I205" s="5">
        <v>38035.146236419598</v>
      </c>
      <c r="J205" s="5">
        <v>7204.7001421451496</v>
      </c>
      <c r="K205" s="5">
        <v>22877.178668975801</v>
      </c>
      <c r="L205" s="5">
        <v>46608.412265777501</v>
      </c>
      <c r="M205" s="5">
        <v>8106.5642535686493</v>
      </c>
      <c r="N205" s="5">
        <v>1944.3155005574199</v>
      </c>
      <c r="O205" s="5">
        <v>48946.701765060403</v>
      </c>
      <c r="P205" s="5">
        <v>246447.52883911098</v>
      </c>
      <c r="Q205" s="5">
        <v>23838.927268981901</v>
      </c>
      <c r="R205" s="5">
        <v>116202.37255096401</v>
      </c>
      <c r="S205" s="5">
        <v>10838.592290878199</v>
      </c>
      <c r="T205" s="5">
        <v>2278.2052755355799</v>
      </c>
      <c r="U205" s="5">
        <v>5615.8732175826999</v>
      </c>
      <c r="V205" s="5">
        <v>6660.4403257369895</v>
      </c>
      <c r="W205" s="5">
        <v>2148.1687128543799</v>
      </c>
      <c r="X205" s="5">
        <v>532.42357075214295</v>
      </c>
      <c r="Y205" s="5">
        <v>12206.9940567016</v>
      </c>
      <c r="Z205" s="5">
        <v>63080.803871154698</v>
      </c>
      <c r="AA205" s="5">
        <v>6910.3108644485401</v>
      </c>
      <c r="AB205" s="5">
        <v>32542.489051818797</v>
      </c>
      <c r="AC205" s="5">
        <v>142814.30123746302</v>
      </c>
      <c r="AD205" s="6">
        <f t="shared" si="59"/>
        <v>0.28496255078151844</v>
      </c>
      <c r="AE205" s="6">
        <f t="shared" si="60"/>
        <v>0.31621097763789235</v>
      </c>
      <c r="AF205" s="6">
        <f t="shared" si="61"/>
        <v>0.24547927429523894</v>
      </c>
      <c r="AG205" s="6">
        <f t="shared" si="62"/>
        <v>0.14290210719380064</v>
      </c>
      <c r="AH205" s="6">
        <f t="shared" si="63"/>
        <v>0.26499126456793565</v>
      </c>
      <c r="AI205" s="6">
        <f t="shared" si="64"/>
        <v>0.27383599554676252</v>
      </c>
      <c r="AJ205" s="6">
        <f t="shared" si="65"/>
        <v>0.24939359786271262</v>
      </c>
      <c r="AK205" s="6">
        <f t="shared" si="66"/>
        <v>0.25596038300037455</v>
      </c>
      <c r="AL205" s="6">
        <f t="shared" si="67"/>
        <v>0.28987507644439664</v>
      </c>
      <c r="AM205" s="6">
        <f t="shared" si="68"/>
        <v>0.28005012580570438</v>
      </c>
      <c r="AN205" s="6">
        <f t="shared" si="69"/>
        <v>0.2549290984775438</v>
      </c>
      <c r="AO205" s="5">
        <v>147934.94410745901</v>
      </c>
      <c r="AP205" s="5">
        <v>1494454.1599578401</v>
      </c>
      <c r="AQ205" s="5">
        <v>85523.529252775697</v>
      </c>
      <c r="AR205" s="5">
        <v>17179.682704847201</v>
      </c>
      <c r="AS205" s="5">
        <v>51411.386703403601</v>
      </c>
      <c r="AT205" s="5">
        <v>1631.11701943051</v>
      </c>
      <c r="AU205" s="5">
        <v>17385.7262613893</v>
      </c>
      <c r="AV205" s="5">
        <v>38651.181277981799</v>
      </c>
      <c r="AW205" s="5">
        <v>322778.324414542</v>
      </c>
      <c r="AX205" s="5">
        <v>20353.0771189841</v>
      </c>
      <c r="AY205" s="5">
        <v>3187.7238845571501</v>
      </c>
      <c r="AZ205" s="5">
        <v>11982.9343261839</v>
      </c>
      <c r="BA205" s="5">
        <v>421.468162381186</v>
      </c>
      <c r="BB205" s="5">
        <v>4366.6102998040496</v>
      </c>
      <c r="BC205" s="5">
        <v>401741.31948443502</v>
      </c>
      <c r="BD205" s="6">
        <f t="shared" si="70"/>
        <v>0.26127147653434624</v>
      </c>
      <c r="BE205" s="6">
        <f t="shared" si="71"/>
        <v>0.21598409175939387</v>
      </c>
      <c r="BF205" s="6">
        <f t="shared" si="72"/>
        <v>0.23798219386887068</v>
      </c>
      <c r="BG205" s="6">
        <f t="shared" si="73"/>
        <v>0.18555196503470595</v>
      </c>
      <c r="BH205" s="6">
        <f t="shared" si="74"/>
        <v>0.23307938366483685</v>
      </c>
      <c r="BI205" s="6">
        <f t="shared" si="75"/>
        <v>0.25839235159739665</v>
      </c>
      <c r="BJ205" s="6">
        <f t="shared" si="76"/>
        <v>0.25116064949794698</v>
      </c>
      <c r="BK205" s="6">
        <f t="shared" si="77"/>
        <v>0.22128161554986547</v>
      </c>
    </row>
    <row r="206" spans="1:63">
      <c r="A206">
        <v>188</v>
      </c>
      <c r="B206" t="s">
        <v>156</v>
      </c>
      <c r="C206">
        <v>6</v>
      </c>
      <c r="D206" t="s">
        <v>252</v>
      </c>
      <c r="E206">
        <v>625</v>
      </c>
      <c r="F206" t="s">
        <v>345</v>
      </c>
      <c r="G206">
        <v>62502</v>
      </c>
      <c r="H206" t="s">
        <v>346</v>
      </c>
      <c r="I206" s="5">
        <v>17910.972200333999</v>
      </c>
      <c r="J206" s="5">
        <v>6284.5567986369097</v>
      </c>
      <c r="K206" s="5">
        <v>16760.1171135902</v>
      </c>
      <c r="L206" s="5">
        <v>20469.7352349758</v>
      </c>
      <c r="M206" s="5">
        <v>6442.3843920230802</v>
      </c>
      <c r="N206" s="5">
        <v>1666.89002886414</v>
      </c>
      <c r="O206" s="5">
        <v>29025.091201066898</v>
      </c>
      <c r="P206" s="5">
        <v>138942.372024059</v>
      </c>
      <c r="Q206" s="5">
        <v>18132.3131844401</v>
      </c>
      <c r="R206" s="5">
        <v>86744.669198989795</v>
      </c>
      <c r="S206" s="5">
        <v>8854.9973368644696</v>
      </c>
      <c r="T206" s="5">
        <v>2457.5069770216901</v>
      </c>
      <c r="U206" s="5">
        <v>7065.1717185974103</v>
      </c>
      <c r="V206" s="5">
        <v>9129.2783021926807</v>
      </c>
      <c r="W206" s="5">
        <v>2719.6434438228598</v>
      </c>
      <c r="X206" s="5">
        <v>705.15043288469303</v>
      </c>
      <c r="Y206" s="5">
        <v>12515.6306028366</v>
      </c>
      <c r="Z206" s="5">
        <v>63308.708667755098</v>
      </c>
      <c r="AA206" s="5">
        <v>6964.2030745744696</v>
      </c>
      <c r="AB206" s="5">
        <v>35644.2356109619</v>
      </c>
      <c r="AC206" s="5">
        <v>149364.52616751101</v>
      </c>
      <c r="AD206" s="6">
        <f t="shared" si="59"/>
        <v>0.49438954166314569</v>
      </c>
      <c r="AE206" s="6">
        <f t="shared" si="60"/>
        <v>0.39103902721584305</v>
      </c>
      <c r="AF206" s="6">
        <f t="shared" si="61"/>
        <v>0.42154667957949449</v>
      </c>
      <c r="AG206" s="6">
        <f t="shared" si="62"/>
        <v>0.4459890759404575</v>
      </c>
      <c r="AH206" s="6">
        <f t="shared" si="63"/>
        <v>0.42214858324664783</v>
      </c>
      <c r="AI206" s="6">
        <f t="shared" si="64"/>
        <v>0.42303356590668428</v>
      </c>
      <c r="AJ206" s="6">
        <f t="shared" si="65"/>
        <v>0.43120038852372505</v>
      </c>
      <c r="AK206" s="6">
        <f t="shared" si="66"/>
        <v>0.45564724241783261</v>
      </c>
      <c r="AL206" s="6">
        <f t="shared" si="67"/>
        <v>0.38407692409320771</v>
      </c>
      <c r="AM206" s="6">
        <f t="shared" si="68"/>
        <v>0.41090981082877887</v>
      </c>
      <c r="AN206" s="6">
        <f t="shared" si="69"/>
        <v>0.43625479933441291</v>
      </c>
      <c r="AO206" s="5">
        <v>137342.55773830001</v>
      </c>
      <c r="AP206" s="5">
        <v>1247662.7248931299</v>
      </c>
      <c r="AQ206" s="5">
        <v>85141.497427380498</v>
      </c>
      <c r="AR206" s="5">
        <v>14551.4454199516</v>
      </c>
      <c r="AS206" s="5">
        <v>51437.416616539398</v>
      </c>
      <c r="AT206" s="5">
        <v>1576.73414480421</v>
      </c>
      <c r="AU206" s="5">
        <v>11283.6059032091</v>
      </c>
      <c r="AV206" s="5">
        <v>61906.6436680732</v>
      </c>
      <c r="AW206" s="5">
        <v>582786.15788101498</v>
      </c>
      <c r="AX206" s="5">
        <v>36950.485604937297</v>
      </c>
      <c r="AY206" s="5">
        <v>6904.0157262533403</v>
      </c>
      <c r="AZ206" s="5">
        <v>22057.213808309301</v>
      </c>
      <c r="BA206" s="5">
        <v>692.61503186746199</v>
      </c>
      <c r="BB206" s="5">
        <v>5263.94229114273</v>
      </c>
      <c r="BC206" s="5">
        <v>716561.07401159895</v>
      </c>
      <c r="BD206" s="6">
        <f t="shared" si="70"/>
        <v>0.45074625584033096</v>
      </c>
      <c r="BE206" s="6">
        <f t="shared" si="71"/>
        <v>0.46710232361148263</v>
      </c>
      <c r="BF206" s="6">
        <f t="shared" si="72"/>
        <v>0.43398914420613016</v>
      </c>
      <c r="BG206" s="6">
        <f t="shared" si="73"/>
        <v>0.4744556658809434</v>
      </c>
      <c r="BH206" s="6">
        <f t="shared" si="74"/>
        <v>0.42881651644256441</v>
      </c>
      <c r="BI206" s="6">
        <f t="shared" si="75"/>
        <v>0.43927191793862436</v>
      </c>
      <c r="BJ206" s="6">
        <f t="shared" si="76"/>
        <v>0.46651241954893563</v>
      </c>
      <c r="BK206" s="6">
        <f t="shared" si="77"/>
        <v>0.46259711598483794</v>
      </c>
    </row>
    <row r="207" spans="1:63">
      <c r="A207">
        <v>188</v>
      </c>
      <c r="B207" t="s">
        <v>156</v>
      </c>
      <c r="C207">
        <v>6</v>
      </c>
      <c r="D207" t="s">
        <v>252</v>
      </c>
      <c r="E207">
        <v>626</v>
      </c>
      <c r="F207" t="s">
        <v>347</v>
      </c>
      <c r="G207">
        <v>62601</v>
      </c>
      <c r="H207" t="s">
        <v>348</v>
      </c>
      <c r="I207" s="5">
        <v>66244.313061237306</v>
      </c>
      <c r="J207" s="5">
        <v>50348.314523696899</v>
      </c>
      <c r="K207" s="5">
        <v>65339.169621467503</v>
      </c>
      <c r="L207" s="5">
        <v>92444.3119764328</v>
      </c>
      <c r="M207" s="5">
        <v>3410.2986231446198</v>
      </c>
      <c r="N207" s="5">
        <v>3028.9239473640901</v>
      </c>
      <c r="O207" s="5">
        <v>149180.01759052201</v>
      </c>
      <c r="P207" s="5">
        <v>816502.46238708496</v>
      </c>
      <c r="Q207" s="5">
        <v>25363.040685653603</v>
      </c>
      <c r="R207" s="5">
        <v>432059.704065322</v>
      </c>
      <c r="S207" s="5">
        <v>7098.5449552536002</v>
      </c>
      <c r="T207" s="5">
        <v>6128.2682418823197</v>
      </c>
      <c r="U207" s="5">
        <v>7561.7007017135602</v>
      </c>
      <c r="V207" s="5">
        <v>8026.7738103866504</v>
      </c>
      <c r="W207" s="5">
        <v>420.12517154216698</v>
      </c>
      <c r="X207" s="5">
        <v>338.008552789688</v>
      </c>
      <c r="Y207" s="5">
        <v>15717.183589935299</v>
      </c>
      <c r="Z207" s="5">
        <v>95007.423400878906</v>
      </c>
      <c r="AA207" s="5">
        <v>2835.6958031654299</v>
      </c>
      <c r="AB207" s="5">
        <v>52650.002479553201</v>
      </c>
      <c r="AC207" s="5">
        <v>195783.7267071</v>
      </c>
      <c r="AD207" s="6">
        <f t="shared" si="59"/>
        <v>0.10715704680478144</v>
      </c>
      <c r="AE207" s="6">
        <f t="shared" si="60"/>
        <v>0.12171744575477285</v>
      </c>
      <c r="AF207" s="6">
        <f t="shared" si="61"/>
        <v>0.11572997859509263</v>
      </c>
      <c r="AG207" s="6">
        <f t="shared" si="62"/>
        <v>8.6828206503748423E-2</v>
      </c>
      <c r="AH207" s="6">
        <f t="shared" si="63"/>
        <v>0.12319307426361731</v>
      </c>
      <c r="AI207" s="6">
        <f t="shared" si="64"/>
        <v>0.11159360837826209</v>
      </c>
      <c r="AJ207" s="6">
        <f t="shared" si="65"/>
        <v>0.10535716407459302</v>
      </c>
      <c r="AK207" s="6">
        <f t="shared" si="66"/>
        <v>0.11635901638694394</v>
      </c>
      <c r="AL207" s="6">
        <f t="shared" si="67"/>
        <v>0.11180425242819636</v>
      </c>
      <c r="AM207" s="6">
        <f t="shared" si="68"/>
        <v>0.12185816447162399</v>
      </c>
      <c r="AN207" s="6">
        <f t="shared" si="69"/>
        <v>0.1149019101637775</v>
      </c>
      <c r="AO207" s="5">
        <v>582299.15776557499</v>
      </c>
      <c r="AP207" s="5">
        <v>1191380.2397084001</v>
      </c>
      <c r="AQ207" s="5">
        <v>195023.14576413401</v>
      </c>
      <c r="AR207" s="5">
        <v>15744.6873447453</v>
      </c>
      <c r="AS207" s="5">
        <v>168389.69383410399</v>
      </c>
      <c r="AT207" s="5">
        <v>977.36570858907703</v>
      </c>
      <c r="AU207" s="5">
        <v>110303.68814434099</v>
      </c>
      <c r="AV207" s="5">
        <v>63955.818992061802</v>
      </c>
      <c r="AW207" s="5">
        <v>154312.35559472599</v>
      </c>
      <c r="AX207" s="5">
        <v>25074.1192206536</v>
      </c>
      <c r="AY207" s="5">
        <v>2012.5691024564901</v>
      </c>
      <c r="AZ207" s="5">
        <v>23985.791436978499</v>
      </c>
      <c r="BA207" s="5">
        <v>121.71027707008</v>
      </c>
      <c r="BB207" s="5">
        <v>13620.5310927424</v>
      </c>
      <c r="BC207" s="5">
        <v>283082.895716689</v>
      </c>
      <c r="BD207" s="6">
        <f t="shared" si="70"/>
        <v>0.10983326721178166</v>
      </c>
      <c r="BE207" s="6">
        <f t="shared" si="71"/>
        <v>0.12952401798479987</v>
      </c>
      <c r="BF207" s="6">
        <f t="shared" si="72"/>
        <v>0.12856996600279888</v>
      </c>
      <c r="BG207" s="6">
        <f t="shared" si="73"/>
        <v>0.12782528216593475</v>
      </c>
      <c r="BH207" s="6">
        <f t="shared" si="74"/>
        <v>0.14244215836991239</v>
      </c>
      <c r="BI207" s="6">
        <f t="shared" si="75"/>
        <v>0.12452890049291854</v>
      </c>
      <c r="BJ207" s="6">
        <f t="shared" si="76"/>
        <v>0.12348210038923513</v>
      </c>
      <c r="BK207" s="6">
        <f t="shared" si="77"/>
        <v>0.125030099329455</v>
      </c>
    </row>
    <row r="208" spans="1:63">
      <c r="A208">
        <v>188</v>
      </c>
      <c r="B208" t="s">
        <v>156</v>
      </c>
      <c r="C208">
        <v>6</v>
      </c>
      <c r="D208" t="s">
        <v>252</v>
      </c>
      <c r="E208">
        <v>626</v>
      </c>
      <c r="F208" t="s">
        <v>347</v>
      </c>
      <c r="G208">
        <v>62602</v>
      </c>
      <c r="H208" t="s">
        <v>347</v>
      </c>
      <c r="I208" s="5">
        <v>34817.029356956395</v>
      </c>
      <c r="J208" s="5">
        <v>24564.883232116699</v>
      </c>
      <c r="K208" s="5">
        <v>33761.3257169723</v>
      </c>
      <c r="L208" s="5">
        <v>37082.5213193893</v>
      </c>
      <c r="M208" s="5">
        <v>1500.8402988314599</v>
      </c>
      <c r="N208" s="5">
        <v>1549.0451678633601</v>
      </c>
      <c r="O208" s="5">
        <v>66380.092859268101</v>
      </c>
      <c r="P208" s="5">
        <v>425127.05993652297</v>
      </c>
      <c r="Q208" s="5">
        <v>19198.6730098724</v>
      </c>
      <c r="R208" s="5">
        <v>223044.76547241199</v>
      </c>
      <c r="S208" s="5">
        <v>1244.93136784642</v>
      </c>
      <c r="T208" s="5">
        <v>1045.2646107929199</v>
      </c>
      <c r="U208" s="5">
        <v>1435.5611288513098</v>
      </c>
      <c r="V208" s="5">
        <v>1514.15326829129</v>
      </c>
      <c r="W208" s="5">
        <v>53.3521790434339</v>
      </c>
      <c r="X208" s="5">
        <v>62.947826399755506</v>
      </c>
      <c r="Y208" s="5">
        <v>2302.3396171873596</v>
      </c>
      <c r="Z208" s="5">
        <v>17829.678769213999</v>
      </c>
      <c r="AA208" s="5">
        <v>993.59863936606791</v>
      </c>
      <c r="AB208" s="5">
        <v>9177.2318510725199</v>
      </c>
      <c r="AC208" s="5">
        <v>35659.059258065099</v>
      </c>
      <c r="AD208" s="6">
        <f t="shared" si="59"/>
        <v>3.5756392513644604E-2</v>
      </c>
      <c r="AE208" s="6">
        <f t="shared" si="60"/>
        <v>4.2551173596718617E-2</v>
      </c>
      <c r="AF208" s="6">
        <f t="shared" si="61"/>
        <v>4.2520875539245571E-2</v>
      </c>
      <c r="AG208" s="6">
        <f t="shared" si="62"/>
        <v>4.0831993468027385E-2</v>
      </c>
      <c r="AH208" s="6">
        <f t="shared" si="63"/>
        <v>3.5548205285381398E-2</v>
      </c>
      <c r="AI208" s="6">
        <f t="shared" si="64"/>
        <v>4.0636533850450046E-2</v>
      </c>
      <c r="AJ208" s="6">
        <f t="shared" si="65"/>
        <v>3.4684187954791376E-2</v>
      </c>
      <c r="AK208" s="6">
        <f t="shared" si="66"/>
        <v>4.1939646871399346E-2</v>
      </c>
      <c r="AL208" s="6">
        <f t="shared" si="67"/>
        <v>5.1753506029043599E-2</v>
      </c>
      <c r="AM208" s="6">
        <f t="shared" si="68"/>
        <v>4.1145246478369542E-2</v>
      </c>
      <c r="AN208" s="6">
        <f t="shared" si="69"/>
        <v>4.1128004854099134E-2</v>
      </c>
      <c r="AO208" s="5">
        <v>228334.579181254</v>
      </c>
      <c r="AP208" s="5">
        <v>894428.79714478203</v>
      </c>
      <c r="AQ208" s="5">
        <v>132395.64504441401</v>
      </c>
      <c r="AR208" s="5">
        <v>8101.82266822367</v>
      </c>
      <c r="AS208" s="5">
        <v>118517.45593675799</v>
      </c>
      <c r="AT208" s="5">
        <v>445.48457326763599</v>
      </c>
      <c r="AU208" s="5">
        <v>71352.103498165394</v>
      </c>
      <c r="AV208" s="5">
        <v>8087.6447464152698</v>
      </c>
      <c r="AW208" s="5">
        <v>45773.086177045298</v>
      </c>
      <c r="AX208" s="5">
        <v>5422.2531435396804</v>
      </c>
      <c r="AY208" s="5">
        <v>448.06809878942101</v>
      </c>
      <c r="AZ208" s="5">
        <v>5062.1906749404798</v>
      </c>
      <c r="BA208" s="5">
        <v>27.4947861832268</v>
      </c>
      <c r="BB208" s="5">
        <v>2465.2568495024602</v>
      </c>
      <c r="BC208" s="5">
        <v>67285.994476415799</v>
      </c>
      <c r="BD208" s="6">
        <f t="shared" si="70"/>
        <v>3.5420148693270093E-2</v>
      </c>
      <c r="BE208" s="6">
        <f t="shared" si="71"/>
        <v>5.1175774218320438E-2</v>
      </c>
      <c r="BF208" s="6">
        <f t="shared" si="72"/>
        <v>4.0954920697887823E-2</v>
      </c>
      <c r="BG208" s="6">
        <f t="shared" si="73"/>
        <v>5.5304604548652783E-2</v>
      </c>
      <c r="BH208" s="6">
        <f t="shared" si="74"/>
        <v>4.2712616761211207E-2</v>
      </c>
      <c r="BI208" s="6">
        <f t="shared" si="75"/>
        <v>6.1718828963149348E-2</v>
      </c>
      <c r="BJ208" s="6">
        <f t="shared" si="76"/>
        <v>3.4550584056233839E-2</v>
      </c>
      <c r="BK208" s="6">
        <f t="shared" si="77"/>
        <v>4.6289977035066522E-2</v>
      </c>
    </row>
    <row r="209" spans="1:63">
      <c r="A209">
        <v>188</v>
      </c>
      <c r="B209" t="s">
        <v>156</v>
      </c>
      <c r="C209">
        <v>6</v>
      </c>
      <c r="D209" t="s">
        <v>252</v>
      </c>
      <c r="E209">
        <v>626</v>
      </c>
      <c r="F209" t="s">
        <v>347</v>
      </c>
      <c r="G209">
        <v>62603</v>
      </c>
      <c r="H209" t="s">
        <v>349</v>
      </c>
      <c r="I209" s="5">
        <v>24329.490900039596</v>
      </c>
      <c r="J209" s="5">
        <v>11507.583141326901</v>
      </c>
      <c r="K209" s="5">
        <v>16782.640457153298</v>
      </c>
      <c r="L209" s="5">
        <v>19617.977261543198</v>
      </c>
      <c r="M209" s="5">
        <v>824.61227104067802</v>
      </c>
      <c r="N209" s="5">
        <v>811.59388273954301</v>
      </c>
      <c r="O209" s="5">
        <v>37566.337108611995</v>
      </c>
      <c r="P209" s="5">
        <v>213720.373153686</v>
      </c>
      <c r="Q209" s="5">
        <v>9273.4246551990491</v>
      </c>
      <c r="R209" s="5">
        <v>115011.087417602</v>
      </c>
      <c r="S209" s="5">
        <v>908.15125713530301</v>
      </c>
      <c r="T209" s="5">
        <v>605.53574929185311</v>
      </c>
      <c r="U209" s="5">
        <v>892.61213389270199</v>
      </c>
      <c r="V209" s="5">
        <v>984.79088886973</v>
      </c>
      <c r="W209" s="5">
        <v>36.248539591641304</v>
      </c>
      <c r="X209" s="5">
        <v>40.142438064876799</v>
      </c>
      <c r="Y209" s="5">
        <v>1614.06177992567</v>
      </c>
      <c r="Z209" s="5">
        <v>11301.994600934799</v>
      </c>
      <c r="AA209" s="5">
        <v>623.28050458273901</v>
      </c>
      <c r="AB209" s="5">
        <v>5842.1444674431505</v>
      </c>
      <c r="AC209" s="5">
        <v>22848.962359732501</v>
      </c>
      <c r="AD209" s="6">
        <f t="shared" si="59"/>
        <v>3.7327178808078759E-2</v>
      </c>
      <c r="AE209" s="6">
        <f t="shared" si="60"/>
        <v>5.2620584344701141E-2</v>
      </c>
      <c r="AF209" s="6">
        <f t="shared" si="61"/>
        <v>5.3186632709648629E-2</v>
      </c>
      <c r="AG209" s="6">
        <f t="shared" si="62"/>
        <v>5.0198390779063629E-2</v>
      </c>
      <c r="AH209" s="6">
        <f t="shared" si="63"/>
        <v>4.3958283019357551E-2</v>
      </c>
      <c r="AI209" s="6">
        <f t="shared" si="64"/>
        <v>4.9461237841487433E-2</v>
      </c>
      <c r="AJ209" s="6">
        <f t="shared" si="65"/>
        <v>4.2965641692962665E-2</v>
      </c>
      <c r="AK209" s="6">
        <f t="shared" si="66"/>
        <v>5.2882158280752913E-2</v>
      </c>
      <c r="AL209" s="6">
        <f t="shared" si="67"/>
        <v>6.7211470169577889E-2</v>
      </c>
      <c r="AM209" s="6">
        <f t="shared" si="68"/>
        <v>5.079635884347819E-2</v>
      </c>
      <c r="AN209" s="6">
        <f t="shared" si="69"/>
        <v>5.0838158721306696E-2</v>
      </c>
      <c r="AO209" s="5">
        <v>194225.71564971699</v>
      </c>
      <c r="AP209" s="5">
        <v>373941.44511525298</v>
      </c>
      <c r="AQ209" s="5">
        <v>67763.317885388606</v>
      </c>
      <c r="AR209" s="5">
        <v>3417.03599115712</v>
      </c>
      <c r="AS209" s="5">
        <v>59913.3000178113</v>
      </c>
      <c r="AT209" s="5">
        <v>235.170827445752</v>
      </c>
      <c r="AU209" s="5">
        <v>38081.816907898603</v>
      </c>
      <c r="AV209" s="5">
        <v>8370.7544734307394</v>
      </c>
      <c r="AW209" s="5">
        <v>30749.9860596172</v>
      </c>
      <c r="AX209" s="5">
        <v>3651.6259160834302</v>
      </c>
      <c r="AY209" s="5">
        <v>274.63490764084798</v>
      </c>
      <c r="AZ209" s="5">
        <v>3297.1219935079698</v>
      </c>
      <c r="BA209" s="5">
        <v>14.322127909103701</v>
      </c>
      <c r="BB209" s="5">
        <v>1903.3099697049299</v>
      </c>
      <c r="BC209" s="5">
        <v>48261.755447894197</v>
      </c>
      <c r="BD209" s="6">
        <f t="shared" si="70"/>
        <v>4.3098075069149248E-2</v>
      </c>
      <c r="BE209" s="6">
        <f t="shared" si="71"/>
        <v>8.2232088636603806E-2</v>
      </c>
      <c r="BF209" s="6">
        <f t="shared" si="72"/>
        <v>5.3887944540431193E-2</v>
      </c>
      <c r="BG209" s="6">
        <f t="shared" si="73"/>
        <v>8.0372260740469298E-2</v>
      </c>
      <c r="BH209" s="6">
        <f t="shared" si="74"/>
        <v>5.503155380404328E-2</v>
      </c>
      <c r="BI209" s="6">
        <f t="shared" si="75"/>
        <v>6.0900954700291027E-2</v>
      </c>
      <c r="BJ209" s="6">
        <f t="shared" si="76"/>
        <v>4.9979494789025199E-2</v>
      </c>
      <c r="BK209" s="6">
        <f t="shared" si="77"/>
        <v>6.5432765589208644E-2</v>
      </c>
    </row>
    <row r="210" spans="1:63">
      <c r="A210">
        <v>188</v>
      </c>
      <c r="B210" t="s">
        <v>156</v>
      </c>
      <c r="C210">
        <v>6</v>
      </c>
      <c r="D210" t="s">
        <v>252</v>
      </c>
      <c r="E210">
        <v>627</v>
      </c>
      <c r="F210" t="s">
        <v>350</v>
      </c>
      <c r="G210">
        <v>62701</v>
      </c>
      <c r="H210" t="s">
        <v>351</v>
      </c>
      <c r="I210" s="5">
        <v>31346.265077590899</v>
      </c>
      <c r="J210" s="5">
        <v>34826.575756072998</v>
      </c>
      <c r="K210" s="5">
        <v>37188.3196830749</v>
      </c>
      <c r="L210" s="5">
        <v>39308.7531328201</v>
      </c>
      <c r="M210" s="5">
        <v>2047.9229465126898</v>
      </c>
      <c r="N210" s="5">
        <v>1634.92829725146</v>
      </c>
      <c r="O210" s="5">
        <v>56443.975687026898</v>
      </c>
      <c r="P210" s="5">
        <v>467296.38671875</v>
      </c>
      <c r="Q210" s="5">
        <v>22427.075266837997</v>
      </c>
      <c r="R210" s="5">
        <v>247010.22052764799</v>
      </c>
      <c r="S210" s="5">
        <v>366.33513976958</v>
      </c>
      <c r="T210" s="5">
        <v>468.77946141891402</v>
      </c>
      <c r="U210" s="5">
        <v>434.60481396464104</v>
      </c>
      <c r="V210" s="5">
        <v>462.05349756968297</v>
      </c>
      <c r="W210" s="5">
        <v>26.101333894809098</v>
      </c>
      <c r="X210" s="5">
        <v>18.461001576016599</v>
      </c>
      <c r="Y210" s="5">
        <v>633.39902520420299</v>
      </c>
      <c r="Z210" s="5">
        <v>5469.1921951775903</v>
      </c>
      <c r="AA210" s="5">
        <v>255.849991742009</v>
      </c>
      <c r="AB210" s="5">
        <v>2880.6951274212602</v>
      </c>
      <c r="AC210" s="5">
        <v>11015.471587738701</v>
      </c>
      <c r="AD210" s="6">
        <f t="shared" si="59"/>
        <v>1.1686723724909382E-2</v>
      </c>
      <c r="AE210" s="6">
        <f t="shared" si="60"/>
        <v>1.3460394863459095E-2</v>
      </c>
      <c r="AF210" s="6">
        <f t="shared" si="61"/>
        <v>1.1686594545502894E-2</v>
      </c>
      <c r="AG210" s="6">
        <f t="shared" si="62"/>
        <v>1.1754468426115E-2</v>
      </c>
      <c r="AH210" s="6">
        <f t="shared" si="63"/>
        <v>1.2745271466026499E-2</v>
      </c>
      <c r="AI210" s="6">
        <f t="shared" si="64"/>
        <v>1.129162765550764E-2</v>
      </c>
      <c r="AJ210" s="6">
        <f t="shared" si="65"/>
        <v>1.1221729467043614E-2</v>
      </c>
      <c r="AK210" s="6">
        <f t="shared" si="66"/>
        <v>1.1703904311310914E-2</v>
      </c>
      <c r="AL210" s="6">
        <f t="shared" si="67"/>
        <v>1.140808548140577E-2</v>
      </c>
      <c r="AM210" s="6">
        <f t="shared" si="68"/>
        <v>1.1662250741154342E-2</v>
      </c>
      <c r="AN210" s="6">
        <f t="shared" si="69"/>
        <v>1.1724443740169826E-2</v>
      </c>
      <c r="AO210" s="5">
        <v>271843.99690513301</v>
      </c>
      <c r="AP210" s="5">
        <v>1763794.92770467</v>
      </c>
      <c r="AQ210" s="5">
        <v>139006.295070672</v>
      </c>
      <c r="AR210" s="5">
        <v>19317.519873987199</v>
      </c>
      <c r="AS210" s="5">
        <v>123331.815137887</v>
      </c>
      <c r="AT210" s="5">
        <v>314.265206856281</v>
      </c>
      <c r="AU210" s="5">
        <v>18161.669504396901</v>
      </c>
      <c r="AV210" s="5">
        <v>2887.2894514347199</v>
      </c>
      <c r="AW210" s="5">
        <v>18300.657062892598</v>
      </c>
      <c r="AX210" s="5">
        <v>1681.99879428945</v>
      </c>
      <c r="AY210" s="5">
        <v>189.445950936564</v>
      </c>
      <c r="AZ210" s="5">
        <v>1739.1697646954599</v>
      </c>
      <c r="BA210" s="5">
        <v>2.7361706886192301</v>
      </c>
      <c r="BB210" s="5">
        <v>267.19566439838098</v>
      </c>
      <c r="BC210" s="5">
        <v>25068.492859335802</v>
      </c>
      <c r="BD210" s="6">
        <f t="shared" si="70"/>
        <v>1.0621126397145766E-2</v>
      </c>
      <c r="BE210" s="6">
        <f t="shared" si="71"/>
        <v>1.0375728365830101E-2</v>
      </c>
      <c r="BF210" s="6">
        <f t="shared" si="72"/>
        <v>1.2100162754746518E-2</v>
      </c>
      <c r="BG210" s="6">
        <f t="shared" si="73"/>
        <v>9.8069499693731518E-3</v>
      </c>
      <c r="BH210" s="6">
        <f t="shared" si="74"/>
        <v>1.410155005625304E-2</v>
      </c>
      <c r="BI210" s="6">
        <f t="shared" si="75"/>
        <v>8.7065657569612188E-3</v>
      </c>
      <c r="BJ210" s="6">
        <f t="shared" si="76"/>
        <v>1.4712065117895329E-2</v>
      </c>
      <c r="BK210" s="6">
        <f t="shared" si="77"/>
        <v>1.0732429822647769E-2</v>
      </c>
    </row>
    <row r="211" spans="1:63">
      <c r="A211">
        <v>188</v>
      </c>
      <c r="B211" t="s">
        <v>156</v>
      </c>
      <c r="C211">
        <v>6</v>
      </c>
      <c r="D211" t="s">
        <v>252</v>
      </c>
      <c r="E211">
        <v>627</v>
      </c>
      <c r="F211" t="s">
        <v>350</v>
      </c>
      <c r="G211">
        <v>62702</v>
      </c>
      <c r="H211" t="s">
        <v>350</v>
      </c>
      <c r="I211" s="5">
        <v>33947.117567062298</v>
      </c>
      <c r="J211" s="5">
        <v>37433.127999305696</v>
      </c>
      <c r="K211" s="5">
        <v>39180.666327476501</v>
      </c>
      <c r="L211" s="5">
        <v>40665.856957435601</v>
      </c>
      <c r="M211" s="5">
        <v>2475.3343909978798</v>
      </c>
      <c r="N211" s="5">
        <v>1697.6382471621</v>
      </c>
      <c r="O211" s="5">
        <v>59245.047450065598</v>
      </c>
      <c r="P211" s="5">
        <v>493430.29212951596</v>
      </c>
      <c r="Q211" s="5">
        <v>21924.728214740699</v>
      </c>
      <c r="R211" s="5">
        <v>265237.84351348795</v>
      </c>
      <c r="S211" s="5">
        <v>1033.0726367862699</v>
      </c>
      <c r="T211" s="5">
        <v>1089.03080540469</v>
      </c>
      <c r="U211" s="5">
        <v>1110.26939140943</v>
      </c>
      <c r="V211" s="5">
        <v>1175.4198420707801</v>
      </c>
      <c r="W211" s="5">
        <v>82.173857658407897</v>
      </c>
      <c r="X211" s="5">
        <v>45.247553501321399</v>
      </c>
      <c r="Y211" s="5">
        <v>1618.37052291893</v>
      </c>
      <c r="Z211" s="5">
        <v>14105.463113899899</v>
      </c>
      <c r="AA211" s="5">
        <v>632.56557457394297</v>
      </c>
      <c r="AB211" s="5">
        <v>7795.37993937389</v>
      </c>
      <c r="AC211" s="5">
        <v>28686.993237597602</v>
      </c>
      <c r="AD211" s="6">
        <f t="shared" si="59"/>
        <v>3.0431821928487507E-2</v>
      </c>
      <c r="AE211" s="6">
        <f t="shared" si="60"/>
        <v>2.9092701134270402E-2</v>
      </c>
      <c r="AF211" s="6">
        <f t="shared" si="61"/>
        <v>2.8337174823155665E-2</v>
      </c>
      <c r="AG211" s="6">
        <f t="shared" si="62"/>
        <v>2.8904342119264227E-2</v>
      </c>
      <c r="AH211" s="6">
        <f t="shared" si="63"/>
        <v>3.3197073477123716E-2</v>
      </c>
      <c r="AI211" s="6">
        <f t="shared" si="64"/>
        <v>2.6653236387057501E-2</v>
      </c>
      <c r="AJ211" s="6">
        <f t="shared" si="65"/>
        <v>2.7316553747095327E-2</v>
      </c>
      <c r="AK211" s="6">
        <f t="shared" si="66"/>
        <v>2.8586536617005037E-2</v>
      </c>
      <c r="AL211" s="6">
        <f t="shared" si="67"/>
        <v>2.8851695144327894E-2</v>
      </c>
      <c r="AM211" s="6">
        <f t="shared" si="68"/>
        <v>2.9390149746778036E-2</v>
      </c>
      <c r="AN211" s="6">
        <f t="shared" si="69"/>
        <v>2.8824264392498532E-2</v>
      </c>
      <c r="AO211" s="5">
        <v>332084.91990932298</v>
      </c>
      <c r="AP211" s="5">
        <v>1820989.64069001</v>
      </c>
      <c r="AQ211" s="5">
        <v>130508.209389362</v>
      </c>
      <c r="AR211" s="5">
        <v>22766.002412119698</v>
      </c>
      <c r="AS211" s="5">
        <v>112016.870311466</v>
      </c>
      <c r="AT211" s="5">
        <v>534.445362484302</v>
      </c>
      <c r="AU211" s="5">
        <v>26941.3979690749</v>
      </c>
      <c r="AV211" s="5">
        <v>9860.7024527768499</v>
      </c>
      <c r="AW211" s="5">
        <v>49155.302632511601</v>
      </c>
      <c r="AX211" s="5">
        <v>4334.5939697549102</v>
      </c>
      <c r="AY211" s="5">
        <v>613.20539693723299</v>
      </c>
      <c r="AZ211" s="5">
        <v>4380.9265055400301</v>
      </c>
      <c r="BA211" s="5">
        <v>14.027319112298301</v>
      </c>
      <c r="BB211" s="5">
        <v>1320.86153804946</v>
      </c>
      <c r="BC211" s="5">
        <v>69679.619814682403</v>
      </c>
      <c r="BD211" s="6">
        <f t="shared" si="70"/>
        <v>2.9693315961078121E-2</v>
      </c>
      <c r="BE211" s="6">
        <f t="shared" si="71"/>
        <v>2.6993729966462442E-2</v>
      </c>
      <c r="BF211" s="6">
        <f t="shared" si="72"/>
        <v>3.3213190112990947E-2</v>
      </c>
      <c r="BG211" s="6">
        <f t="shared" si="73"/>
        <v>2.6935137132849781E-2</v>
      </c>
      <c r="BH211" s="6">
        <f t="shared" si="74"/>
        <v>3.9109524247184758E-2</v>
      </c>
      <c r="BI211" s="6">
        <f t="shared" si="75"/>
        <v>2.6246497952745015E-2</v>
      </c>
      <c r="BJ211" s="6">
        <f t="shared" si="76"/>
        <v>4.9027208594209969E-2</v>
      </c>
      <c r="BK211" s="6">
        <f t="shared" si="77"/>
        <v>2.8489017057025025E-2</v>
      </c>
    </row>
    <row r="212" spans="1:63">
      <c r="A212">
        <v>188</v>
      </c>
      <c r="B212" t="s">
        <v>156</v>
      </c>
      <c r="C212">
        <v>6</v>
      </c>
      <c r="D212" t="s">
        <v>252</v>
      </c>
      <c r="E212">
        <v>628</v>
      </c>
      <c r="F212" t="s">
        <v>352</v>
      </c>
      <c r="G212">
        <v>62801</v>
      </c>
      <c r="H212" t="s">
        <v>353</v>
      </c>
      <c r="I212" s="5">
        <v>32026.1141061782</v>
      </c>
      <c r="J212" s="5">
        <v>35975.904256105401</v>
      </c>
      <c r="K212" s="5">
        <v>39886.420547962101</v>
      </c>
      <c r="L212" s="5">
        <v>39474.875390529596</v>
      </c>
      <c r="M212" s="5">
        <v>5712.4333716928895</v>
      </c>
      <c r="N212" s="5">
        <v>1753.0978899449099</v>
      </c>
      <c r="O212" s="5">
        <v>59517.472624778697</v>
      </c>
      <c r="P212" s="5">
        <v>505167.74654388399</v>
      </c>
      <c r="Q212" s="5">
        <v>24956.1166167259</v>
      </c>
      <c r="R212" s="5">
        <v>248636.62266731201</v>
      </c>
      <c r="S212" s="5">
        <v>2341.3714170455901</v>
      </c>
      <c r="T212" s="5">
        <v>1615.37519097328</v>
      </c>
      <c r="U212" s="5">
        <v>2202.1799683570798</v>
      </c>
      <c r="V212" s="5">
        <v>2087.9912376403799</v>
      </c>
      <c r="W212" s="5">
        <v>943.32414865493695</v>
      </c>
      <c r="X212" s="5">
        <v>103.33952493965599</v>
      </c>
      <c r="Y212" s="5">
        <v>3499.0193843841498</v>
      </c>
      <c r="Z212" s="5">
        <v>29212.0819091796</v>
      </c>
      <c r="AA212" s="5">
        <v>1702.9978334903699</v>
      </c>
      <c r="AB212" s="5">
        <v>14536.8516445159</v>
      </c>
      <c r="AC212" s="5">
        <v>58244.532259181098</v>
      </c>
      <c r="AD212" s="6">
        <f t="shared" si="59"/>
        <v>7.310819568315699E-2</v>
      </c>
      <c r="AE212" s="6">
        <f t="shared" si="60"/>
        <v>4.4901586891985847E-2</v>
      </c>
      <c r="AF212" s="6">
        <f t="shared" si="61"/>
        <v>5.5211270856181022E-2</v>
      </c>
      <c r="AG212" s="6">
        <f t="shared" si="62"/>
        <v>5.2894181855766144E-2</v>
      </c>
      <c r="AH212" s="6">
        <f t="shared" si="63"/>
        <v>0.16513525625164205</v>
      </c>
      <c r="AI212" s="6">
        <f t="shared" si="64"/>
        <v>5.8946808123135311E-2</v>
      </c>
      <c r="AJ212" s="6">
        <f t="shared" si="65"/>
        <v>5.8789784412441863E-2</v>
      </c>
      <c r="AK212" s="6">
        <f t="shared" si="66"/>
        <v>5.7826498443407537E-2</v>
      </c>
      <c r="AL212" s="6">
        <f t="shared" si="67"/>
        <v>6.8239696890541032E-2</v>
      </c>
      <c r="AM212" s="6">
        <f t="shared" si="68"/>
        <v>5.8466252833424784E-2</v>
      </c>
      <c r="AN212" s="6">
        <f t="shared" si="69"/>
        <v>5.8648810000796948E-2</v>
      </c>
      <c r="AO212" s="5">
        <v>162672.08648628401</v>
      </c>
      <c r="AP212" s="5">
        <v>1283965.39533278</v>
      </c>
      <c r="AQ212" s="5">
        <v>106609.231399706</v>
      </c>
      <c r="AR212" s="5">
        <v>12034.4982872771</v>
      </c>
      <c r="AS212" s="5">
        <v>225659.427380646</v>
      </c>
      <c r="AT212" s="5">
        <v>467.06500760968299</v>
      </c>
      <c r="AU212" s="5">
        <v>13619.011433207001</v>
      </c>
      <c r="AV212" s="5">
        <v>9035.3922291805593</v>
      </c>
      <c r="AW212" s="5">
        <v>133793.62051811599</v>
      </c>
      <c r="AX212" s="5">
        <v>7477.01136898813</v>
      </c>
      <c r="AY212" s="5">
        <v>1366.00192001868</v>
      </c>
      <c r="AZ212" s="5">
        <v>19244.5295484165</v>
      </c>
      <c r="BA212" s="5">
        <v>36.274137228632199</v>
      </c>
      <c r="BB212" s="5">
        <v>2064.2459243058802</v>
      </c>
      <c r="BC212" s="5">
        <v>173017.075646254</v>
      </c>
      <c r="BD212" s="6">
        <f t="shared" si="70"/>
        <v>5.554359339911949E-2</v>
      </c>
      <c r="BE212" s="6">
        <f t="shared" si="71"/>
        <v>0.10420344738608719</v>
      </c>
      <c r="BF212" s="6">
        <f t="shared" si="72"/>
        <v>7.0134746032966433E-2</v>
      </c>
      <c r="BG212" s="6">
        <f t="shared" si="73"/>
        <v>0.113507176403259</v>
      </c>
      <c r="BH212" s="6">
        <f t="shared" si="74"/>
        <v>8.5281300993264128E-2</v>
      </c>
      <c r="BI212" s="6">
        <f t="shared" si="75"/>
        <v>7.7664001022628049E-2</v>
      </c>
      <c r="BJ212" s="6">
        <f t="shared" si="76"/>
        <v>0.15157090765579834</v>
      </c>
      <c r="BK212" s="6">
        <f t="shared" si="77"/>
        <v>9.5852916844425345E-2</v>
      </c>
    </row>
    <row r="213" spans="1:63">
      <c r="A213">
        <v>188</v>
      </c>
      <c r="B213" t="s">
        <v>156</v>
      </c>
      <c r="C213">
        <v>6</v>
      </c>
      <c r="D213" t="s">
        <v>252</v>
      </c>
      <c r="E213">
        <v>628</v>
      </c>
      <c r="F213" t="s">
        <v>352</v>
      </c>
      <c r="G213">
        <v>62802</v>
      </c>
      <c r="H213" t="s">
        <v>354</v>
      </c>
      <c r="I213" s="5">
        <v>51308.862412348295</v>
      </c>
      <c r="J213" s="5">
        <v>45059.697084128798</v>
      </c>
      <c r="K213" s="5">
        <v>52327.122488990397</v>
      </c>
      <c r="L213" s="5">
        <v>51359.119533561097</v>
      </c>
      <c r="M213" s="5">
        <v>6543.4405819978501</v>
      </c>
      <c r="N213" s="5">
        <v>2364.3954245489999</v>
      </c>
      <c r="O213" s="5">
        <v>89203.416921198295</v>
      </c>
      <c r="P213" s="5">
        <v>661027.39396691299</v>
      </c>
      <c r="Q213" s="5">
        <v>41320.955932140299</v>
      </c>
      <c r="R213" s="5">
        <v>322212.23105490202</v>
      </c>
      <c r="S213" s="5">
        <v>9715.6237233430093</v>
      </c>
      <c r="T213" s="5">
        <v>4997.5612163543701</v>
      </c>
      <c r="U213" s="5">
        <v>6521.9698827713701</v>
      </c>
      <c r="V213" s="5">
        <v>6706.4175298437394</v>
      </c>
      <c r="W213" s="5">
        <v>1048.07907179929</v>
      </c>
      <c r="X213" s="5">
        <v>314.58774168277097</v>
      </c>
      <c r="Y213" s="5">
        <v>12913.8394817709</v>
      </c>
      <c r="Z213" s="5">
        <v>83823.364526033401</v>
      </c>
      <c r="AA213" s="5">
        <v>4392.8322643041602</v>
      </c>
      <c r="AB213" s="5">
        <v>44020.414099097201</v>
      </c>
      <c r="AC213" s="5">
        <v>174454.689537</v>
      </c>
      <c r="AD213" s="6">
        <f t="shared" si="59"/>
        <v>0.18935566423715505</v>
      </c>
      <c r="AE213" s="6">
        <f t="shared" si="60"/>
        <v>0.11090978279378273</v>
      </c>
      <c r="AF213" s="6">
        <f t="shared" si="61"/>
        <v>0.12463842024073825</v>
      </c>
      <c r="AG213" s="6">
        <f t="shared" si="62"/>
        <v>0.1305789038198244</v>
      </c>
      <c r="AH213" s="6">
        <f t="shared" si="63"/>
        <v>0.16017247481130018</v>
      </c>
      <c r="AI213" s="6">
        <f t="shared" si="64"/>
        <v>0.1330520852884739</v>
      </c>
      <c r="AJ213" s="6">
        <f t="shared" si="65"/>
        <v>0.14476843967960218</v>
      </c>
      <c r="AK213" s="6">
        <f t="shared" si="66"/>
        <v>0.12680770160370855</v>
      </c>
      <c r="AL213" s="6">
        <f t="shared" si="67"/>
        <v>0.10631003482877616</v>
      </c>
      <c r="AM213" s="6">
        <f t="shared" si="68"/>
        <v>0.13661931440335834</v>
      </c>
      <c r="AN213" s="6">
        <f t="shared" si="69"/>
        <v>0.13189020684092276</v>
      </c>
      <c r="AO213" s="5">
        <v>205613.85478011199</v>
      </c>
      <c r="AP213" s="5">
        <v>2531378.6825820701</v>
      </c>
      <c r="AQ213" s="5">
        <v>219979.34223941001</v>
      </c>
      <c r="AR213" s="5">
        <v>35361.702771176402</v>
      </c>
      <c r="AS213" s="5">
        <v>731475.23064163595</v>
      </c>
      <c r="AT213" s="5">
        <v>610.04361486699395</v>
      </c>
      <c r="AU213" s="5">
        <v>67538.101088219497</v>
      </c>
      <c r="AV213" s="5">
        <v>18304.670488084201</v>
      </c>
      <c r="AW213" s="5">
        <v>368055.54825211997</v>
      </c>
      <c r="AX213" s="5">
        <v>25348.850554242999</v>
      </c>
      <c r="AY213" s="5">
        <v>4226.9727847737304</v>
      </c>
      <c r="AZ213" s="5">
        <v>58291.604603785301</v>
      </c>
      <c r="BA213" s="5">
        <v>103.225668315966</v>
      </c>
      <c r="BB213" s="5">
        <v>7850.3603551189599</v>
      </c>
      <c r="BC213" s="5">
        <v>482181.23270644102</v>
      </c>
      <c r="BD213" s="6">
        <f t="shared" si="70"/>
        <v>8.9024499383368996E-2</v>
      </c>
      <c r="BE213" s="6">
        <f t="shared" si="71"/>
        <v>0.14539726939498993</v>
      </c>
      <c r="BF213" s="6">
        <f t="shared" si="72"/>
        <v>0.11523286821475763</v>
      </c>
      <c r="BG213" s="6">
        <f t="shared" si="73"/>
        <v>0.11953532928338419</v>
      </c>
      <c r="BH213" s="6">
        <f t="shared" si="74"/>
        <v>7.9690469563341235E-2</v>
      </c>
      <c r="BI213" s="6">
        <f t="shared" si="75"/>
        <v>0.16921030857518604</v>
      </c>
      <c r="BJ213" s="6">
        <f t="shared" si="76"/>
        <v>0.11623602423859498</v>
      </c>
      <c r="BK213" s="6">
        <f t="shared" si="77"/>
        <v>0.1271589414339456</v>
      </c>
    </row>
    <row r="214" spans="1:63">
      <c r="A214">
        <v>188</v>
      </c>
      <c r="B214" t="s">
        <v>156</v>
      </c>
      <c r="C214">
        <v>6</v>
      </c>
      <c r="D214" t="s">
        <v>252</v>
      </c>
      <c r="E214">
        <v>628</v>
      </c>
      <c r="F214" t="s">
        <v>352</v>
      </c>
      <c r="G214">
        <v>62803</v>
      </c>
      <c r="H214" t="s">
        <v>355</v>
      </c>
      <c r="I214" s="5">
        <v>40754.272639751398</v>
      </c>
      <c r="J214" s="5">
        <v>53376.583755016298</v>
      </c>
      <c r="K214" s="5">
        <v>51220.706403255397</v>
      </c>
      <c r="L214" s="5">
        <v>48630.2399635314</v>
      </c>
      <c r="M214" s="5">
        <v>3412.30140440166</v>
      </c>
      <c r="N214" s="5">
        <v>2283.0719817429699</v>
      </c>
      <c r="O214" s="5">
        <v>77963.723540306004</v>
      </c>
      <c r="P214" s="5">
        <v>643778.88441085804</v>
      </c>
      <c r="Q214" s="5">
        <v>129785.01111268901</v>
      </c>
      <c r="R214" s="5">
        <v>288575.00457763596</v>
      </c>
      <c r="S214" s="5">
        <v>1876.8980590516599</v>
      </c>
      <c r="T214" s="5">
        <v>1536.5769979269298</v>
      </c>
      <c r="U214" s="5">
        <v>1561.45786731731</v>
      </c>
      <c r="V214" s="5">
        <v>1576.7265708505001</v>
      </c>
      <c r="W214" s="5">
        <v>155.93947596164702</v>
      </c>
      <c r="X214" s="5">
        <v>75.669213025657598</v>
      </c>
      <c r="Y214" s="5">
        <v>3764.2006335109199</v>
      </c>
      <c r="Z214" s="5">
        <v>20360.5070395451</v>
      </c>
      <c r="AA214" s="5">
        <v>3576.1451454386897</v>
      </c>
      <c r="AB214" s="5">
        <v>9994.0596603036702</v>
      </c>
      <c r="AC214" s="5">
        <v>44478.1806629321</v>
      </c>
      <c r="AD214" s="6">
        <f t="shared" si="59"/>
        <v>4.6054019308418431E-2</v>
      </c>
      <c r="AE214" s="6">
        <f t="shared" si="60"/>
        <v>2.8787473641613926E-2</v>
      </c>
      <c r="AF214" s="6">
        <f t="shared" si="61"/>
        <v>3.0484895210622663E-2</v>
      </c>
      <c r="AG214" s="6">
        <f t="shared" si="62"/>
        <v>3.2422759419507549E-2</v>
      </c>
      <c r="AH214" s="6">
        <f t="shared" si="63"/>
        <v>4.5699209266946539E-2</v>
      </c>
      <c r="AI214" s="6">
        <f t="shared" si="64"/>
        <v>3.3143594959230901E-2</v>
      </c>
      <c r="AJ214" s="6">
        <f t="shared" si="65"/>
        <v>4.8281437347779933E-2</v>
      </c>
      <c r="AK214" s="6">
        <f t="shared" si="66"/>
        <v>3.1626553048843209E-2</v>
      </c>
      <c r="AL214" s="6">
        <f t="shared" si="67"/>
        <v>2.7554377156339065E-2</v>
      </c>
      <c r="AM214" s="6">
        <f t="shared" si="68"/>
        <v>3.4632450842134344E-2</v>
      </c>
      <c r="AN214" s="6">
        <f t="shared" si="69"/>
        <v>3.319812753553282E-2</v>
      </c>
      <c r="AO214" s="5">
        <v>212248.31452587899</v>
      </c>
      <c r="AP214" s="5">
        <v>1769849.2608414399</v>
      </c>
      <c r="AQ214" s="5">
        <v>144831.119239942</v>
      </c>
      <c r="AR214" s="5">
        <v>16291.409749997199</v>
      </c>
      <c r="AS214" s="5">
        <v>315576.71279411699</v>
      </c>
      <c r="AT214" s="5">
        <v>631.15463935264199</v>
      </c>
      <c r="AU214" s="5">
        <v>17358.213332970201</v>
      </c>
      <c r="AV214" s="5">
        <v>5222.3697957414997</v>
      </c>
      <c r="AW214" s="5">
        <v>56295.091085859996</v>
      </c>
      <c r="AX214" s="5">
        <v>6409.1234126927202</v>
      </c>
      <c r="AY214" s="5">
        <v>533.24551468940797</v>
      </c>
      <c r="AZ214" s="5">
        <v>11519.392644960601</v>
      </c>
      <c r="BA214" s="5">
        <v>65.176978718355798</v>
      </c>
      <c r="BB214" s="5">
        <v>2555.0923307620401</v>
      </c>
      <c r="BC214" s="5">
        <v>82599.491763424696</v>
      </c>
      <c r="BD214" s="6">
        <f t="shared" si="70"/>
        <v>2.4605000079304502E-2</v>
      </c>
      <c r="BE214" s="6">
        <f t="shared" si="71"/>
        <v>3.1807845069865219E-2</v>
      </c>
      <c r="BF214" s="6">
        <f t="shared" si="72"/>
        <v>4.4252391656759295E-2</v>
      </c>
      <c r="BG214" s="6">
        <f t="shared" si="73"/>
        <v>3.2731698660362997E-2</v>
      </c>
      <c r="BH214" s="6">
        <f t="shared" si="74"/>
        <v>3.6502670120896662E-2</v>
      </c>
      <c r="BI214" s="6">
        <f t="shared" si="75"/>
        <v>0.1032662594149764</v>
      </c>
      <c r="BJ214" s="6">
        <f t="shared" si="76"/>
        <v>0.1471978873487455</v>
      </c>
      <c r="BK214" s="6">
        <f t="shared" si="77"/>
        <v>3.3349464018953827E-2</v>
      </c>
    </row>
    <row r="215" spans="1:63">
      <c r="A215">
        <v>188</v>
      </c>
      <c r="B215" t="s">
        <v>156</v>
      </c>
      <c r="C215">
        <v>6</v>
      </c>
      <c r="D215" t="s">
        <v>252</v>
      </c>
      <c r="E215">
        <v>628</v>
      </c>
      <c r="F215" t="s">
        <v>352</v>
      </c>
      <c r="G215">
        <v>62804</v>
      </c>
      <c r="H215" t="s">
        <v>356</v>
      </c>
      <c r="I215" s="5">
        <v>38500.829190015698</v>
      </c>
      <c r="J215" s="5">
        <v>55959.372699260697</v>
      </c>
      <c r="K215" s="5">
        <v>39863.904118537903</v>
      </c>
      <c r="L215" s="5">
        <v>33221.237123012499</v>
      </c>
      <c r="M215" s="5">
        <v>2118.3839477598599</v>
      </c>
      <c r="N215" s="5">
        <v>2387.9849538207</v>
      </c>
      <c r="O215" s="5">
        <v>84982.854604720997</v>
      </c>
      <c r="P215" s="5">
        <v>663337.49198913493</v>
      </c>
      <c r="Q215" s="5">
        <v>204951.44414901698</v>
      </c>
      <c r="R215" s="5">
        <v>261083.193540573</v>
      </c>
      <c r="S215" s="5">
        <v>2771.4651226997298</v>
      </c>
      <c r="T215" s="5">
        <v>2986.3670468330297</v>
      </c>
      <c r="U215" s="5">
        <v>205.07146418094598</v>
      </c>
      <c r="V215" s="5">
        <v>0</v>
      </c>
      <c r="W215" s="5">
        <v>300.03039538860298</v>
      </c>
      <c r="X215" s="5">
        <v>207.28449523448899</v>
      </c>
      <c r="Y215" s="5">
        <v>5792.7355766296296</v>
      </c>
      <c r="Z215" s="5">
        <v>50587.099075317296</v>
      </c>
      <c r="AA215" s="5">
        <v>12591.9494628906</v>
      </c>
      <c r="AB215" s="5">
        <v>10935.703992843599</v>
      </c>
      <c r="AC215" s="5">
        <v>86377.706632018002</v>
      </c>
      <c r="AD215" s="6">
        <f t="shared" si="59"/>
        <v>7.1984556722701584E-2</v>
      </c>
      <c r="AE215" s="6">
        <f t="shared" si="60"/>
        <v>5.3366699853525768E-2</v>
      </c>
      <c r="AF215" s="6">
        <f t="shared" si="61"/>
        <v>5.1442895199414664E-3</v>
      </c>
      <c r="AG215" s="6">
        <f t="shared" si="62"/>
        <v>0</v>
      </c>
      <c r="AH215" s="6">
        <f t="shared" si="63"/>
        <v>0.1416317356945033</v>
      </c>
      <c r="AI215" s="6">
        <f t="shared" si="64"/>
        <v>8.6803099367456393E-2</v>
      </c>
      <c r="AJ215" s="6">
        <f t="shared" si="65"/>
        <v>6.8163579625246315E-2</v>
      </c>
      <c r="AK215" s="6">
        <f t="shared" si="66"/>
        <v>7.6261480296587678E-2</v>
      </c>
      <c r="AL215" s="6">
        <f t="shared" si="67"/>
        <v>6.1438695956370963E-2</v>
      </c>
      <c r="AM215" s="6">
        <f t="shared" si="68"/>
        <v>4.1885897918374292E-2</v>
      </c>
      <c r="AN215" s="6">
        <f t="shared" si="69"/>
        <v>6.2303295895463053E-2</v>
      </c>
      <c r="AO215" s="5">
        <v>216289.30333980999</v>
      </c>
      <c r="AP215" s="5">
        <v>1487208.5747581399</v>
      </c>
      <c r="AQ215" s="5">
        <v>139359.235302877</v>
      </c>
      <c r="AR215" s="5">
        <v>14307.4040941322</v>
      </c>
      <c r="AS215" s="5">
        <v>322988.86383160797</v>
      </c>
      <c r="AT215" s="5">
        <v>562.28947638443606</v>
      </c>
      <c r="AU215" s="5">
        <v>25387.289682766001</v>
      </c>
      <c r="AV215" s="5">
        <v>43297.071232564696</v>
      </c>
      <c r="AW215" s="5">
        <v>75325.965587678307</v>
      </c>
      <c r="AX215" s="5">
        <v>10931.468591676299</v>
      </c>
      <c r="AY215" s="5">
        <v>762.26231642371204</v>
      </c>
      <c r="AZ215" s="5">
        <v>20530.992249446601</v>
      </c>
      <c r="BA215" s="5">
        <v>24.5453627901164</v>
      </c>
      <c r="BB215" s="5">
        <v>2772.3439928043699</v>
      </c>
      <c r="BC215" s="5">
        <v>153644.649333384</v>
      </c>
      <c r="BD215" s="6">
        <f t="shared" si="70"/>
        <v>0.20018128758101872</v>
      </c>
      <c r="BE215" s="6">
        <f t="shared" si="71"/>
        <v>5.0649227597365308E-2</v>
      </c>
      <c r="BF215" s="6">
        <f t="shared" si="72"/>
        <v>7.8440934093232814E-2</v>
      </c>
      <c r="BG215" s="6">
        <f t="shared" si="73"/>
        <v>5.3277471678900408E-2</v>
      </c>
      <c r="BH215" s="6">
        <f t="shared" si="74"/>
        <v>6.3565635068305468E-2</v>
      </c>
      <c r="BI215" s="6">
        <f t="shared" si="75"/>
        <v>4.3652538098249573E-2</v>
      </c>
      <c r="BJ215" s="6">
        <f t="shared" si="76"/>
        <v>0.10920204667166018</v>
      </c>
      <c r="BK215" s="6">
        <f t="shared" si="77"/>
        <v>6.9645275893903014E-2</v>
      </c>
    </row>
    <row r="216" spans="1:63">
      <c r="A216">
        <v>188</v>
      </c>
      <c r="B216" t="s">
        <v>156</v>
      </c>
      <c r="C216">
        <v>6</v>
      </c>
      <c r="D216" t="s">
        <v>252</v>
      </c>
      <c r="E216">
        <v>629</v>
      </c>
      <c r="F216" t="s">
        <v>357</v>
      </c>
      <c r="G216">
        <v>62901</v>
      </c>
      <c r="H216" t="s">
        <v>358</v>
      </c>
      <c r="I216" s="5">
        <v>2879.8642554320299</v>
      </c>
      <c r="J216" s="5">
        <v>5500.6260606460201</v>
      </c>
      <c r="K216" s="5">
        <v>1107.52649139612</v>
      </c>
      <c r="L216" s="5">
        <v>619.70007698982897</v>
      </c>
      <c r="M216" s="5">
        <v>196.95330137619698</v>
      </c>
      <c r="N216" s="5">
        <v>238.65971185296002</v>
      </c>
      <c r="O216" s="5">
        <v>11119.4398971274</v>
      </c>
      <c r="P216" s="5">
        <v>60945.616818964401</v>
      </c>
      <c r="Q216" s="5">
        <v>8340.5959261581302</v>
      </c>
      <c r="R216" s="5">
        <v>13385.714951902599</v>
      </c>
      <c r="S216" s="5">
        <v>1003.2510068782701</v>
      </c>
      <c r="T216" s="5">
        <v>1166.2653139035099</v>
      </c>
      <c r="U216" s="5">
        <v>204.204340499642</v>
      </c>
      <c r="V216" s="5">
        <v>52.876233838486598</v>
      </c>
      <c r="W216" s="5">
        <v>161.392156534588</v>
      </c>
      <c r="X216" s="5">
        <v>68.979690955997299</v>
      </c>
      <c r="Y216" s="5">
        <v>2965.2744874140099</v>
      </c>
      <c r="Z216" s="5">
        <v>17998.474649669501</v>
      </c>
      <c r="AA216" s="5">
        <v>3822.3015317834902</v>
      </c>
      <c r="AB216" s="5">
        <v>3959.5169769799199</v>
      </c>
      <c r="AC216" s="5">
        <v>31402.536388457498</v>
      </c>
      <c r="AD216" s="6">
        <f t="shared" si="59"/>
        <v>0.34836746384345291</v>
      </c>
      <c r="AE216" s="6">
        <f t="shared" si="60"/>
        <v>0.21202410435559368</v>
      </c>
      <c r="AF216" s="6">
        <f t="shared" si="61"/>
        <v>0.18437874135383175</v>
      </c>
      <c r="AG216" s="6">
        <f t="shared" si="62"/>
        <v>8.5325524075018713E-2</v>
      </c>
      <c r="AH216" s="6">
        <f t="shared" si="63"/>
        <v>0.81944377376196265</v>
      </c>
      <c r="AI216" s="6">
        <f t="shared" si="64"/>
        <v>0.28902947389166456</v>
      </c>
      <c r="AJ216" s="6">
        <f t="shared" si="65"/>
        <v>0.26667480690102563</v>
      </c>
      <c r="AK216" s="6">
        <f t="shared" si="66"/>
        <v>0.29532024760915915</v>
      </c>
      <c r="AL216" s="6">
        <f t="shared" si="67"/>
        <v>0.45827679048637593</v>
      </c>
      <c r="AM216" s="6">
        <f t="shared" si="68"/>
        <v>0.29580168046362948</v>
      </c>
      <c r="AN216" s="6">
        <f t="shared" si="69"/>
        <v>0.30097884158730387</v>
      </c>
      <c r="AO216" s="5">
        <v>8475.8471492715998</v>
      </c>
      <c r="AP216" s="5">
        <v>43711.735391459901</v>
      </c>
      <c r="AQ216" s="5">
        <v>37438.220730954999</v>
      </c>
      <c r="AR216" s="5">
        <v>3202.8445110821499</v>
      </c>
      <c r="AS216" s="5">
        <v>191964.589439645</v>
      </c>
      <c r="AT216" s="5">
        <v>1846.91912638704</v>
      </c>
      <c r="AU216" s="5">
        <v>112691.92400201999</v>
      </c>
      <c r="AV216" s="5">
        <v>4422.5081784764398</v>
      </c>
      <c r="AW216" s="5">
        <v>15146.0457349103</v>
      </c>
      <c r="AX216" s="5">
        <v>4141.2535626999797</v>
      </c>
      <c r="AY216" s="5">
        <v>165.36312458695701</v>
      </c>
      <c r="AZ216" s="5">
        <v>5388.0750923033802</v>
      </c>
      <c r="BA216" s="5">
        <v>264.99103389087202</v>
      </c>
      <c r="BB216" s="5">
        <v>2665.9272164116301</v>
      </c>
      <c r="BC216" s="5">
        <v>32194.1639432796</v>
      </c>
      <c r="BD216" s="6">
        <f t="shared" si="70"/>
        <v>0.52177771738799028</v>
      </c>
      <c r="BE216" s="6">
        <f t="shared" si="71"/>
        <v>0.34649838537111549</v>
      </c>
      <c r="BF216" s="6">
        <f t="shared" si="72"/>
        <v>0.11061566179815463</v>
      </c>
      <c r="BG216" s="6">
        <f t="shared" si="73"/>
        <v>5.1630081952085002E-2</v>
      </c>
      <c r="BH216" s="6">
        <f t="shared" si="74"/>
        <v>2.8068067699524493E-2</v>
      </c>
      <c r="BI216" s="6">
        <f t="shared" si="75"/>
        <v>0.14347733482475211</v>
      </c>
      <c r="BJ216" s="6">
        <f t="shared" si="76"/>
        <v>2.3656772568403778E-2</v>
      </c>
      <c r="BK216" s="6">
        <f t="shared" si="77"/>
        <v>8.0620029112102462E-2</v>
      </c>
    </row>
    <row r="217" spans="1:63">
      <c r="A217">
        <v>188</v>
      </c>
      <c r="B217" t="s">
        <v>156</v>
      </c>
      <c r="C217">
        <v>6</v>
      </c>
      <c r="D217" t="s">
        <v>252</v>
      </c>
      <c r="E217">
        <v>629</v>
      </c>
      <c r="F217" t="s">
        <v>357</v>
      </c>
      <c r="G217">
        <v>62902</v>
      </c>
      <c r="H217" t="s">
        <v>359</v>
      </c>
      <c r="I217" s="5">
        <v>34820.8522573113</v>
      </c>
      <c r="J217" s="5">
        <v>30797.4459715187</v>
      </c>
      <c r="K217" s="5">
        <v>33047.414291649999</v>
      </c>
      <c r="L217" s="5">
        <v>33039.950117468798</v>
      </c>
      <c r="M217" s="5">
        <v>1610.9385117888401</v>
      </c>
      <c r="N217" s="5">
        <v>1498.9961315877699</v>
      </c>
      <c r="O217" s="5">
        <v>60987.487971782597</v>
      </c>
      <c r="P217" s="5">
        <v>422368.82477998699</v>
      </c>
      <c r="Q217" s="5">
        <v>36032.667350023898</v>
      </c>
      <c r="R217" s="5">
        <v>196497.94677644901</v>
      </c>
      <c r="S217" s="5">
        <v>5020.6711888313193</v>
      </c>
      <c r="T217" s="5">
        <v>6378.6700963973999</v>
      </c>
      <c r="U217" s="5">
        <v>6341.21716022491</v>
      </c>
      <c r="V217" s="5">
        <v>5939.8426115512802</v>
      </c>
      <c r="W217" s="5">
        <v>213.162979111075</v>
      </c>
      <c r="X217" s="5">
        <v>269.03221011161799</v>
      </c>
      <c r="Y217" s="5">
        <v>9072.4945068359302</v>
      </c>
      <c r="Z217" s="5">
        <v>78462.127208709702</v>
      </c>
      <c r="AA217" s="5">
        <v>6115.4119074344599</v>
      </c>
      <c r="AB217" s="5">
        <v>36276.285648345896</v>
      </c>
      <c r="AC217" s="5">
        <v>154088.91551755302</v>
      </c>
      <c r="AD217" s="6">
        <f t="shared" si="59"/>
        <v>0.14418576408557415</v>
      </c>
      <c r="AE217" s="6">
        <f t="shared" si="60"/>
        <v>0.20711685320582612</v>
      </c>
      <c r="AF217" s="6">
        <f t="shared" si="61"/>
        <v>0.19188239976242644</v>
      </c>
      <c r="AG217" s="6">
        <f t="shared" si="62"/>
        <v>0.17977759017289743</v>
      </c>
      <c r="AH217" s="6">
        <f t="shared" si="63"/>
        <v>0.13232223176188873</v>
      </c>
      <c r="AI217" s="6">
        <f t="shared" si="64"/>
        <v>0.17947491954275632</v>
      </c>
      <c r="AJ217" s="6">
        <f t="shared" si="65"/>
        <v>0.14875993107034594</v>
      </c>
      <c r="AK217" s="6">
        <f t="shared" si="66"/>
        <v>0.18576685258335729</v>
      </c>
      <c r="AL217" s="6">
        <f t="shared" si="67"/>
        <v>0.16971854589694715</v>
      </c>
      <c r="AM217" s="6">
        <f t="shared" si="68"/>
        <v>0.18461406973181535</v>
      </c>
      <c r="AN217" s="6">
        <f t="shared" si="69"/>
        <v>0.18113137217946032</v>
      </c>
      <c r="AO217" s="5">
        <v>75422.745846554404</v>
      </c>
      <c r="AP217" s="5">
        <v>587080.40562098997</v>
      </c>
      <c r="AQ217" s="5">
        <v>136523.48537298499</v>
      </c>
      <c r="AR217" s="5">
        <v>4421.22303304038</v>
      </c>
      <c r="AS217" s="5">
        <v>203483.41054945</v>
      </c>
      <c r="AT217" s="5">
        <v>1912.3931258949999</v>
      </c>
      <c r="AU217" s="5">
        <v>88104.608362440005</v>
      </c>
      <c r="AV217" s="5">
        <v>12374.9507026029</v>
      </c>
      <c r="AW217" s="5">
        <v>72118.593852387305</v>
      </c>
      <c r="AX217" s="5">
        <v>24533.066064547202</v>
      </c>
      <c r="AY217" s="5">
        <v>667.42351899662697</v>
      </c>
      <c r="AZ217" s="5">
        <v>38512.670639851203</v>
      </c>
      <c r="BA217" s="5">
        <v>336.63153214420799</v>
      </c>
      <c r="BB217" s="5">
        <v>17092.734397643599</v>
      </c>
      <c r="BC217" s="5">
        <v>165636.07070817301</v>
      </c>
      <c r="BD217" s="6">
        <f t="shared" si="70"/>
        <v>0.16407451841887874</v>
      </c>
      <c r="BE217" s="6">
        <f t="shared" si="71"/>
        <v>0.12284278807790079</v>
      </c>
      <c r="BF217" s="6">
        <f t="shared" si="72"/>
        <v>0.17969850386929662</v>
      </c>
      <c r="BG217" s="6">
        <f t="shared" si="73"/>
        <v>0.15095902514052864</v>
      </c>
      <c r="BH217" s="6">
        <f t="shared" si="74"/>
        <v>0.18926688193331592</v>
      </c>
      <c r="BI217" s="6">
        <f t="shared" si="75"/>
        <v>0.1760263240784577</v>
      </c>
      <c r="BJ217" s="6">
        <f t="shared" si="76"/>
        <v>0.19400499832345233</v>
      </c>
      <c r="BK217" s="6">
        <f t="shared" si="77"/>
        <v>0.15099715724932397</v>
      </c>
    </row>
    <row r="218" spans="1:63">
      <c r="A218">
        <v>188</v>
      </c>
      <c r="B218" t="s">
        <v>156</v>
      </c>
      <c r="C218">
        <v>6</v>
      </c>
      <c r="D218" t="s">
        <v>252</v>
      </c>
      <c r="E218">
        <v>629</v>
      </c>
      <c r="F218" t="s">
        <v>357</v>
      </c>
      <c r="G218">
        <v>62903</v>
      </c>
      <c r="H218" t="s">
        <v>357</v>
      </c>
      <c r="I218" s="5">
        <v>69352.404937148094</v>
      </c>
      <c r="J218" s="5">
        <v>38748.791545629501</v>
      </c>
      <c r="K218" s="5">
        <v>46455.404251813801</v>
      </c>
      <c r="L218" s="5">
        <v>48082.5326740741</v>
      </c>
      <c r="M218" s="5">
        <v>4861.2758759409098</v>
      </c>
      <c r="N218" s="5">
        <v>2248.43174871057</v>
      </c>
      <c r="O218" s="5">
        <v>105675.38177967</v>
      </c>
      <c r="P218" s="5">
        <v>599135.80632209696</v>
      </c>
      <c r="Q218" s="5">
        <v>26382.751442492001</v>
      </c>
      <c r="R218" s="5">
        <v>303300.54849386198</v>
      </c>
      <c r="S218" s="5">
        <v>14563.603043556199</v>
      </c>
      <c r="T218" s="5">
        <v>13765.3836905956</v>
      </c>
      <c r="U218" s="5">
        <v>15001.586109399699</v>
      </c>
      <c r="V218" s="5">
        <v>14379.331469535799</v>
      </c>
      <c r="W218" s="5">
        <v>1855.6145317852399</v>
      </c>
      <c r="X218" s="5">
        <v>675.98363012075401</v>
      </c>
      <c r="Y218" s="5">
        <v>28157.823085784901</v>
      </c>
      <c r="Z218" s="5">
        <v>191332.378387451</v>
      </c>
      <c r="AA218" s="5">
        <v>8520.7138806581497</v>
      </c>
      <c r="AB218" s="5">
        <v>90574.221134185704</v>
      </c>
      <c r="AC218" s="5">
        <v>378826.63896307297</v>
      </c>
      <c r="AD218" s="6">
        <f t="shared" si="59"/>
        <v>0.20999420361492488</v>
      </c>
      <c r="AE218" s="6">
        <f t="shared" si="60"/>
        <v>0.35524678684200683</v>
      </c>
      <c r="AF218" s="6">
        <f t="shared" si="61"/>
        <v>0.32292445520617719</v>
      </c>
      <c r="AG218" s="6">
        <f t="shared" si="62"/>
        <v>0.29905520091892068</v>
      </c>
      <c r="AH218" s="6">
        <f t="shared" si="63"/>
        <v>0.38171347998761374</v>
      </c>
      <c r="AI218" s="6">
        <f t="shared" si="64"/>
        <v>0.30064671987860736</v>
      </c>
      <c r="AJ218" s="6">
        <f t="shared" si="65"/>
        <v>0.26645584441315873</v>
      </c>
      <c r="AK218" s="6">
        <f t="shared" si="66"/>
        <v>0.3193472604516483</v>
      </c>
      <c r="AL218" s="6">
        <f t="shared" si="67"/>
        <v>0.32296532449358967</v>
      </c>
      <c r="AM218" s="6">
        <f t="shared" si="68"/>
        <v>0.298628609753466</v>
      </c>
      <c r="AN218" s="6">
        <f t="shared" si="69"/>
        <v>0.30446346796633916</v>
      </c>
      <c r="AO218" s="5">
        <v>108730.69847836399</v>
      </c>
      <c r="AP218" s="5">
        <v>716345.38124052098</v>
      </c>
      <c r="AQ218" s="5">
        <v>202916.00979218699</v>
      </c>
      <c r="AR218" s="5">
        <v>5865.99247418909</v>
      </c>
      <c r="AS218" s="5">
        <v>305682.73606714199</v>
      </c>
      <c r="AT218" s="5">
        <v>2351.9486916216501</v>
      </c>
      <c r="AU218" s="5">
        <v>122498.246424086</v>
      </c>
      <c r="AV218" s="5">
        <v>27783.705908990501</v>
      </c>
      <c r="AW218" s="5">
        <v>215914.28072584001</v>
      </c>
      <c r="AX218" s="5">
        <v>54823.065406357899</v>
      </c>
      <c r="AY218" s="5">
        <v>1523.1258259625599</v>
      </c>
      <c r="AZ218" s="5">
        <v>77647.037320327407</v>
      </c>
      <c r="BA218" s="5">
        <v>662.80940754000801</v>
      </c>
      <c r="BB218" s="5">
        <v>33707.779512654502</v>
      </c>
      <c r="BC218" s="5">
        <v>412061.804107673</v>
      </c>
      <c r="BD218" s="6">
        <f t="shared" si="70"/>
        <v>0.25552770558646876</v>
      </c>
      <c r="BE218" s="6">
        <f t="shared" si="71"/>
        <v>0.30141086461942912</v>
      </c>
      <c r="BF218" s="6">
        <f t="shared" si="72"/>
        <v>0.2701761456008524</v>
      </c>
      <c r="BG218" s="6">
        <f t="shared" si="73"/>
        <v>0.25965355950667418</v>
      </c>
      <c r="BH218" s="6">
        <f t="shared" si="74"/>
        <v>0.25401185006166832</v>
      </c>
      <c r="BI218" s="6">
        <f t="shared" si="75"/>
        <v>0.28181286858048171</v>
      </c>
      <c r="BJ218" s="6">
        <f t="shared" si="76"/>
        <v>0.27516948606724523</v>
      </c>
      <c r="BK218" s="6">
        <f t="shared" si="77"/>
        <v>0.28138782634031961</v>
      </c>
    </row>
    <row r="219" spans="1:63">
      <c r="A219">
        <v>188</v>
      </c>
      <c r="B219" t="s">
        <v>156</v>
      </c>
      <c r="C219">
        <v>6</v>
      </c>
      <c r="D219" t="s">
        <v>252</v>
      </c>
      <c r="E219">
        <v>629</v>
      </c>
      <c r="F219" t="s">
        <v>357</v>
      </c>
      <c r="G219">
        <v>62904</v>
      </c>
      <c r="H219" t="s">
        <v>360</v>
      </c>
      <c r="I219" s="5">
        <v>30166.853277943999</v>
      </c>
      <c r="J219" s="5">
        <v>35556.692034006097</v>
      </c>
      <c r="K219" s="5">
        <v>21286.282319575497</v>
      </c>
      <c r="L219" s="5">
        <v>19433.630084618901</v>
      </c>
      <c r="M219" s="5">
        <v>7033.8895367458399</v>
      </c>
      <c r="N219" s="5">
        <v>1009.2208762653102</v>
      </c>
      <c r="O219" s="5">
        <v>50934.285931289094</v>
      </c>
      <c r="P219" s="5">
        <v>305953.81367206498</v>
      </c>
      <c r="Q219" s="5">
        <v>81692.807968705791</v>
      </c>
      <c r="R219" s="5">
        <v>135293.84443163802</v>
      </c>
      <c r="S219" s="5">
        <v>15207.456074655</v>
      </c>
      <c r="T219" s="5">
        <v>17264.910209923903</v>
      </c>
      <c r="U219" s="5">
        <v>8727.9894575476592</v>
      </c>
      <c r="V219" s="5">
        <v>7405.6192785501398</v>
      </c>
      <c r="W219" s="5">
        <v>5218.0401608347802</v>
      </c>
      <c r="X219" s="5">
        <v>426.68395396322001</v>
      </c>
      <c r="Y219" s="5">
        <v>21963.707506656599</v>
      </c>
      <c r="Z219" s="5">
        <v>123750.18453597999</v>
      </c>
      <c r="AA219" s="5">
        <v>30126.347407698599</v>
      </c>
      <c r="AB219" s="5">
        <v>55796.489477157498</v>
      </c>
      <c r="AC219" s="5">
        <v>285887.42806296697</v>
      </c>
      <c r="AD219" s="6">
        <f t="shared" si="59"/>
        <v>0.50411144757261384</v>
      </c>
      <c r="AE219" s="6">
        <f t="shared" si="60"/>
        <v>0.48556007947566943</v>
      </c>
      <c r="AF219" s="6">
        <f t="shared" si="61"/>
        <v>0.41002883108062232</v>
      </c>
      <c r="AG219" s="6">
        <f t="shared" si="62"/>
        <v>0.38107235994017669</v>
      </c>
      <c r="AH219" s="6">
        <f t="shared" si="63"/>
        <v>0.74184277895965589</v>
      </c>
      <c r="AI219" s="6">
        <f t="shared" si="64"/>
        <v>0.42278550117016278</v>
      </c>
      <c r="AJ219" s="6">
        <f t="shared" si="65"/>
        <v>0.43121655884772547</v>
      </c>
      <c r="AK219" s="6">
        <f t="shared" si="66"/>
        <v>0.40447341724794117</v>
      </c>
      <c r="AL219" s="6">
        <f t="shared" si="67"/>
        <v>0.36877600558471624</v>
      </c>
      <c r="AM219" s="6">
        <f t="shared" si="68"/>
        <v>0.41240966809358898</v>
      </c>
      <c r="AN219" s="6">
        <f t="shared" si="69"/>
        <v>0.41531593903008779</v>
      </c>
      <c r="AO219" s="5">
        <v>54081.064312127601</v>
      </c>
      <c r="AP219" s="5">
        <v>407917.72343544202</v>
      </c>
      <c r="AQ219" s="5">
        <v>137007.59532290301</v>
      </c>
      <c r="AR219" s="5">
        <v>4486.9572994706596</v>
      </c>
      <c r="AS219" s="5">
        <v>214045.14927465699</v>
      </c>
      <c r="AT219" s="5">
        <v>2317.9069591021498</v>
      </c>
      <c r="AU219" s="5">
        <v>106938.853487285</v>
      </c>
      <c r="AV219" s="5">
        <v>25159.426935664302</v>
      </c>
      <c r="AW219" s="5">
        <v>202553.85363642199</v>
      </c>
      <c r="AX219" s="5">
        <v>69414.447333904696</v>
      </c>
      <c r="AY219" s="5">
        <v>1972.4480175707299</v>
      </c>
      <c r="AZ219" s="5">
        <v>86345.6573624968</v>
      </c>
      <c r="BA219" s="5">
        <v>938.12657445447701</v>
      </c>
      <c r="BB219" s="5">
        <v>48055.639295286601</v>
      </c>
      <c r="BC219" s="5">
        <v>434439.59915580001</v>
      </c>
      <c r="BD219" s="6">
        <f t="shared" si="70"/>
        <v>0.46521693416492799</v>
      </c>
      <c r="BE219" s="6">
        <f t="shared" si="71"/>
        <v>0.49655565816197889</v>
      </c>
      <c r="BF219" s="6">
        <f t="shared" si="72"/>
        <v>0.5066467094054673</v>
      </c>
      <c r="BG219" s="6">
        <f t="shared" si="73"/>
        <v>0.4395958967123279</v>
      </c>
      <c r="BH219" s="6">
        <f t="shared" si="74"/>
        <v>0.40339927185969709</v>
      </c>
      <c r="BI219" s="6">
        <f t="shared" si="75"/>
        <v>0.40473003921514777</v>
      </c>
      <c r="BJ219" s="6">
        <f t="shared" si="76"/>
        <v>0.44937492527914941</v>
      </c>
      <c r="BK219" s="6">
        <f t="shared" si="77"/>
        <v>0.46875466734766846</v>
      </c>
    </row>
    <row r="220" spans="1:63">
      <c r="A220">
        <v>188</v>
      </c>
      <c r="B220" t="s">
        <v>156</v>
      </c>
      <c r="C220">
        <v>6</v>
      </c>
      <c r="D220" t="s">
        <v>252</v>
      </c>
      <c r="E220">
        <v>630</v>
      </c>
      <c r="F220" t="s">
        <v>361</v>
      </c>
      <c r="G220">
        <v>63001</v>
      </c>
      <c r="H220" t="s">
        <v>362</v>
      </c>
      <c r="I220" s="5">
        <v>0</v>
      </c>
      <c r="J220" s="5">
        <v>337.42681205330797</v>
      </c>
      <c r="K220" s="5">
        <v>3452.3251906502896</v>
      </c>
      <c r="L220" s="5">
        <v>3512.5865449663197</v>
      </c>
      <c r="M220" s="5">
        <v>1512.41220167139</v>
      </c>
      <c r="N220" s="5">
        <v>276.98443709232299</v>
      </c>
      <c r="O220" s="5">
        <v>0</v>
      </c>
      <c r="P220" s="5">
        <v>0</v>
      </c>
      <c r="Q220" s="5">
        <v>299.61972295859499</v>
      </c>
      <c r="R220" s="5">
        <v>6543.6063734814497</v>
      </c>
      <c r="S220" s="5">
        <v>0</v>
      </c>
      <c r="T220" s="5">
        <v>3.0480351650250097</v>
      </c>
      <c r="U220" s="5">
        <v>36.242164606657006</v>
      </c>
      <c r="V220" s="5">
        <v>64.919185635900789</v>
      </c>
      <c r="W220" s="5">
        <v>22.728007101065501</v>
      </c>
      <c r="X220" s="5">
        <v>3.08565187849692</v>
      </c>
      <c r="Y220" s="5">
        <v>0</v>
      </c>
      <c r="Z220" s="5">
        <v>0</v>
      </c>
      <c r="AA220" s="5">
        <v>5.6699529833440199</v>
      </c>
      <c r="AB220" s="5">
        <v>59.531505363882403</v>
      </c>
      <c r="AC220" s="5">
        <v>195.22450273437101</v>
      </c>
      <c r="AD220" s="6">
        <f t="shared" si="59"/>
        <v>0</v>
      </c>
      <c r="AE220" s="6">
        <f t="shared" si="60"/>
        <v>9.0331741762817285E-3</v>
      </c>
      <c r="AF220" s="6">
        <f t="shared" si="61"/>
        <v>1.0497899996445679E-2</v>
      </c>
      <c r="AG220" s="6">
        <f t="shared" si="62"/>
        <v>1.8481875052710841E-2</v>
      </c>
      <c r="AH220" s="6">
        <f t="shared" si="63"/>
        <v>1.5027653886915505E-2</v>
      </c>
      <c r="AI220" s="6">
        <f t="shared" si="64"/>
        <v>1.1140163364010329E-2</v>
      </c>
      <c r="AJ220" s="6">
        <f t="shared" si="65"/>
        <v>0</v>
      </c>
      <c r="AK220" s="6">
        <f t="shared" si="66"/>
        <v>0</v>
      </c>
      <c r="AL220" s="6">
        <f t="shared" si="67"/>
        <v>1.8923830939285534E-2</v>
      </c>
      <c r="AM220" s="6">
        <f t="shared" si="68"/>
        <v>9.0976599089363248E-3</v>
      </c>
      <c r="AN220" s="6">
        <f t="shared" si="69"/>
        <v>1.2251332103592326E-2</v>
      </c>
      <c r="AO220" s="5">
        <v>67791.7207934896</v>
      </c>
      <c r="AP220" s="5">
        <v>1874467.94962731</v>
      </c>
      <c r="AQ220" s="5">
        <v>105749.488215921</v>
      </c>
      <c r="AR220" s="5">
        <v>17201.1417540279</v>
      </c>
      <c r="AS220" s="5">
        <v>124800.58080791601</v>
      </c>
      <c r="AT220" s="5">
        <v>189.2465988484</v>
      </c>
      <c r="AU220" s="5">
        <v>4710.3941828042398</v>
      </c>
      <c r="AV220" s="5">
        <v>693.69962996872698</v>
      </c>
      <c r="AW220" s="5">
        <v>20281.309134140902</v>
      </c>
      <c r="AX220" s="5">
        <v>1534.3973371191801</v>
      </c>
      <c r="AY220" s="5">
        <v>230.29163225325701</v>
      </c>
      <c r="AZ220" s="5">
        <v>1531.9078426536801</v>
      </c>
      <c r="BA220" s="5">
        <v>9.5070696782906996</v>
      </c>
      <c r="BB220" s="5">
        <v>71.443826439496505</v>
      </c>
      <c r="BC220" s="5">
        <v>24352.5564722536</v>
      </c>
      <c r="BD220" s="6">
        <f t="shared" si="70"/>
        <v>1.0232807514680269E-2</v>
      </c>
      <c r="BE220" s="6">
        <f t="shared" si="71"/>
        <v>1.0819768424513911E-2</v>
      </c>
      <c r="BF220" s="6">
        <f t="shared" si="72"/>
        <v>1.4509737711318499E-2</v>
      </c>
      <c r="BG220" s="6">
        <f t="shared" si="73"/>
        <v>1.3388159666746008E-2</v>
      </c>
      <c r="BH220" s="6">
        <f t="shared" si="74"/>
        <v>1.2274845459345108E-2</v>
      </c>
      <c r="BI220" s="6">
        <f t="shared" si="75"/>
        <v>5.0236409722251019E-2</v>
      </c>
      <c r="BJ220" s="6">
        <f t="shared" si="76"/>
        <v>1.516727128704202E-2</v>
      </c>
      <c r="BK220" s="6">
        <f t="shared" si="77"/>
        <v>1.1095011039576209E-2</v>
      </c>
    </row>
    <row r="221" spans="1:63">
      <c r="A221">
        <v>188</v>
      </c>
      <c r="B221" t="s">
        <v>156</v>
      </c>
      <c r="C221">
        <v>6</v>
      </c>
      <c r="D221" t="s">
        <v>252</v>
      </c>
      <c r="E221">
        <v>630</v>
      </c>
      <c r="F221" t="s">
        <v>361</v>
      </c>
      <c r="G221">
        <v>63002</v>
      </c>
      <c r="H221" t="s">
        <v>363</v>
      </c>
      <c r="I221" s="5">
        <v>0</v>
      </c>
      <c r="J221" s="5">
        <v>375.55202597286501</v>
      </c>
      <c r="K221" s="5">
        <v>4578.8446478545602</v>
      </c>
      <c r="L221" s="5">
        <v>3159.7568057477397</v>
      </c>
      <c r="M221" s="5">
        <v>1517.5901800394001</v>
      </c>
      <c r="N221" s="5">
        <v>272.74291170760898</v>
      </c>
      <c r="O221" s="5">
        <v>0</v>
      </c>
      <c r="P221" s="5">
        <v>0</v>
      </c>
      <c r="Q221" s="5">
        <v>511.61115616559903</v>
      </c>
      <c r="R221" s="5">
        <v>3850.4319339990598</v>
      </c>
      <c r="S221" s="5">
        <v>0</v>
      </c>
      <c r="T221" s="5">
        <v>4.9122683732970094</v>
      </c>
      <c r="U221" s="5">
        <v>31.271652533498997</v>
      </c>
      <c r="V221" s="5">
        <v>187.715900831434</v>
      </c>
      <c r="W221" s="5">
        <v>9.1882338210599102</v>
      </c>
      <c r="X221" s="5">
        <v>1.1354510642631499</v>
      </c>
      <c r="Y221" s="5">
        <v>0</v>
      </c>
      <c r="Z221" s="5">
        <v>0</v>
      </c>
      <c r="AA221" s="5">
        <v>3.5168973262353203</v>
      </c>
      <c r="AB221" s="5">
        <v>13.631816899129999</v>
      </c>
      <c r="AC221" s="5">
        <v>251.37222084891903</v>
      </c>
      <c r="AD221" s="6">
        <f t="shared" si="59"/>
        <v>0</v>
      </c>
      <c r="AE221" s="6">
        <f t="shared" si="60"/>
        <v>1.3080127475206161E-2</v>
      </c>
      <c r="AF221" s="6">
        <f t="shared" si="61"/>
        <v>6.829594567736969E-3</v>
      </c>
      <c r="AG221" s="6">
        <f t="shared" si="62"/>
        <v>5.9408338163864489E-2</v>
      </c>
      <c r="AH221" s="6">
        <f t="shared" si="63"/>
        <v>6.0544895070560895E-3</v>
      </c>
      <c r="AI221" s="6">
        <f t="shared" si="64"/>
        <v>4.1630818456627671E-3</v>
      </c>
      <c r="AJ221" s="6">
        <f t="shared" si="65"/>
        <v>0</v>
      </c>
      <c r="AK221" s="6">
        <f t="shared" si="66"/>
        <v>0</v>
      </c>
      <c r="AL221" s="6">
        <f t="shared" si="67"/>
        <v>6.8741607446436643E-3</v>
      </c>
      <c r="AM221" s="6">
        <f t="shared" si="68"/>
        <v>3.54033446968948E-3</v>
      </c>
      <c r="AN221" s="6">
        <f t="shared" si="69"/>
        <v>1.7619717395430098E-2</v>
      </c>
      <c r="AO221" s="5">
        <v>14584.4469694565</v>
      </c>
      <c r="AP221" s="5">
        <v>502229.54903026897</v>
      </c>
      <c r="AQ221" s="5">
        <v>46083.796338730201</v>
      </c>
      <c r="AR221" s="5">
        <v>5931.4508058244101</v>
      </c>
      <c r="AS221" s="5">
        <v>43577.831075307098</v>
      </c>
      <c r="AT221" s="5">
        <v>151.05528498495801</v>
      </c>
      <c r="AU221" s="5">
        <v>184.39128054158499</v>
      </c>
      <c r="AV221" s="5">
        <v>74.821542485371396</v>
      </c>
      <c r="AW221" s="5">
        <v>3883.1804116236099</v>
      </c>
      <c r="AX221" s="5">
        <v>490.34120612369298</v>
      </c>
      <c r="AY221" s="5">
        <v>72.583808740548307</v>
      </c>
      <c r="AZ221" s="5">
        <v>466.28871157745698</v>
      </c>
      <c r="BA221" s="5">
        <v>2.7052347278898199</v>
      </c>
      <c r="BB221" s="5">
        <v>16.1933487352543</v>
      </c>
      <c r="BC221" s="5">
        <v>5006.1142640138196</v>
      </c>
      <c r="BD221" s="6">
        <f t="shared" si="70"/>
        <v>5.1302282933364919E-3</v>
      </c>
      <c r="BE221" s="6">
        <f t="shared" si="71"/>
        <v>7.7318835960995475E-3</v>
      </c>
      <c r="BF221" s="6">
        <f t="shared" si="72"/>
        <v>1.0640208599993217E-2</v>
      </c>
      <c r="BG221" s="6">
        <f t="shared" si="73"/>
        <v>1.2237108781088493E-2</v>
      </c>
      <c r="BH221" s="6">
        <f t="shared" si="74"/>
        <v>1.0700135827587673E-2</v>
      </c>
      <c r="BI221" s="6">
        <f t="shared" si="75"/>
        <v>1.7908904863270462E-2</v>
      </c>
      <c r="BJ221" s="6">
        <f t="shared" si="76"/>
        <v>8.7820577457307064E-2</v>
      </c>
      <c r="BK221" s="6">
        <f t="shared" si="77"/>
        <v>8.170012842587504E-3</v>
      </c>
    </row>
    <row r="222" spans="1:63">
      <c r="A222">
        <v>188</v>
      </c>
      <c r="B222" t="s">
        <v>156</v>
      </c>
      <c r="C222">
        <v>6</v>
      </c>
      <c r="D222" t="s">
        <v>252</v>
      </c>
      <c r="E222">
        <v>630</v>
      </c>
      <c r="F222" t="s">
        <v>361</v>
      </c>
      <c r="G222">
        <v>63003</v>
      </c>
      <c r="H222" t="s">
        <v>364</v>
      </c>
      <c r="I222" s="5">
        <v>0</v>
      </c>
      <c r="J222" s="5">
        <v>360.77953688800301</v>
      </c>
      <c r="K222" s="5">
        <v>2907.6918959617601</v>
      </c>
      <c r="L222" s="5">
        <v>28113.697156310001</v>
      </c>
      <c r="M222" s="5">
        <v>1736.1853644251798</v>
      </c>
      <c r="N222" s="5">
        <v>230.63557036220999</v>
      </c>
      <c r="O222" s="5">
        <v>0</v>
      </c>
      <c r="P222" s="5">
        <v>0</v>
      </c>
      <c r="Q222" s="5">
        <v>448.78231268376101</v>
      </c>
      <c r="R222" s="5">
        <v>3468.8880555331698</v>
      </c>
      <c r="S222" s="5">
        <v>0</v>
      </c>
      <c r="T222" s="5">
        <v>25.035882527111301</v>
      </c>
      <c r="U222" s="5">
        <v>107.007265279791</v>
      </c>
      <c r="V222" s="5">
        <v>2493.7855155658403</v>
      </c>
      <c r="W222" s="5">
        <v>70.307710633823902</v>
      </c>
      <c r="X222" s="5">
        <v>5.1946843953966697</v>
      </c>
      <c r="Y222" s="5">
        <v>0</v>
      </c>
      <c r="Z222" s="5">
        <v>0</v>
      </c>
      <c r="AA222" s="5">
        <v>19.5591707823191</v>
      </c>
      <c r="AB222" s="5">
        <v>56.113772361749099</v>
      </c>
      <c r="AC222" s="5">
        <v>2777.0040015460304</v>
      </c>
      <c r="AD222" s="6">
        <f t="shared" si="59"/>
        <v>0</v>
      </c>
      <c r="AE222" s="6">
        <f t="shared" si="60"/>
        <v>6.9393854050217946E-2</v>
      </c>
      <c r="AF222" s="6">
        <f t="shared" si="61"/>
        <v>3.6801445651241133E-2</v>
      </c>
      <c r="AG222" s="6">
        <f t="shared" si="62"/>
        <v>8.870357753733292E-2</v>
      </c>
      <c r="AH222" s="6">
        <f t="shared" si="63"/>
        <v>4.0495509335837267E-2</v>
      </c>
      <c r="AI222" s="6">
        <f t="shared" si="64"/>
        <v>2.2523344457398696E-2</v>
      </c>
      <c r="AJ222" s="6">
        <f t="shared" si="65"/>
        <v>0</v>
      </c>
      <c r="AK222" s="6">
        <f t="shared" si="66"/>
        <v>0</v>
      </c>
      <c r="AL222" s="6">
        <f t="shared" si="67"/>
        <v>4.3582757674546918E-2</v>
      </c>
      <c r="AM222" s="6">
        <f t="shared" si="68"/>
        <v>1.6176299570187309E-2</v>
      </c>
      <c r="AN222" s="6">
        <f t="shared" si="69"/>
        <v>7.4517115555342267E-2</v>
      </c>
      <c r="AO222" s="5">
        <v>14638.500158406299</v>
      </c>
      <c r="AP222" s="5">
        <v>450870.06277545798</v>
      </c>
      <c r="AQ222" s="5">
        <v>32934.140620964499</v>
      </c>
      <c r="AR222" s="5">
        <v>4091.6193305472598</v>
      </c>
      <c r="AS222" s="5">
        <v>29418.374267205101</v>
      </c>
      <c r="AT222" s="5">
        <v>113.475657579258</v>
      </c>
      <c r="AU222" s="5">
        <v>129.81952406827199</v>
      </c>
      <c r="AV222" s="5">
        <v>464.71574008531798</v>
      </c>
      <c r="AW222" s="5">
        <v>16957.500366767999</v>
      </c>
      <c r="AX222" s="5">
        <v>1453.25921913817</v>
      </c>
      <c r="AY222" s="5">
        <v>151.96319047772101</v>
      </c>
      <c r="AZ222" s="5">
        <v>1318.3661423404201</v>
      </c>
      <c r="BA222" s="5">
        <v>5.9277690367906999</v>
      </c>
      <c r="BB222" s="5">
        <v>14.139977404033001</v>
      </c>
      <c r="BC222" s="5">
        <v>20365.8724052504</v>
      </c>
      <c r="BD222" s="6">
        <f t="shared" si="70"/>
        <v>3.1746130754963339E-2</v>
      </c>
      <c r="BE222" s="6">
        <f t="shared" si="71"/>
        <v>3.7610615045898854E-2</v>
      </c>
      <c r="BF222" s="6">
        <f t="shared" si="72"/>
        <v>4.4126222568354669E-2</v>
      </c>
      <c r="BG222" s="6">
        <f t="shared" si="73"/>
        <v>3.7140109624371073E-2</v>
      </c>
      <c r="BH222" s="6">
        <f t="shared" si="74"/>
        <v>4.4814377924687128E-2</v>
      </c>
      <c r="BI222" s="6">
        <f t="shared" si="75"/>
        <v>5.2238243542676997E-2</v>
      </c>
      <c r="BJ222" s="6">
        <f t="shared" si="76"/>
        <v>0.10892026839196235</v>
      </c>
      <c r="BK222" s="6">
        <f t="shared" si="77"/>
        <v>3.8267617003136439E-2</v>
      </c>
    </row>
    <row r="223" spans="1:63">
      <c r="A223">
        <v>188</v>
      </c>
      <c r="B223" t="s">
        <v>156</v>
      </c>
      <c r="C223">
        <v>6</v>
      </c>
      <c r="D223" t="s">
        <v>252</v>
      </c>
      <c r="E223">
        <v>630</v>
      </c>
      <c r="F223" t="s">
        <v>361</v>
      </c>
      <c r="G223">
        <v>63004</v>
      </c>
      <c r="H223" t="s">
        <v>365</v>
      </c>
      <c r="I223" s="5">
        <v>0</v>
      </c>
      <c r="J223" s="5">
        <v>162.01331291813401</v>
      </c>
      <c r="K223" s="5">
        <v>165.99462088197401</v>
      </c>
      <c r="L223" s="5">
        <v>184.43584907799899</v>
      </c>
      <c r="M223" s="5">
        <v>56.293562520295296</v>
      </c>
      <c r="N223" s="5">
        <v>11.853126285131999</v>
      </c>
      <c r="O223" s="5">
        <v>0</v>
      </c>
      <c r="P223" s="5">
        <v>0</v>
      </c>
      <c r="Q223" s="5">
        <v>59.965715452562996</v>
      </c>
      <c r="R223" s="5">
        <v>212.056687101721</v>
      </c>
      <c r="S223" s="5">
        <v>0</v>
      </c>
      <c r="T223" s="5">
        <v>4.6826812295547198</v>
      </c>
      <c r="U223" s="5">
        <v>3.2747760916902302</v>
      </c>
      <c r="V223" s="5">
        <v>2.48304183933497</v>
      </c>
      <c r="W223" s="5">
        <v>1.6173856175035799</v>
      </c>
      <c r="X223" s="5">
        <v>0.19491601186631602</v>
      </c>
      <c r="Y223" s="5">
        <v>0</v>
      </c>
      <c r="Z223" s="5">
        <v>0</v>
      </c>
      <c r="AA223" s="5">
        <v>1.69444933480143</v>
      </c>
      <c r="AB223" s="5">
        <v>3.3306362269391498</v>
      </c>
      <c r="AC223" s="5">
        <v>17.277886351690398</v>
      </c>
      <c r="AD223" s="6">
        <f t="shared" si="59"/>
        <v>0</v>
      </c>
      <c r="AE223" s="6">
        <f t="shared" si="60"/>
        <v>2.890306447792286E-2</v>
      </c>
      <c r="AF223" s="6">
        <f t="shared" si="61"/>
        <v>1.9728206096622077E-2</v>
      </c>
      <c r="AG223" s="6">
        <f t="shared" si="62"/>
        <v>1.3462902422429151E-2</v>
      </c>
      <c r="AH223" s="6">
        <f t="shared" si="63"/>
        <v>2.8731271305142043E-2</v>
      </c>
      <c r="AI223" s="6">
        <f t="shared" si="64"/>
        <v>1.6444270243776062E-2</v>
      </c>
      <c r="AJ223" s="6">
        <f t="shared" si="65"/>
        <v>0</v>
      </c>
      <c r="AK223" s="6">
        <f t="shared" si="66"/>
        <v>0</v>
      </c>
      <c r="AL223" s="6">
        <f t="shared" si="67"/>
        <v>2.8256968536327327E-2</v>
      </c>
      <c r="AM223" s="6">
        <f t="shared" si="68"/>
        <v>1.5706348488512812E-2</v>
      </c>
      <c r="AN223" s="6">
        <f t="shared" si="69"/>
        <v>2.0264632254275692E-2</v>
      </c>
      <c r="AO223" s="5">
        <v>3188.08818015406</v>
      </c>
      <c r="AP223" s="5">
        <v>259711.966854542</v>
      </c>
      <c r="AQ223" s="5">
        <v>20701.9248115503</v>
      </c>
      <c r="AR223" s="5">
        <v>10104.0232698566</v>
      </c>
      <c r="AS223" s="5">
        <v>22233.086186470398</v>
      </c>
      <c r="AT223" s="5">
        <v>37.698287164507697</v>
      </c>
      <c r="AU223" s="5">
        <v>105.230192613049</v>
      </c>
      <c r="AV223" s="5">
        <v>26.437295313761101</v>
      </c>
      <c r="AW223" s="5">
        <v>2264.6273770637199</v>
      </c>
      <c r="AX223" s="5">
        <v>175.323118084252</v>
      </c>
      <c r="AY223" s="5">
        <v>92.198680572616396</v>
      </c>
      <c r="AZ223" s="5">
        <v>182.77473489802099</v>
      </c>
      <c r="BA223" s="5">
        <v>0.49339517974687203</v>
      </c>
      <c r="BB223" s="5">
        <v>2.8561311673091798</v>
      </c>
      <c r="BC223" s="5">
        <v>2744.71073227943</v>
      </c>
      <c r="BD223" s="6">
        <f t="shared" si="70"/>
        <v>8.2925232364443428E-3</v>
      </c>
      <c r="BE223" s="6">
        <f t="shared" si="71"/>
        <v>8.7197652248811458E-3</v>
      </c>
      <c r="BF223" s="6">
        <f t="shared" si="72"/>
        <v>8.4689283571561108E-3</v>
      </c>
      <c r="BG223" s="6">
        <f t="shared" si="73"/>
        <v>9.1249473709817501E-3</v>
      </c>
      <c r="BH223" s="6">
        <f t="shared" si="74"/>
        <v>8.2208440773843504E-3</v>
      </c>
      <c r="BI223" s="6">
        <f t="shared" si="75"/>
        <v>1.3087999929381281E-2</v>
      </c>
      <c r="BJ223" s="6">
        <f t="shared" si="76"/>
        <v>2.7141746074833349E-2</v>
      </c>
      <c r="BK223" s="6">
        <f t="shared" si="77"/>
        <v>8.6835396443507729E-3</v>
      </c>
    </row>
    <row r="224" spans="1:63">
      <c r="A224">
        <v>188</v>
      </c>
      <c r="B224" t="s">
        <v>156</v>
      </c>
      <c r="C224">
        <v>6</v>
      </c>
      <c r="D224" t="s">
        <v>252</v>
      </c>
      <c r="E224">
        <v>630</v>
      </c>
      <c r="F224" t="s">
        <v>361</v>
      </c>
      <c r="G224">
        <v>63005</v>
      </c>
      <c r="H224" t="s">
        <v>366</v>
      </c>
      <c r="I224" s="5">
        <v>0</v>
      </c>
      <c r="J224" s="5">
        <v>819.30357217788696</v>
      </c>
      <c r="K224" s="5">
        <v>611.65672540664593</v>
      </c>
      <c r="L224" s="5">
        <v>622.23649024963299</v>
      </c>
      <c r="M224" s="5">
        <v>346.09276056289599</v>
      </c>
      <c r="N224" s="5">
        <v>8.73514730483293</v>
      </c>
      <c r="O224" s="5">
        <v>0</v>
      </c>
      <c r="P224" s="5">
        <v>0</v>
      </c>
      <c r="Q224" s="5">
        <v>328.59021425247096</v>
      </c>
      <c r="R224" s="5">
        <v>9.08814184367656</v>
      </c>
      <c r="S224" s="5">
        <v>0</v>
      </c>
      <c r="T224" s="5">
        <v>13.427411206718601</v>
      </c>
      <c r="U224" s="5">
        <v>10.024326328223101</v>
      </c>
      <c r="V224" s="5">
        <v>10.197716092214399</v>
      </c>
      <c r="W224" s="5">
        <v>5.6720487613563595</v>
      </c>
      <c r="X224" s="5">
        <v>0.14315867621749501</v>
      </c>
      <c r="Y224" s="5">
        <v>0</v>
      </c>
      <c r="Z224" s="5">
        <v>0</v>
      </c>
      <c r="AA224" s="5">
        <v>5.3852028419006599</v>
      </c>
      <c r="AB224" s="5">
        <v>0.148943836917064</v>
      </c>
      <c r="AC224" s="5">
        <v>44.998807743547701</v>
      </c>
      <c r="AD224" s="6">
        <f t="shared" si="59"/>
        <v>0</v>
      </c>
      <c r="AE224" s="6">
        <f t="shared" si="60"/>
        <v>1.6388810768913926E-2</v>
      </c>
      <c r="AF224" s="6">
        <f t="shared" si="61"/>
        <v>1.6388810768913981E-2</v>
      </c>
      <c r="AG224" s="6">
        <f t="shared" si="62"/>
        <v>1.638881076891394E-2</v>
      </c>
      <c r="AH224" s="6">
        <f t="shared" si="63"/>
        <v>1.6388810768913985E-2</v>
      </c>
      <c r="AI224" s="6">
        <f t="shared" si="64"/>
        <v>1.6388810768913884E-2</v>
      </c>
      <c r="AJ224" s="6">
        <f t="shared" si="65"/>
        <v>0</v>
      </c>
      <c r="AK224" s="6">
        <f t="shared" si="66"/>
        <v>0</v>
      </c>
      <c r="AL224" s="6">
        <f t="shared" si="67"/>
        <v>1.6388810768914016E-2</v>
      </c>
      <c r="AM224" s="6">
        <f t="shared" si="68"/>
        <v>1.6388810768913964E-2</v>
      </c>
      <c r="AN224" s="6">
        <f t="shared" si="69"/>
        <v>1.6388810768913971E-2</v>
      </c>
      <c r="AO224" s="5">
        <v>2557.8594463887198</v>
      </c>
      <c r="AP224" s="5">
        <v>339712.33555780101</v>
      </c>
      <c r="AQ224" s="5">
        <v>17367.5728057952</v>
      </c>
      <c r="AR224" s="5">
        <v>11425.185591800901</v>
      </c>
      <c r="AS224" s="5">
        <v>18204.7844611986</v>
      </c>
      <c r="AT224" s="5">
        <v>54.804509725325502</v>
      </c>
      <c r="AU224" s="5">
        <v>546.73277136557795</v>
      </c>
      <c r="AV224" s="5">
        <v>0</v>
      </c>
      <c r="AW224" s="5">
        <v>1141.1943224690499</v>
      </c>
      <c r="AX224" s="5">
        <v>36.374541234580299</v>
      </c>
      <c r="AY224" s="5">
        <v>61.093263173691803</v>
      </c>
      <c r="AZ224" s="5">
        <v>48.805612231144899</v>
      </c>
      <c r="BA224" s="5">
        <v>0.63455555209051195</v>
      </c>
      <c r="BB224" s="5">
        <v>6.8714503968735698</v>
      </c>
      <c r="BC224" s="5">
        <v>1294.9737450574301</v>
      </c>
      <c r="BD224" s="6">
        <f t="shared" si="70"/>
        <v>0</v>
      </c>
      <c r="BE224" s="6">
        <f t="shared" si="71"/>
        <v>3.3592960956075708E-3</v>
      </c>
      <c r="BF224" s="6">
        <f t="shared" si="72"/>
        <v>2.094394055019759E-3</v>
      </c>
      <c r="BG224" s="6">
        <f t="shared" si="73"/>
        <v>5.3472447062509337E-3</v>
      </c>
      <c r="BH224" s="6">
        <f t="shared" si="74"/>
        <v>2.6809222781609106E-3</v>
      </c>
      <c r="BI224" s="6">
        <f t="shared" si="75"/>
        <v>1.1578528031193752E-2</v>
      </c>
      <c r="BJ224" s="6">
        <f t="shared" si="76"/>
        <v>1.2568206547616862E-2</v>
      </c>
      <c r="BK224" s="6">
        <f t="shared" si="77"/>
        <v>3.3215588598995791E-3</v>
      </c>
    </row>
    <row r="225" spans="1:63">
      <c r="A225">
        <v>188</v>
      </c>
      <c r="B225" t="s">
        <v>156</v>
      </c>
      <c r="C225">
        <v>6</v>
      </c>
      <c r="D225" t="s">
        <v>252</v>
      </c>
      <c r="E225">
        <v>630</v>
      </c>
      <c r="F225" t="s">
        <v>361</v>
      </c>
      <c r="G225">
        <v>63006</v>
      </c>
      <c r="H225" t="s">
        <v>361</v>
      </c>
      <c r="I225" s="5">
        <v>0</v>
      </c>
      <c r="J225" s="5">
        <v>498.558894614689</v>
      </c>
      <c r="K225" s="5">
        <v>4601.7948419321301</v>
      </c>
      <c r="L225" s="5">
        <v>1946.6400988167102</v>
      </c>
      <c r="M225" s="5">
        <v>915.90097168227601</v>
      </c>
      <c r="N225" s="5">
        <v>260.10027433221597</v>
      </c>
      <c r="O225" s="5">
        <v>0</v>
      </c>
      <c r="P225" s="5">
        <v>0</v>
      </c>
      <c r="Q225" s="5">
        <v>165.59985636194997</v>
      </c>
      <c r="R225" s="5">
        <v>7587.5223265029399</v>
      </c>
      <c r="S225" s="5">
        <v>0.17939814936617901</v>
      </c>
      <c r="T225" s="5">
        <v>7.1020326666483404</v>
      </c>
      <c r="U225" s="5">
        <v>74.311326270776703</v>
      </c>
      <c r="V225" s="5">
        <v>17.774129642644702</v>
      </c>
      <c r="W225" s="5">
        <v>8.3924985102552707</v>
      </c>
      <c r="X225" s="5">
        <v>3.6047754648850798</v>
      </c>
      <c r="Y225" s="5">
        <v>0.27017036771960201</v>
      </c>
      <c r="Z225" s="5">
        <v>3.2645104480303901</v>
      </c>
      <c r="AA225" s="5">
        <v>1.1824956655425398</v>
      </c>
      <c r="AB225" s="5">
        <v>103.658386002886</v>
      </c>
      <c r="AC225" s="5">
        <v>219.73972318875502</v>
      </c>
      <c r="AD225" s="6">
        <f t="shared" si="59"/>
        <v>0</v>
      </c>
      <c r="AE225" s="6">
        <f t="shared" si="60"/>
        <v>1.4245122779600879E-2</v>
      </c>
      <c r="AF225" s="6">
        <f t="shared" si="61"/>
        <v>1.6148335339429436E-2</v>
      </c>
      <c r="AG225" s="6">
        <f t="shared" si="62"/>
        <v>9.1306706634929242E-3</v>
      </c>
      <c r="AH225" s="6">
        <f t="shared" si="63"/>
        <v>9.163106896633591E-3</v>
      </c>
      <c r="AI225" s="6">
        <f t="shared" si="64"/>
        <v>1.3859175943354986E-2</v>
      </c>
      <c r="AJ225" s="6">
        <f t="shared" si="65"/>
        <v>0</v>
      </c>
      <c r="AK225" s="6">
        <f t="shared" si="66"/>
        <v>0</v>
      </c>
      <c r="AL225" s="6">
        <f t="shared" si="67"/>
        <v>7.1406805025118541E-3</v>
      </c>
      <c r="AM225" s="6">
        <f t="shared" si="68"/>
        <v>1.3661691068876467E-2</v>
      </c>
      <c r="AN225" s="6">
        <f t="shared" si="69"/>
        <v>1.3754263289026266E-2</v>
      </c>
      <c r="AO225" s="5">
        <v>49579.617454644402</v>
      </c>
      <c r="AP225" s="5">
        <v>2098746.4523954201</v>
      </c>
      <c r="AQ225" s="5">
        <v>112468.890377291</v>
      </c>
      <c r="AR225" s="5">
        <v>20296.532621104401</v>
      </c>
      <c r="AS225" s="5">
        <v>136246.49127231201</v>
      </c>
      <c r="AT225" s="5">
        <v>136.24366434125699</v>
      </c>
      <c r="AU225" s="5">
        <v>9460.4985153865091</v>
      </c>
      <c r="AV225" s="5">
        <v>497.70993043057001</v>
      </c>
      <c r="AW225" s="5">
        <v>25566.1238741417</v>
      </c>
      <c r="AX225" s="5">
        <v>1475.2530098188299</v>
      </c>
      <c r="AY225" s="5">
        <v>249.79579351798901</v>
      </c>
      <c r="AZ225" s="5">
        <v>1926.3976583521301</v>
      </c>
      <c r="BA225" s="5">
        <v>1.4981301158639699</v>
      </c>
      <c r="BB225" s="5">
        <v>223.98399444317101</v>
      </c>
      <c r="BC225" s="5">
        <v>29940.762390820299</v>
      </c>
      <c r="BD225" s="6">
        <f t="shared" si="70"/>
        <v>1.0038599650065406E-2</v>
      </c>
      <c r="BE225" s="6">
        <f t="shared" si="71"/>
        <v>1.2181616242858498E-2</v>
      </c>
      <c r="BF225" s="6">
        <f t="shared" si="72"/>
        <v>1.3116987327517047E-2</v>
      </c>
      <c r="BG225" s="6">
        <f t="shared" si="73"/>
        <v>1.2307313676733657E-2</v>
      </c>
      <c r="BH225" s="6">
        <f t="shared" si="74"/>
        <v>1.4139062520897463E-2</v>
      </c>
      <c r="BI225" s="6">
        <f t="shared" si="75"/>
        <v>1.0995961706604728E-2</v>
      </c>
      <c r="BJ225" s="6">
        <f t="shared" si="76"/>
        <v>2.3675707371961903E-2</v>
      </c>
      <c r="BK225" s="6">
        <f t="shared" si="77"/>
        <v>1.2336863479002804E-2</v>
      </c>
    </row>
    <row r="226" spans="1:63">
      <c r="A226">
        <v>188</v>
      </c>
      <c r="B226" t="s">
        <v>156</v>
      </c>
      <c r="C226">
        <v>6</v>
      </c>
      <c r="D226" t="s">
        <v>252</v>
      </c>
      <c r="E226">
        <v>630</v>
      </c>
      <c r="F226" t="s">
        <v>361</v>
      </c>
      <c r="G226">
        <v>63007</v>
      </c>
      <c r="H226" t="s">
        <v>671</v>
      </c>
      <c r="I226" s="5">
        <v>2715.2526527643199</v>
      </c>
      <c r="J226" s="5">
        <v>608.04443061351697</v>
      </c>
      <c r="K226" s="5">
        <v>3946.48772478103</v>
      </c>
      <c r="L226" s="5">
        <v>3578.81700992584</v>
      </c>
      <c r="M226" s="5">
        <v>647.81089127063694</v>
      </c>
      <c r="N226" s="5">
        <v>457.20304548740296</v>
      </c>
      <c r="O226" s="5">
        <v>3006.5720230340899</v>
      </c>
      <c r="P226" s="5">
        <v>17606.380701064998</v>
      </c>
      <c r="Q226" s="5">
        <v>1508.3542093634601</v>
      </c>
      <c r="R226" s="5">
        <v>10981.7903041839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6">
        <f t="shared" si="59"/>
        <v>0</v>
      </c>
      <c r="AE226" s="6">
        <f t="shared" si="60"/>
        <v>0</v>
      </c>
      <c r="AF226" s="6">
        <f t="shared" si="61"/>
        <v>0</v>
      </c>
      <c r="AG226" s="6">
        <f t="shared" si="62"/>
        <v>0</v>
      </c>
      <c r="AH226" s="6">
        <f t="shared" si="63"/>
        <v>0</v>
      </c>
      <c r="AI226" s="6">
        <f t="shared" si="64"/>
        <v>0</v>
      </c>
      <c r="AJ226" s="6">
        <f t="shared" si="65"/>
        <v>0</v>
      </c>
      <c r="AK226" s="6">
        <f t="shared" si="66"/>
        <v>0</v>
      </c>
      <c r="AL226" s="6">
        <f t="shared" si="67"/>
        <v>0</v>
      </c>
      <c r="AM226" s="6">
        <f t="shared" si="68"/>
        <v>0</v>
      </c>
      <c r="AN226" s="6">
        <f t="shared" si="69"/>
        <v>0</v>
      </c>
      <c r="AO226" s="5">
        <v>5411.7683422571199</v>
      </c>
      <c r="AP226" s="5">
        <v>419788.54624741001</v>
      </c>
      <c r="AQ226" s="5">
        <v>17781.964014309899</v>
      </c>
      <c r="AR226" s="5">
        <v>3913.8314261127098</v>
      </c>
      <c r="AS226" s="5">
        <v>13221.3501425952</v>
      </c>
      <c r="AT226" s="5">
        <v>87.890501109994403</v>
      </c>
      <c r="AU226" s="5">
        <v>630.927936861175</v>
      </c>
      <c r="AV226" s="5">
        <v>0</v>
      </c>
      <c r="AW226" s="5">
        <v>0</v>
      </c>
      <c r="AX226" s="5">
        <v>0</v>
      </c>
      <c r="AY226" s="5">
        <v>0</v>
      </c>
      <c r="AZ226" s="5">
        <v>0</v>
      </c>
      <c r="BA226" s="5">
        <v>0</v>
      </c>
      <c r="BB226" s="5">
        <v>0</v>
      </c>
      <c r="BC226" s="5">
        <v>0</v>
      </c>
      <c r="BD226" s="6">
        <f t="shared" si="70"/>
        <v>0</v>
      </c>
      <c r="BE226" s="6">
        <f t="shared" si="71"/>
        <v>0</v>
      </c>
      <c r="BF226" s="6">
        <f t="shared" si="72"/>
        <v>0</v>
      </c>
      <c r="BG226" s="6">
        <f t="shared" si="73"/>
        <v>0</v>
      </c>
      <c r="BH226" s="6">
        <f t="shared" si="74"/>
        <v>0</v>
      </c>
      <c r="BI226" s="6">
        <f t="shared" si="75"/>
        <v>0</v>
      </c>
      <c r="BJ226" s="6">
        <f t="shared" si="76"/>
        <v>0</v>
      </c>
      <c r="BK226" s="6">
        <f t="shared" si="77"/>
        <v>0</v>
      </c>
    </row>
    <row r="227" spans="1:63">
      <c r="A227">
        <v>188</v>
      </c>
      <c r="B227" t="s">
        <v>156</v>
      </c>
      <c r="C227">
        <v>6</v>
      </c>
      <c r="D227" t="s">
        <v>252</v>
      </c>
      <c r="E227">
        <v>631</v>
      </c>
      <c r="F227" t="s">
        <v>367</v>
      </c>
      <c r="G227">
        <v>63101</v>
      </c>
      <c r="H227" t="s">
        <v>368</v>
      </c>
      <c r="I227" s="5">
        <v>26594.892695546099</v>
      </c>
      <c r="J227" s="5">
        <v>30700.304180383602</v>
      </c>
      <c r="K227" s="5">
        <v>38254.297971725398</v>
      </c>
      <c r="L227" s="5">
        <v>31417.556524276701</v>
      </c>
      <c r="M227" s="5">
        <v>1239.0645667910501</v>
      </c>
      <c r="N227" s="5">
        <v>1419.5705875754302</v>
      </c>
      <c r="O227" s="5">
        <v>75422.735452651905</v>
      </c>
      <c r="P227" s="5">
        <v>471603.27339172299</v>
      </c>
      <c r="Q227" s="5">
        <v>22078.125238418503</v>
      </c>
      <c r="R227" s="5">
        <v>243023.88048171901</v>
      </c>
      <c r="S227" s="5">
        <v>991.9647509377329</v>
      </c>
      <c r="T227" s="5">
        <v>755.84905018008692</v>
      </c>
      <c r="U227" s="5">
        <v>811.69205156870805</v>
      </c>
      <c r="V227" s="5">
        <v>860.10347987980992</v>
      </c>
      <c r="W227" s="5">
        <v>42.597356617081097</v>
      </c>
      <c r="X227" s="5">
        <v>41.385815393313905</v>
      </c>
      <c r="Y227" s="5">
        <v>1882.9326667032699</v>
      </c>
      <c r="Z227" s="5">
        <v>10335.480830975201</v>
      </c>
      <c r="AA227" s="5">
        <v>492.75852962389399</v>
      </c>
      <c r="AB227" s="5">
        <v>5592.7318013376098</v>
      </c>
      <c r="AC227" s="5">
        <v>21807.496333216703</v>
      </c>
      <c r="AD227" s="6">
        <f t="shared" si="59"/>
        <v>3.729906949780095E-2</v>
      </c>
      <c r="AE227" s="6">
        <f t="shared" si="60"/>
        <v>2.4620246292642516E-2</v>
      </c>
      <c r="AF227" s="6">
        <f t="shared" si="61"/>
        <v>2.1218323027876441E-2</v>
      </c>
      <c r="AG227" s="6">
        <f t="shared" si="62"/>
        <v>2.7376523671253625E-2</v>
      </c>
      <c r="AH227" s="6">
        <f t="shared" si="63"/>
        <v>3.4378641564579995E-2</v>
      </c>
      <c r="AI227" s="6">
        <f t="shared" si="64"/>
        <v>2.9153756604663968E-2</v>
      </c>
      <c r="AJ227" s="6">
        <f t="shared" si="65"/>
        <v>2.4965054043754719E-2</v>
      </c>
      <c r="AK227" s="6">
        <f t="shared" si="66"/>
        <v>2.1915625726351449E-2</v>
      </c>
      <c r="AL227" s="6">
        <f t="shared" si="67"/>
        <v>2.2318857434798715E-2</v>
      </c>
      <c r="AM227" s="6">
        <f t="shared" si="68"/>
        <v>2.3013095627687961E-2</v>
      </c>
      <c r="AN227" s="6">
        <f t="shared" si="69"/>
        <v>2.3156262946413275E-2</v>
      </c>
      <c r="AO227" s="5">
        <v>408564.19473672501</v>
      </c>
      <c r="AP227" s="5">
        <v>1640487.19418768</v>
      </c>
      <c r="AQ227" s="5">
        <v>165402.57692361801</v>
      </c>
      <c r="AR227" s="5">
        <v>16539.5078568055</v>
      </c>
      <c r="AS227" s="5">
        <v>329126.740900542</v>
      </c>
      <c r="AT227" s="5">
        <v>3831.2216792449199</v>
      </c>
      <c r="AU227" s="5">
        <v>16711.267479460799</v>
      </c>
      <c r="AV227" s="5">
        <v>7703.09706257992</v>
      </c>
      <c r="AW227" s="5">
        <v>49867.464914835502</v>
      </c>
      <c r="AX227" s="5">
        <v>3817.8382600611999</v>
      </c>
      <c r="AY227" s="5">
        <v>498.84596650668601</v>
      </c>
      <c r="AZ227" s="5">
        <v>6994.0416105497397</v>
      </c>
      <c r="BA227" s="5">
        <v>60.363428033630697</v>
      </c>
      <c r="BB227" s="5">
        <v>509.56303164584898</v>
      </c>
      <c r="BC227" s="5">
        <v>69451.2142742125</v>
      </c>
      <c r="BD227" s="6">
        <f t="shared" si="70"/>
        <v>1.8854067884102581E-2</v>
      </c>
      <c r="BE227" s="6">
        <f t="shared" si="71"/>
        <v>3.0397960490955476E-2</v>
      </c>
      <c r="BF227" s="6">
        <f t="shared" si="72"/>
        <v>2.3082096609802254E-2</v>
      </c>
      <c r="BG227" s="6">
        <f t="shared" si="73"/>
        <v>3.0160871219721705E-2</v>
      </c>
      <c r="BH227" s="6">
        <f t="shared" si="74"/>
        <v>2.125029887092417E-2</v>
      </c>
      <c r="BI227" s="6">
        <f t="shared" si="75"/>
        <v>1.5755660488308648E-2</v>
      </c>
      <c r="BJ227" s="6">
        <f t="shared" si="76"/>
        <v>3.0492183329130125E-2</v>
      </c>
      <c r="BK227" s="6">
        <f t="shared" si="77"/>
        <v>2.6912162590218808E-2</v>
      </c>
    </row>
    <row r="228" spans="1:63">
      <c r="A228">
        <v>188</v>
      </c>
      <c r="B228" t="s">
        <v>156</v>
      </c>
      <c r="C228">
        <v>6</v>
      </c>
      <c r="D228" t="s">
        <v>252</v>
      </c>
      <c r="E228">
        <v>631</v>
      </c>
      <c r="F228" t="s">
        <v>367</v>
      </c>
      <c r="G228">
        <v>63102</v>
      </c>
      <c r="H228" t="s">
        <v>369</v>
      </c>
      <c r="I228" s="5">
        <v>42308.473229408199</v>
      </c>
      <c r="J228" s="5">
        <v>36916.687011718699</v>
      </c>
      <c r="K228" s="5">
        <v>41343.242526054295</v>
      </c>
      <c r="L228" s="5">
        <v>47131.091833114602</v>
      </c>
      <c r="M228" s="5">
        <v>2144.7217203676701</v>
      </c>
      <c r="N228" s="5">
        <v>1970.17643973231</v>
      </c>
      <c r="O228" s="5">
        <v>84926.570415496797</v>
      </c>
      <c r="P228" s="5">
        <v>529430.33218383696</v>
      </c>
      <c r="Q228" s="5">
        <v>27255.1807165145</v>
      </c>
      <c r="R228" s="5">
        <v>287552.659034729</v>
      </c>
      <c r="S228" s="5">
        <v>1914.54186775588</v>
      </c>
      <c r="T228" s="5">
        <v>1680.07435630235</v>
      </c>
      <c r="U228" s="5">
        <v>1602.34578095436</v>
      </c>
      <c r="V228" s="5">
        <v>1785.9475770562701</v>
      </c>
      <c r="W228" s="5">
        <v>82.105128231801999</v>
      </c>
      <c r="X228" s="5">
        <v>77.534131958571393</v>
      </c>
      <c r="Y228" s="5">
        <v>3595.67581886485</v>
      </c>
      <c r="Z228" s="5">
        <v>20050.970870581001</v>
      </c>
      <c r="AA228" s="5">
        <v>1004.8283529816999</v>
      </c>
      <c r="AB228" s="5">
        <v>10817.1045343648</v>
      </c>
      <c r="AC228" s="5">
        <v>42611.128419051704</v>
      </c>
      <c r="AD228" s="6">
        <f t="shared" si="59"/>
        <v>4.5251972515640226E-2</v>
      </c>
      <c r="AE228" s="6">
        <f t="shared" si="60"/>
        <v>4.5509889762562747E-2</v>
      </c>
      <c r="AF228" s="6">
        <f t="shared" si="61"/>
        <v>3.8757138604805126E-2</v>
      </c>
      <c r="AG228" s="6">
        <f t="shared" si="62"/>
        <v>3.7893193380286856E-2</v>
      </c>
      <c r="AH228" s="6">
        <f t="shared" si="63"/>
        <v>3.8282415593630811E-2</v>
      </c>
      <c r="AI228" s="6">
        <f t="shared" si="64"/>
        <v>3.9353902724116444E-2</v>
      </c>
      <c r="AJ228" s="6">
        <f t="shared" si="65"/>
        <v>4.2338643857549874E-2</v>
      </c>
      <c r="AK228" s="6">
        <f t="shared" si="66"/>
        <v>3.787272782024622E-2</v>
      </c>
      <c r="AL228" s="6">
        <f t="shared" si="67"/>
        <v>3.686742580917296E-2</v>
      </c>
      <c r="AM228" s="6">
        <f t="shared" si="68"/>
        <v>3.7617821273766665E-2</v>
      </c>
      <c r="AN228" s="6">
        <f t="shared" si="69"/>
        <v>3.8702939102253489E-2</v>
      </c>
      <c r="AO228" s="5">
        <v>291548.24358255701</v>
      </c>
      <c r="AP228" s="5">
        <v>1879909.57864837</v>
      </c>
      <c r="AQ228" s="5">
        <v>170749.075286482</v>
      </c>
      <c r="AR228" s="5">
        <v>24120.6136056377</v>
      </c>
      <c r="AS228" s="5">
        <v>313599.67338512302</v>
      </c>
      <c r="AT228" s="5">
        <v>4383.9259472043004</v>
      </c>
      <c r="AU228" s="5">
        <v>34220.978392229103</v>
      </c>
      <c r="AV228" s="5">
        <v>5197.0595355195401</v>
      </c>
      <c r="AW228" s="5">
        <v>83617.456407496298</v>
      </c>
      <c r="AX228" s="5">
        <v>6756.7117345530296</v>
      </c>
      <c r="AY228" s="5">
        <v>1161.3354042654801</v>
      </c>
      <c r="AZ228" s="5">
        <v>11653.382969939599</v>
      </c>
      <c r="BA228" s="5">
        <v>148.83786492369299</v>
      </c>
      <c r="BB228" s="5">
        <v>1590.6087698220001</v>
      </c>
      <c r="BC228" s="5">
        <v>110125.392686519</v>
      </c>
      <c r="BD228" s="6">
        <f t="shared" si="70"/>
        <v>1.7825727473634742E-2</v>
      </c>
      <c r="BE228" s="6">
        <f t="shared" si="71"/>
        <v>4.4479509736641769E-2</v>
      </c>
      <c r="BF228" s="6">
        <f t="shared" si="72"/>
        <v>3.95710004473913E-2</v>
      </c>
      <c r="BG228" s="6">
        <f t="shared" si="73"/>
        <v>4.8147009162073789E-2</v>
      </c>
      <c r="BH228" s="6">
        <f t="shared" si="74"/>
        <v>3.716006092783268E-2</v>
      </c>
      <c r="BI228" s="6">
        <f t="shared" si="75"/>
        <v>3.3950816395201491E-2</v>
      </c>
      <c r="BJ228" s="6">
        <f t="shared" si="76"/>
        <v>4.6480517055678204E-2</v>
      </c>
      <c r="BK228" s="6">
        <f t="shared" si="77"/>
        <v>4.0509138420066107E-2</v>
      </c>
    </row>
    <row r="229" spans="1:63">
      <c r="A229">
        <v>188</v>
      </c>
      <c r="B229" t="s">
        <v>156</v>
      </c>
      <c r="C229">
        <v>6</v>
      </c>
      <c r="D229" t="s">
        <v>252</v>
      </c>
      <c r="E229">
        <v>632</v>
      </c>
      <c r="F229" t="s">
        <v>370</v>
      </c>
      <c r="G229">
        <v>63201</v>
      </c>
      <c r="H229" t="s">
        <v>371</v>
      </c>
      <c r="I229" s="5">
        <v>41035.098254680597</v>
      </c>
      <c r="J229" s="5">
        <v>11078.654348850201</v>
      </c>
      <c r="K229" s="5">
        <v>30031.0190916061</v>
      </c>
      <c r="L229" s="5">
        <v>35400.628924369797</v>
      </c>
      <c r="M229" s="5">
        <v>929.584823548793</v>
      </c>
      <c r="N229" s="5">
        <v>1361.4647686481401</v>
      </c>
      <c r="O229" s="5">
        <v>46313.854932784998</v>
      </c>
      <c r="P229" s="5">
        <v>411787.95719146699</v>
      </c>
      <c r="Q229" s="5">
        <v>6238.1193488836198</v>
      </c>
      <c r="R229" s="5">
        <v>229643.00870895301</v>
      </c>
      <c r="S229" s="5">
        <v>3726.8344373618597</v>
      </c>
      <c r="T229" s="5">
        <v>921.71470961201601</v>
      </c>
      <c r="U229" s="5">
        <v>2482.3719920926901</v>
      </c>
      <c r="V229" s="5">
        <v>2980.2931811691601</v>
      </c>
      <c r="W229" s="5">
        <v>82.344111059725904</v>
      </c>
      <c r="X229" s="5">
        <v>114.94425838834201</v>
      </c>
      <c r="Y229" s="5">
        <v>3787.8251573934299</v>
      </c>
      <c r="Z229" s="5">
        <v>34091.958277830599</v>
      </c>
      <c r="AA229" s="5">
        <v>527.49864737941004</v>
      </c>
      <c r="AB229" s="5">
        <v>19011.442609954902</v>
      </c>
      <c r="AC229" s="5">
        <v>67727.227382242199</v>
      </c>
      <c r="AD229" s="6">
        <f t="shared" si="59"/>
        <v>9.0820653437493959E-2</v>
      </c>
      <c r="AE229" s="6">
        <f t="shared" si="60"/>
        <v>8.3197352366867205E-2</v>
      </c>
      <c r="AF229" s="6">
        <f t="shared" si="61"/>
        <v>8.2660264858828325E-2</v>
      </c>
      <c r="AG229" s="6">
        <f t="shared" si="62"/>
        <v>8.4187577218932566E-2</v>
      </c>
      <c r="AH229" s="6">
        <f t="shared" si="63"/>
        <v>8.8581600058150842E-2</v>
      </c>
      <c r="AI229" s="6">
        <f t="shared" si="64"/>
        <v>8.4426906252209055E-2</v>
      </c>
      <c r="AJ229" s="6">
        <f t="shared" si="65"/>
        <v>8.1786004704006529E-2</v>
      </c>
      <c r="AK229" s="6">
        <f t="shared" si="66"/>
        <v>8.2790080871595353E-2</v>
      </c>
      <c r="AL229" s="6">
        <f t="shared" si="67"/>
        <v>8.4560525036093084E-2</v>
      </c>
      <c r="AM229" s="6">
        <f t="shared" si="68"/>
        <v>8.2786942728353602E-2</v>
      </c>
      <c r="AN229" s="6">
        <f t="shared" si="69"/>
        <v>8.3221447143782393E-2</v>
      </c>
      <c r="AO229" s="5">
        <v>215443.71557940901</v>
      </c>
      <c r="AP229" s="5">
        <v>1692895.99329661</v>
      </c>
      <c r="AQ229" s="5">
        <v>192229.89380600801</v>
      </c>
      <c r="AR229" s="5">
        <v>18731.136739516802</v>
      </c>
      <c r="AS229" s="5">
        <v>144487.50931245301</v>
      </c>
      <c r="AT229" s="5">
        <v>2560.11779953217</v>
      </c>
      <c r="AU229" s="5">
        <v>81360.389271491003</v>
      </c>
      <c r="AV229" s="5">
        <v>18256.6119220527</v>
      </c>
      <c r="AW229" s="5">
        <v>137686.53809827499</v>
      </c>
      <c r="AX229" s="5">
        <v>15138.306121624601</v>
      </c>
      <c r="AY229" s="5">
        <v>1501.8579138548</v>
      </c>
      <c r="AZ229" s="5">
        <v>11659.593478724701</v>
      </c>
      <c r="BA229" s="5">
        <v>205.39632338415799</v>
      </c>
      <c r="BB229" s="5">
        <v>6494.29249339939</v>
      </c>
      <c r="BC229" s="5">
        <v>190942.59635131501</v>
      </c>
      <c r="BD229" s="6">
        <f t="shared" si="70"/>
        <v>8.4739589052081746E-2</v>
      </c>
      <c r="BE229" s="6">
        <f t="shared" si="71"/>
        <v>8.1331953435695284E-2</v>
      </c>
      <c r="BF229" s="6">
        <f t="shared" si="72"/>
        <v>7.8751050743968432E-2</v>
      </c>
      <c r="BG229" s="6">
        <f t="shared" si="73"/>
        <v>8.0179752822280806E-2</v>
      </c>
      <c r="BH229" s="6">
        <f t="shared" si="74"/>
        <v>8.0696203666373187E-2</v>
      </c>
      <c r="BI229" s="6">
        <f t="shared" si="75"/>
        <v>8.0229247037652579E-2</v>
      </c>
      <c r="BJ229" s="6">
        <f t="shared" si="76"/>
        <v>7.9821305570805759E-2</v>
      </c>
      <c r="BK229" s="6">
        <f t="shared" si="77"/>
        <v>8.1331466639200545E-2</v>
      </c>
    </row>
    <row r="230" spans="1:63">
      <c r="A230">
        <v>188</v>
      </c>
      <c r="B230" t="s">
        <v>156</v>
      </c>
      <c r="C230">
        <v>6</v>
      </c>
      <c r="D230" t="s">
        <v>252</v>
      </c>
      <c r="E230">
        <v>632</v>
      </c>
      <c r="F230" t="s">
        <v>370</v>
      </c>
      <c r="G230">
        <v>63202</v>
      </c>
      <c r="H230" t="s">
        <v>372</v>
      </c>
      <c r="I230" s="5">
        <v>45428.072929382302</v>
      </c>
      <c r="J230" s="5">
        <v>10501.657068729401</v>
      </c>
      <c r="K230" s="5">
        <v>23734.305500984101</v>
      </c>
      <c r="L230" s="5">
        <v>30650.933742523102</v>
      </c>
      <c r="M230" s="5">
        <v>3146.23419195413</v>
      </c>
      <c r="N230" s="5">
        <v>1231.1384379863698</v>
      </c>
      <c r="O230" s="5">
        <v>63461.981058120698</v>
      </c>
      <c r="P230" s="5">
        <v>312559.62276458699</v>
      </c>
      <c r="Q230" s="5">
        <v>12770.8740010857</v>
      </c>
      <c r="R230" s="5">
        <v>174798.280715942</v>
      </c>
      <c r="S230" s="5">
        <v>3931.9200914031799</v>
      </c>
      <c r="T230" s="5">
        <v>861.67398334635902</v>
      </c>
      <c r="U230" s="5">
        <v>1869.23248212678</v>
      </c>
      <c r="V230" s="5">
        <v>2448.26622817004</v>
      </c>
      <c r="W230" s="5">
        <v>194.63199321784299</v>
      </c>
      <c r="X230" s="5">
        <v>96.779304124251993</v>
      </c>
      <c r="Y230" s="5">
        <v>5029.5964195146598</v>
      </c>
      <c r="Z230" s="5">
        <v>23950.325580134799</v>
      </c>
      <c r="AA230" s="5">
        <v>790.59736145260797</v>
      </c>
      <c r="AB230" s="5">
        <v>13289.947962427399</v>
      </c>
      <c r="AC230" s="5">
        <v>52462.971405917997</v>
      </c>
      <c r="AD230" s="6">
        <f t="shared" si="59"/>
        <v>8.6552649889316866E-2</v>
      </c>
      <c r="AE230" s="6">
        <f t="shared" si="60"/>
        <v>8.2051239885955751E-2</v>
      </c>
      <c r="AF230" s="6">
        <f t="shared" si="61"/>
        <v>7.8756569559167239E-2</v>
      </c>
      <c r="AG230" s="6">
        <f t="shared" si="62"/>
        <v>7.9875746975155787E-2</v>
      </c>
      <c r="AH230" s="6">
        <f t="shared" si="63"/>
        <v>6.1861889911302759E-2</v>
      </c>
      <c r="AI230" s="6">
        <f t="shared" si="64"/>
        <v>7.8609603224266689E-2</v>
      </c>
      <c r="AJ230" s="6">
        <f t="shared" si="65"/>
        <v>7.925369387552493E-2</v>
      </c>
      <c r="AK230" s="6">
        <f t="shared" si="66"/>
        <v>7.662642208323131E-2</v>
      </c>
      <c r="AL230" s="6">
        <f t="shared" si="67"/>
        <v>6.1906284674439378E-2</v>
      </c>
      <c r="AM230" s="6">
        <f t="shared" si="68"/>
        <v>7.6030198397799953E-2</v>
      </c>
      <c r="AN230" s="6">
        <f t="shared" si="69"/>
        <v>7.7346717578700833E-2</v>
      </c>
      <c r="AO230" s="5">
        <v>203400.50274594699</v>
      </c>
      <c r="AP230" s="5">
        <v>1387866.5322068001</v>
      </c>
      <c r="AQ230" s="5">
        <v>153046.494017544</v>
      </c>
      <c r="AR230" s="5">
        <v>17048.3406868645</v>
      </c>
      <c r="AS230" s="5">
        <v>123267.836205001</v>
      </c>
      <c r="AT230" s="5">
        <v>2257.5600981831899</v>
      </c>
      <c r="AU230" s="5">
        <v>59041.976002930103</v>
      </c>
      <c r="AV230" s="5">
        <v>16129.5029161204</v>
      </c>
      <c r="AW230" s="5">
        <v>93466.480385673305</v>
      </c>
      <c r="AX230" s="5">
        <v>12759.469521704699</v>
      </c>
      <c r="AY230" s="5">
        <v>1050.9410550851501</v>
      </c>
      <c r="AZ230" s="5">
        <v>10815.310402961401</v>
      </c>
      <c r="BA230" s="5">
        <v>149.54112562027899</v>
      </c>
      <c r="BB230" s="5">
        <v>5599.9316962428502</v>
      </c>
      <c r="BC230" s="5">
        <v>139971.177103408</v>
      </c>
      <c r="BD230" s="6">
        <f t="shared" si="70"/>
        <v>7.9299228361626062E-2</v>
      </c>
      <c r="BE230" s="6">
        <f t="shared" si="71"/>
        <v>6.7345438640310312E-2</v>
      </c>
      <c r="BF230" s="6">
        <f t="shared" si="72"/>
        <v>8.3369890983860481E-2</v>
      </c>
      <c r="BG230" s="6">
        <f t="shared" si="73"/>
        <v>6.1644770854144472E-2</v>
      </c>
      <c r="BH230" s="6">
        <f t="shared" si="74"/>
        <v>8.7738300078334802E-2</v>
      </c>
      <c r="BI230" s="6">
        <f t="shared" si="75"/>
        <v>6.6240152694329049E-2</v>
      </c>
      <c r="BJ230" s="6">
        <f t="shared" si="76"/>
        <v>9.4846617192570579E-2</v>
      </c>
      <c r="BK230" s="6">
        <f t="shared" si="77"/>
        <v>7.1930250126766945E-2</v>
      </c>
    </row>
    <row r="231" spans="1:63">
      <c r="A231">
        <v>188</v>
      </c>
      <c r="B231" t="s">
        <v>156</v>
      </c>
      <c r="C231">
        <v>6</v>
      </c>
      <c r="D231" t="s">
        <v>252</v>
      </c>
      <c r="E231">
        <v>632</v>
      </c>
      <c r="F231" t="s">
        <v>370</v>
      </c>
      <c r="G231">
        <v>63203</v>
      </c>
      <c r="H231" t="s">
        <v>369</v>
      </c>
      <c r="I231" s="5">
        <v>11304.707571864099</v>
      </c>
      <c r="J231" s="5">
        <v>10623.117625713301</v>
      </c>
      <c r="K231" s="5">
        <v>16311.458349227902</v>
      </c>
      <c r="L231" s="5">
        <v>15138.4669542312</v>
      </c>
      <c r="M231" s="5">
        <v>484.26305456086897</v>
      </c>
      <c r="N231" s="5">
        <v>601.24099254608097</v>
      </c>
      <c r="O231" s="5">
        <v>26828.114032745299</v>
      </c>
      <c r="P231" s="5">
        <v>202878.89766693101</v>
      </c>
      <c r="Q231" s="5">
        <v>7178.9585910737496</v>
      </c>
      <c r="R231" s="5">
        <v>100548.75135421701</v>
      </c>
      <c r="S231" s="5">
        <v>4419.72768306732</v>
      </c>
      <c r="T231" s="5">
        <v>4045.3373193740799</v>
      </c>
      <c r="U231" s="5">
        <v>5598.6237525939896</v>
      </c>
      <c r="V231" s="5">
        <v>6015.7827138900702</v>
      </c>
      <c r="W231" s="5">
        <v>200.634866952896</v>
      </c>
      <c r="X231" s="5">
        <v>239.73407596349699</v>
      </c>
      <c r="Y231" s="5">
        <v>8252.0101070403998</v>
      </c>
      <c r="Z231" s="5">
        <v>70750.726699829102</v>
      </c>
      <c r="AA231" s="5">
        <v>2609.6027493476799</v>
      </c>
      <c r="AB231" s="5">
        <v>34855.8740615844</v>
      </c>
      <c r="AC231" s="5">
        <v>136988.05402964298</v>
      </c>
      <c r="AD231" s="6">
        <f t="shared" si="59"/>
        <v>0.39096346853477476</v>
      </c>
      <c r="AE231" s="6">
        <f t="shared" si="60"/>
        <v>0.38080509525587136</v>
      </c>
      <c r="AF231" s="6">
        <f t="shared" si="61"/>
        <v>0.3432325689541425</v>
      </c>
      <c r="AG231" s="6">
        <f t="shared" si="62"/>
        <v>0.39738387857091828</v>
      </c>
      <c r="AH231" s="6">
        <f t="shared" si="63"/>
        <v>0.41430967128977503</v>
      </c>
      <c r="AI231" s="6">
        <f t="shared" si="64"/>
        <v>0.39873208735866927</v>
      </c>
      <c r="AJ231" s="6">
        <f t="shared" si="65"/>
        <v>0.30758815535703826</v>
      </c>
      <c r="AK231" s="6">
        <f t="shared" si="66"/>
        <v>0.3487337890408963</v>
      </c>
      <c r="AL231" s="6">
        <f t="shared" si="67"/>
        <v>0.3635071460911386</v>
      </c>
      <c r="AM231" s="6">
        <f t="shared" si="68"/>
        <v>0.34665645860476962</v>
      </c>
      <c r="AN231" s="6">
        <f t="shared" si="69"/>
        <v>0.34955029714708491</v>
      </c>
      <c r="AO231" s="5">
        <v>127631.729764948</v>
      </c>
      <c r="AP231" s="5">
        <v>726424.35297164798</v>
      </c>
      <c r="AQ231" s="5">
        <v>110749.943765919</v>
      </c>
      <c r="AR231" s="5">
        <v>8395.3733948908903</v>
      </c>
      <c r="AS231" s="5">
        <v>109957.99302120801</v>
      </c>
      <c r="AT231" s="5">
        <v>1293.5650060127</v>
      </c>
      <c r="AU231" s="5">
        <v>56126.465766111804</v>
      </c>
      <c r="AV231" s="5">
        <v>30061.762838717499</v>
      </c>
      <c r="AW231" s="5">
        <v>217420.33151264201</v>
      </c>
      <c r="AX231" s="5">
        <v>35980.014884005097</v>
      </c>
      <c r="AY231" s="5">
        <v>2462.8278247868702</v>
      </c>
      <c r="AZ231" s="5">
        <v>36989.336647190103</v>
      </c>
      <c r="BA231" s="5">
        <v>411.12826206582997</v>
      </c>
      <c r="BB231" s="5">
        <v>19422.031118254701</v>
      </c>
      <c r="BC231" s="5">
        <v>342747.43308766198</v>
      </c>
      <c r="BD231" s="6">
        <f t="shared" si="70"/>
        <v>0.23553518309342444</v>
      </c>
      <c r="BE231" s="6">
        <f t="shared" si="71"/>
        <v>0.29930209611396086</v>
      </c>
      <c r="BF231" s="6">
        <f t="shared" si="72"/>
        <v>0.32487614585206859</v>
      </c>
      <c r="BG231" s="6">
        <f t="shared" si="73"/>
        <v>0.2933553647876645</v>
      </c>
      <c r="BH231" s="6">
        <f t="shared" si="74"/>
        <v>0.33639515992307928</v>
      </c>
      <c r="BI231" s="6">
        <f t="shared" si="75"/>
        <v>0.31782574525040419</v>
      </c>
      <c r="BJ231" s="6">
        <f t="shared" si="76"/>
        <v>0.34604051498965732</v>
      </c>
      <c r="BK231" s="6">
        <f t="shared" si="77"/>
        <v>0.30050290752973985</v>
      </c>
    </row>
    <row r="232" spans="1:63">
      <c r="A232">
        <v>188</v>
      </c>
      <c r="B232" t="s">
        <v>156</v>
      </c>
      <c r="C232">
        <v>6</v>
      </c>
      <c r="D232" t="s">
        <v>252</v>
      </c>
      <c r="E232">
        <v>632</v>
      </c>
      <c r="F232" t="s">
        <v>370</v>
      </c>
      <c r="G232">
        <v>63204</v>
      </c>
      <c r="H232" t="s">
        <v>370</v>
      </c>
      <c r="I232" s="5">
        <v>15257.1046054363</v>
      </c>
      <c r="J232" s="5">
        <v>13072.8599727153</v>
      </c>
      <c r="K232" s="5">
        <v>29405.1357507705</v>
      </c>
      <c r="L232" s="5">
        <v>14236.5114688873</v>
      </c>
      <c r="M232" s="5">
        <v>520.79661132302101</v>
      </c>
      <c r="N232" s="5">
        <v>585.15190333127896</v>
      </c>
      <c r="O232" s="5">
        <v>67077.591657638492</v>
      </c>
      <c r="P232" s="5">
        <v>355134.01412963797</v>
      </c>
      <c r="Q232" s="5">
        <v>9254.5130737125801</v>
      </c>
      <c r="R232" s="5">
        <v>177555.19866943298</v>
      </c>
      <c r="S232" s="5">
        <v>472.05683467470999</v>
      </c>
      <c r="T232" s="5">
        <v>455.25207894452501</v>
      </c>
      <c r="U232" s="5">
        <v>952.44676950761595</v>
      </c>
      <c r="V232" s="5">
        <v>534.01702459965702</v>
      </c>
      <c r="W232" s="5">
        <v>16.562041405476101</v>
      </c>
      <c r="X232" s="5">
        <v>21.546974779026399</v>
      </c>
      <c r="Y232" s="5">
        <v>1975.0954692039099</v>
      </c>
      <c r="Z232" s="5">
        <v>11630.9606512637</v>
      </c>
      <c r="AA232" s="5">
        <v>366.79785122254998</v>
      </c>
      <c r="AB232" s="5">
        <v>5775.4814392670105</v>
      </c>
      <c r="AC232" s="5">
        <v>22200.217134868202</v>
      </c>
      <c r="AD232" s="6">
        <f t="shared" si="59"/>
        <v>3.0940132278211567E-2</v>
      </c>
      <c r="AE232" s="6">
        <f t="shared" si="60"/>
        <v>3.4824214433161013E-2</v>
      </c>
      <c r="AF232" s="6">
        <f t="shared" si="61"/>
        <v>3.2390490476911303E-2</v>
      </c>
      <c r="AG232" s="6">
        <f t="shared" si="62"/>
        <v>3.751038488373408E-2</v>
      </c>
      <c r="AH232" s="6">
        <f t="shared" si="63"/>
        <v>3.1801361693583663E-2</v>
      </c>
      <c r="AI232" s="6">
        <f t="shared" si="64"/>
        <v>3.6822873951804884E-2</v>
      </c>
      <c r="AJ232" s="6">
        <f t="shared" si="65"/>
        <v>2.9444937130192791E-2</v>
      </c>
      <c r="AK232" s="6">
        <f t="shared" si="66"/>
        <v>3.2750905822887297E-2</v>
      </c>
      <c r="AL232" s="6">
        <f t="shared" si="67"/>
        <v>3.9634484094515823E-2</v>
      </c>
      <c r="AM232" s="6">
        <f t="shared" si="68"/>
        <v>3.252780815513958E-2</v>
      </c>
      <c r="AN232" s="6">
        <f t="shared" si="69"/>
        <v>3.2546919304537819E-2</v>
      </c>
      <c r="AO232" s="5">
        <v>288558.86495391</v>
      </c>
      <c r="AP232" s="5">
        <v>1893075.3593506301</v>
      </c>
      <c r="AQ232" s="5">
        <v>237372.77970900701</v>
      </c>
      <c r="AR232" s="5">
        <v>22243.121711631</v>
      </c>
      <c r="AS232" s="5">
        <v>194789.32675627599</v>
      </c>
      <c r="AT232" s="5">
        <v>3237.21137000914</v>
      </c>
      <c r="AU232" s="5">
        <v>117045.62598845499</v>
      </c>
      <c r="AV232" s="5">
        <v>6583.4644325405898</v>
      </c>
      <c r="AW232" s="5">
        <v>58307.999317575101</v>
      </c>
      <c r="AX232" s="5">
        <v>7401.7680231549402</v>
      </c>
      <c r="AY232" s="5">
        <v>653.76901661123395</v>
      </c>
      <c r="AZ232" s="5">
        <v>6201.6983395703901</v>
      </c>
      <c r="BA232" s="5">
        <v>102.757913995111</v>
      </c>
      <c r="BB232" s="5">
        <v>3711.0310212713798</v>
      </c>
      <c r="BC232" s="5">
        <v>82962.488064718797</v>
      </c>
      <c r="BD232" s="6">
        <f t="shared" si="70"/>
        <v>2.2814978959638382E-2</v>
      </c>
      <c r="BE232" s="6">
        <f t="shared" si="71"/>
        <v>3.0800675223820004E-2</v>
      </c>
      <c r="BF232" s="6">
        <f t="shared" si="72"/>
        <v>3.118204215423814E-2</v>
      </c>
      <c r="BG232" s="6">
        <f t="shared" si="73"/>
        <v>2.9391963281366933E-2</v>
      </c>
      <c r="BH232" s="6">
        <f t="shared" si="74"/>
        <v>3.1837978203652147E-2</v>
      </c>
      <c r="BI232" s="6">
        <f t="shared" si="75"/>
        <v>3.174272614605974E-2</v>
      </c>
      <c r="BJ232" s="6">
        <f t="shared" si="76"/>
        <v>3.1705849662741127E-2</v>
      </c>
      <c r="BK232" s="6">
        <f t="shared" si="77"/>
        <v>3.0098979488184994E-2</v>
      </c>
    </row>
    <row r="233" spans="1:63">
      <c r="A233">
        <v>188</v>
      </c>
      <c r="B233" t="s">
        <v>156</v>
      </c>
      <c r="C233">
        <v>6</v>
      </c>
      <c r="D233" t="s">
        <v>252</v>
      </c>
      <c r="E233">
        <v>632</v>
      </c>
      <c r="F233" t="s">
        <v>370</v>
      </c>
      <c r="G233">
        <v>63205</v>
      </c>
      <c r="H233" t="s">
        <v>373</v>
      </c>
      <c r="I233" s="5">
        <v>16205.695822834901</v>
      </c>
      <c r="J233" s="5">
        <v>11470.387578010501</v>
      </c>
      <c r="K233" s="5">
        <v>20772.452235221797</v>
      </c>
      <c r="L233" s="5">
        <v>21530.927419662399</v>
      </c>
      <c r="M233" s="5">
        <v>621.14361673593498</v>
      </c>
      <c r="N233" s="5">
        <v>828.77705991268101</v>
      </c>
      <c r="O233" s="5">
        <v>31644.956827163602</v>
      </c>
      <c r="P233" s="5">
        <v>253657.83214569002</v>
      </c>
      <c r="Q233" s="5">
        <v>12962.8655649721</v>
      </c>
      <c r="R233" s="5">
        <v>129876.38425827</v>
      </c>
      <c r="S233" s="5">
        <v>3494.8946237563996</v>
      </c>
      <c r="T233" s="5">
        <v>2461.7094993591299</v>
      </c>
      <c r="U233" s="5">
        <v>4339.0245437621998</v>
      </c>
      <c r="V233" s="5">
        <v>4938.2460117339997</v>
      </c>
      <c r="W233" s="5">
        <v>136.115185916423</v>
      </c>
      <c r="X233" s="5">
        <v>188.49187344312602</v>
      </c>
      <c r="Y233" s="5">
        <v>6508.2662105560303</v>
      </c>
      <c r="Z233" s="5">
        <v>54822.559356689402</v>
      </c>
      <c r="AA233" s="5">
        <v>2376.6565918922402</v>
      </c>
      <c r="AB233" s="5">
        <v>27473.499298095699</v>
      </c>
      <c r="AC233" s="5">
        <v>106739.46319520399</v>
      </c>
      <c r="AD233" s="6">
        <f t="shared" si="59"/>
        <v>0.21565841183023199</v>
      </c>
      <c r="AE233" s="6">
        <f t="shared" si="60"/>
        <v>0.21461432603013272</v>
      </c>
      <c r="AF233" s="6">
        <f t="shared" si="61"/>
        <v>0.20888359711353405</v>
      </c>
      <c r="AG233" s="6">
        <f t="shared" si="62"/>
        <v>0.22935593602086604</v>
      </c>
      <c r="AH233" s="6">
        <f t="shared" si="63"/>
        <v>0.21913641587705354</v>
      </c>
      <c r="AI233" s="6">
        <f t="shared" si="64"/>
        <v>0.22743374854389106</v>
      </c>
      <c r="AJ233" s="6">
        <f t="shared" si="65"/>
        <v>0.20566519480821105</v>
      </c>
      <c r="AK233" s="6">
        <f t="shared" si="66"/>
        <v>0.21612799767681415</v>
      </c>
      <c r="AL233" s="6">
        <f t="shared" si="67"/>
        <v>0.18334345750791217</v>
      </c>
      <c r="AM233" s="6">
        <f t="shared" si="68"/>
        <v>0.21153575728950352</v>
      </c>
      <c r="AN233" s="6">
        <f t="shared" si="69"/>
        <v>0.21366206788804099</v>
      </c>
      <c r="AO233" s="5">
        <v>118252.07719167499</v>
      </c>
      <c r="AP233" s="5">
        <v>912072.77015787899</v>
      </c>
      <c r="AQ233" s="5">
        <v>123807.89297175901</v>
      </c>
      <c r="AR233" s="5">
        <v>9877.5140012869306</v>
      </c>
      <c r="AS233" s="5">
        <v>101022.85107356</v>
      </c>
      <c r="AT233" s="5">
        <v>1396.73731105775</v>
      </c>
      <c r="AU233" s="5">
        <v>54693.163940964099</v>
      </c>
      <c r="AV233" s="5">
        <v>16255.0425400529</v>
      </c>
      <c r="AW233" s="5">
        <v>192896.877272994</v>
      </c>
      <c r="AX233" s="5">
        <v>25172.008749562701</v>
      </c>
      <c r="AY233" s="5">
        <v>2284.2799823637502</v>
      </c>
      <c r="AZ233" s="5">
        <v>20765.210750923801</v>
      </c>
      <c r="BA233" s="5">
        <v>255.085416500733</v>
      </c>
      <c r="BB233" s="5">
        <v>11068.6287241027</v>
      </c>
      <c r="BC233" s="5">
        <v>268697.13343649998</v>
      </c>
      <c r="BD233" s="6">
        <f t="shared" si="70"/>
        <v>0.13746094720776086</v>
      </c>
      <c r="BE233" s="6">
        <f t="shared" si="71"/>
        <v>0.21149285844769131</v>
      </c>
      <c r="BF233" s="6">
        <f t="shared" si="72"/>
        <v>0.20331505645851286</v>
      </c>
      <c r="BG233" s="6">
        <f t="shared" si="73"/>
        <v>0.23126061699999959</v>
      </c>
      <c r="BH233" s="6">
        <f t="shared" si="74"/>
        <v>0.20554964080160013</v>
      </c>
      <c r="BI233" s="6">
        <f t="shared" si="75"/>
        <v>0.18262948550257935</v>
      </c>
      <c r="BJ233" s="6">
        <f t="shared" si="76"/>
        <v>0.20237682237674526</v>
      </c>
      <c r="BK233" s="6">
        <f t="shared" si="77"/>
        <v>0.20338540172592323</v>
      </c>
    </row>
    <row r="234" spans="1:63">
      <c r="A234">
        <v>188</v>
      </c>
      <c r="B234" t="s">
        <v>156</v>
      </c>
      <c r="C234">
        <v>6</v>
      </c>
      <c r="D234" t="s">
        <v>252</v>
      </c>
      <c r="E234">
        <v>632</v>
      </c>
      <c r="F234" t="s">
        <v>370</v>
      </c>
      <c r="G234">
        <v>63206</v>
      </c>
      <c r="H234" t="s">
        <v>374</v>
      </c>
      <c r="I234" s="5">
        <v>11940.9600645303</v>
      </c>
      <c r="J234" s="5">
        <v>12436.172127723599</v>
      </c>
      <c r="K234" s="5">
        <v>17099.178671836798</v>
      </c>
      <c r="L234" s="5">
        <v>16007.035017013501</v>
      </c>
      <c r="M234" s="5">
        <v>542.19015315175</v>
      </c>
      <c r="N234" s="5">
        <v>649.53361451625801</v>
      </c>
      <c r="O234" s="5">
        <v>29396.726608276298</v>
      </c>
      <c r="P234" s="5">
        <v>214835.31475067098</v>
      </c>
      <c r="Q234" s="5">
        <v>8757.7763646840995</v>
      </c>
      <c r="R234" s="5">
        <v>107055.090904235</v>
      </c>
      <c r="S234" s="5">
        <v>1729.0546227218199</v>
      </c>
      <c r="T234" s="5">
        <v>1169.6277315137399</v>
      </c>
      <c r="U234" s="5">
        <v>1482.9339153081801</v>
      </c>
      <c r="V234" s="5">
        <v>1687.9235124988199</v>
      </c>
      <c r="W234" s="5">
        <v>74.380574880023204</v>
      </c>
      <c r="X234" s="5">
        <v>73.693200093199096</v>
      </c>
      <c r="Y234" s="5">
        <v>3152.7202101562502</v>
      </c>
      <c r="Z234" s="5">
        <v>18848.208221122502</v>
      </c>
      <c r="AA234" s="5">
        <v>629.16577296149399</v>
      </c>
      <c r="AB234" s="5">
        <v>9908.8602405466499</v>
      </c>
      <c r="AC234" s="5">
        <v>38756.568001802698</v>
      </c>
      <c r="AD234" s="6">
        <f t="shared" si="59"/>
        <v>0.14480030193366472</v>
      </c>
      <c r="AE234" s="6">
        <f t="shared" si="60"/>
        <v>9.4050461790113268E-2</v>
      </c>
      <c r="AF234" s="6">
        <f t="shared" si="61"/>
        <v>8.6725447097096328E-2</v>
      </c>
      <c r="AG234" s="6">
        <f t="shared" si="62"/>
        <v>0.10544885487566971</v>
      </c>
      <c r="AH234" s="6">
        <f t="shared" si="63"/>
        <v>0.1371854034007241</v>
      </c>
      <c r="AI234" s="6">
        <f t="shared" si="64"/>
        <v>0.11345556018387487</v>
      </c>
      <c r="AJ234" s="6">
        <f t="shared" si="65"/>
        <v>0.10724732219908592</v>
      </c>
      <c r="AK234" s="6">
        <f t="shared" si="66"/>
        <v>8.7733286508305003E-2</v>
      </c>
      <c r="AL234" s="6">
        <f t="shared" si="67"/>
        <v>7.1840812868734241E-2</v>
      </c>
      <c r="AM234" s="6">
        <f t="shared" si="68"/>
        <v>9.25585150304577E-2</v>
      </c>
      <c r="AN234" s="6">
        <f t="shared" si="69"/>
        <v>9.2559634152916237E-2</v>
      </c>
      <c r="AO234" s="5">
        <v>153066.01539872101</v>
      </c>
      <c r="AP234" s="5">
        <v>702761.14091067703</v>
      </c>
      <c r="AQ234" s="5">
        <v>115683.622112832</v>
      </c>
      <c r="AR234" s="5">
        <v>8308.7882877062402</v>
      </c>
      <c r="AS234" s="5">
        <v>116008.696356485</v>
      </c>
      <c r="AT234" s="5">
        <v>1345.5509674392599</v>
      </c>
      <c r="AU234" s="5">
        <v>61829.804052277999</v>
      </c>
      <c r="AV234" s="5">
        <v>11939.039081262599</v>
      </c>
      <c r="AW234" s="5">
        <v>42805.410970137302</v>
      </c>
      <c r="AX234" s="5">
        <v>10082.121572222301</v>
      </c>
      <c r="AY234" s="5">
        <v>474.23341241044102</v>
      </c>
      <c r="AZ234" s="5">
        <v>10200.425237297801</v>
      </c>
      <c r="BA234" s="5">
        <v>97.401921689435795</v>
      </c>
      <c r="BB234" s="5">
        <v>4750.3614746757603</v>
      </c>
      <c r="BC234" s="5">
        <v>80348.993669695803</v>
      </c>
      <c r="BD234" s="6">
        <f t="shared" si="70"/>
        <v>7.7999280572912597E-2</v>
      </c>
      <c r="BE234" s="6">
        <f t="shared" si="71"/>
        <v>6.0910327105832385E-2</v>
      </c>
      <c r="BF234" s="6">
        <f t="shared" si="72"/>
        <v>8.7152540593764469E-2</v>
      </c>
      <c r="BG234" s="6">
        <f t="shared" si="73"/>
        <v>5.7076121810940968E-2</v>
      </c>
      <c r="BH234" s="6">
        <f t="shared" si="74"/>
        <v>8.7928108475184896E-2</v>
      </c>
      <c r="BI234" s="6">
        <f t="shared" si="75"/>
        <v>7.2388132479888886E-2</v>
      </c>
      <c r="BJ234" s="6">
        <f t="shared" si="76"/>
        <v>7.682963818968698E-2</v>
      </c>
      <c r="BK234" s="6">
        <f t="shared" si="77"/>
        <v>6.9325921348180095E-2</v>
      </c>
    </row>
    <row r="235" spans="1:63">
      <c r="A235">
        <v>188</v>
      </c>
      <c r="B235" t="s">
        <v>156</v>
      </c>
      <c r="C235">
        <v>6</v>
      </c>
      <c r="D235" t="s">
        <v>252</v>
      </c>
      <c r="E235">
        <v>633</v>
      </c>
      <c r="F235" t="s">
        <v>375</v>
      </c>
      <c r="G235">
        <v>63301</v>
      </c>
      <c r="H235" t="s">
        <v>376</v>
      </c>
      <c r="I235" s="5">
        <v>29800.822019577001</v>
      </c>
      <c r="J235" s="5">
        <v>6215.2535915374701</v>
      </c>
      <c r="K235" s="5">
        <v>13430.020928382801</v>
      </c>
      <c r="L235" s="5">
        <v>15368.180871009799</v>
      </c>
      <c r="M235" s="5">
        <v>1548.1606349348999</v>
      </c>
      <c r="N235" s="5">
        <v>657.79763460159302</v>
      </c>
      <c r="O235" s="5">
        <v>33952.149152755701</v>
      </c>
      <c r="P235" s="5">
        <v>177094.00558471601</v>
      </c>
      <c r="Q235" s="5">
        <v>6017.6192820072101</v>
      </c>
      <c r="R235" s="5">
        <v>99950.066566467198</v>
      </c>
      <c r="S235" s="5">
        <v>15947.023153305001</v>
      </c>
      <c r="T235" s="5">
        <v>3210.8738422393799</v>
      </c>
      <c r="U235" s="5">
        <v>6798.7830638885498</v>
      </c>
      <c r="V235" s="5">
        <v>7387.31944561004</v>
      </c>
      <c r="W235" s="5">
        <v>659.434355795383</v>
      </c>
      <c r="X235" s="5">
        <v>329.82147485017697</v>
      </c>
      <c r="Y235" s="5">
        <v>14952.2521495819</v>
      </c>
      <c r="Z235" s="5">
        <v>88943.170547485293</v>
      </c>
      <c r="AA235" s="5">
        <v>3845.6586003303501</v>
      </c>
      <c r="AB235" s="5">
        <v>51060.372352600098</v>
      </c>
      <c r="AC235" s="5">
        <v>193134.70898568598</v>
      </c>
      <c r="AD235" s="6">
        <f t="shared" si="59"/>
        <v>0.53512024409356729</v>
      </c>
      <c r="AE235" s="6">
        <f t="shared" si="60"/>
        <v>0.51661187994182944</v>
      </c>
      <c r="AF235" s="6">
        <f t="shared" si="61"/>
        <v>0.50623771177601862</v>
      </c>
      <c r="AG235" s="6">
        <f t="shared" si="62"/>
        <v>0.48068925708346638</v>
      </c>
      <c r="AH235" s="6">
        <f t="shared" si="63"/>
        <v>0.4259469856776924</v>
      </c>
      <c r="AI235" s="6">
        <f t="shared" si="64"/>
        <v>0.50140264649923727</v>
      </c>
      <c r="AJ235" s="6">
        <f t="shared" si="65"/>
        <v>0.44039191988435028</v>
      </c>
      <c r="AK235" s="6">
        <f t="shared" si="66"/>
        <v>0.50223704779740708</v>
      </c>
      <c r="AL235" s="6">
        <f t="shared" si="67"/>
        <v>0.63906645138367901</v>
      </c>
      <c r="AM235" s="6">
        <f t="shared" si="68"/>
        <v>0.51085881287177282</v>
      </c>
      <c r="AN235" s="6">
        <f t="shared" si="69"/>
        <v>0.50291034291424963</v>
      </c>
      <c r="AO235" s="5">
        <v>77838.150711399998</v>
      </c>
      <c r="AP235" s="5">
        <v>601414.03057944402</v>
      </c>
      <c r="AQ235" s="5">
        <v>52171.103198222198</v>
      </c>
      <c r="AR235" s="5">
        <v>6201.5319945810797</v>
      </c>
      <c r="AS235" s="5">
        <v>39783.338451820098</v>
      </c>
      <c r="AT235" s="5">
        <v>467.624699550684</v>
      </c>
      <c r="AU235" s="5">
        <v>38151.693331745999</v>
      </c>
      <c r="AV235" s="5">
        <v>44841.730490449103</v>
      </c>
      <c r="AW235" s="5">
        <v>263744.70726206899</v>
      </c>
      <c r="AX235" s="5">
        <v>22578.857690851601</v>
      </c>
      <c r="AY235" s="5">
        <v>2583.9252877928998</v>
      </c>
      <c r="AZ235" s="5">
        <v>16065.080688367299</v>
      </c>
      <c r="BA235" s="5">
        <v>240.575311978728</v>
      </c>
      <c r="BB235" s="5">
        <v>18079.153069713699</v>
      </c>
      <c r="BC235" s="5">
        <v>368134.02980122197</v>
      </c>
      <c r="BD235" s="6">
        <f t="shared" si="70"/>
        <v>0.57608936081624673</v>
      </c>
      <c r="BE235" s="6">
        <f t="shared" si="71"/>
        <v>0.43854099480845005</v>
      </c>
      <c r="BF235" s="6">
        <f t="shared" si="72"/>
        <v>0.43278474685620616</v>
      </c>
      <c r="BG235" s="6">
        <f t="shared" si="73"/>
        <v>0.41665918841517591</v>
      </c>
      <c r="BH235" s="6">
        <f t="shared" si="74"/>
        <v>0.40381429295641019</v>
      </c>
      <c r="BI235" s="6">
        <f t="shared" si="75"/>
        <v>0.514462371662327</v>
      </c>
      <c r="BJ235" s="6">
        <f t="shared" si="76"/>
        <v>0.47387550829021913</v>
      </c>
      <c r="BK235" s="6">
        <f t="shared" si="77"/>
        <v>0.45112945580475039</v>
      </c>
    </row>
    <row r="236" spans="1:63">
      <c r="A236">
        <v>188</v>
      </c>
      <c r="B236" t="s">
        <v>156</v>
      </c>
      <c r="C236">
        <v>6</v>
      </c>
      <c r="D236" t="s">
        <v>252</v>
      </c>
      <c r="E236">
        <v>633</v>
      </c>
      <c r="F236" t="s">
        <v>375</v>
      </c>
      <c r="G236">
        <v>63302</v>
      </c>
      <c r="H236" t="s">
        <v>377</v>
      </c>
      <c r="I236" s="5">
        <v>50249.520301818797</v>
      </c>
      <c r="J236" s="5">
        <v>9623.3810782432502</v>
      </c>
      <c r="K236" s="5">
        <v>23179.632782936002</v>
      </c>
      <c r="L236" s="5">
        <v>49211.914658546397</v>
      </c>
      <c r="M236" s="5">
        <v>5307.43503570556</v>
      </c>
      <c r="N236" s="5">
        <v>1293.51271688938</v>
      </c>
      <c r="O236" s="5">
        <v>66121.717929840001</v>
      </c>
      <c r="P236" s="5">
        <v>308481.950759887</v>
      </c>
      <c r="Q236" s="5">
        <v>24884.620845317801</v>
      </c>
      <c r="R236" s="5">
        <v>152729.91347312898</v>
      </c>
      <c r="S236" s="5">
        <v>39997.946739196697</v>
      </c>
      <c r="T236" s="5">
        <v>7371.2300062179502</v>
      </c>
      <c r="U236" s="5">
        <v>17701.626181602402</v>
      </c>
      <c r="V236" s="5">
        <v>21714.576840400601</v>
      </c>
      <c r="W236" s="5">
        <v>4100.76090693473</v>
      </c>
      <c r="X236" s="5">
        <v>1069.62858885526</v>
      </c>
      <c r="Y236" s="5">
        <v>48154.567718505801</v>
      </c>
      <c r="Z236" s="5">
        <v>235527.835845947</v>
      </c>
      <c r="AA236" s="5">
        <v>18841.561138629899</v>
      </c>
      <c r="AB236" s="5">
        <v>123404.45232391301</v>
      </c>
      <c r="AC236" s="5">
        <v>517884.18629020394</v>
      </c>
      <c r="AD236" s="6">
        <f t="shared" si="59"/>
        <v>0.79598663825948923</v>
      </c>
      <c r="AE236" s="6">
        <f t="shared" si="60"/>
        <v>0.76597091461783506</v>
      </c>
      <c r="AF236" s="6">
        <f t="shared" si="61"/>
        <v>0.7636715537026838</v>
      </c>
      <c r="AG236" s="6">
        <f t="shared" si="62"/>
        <v>0.44124633213451969</v>
      </c>
      <c r="AH236" s="6">
        <f t="shared" si="63"/>
        <v>0.77264457866125968</v>
      </c>
      <c r="AI236" s="6">
        <f t="shared" si="64"/>
        <v>0.82691772171168654</v>
      </c>
      <c r="AJ236" s="6">
        <f t="shared" si="65"/>
        <v>0.72827157590795411</v>
      </c>
      <c r="AK236" s="6">
        <f t="shared" si="66"/>
        <v>0.76350605040511665</v>
      </c>
      <c r="AL236" s="6">
        <f t="shared" si="67"/>
        <v>0.7571568502388919</v>
      </c>
      <c r="AM236" s="6">
        <f t="shared" si="68"/>
        <v>0.80799137194315607</v>
      </c>
      <c r="AN236" s="6">
        <f t="shared" si="69"/>
        <v>0.7493799398556269</v>
      </c>
      <c r="AO236" s="5">
        <v>140408.465663435</v>
      </c>
      <c r="AP236" s="5">
        <v>794297.89491818997</v>
      </c>
      <c r="AQ236" s="5">
        <v>71922.438912046302</v>
      </c>
      <c r="AR236" s="5">
        <v>8275.7271401841208</v>
      </c>
      <c r="AS236" s="5">
        <v>47933.296179759898</v>
      </c>
      <c r="AT236" s="5">
        <v>796.43806619362795</v>
      </c>
      <c r="AU236" s="5">
        <v>44478.922206308802</v>
      </c>
      <c r="AV236" s="5">
        <v>109193.505249371</v>
      </c>
      <c r="AW236" s="5">
        <v>582601.16271199996</v>
      </c>
      <c r="AX236" s="5">
        <v>55762.767819405897</v>
      </c>
      <c r="AY236" s="5">
        <v>5602.1132699467098</v>
      </c>
      <c r="AZ236" s="5">
        <v>36202.172471841302</v>
      </c>
      <c r="BA236" s="5">
        <v>613.19163749960796</v>
      </c>
      <c r="BB236" s="5">
        <v>32809.845877234198</v>
      </c>
      <c r="BC236" s="5">
        <v>822784.75903730001</v>
      </c>
      <c r="BD236" s="6">
        <f t="shared" si="70"/>
        <v>0.77768462701609764</v>
      </c>
      <c r="BE236" s="6">
        <f t="shared" si="71"/>
        <v>0.7334794243311018</v>
      </c>
      <c r="BF236" s="6">
        <f t="shared" si="72"/>
        <v>0.77531808796970847</v>
      </c>
      <c r="BG236" s="6">
        <f t="shared" si="73"/>
        <v>0.67693305676364679</v>
      </c>
      <c r="BH236" s="6">
        <f t="shared" si="74"/>
        <v>0.75526148537908966</v>
      </c>
      <c r="BI236" s="6">
        <f t="shared" si="75"/>
        <v>0.76991754102136345</v>
      </c>
      <c r="BJ236" s="6">
        <f t="shared" si="76"/>
        <v>0.73764930105659154</v>
      </c>
      <c r="BK236" s="6">
        <f t="shared" si="77"/>
        <v>0.74250967463975825</v>
      </c>
    </row>
    <row r="237" spans="1:63">
      <c r="A237">
        <v>188</v>
      </c>
      <c r="B237" t="s">
        <v>156</v>
      </c>
      <c r="C237">
        <v>6</v>
      </c>
      <c r="D237" t="s">
        <v>252</v>
      </c>
      <c r="E237">
        <v>633</v>
      </c>
      <c r="F237" t="s">
        <v>375</v>
      </c>
      <c r="G237">
        <v>63303</v>
      </c>
      <c r="H237" t="s">
        <v>378</v>
      </c>
      <c r="I237" s="5">
        <v>21444.724321365298</v>
      </c>
      <c r="J237" s="5">
        <v>4929.9110770225498</v>
      </c>
      <c r="K237" s="5">
        <v>9653.3077955245899</v>
      </c>
      <c r="L237" s="5">
        <v>14317.418813705401</v>
      </c>
      <c r="M237" s="5">
        <v>775.41124075651101</v>
      </c>
      <c r="N237" s="5">
        <v>426.465936005115</v>
      </c>
      <c r="O237" s="5">
        <v>27803.757190704298</v>
      </c>
      <c r="P237" s="5">
        <v>129083.26148986799</v>
      </c>
      <c r="Q237" s="5">
        <v>3503.8531422614997</v>
      </c>
      <c r="R237" s="5">
        <v>71452.394485473604</v>
      </c>
      <c r="S237" s="5">
        <v>6827.5792598724302</v>
      </c>
      <c r="T237" s="5">
        <v>1665.6220555305401</v>
      </c>
      <c r="U237" s="5">
        <v>3482.3482036590499</v>
      </c>
      <c r="V237" s="5">
        <v>5125.1704692840494</v>
      </c>
      <c r="W237" s="5">
        <v>257.071577012538</v>
      </c>
      <c r="X237" s="5">
        <v>159.97434407472599</v>
      </c>
      <c r="Y237" s="5">
        <v>10121.5305328369</v>
      </c>
      <c r="Z237" s="5">
        <v>46527.425765991196</v>
      </c>
      <c r="AA237" s="5">
        <v>959.92678403854302</v>
      </c>
      <c r="AB237" s="5">
        <v>25986.071586608803</v>
      </c>
      <c r="AC237" s="5">
        <v>101112.720578908</v>
      </c>
      <c r="AD237" s="6">
        <f t="shared" si="59"/>
        <v>0.31838036980825807</v>
      </c>
      <c r="AE237" s="6">
        <f t="shared" si="60"/>
        <v>0.3378604663466877</v>
      </c>
      <c r="AF237" s="6">
        <f t="shared" si="61"/>
        <v>0.36074144504886874</v>
      </c>
      <c r="AG237" s="6">
        <f t="shared" si="62"/>
        <v>0.35796748952946472</v>
      </c>
      <c r="AH237" s="6">
        <f t="shared" si="63"/>
        <v>0.33152934017532737</v>
      </c>
      <c r="AI237" s="6">
        <f t="shared" si="64"/>
        <v>0.37511634709508729</v>
      </c>
      <c r="AJ237" s="6">
        <f t="shared" si="65"/>
        <v>0.36403463256472607</v>
      </c>
      <c r="AK237" s="6">
        <f t="shared" si="66"/>
        <v>0.36044507420230648</v>
      </c>
      <c r="AL237" s="6">
        <f t="shared" si="67"/>
        <v>0.27396318996947894</v>
      </c>
      <c r="AM237" s="6">
        <f t="shared" si="68"/>
        <v>0.36368370540600731</v>
      </c>
      <c r="AN237" s="6">
        <f t="shared" si="69"/>
        <v>0.35679642972907327</v>
      </c>
      <c r="AO237" s="5">
        <v>59231.766214861098</v>
      </c>
      <c r="AP237" s="5">
        <v>520506.151120255</v>
      </c>
      <c r="AQ237" s="5">
        <v>42248.331475629602</v>
      </c>
      <c r="AR237" s="5">
        <v>5545.5228538302899</v>
      </c>
      <c r="AS237" s="5">
        <v>28072.0036428114</v>
      </c>
      <c r="AT237" s="5">
        <v>323.01737783973402</v>
      </c>
      <c r="AU237" s="5">
        <v>34621.914066366699</v>
      </c>
      <c r="AV237" s="5">
        <v>23974.9875049357</v>
      </c>
      <c r="AW237" s="5">
        <v>142570.506906967</v>
      </c>
      <c r="AX237" s="5">
        <v>11641.983685491699</v>
      </c>
      <c r="AY237" s="5">
        <v>1237.2064628281501</v>
      </c>
      <c r="AZ237" s="5">
        <v>7740.2841555720497</v>
      </c>
      <c r="BA237" s="5">
        <v>109.440238583517</v>
      </c>
      <c r="BB237" s="5">
        <v>9216.0919420498903</v>
      </c>
      <c r="BC237" s="5">
        <v>196490.50089642801</v>
      </c>
      <c r="BD237" s="6">
        <f t="shared" si="70"/>
        <v>0.40476570322025002</v>
      </c>
      <c r="BE237" s="6">
        <f t="shared" si="71"/>
        <v>0.2739074391342366</v>
      </c>
      <c r="BF237" s="6">
        <f t="shared" si="72"/>
        <v>0.27556079208020856</v>
      </c>
      <c r="BG237" s="6">
        <f t="shared" si="73"/>
        <v>0.22310005664724872</v>
      </c>
      <c r="BH237" s="6">
        <f t="shared" si="74"/>
        <v>0.27572966483117994</v>
      </c>
      <c r="BI237" s="6">
        <f t="shared" si="75"/>
        <v>0.33880603983422863</v>
      </c>
      <c r="BJ237" s="6">
        <f t="shared" si="76"/>
        <v>0.26619244459978664</v>
      </c>
      <c r="BK237" s="6">
        <f t="shared" si="77"/>
        <v>0.28454256589768712</v>
      </c>
    </row>
    <row r="238" spans="1:63">
      <c r="A238">
        <v>188</v>
      </c>
      <c r="B238" t="s">
        <v>156</v>
      </c>
      <c r="C238">
        <v>6</v>
      </c>
      <c r="D238" t="s">
        <v>252</v>
      </c>
      <c r="E238">
        <v>633</v>
      </c>
      <c r="F238" t="s">
        <v>375</v>
      </c>
      <c r="G238">
        <v>63304</v>
      </c>
      <c r="H238" t="s">
        <v>379</v>
      </c>
      <c r="I238" s="5">
        <v>54343.884706497098</v>
      </c>
      <c r="J238" s="5">
        <v>14283.196687698301</v>
      </c>
      <c r="K238" s="5">
        <v>27593.562841415402</v>
      </c>
      <c r="L238" s="5">
        <v>31395.032882690401</v>
      </c>
      <c r="M238" s="5">
        <v>3541.8249703943698</v>
      </c>
      <c r="N238" s="5">
        <v>1363.4319864213401</v>
      </c>
      <c r="O238" s="5">
        <v>66442.727565765294</v>
      </c>
      <c r="P238" s="5">
        <v>368462.45956420898</v>
      </c>
      <c r="Q238" s="5">
        <v>18179.677635431202</v>
      </c>
      <c r="R238" s="5">
        <v>200483.24012756298</v>
      </c>
      <c r="S238" s="5">
        <v>27892.832517623901</v>
      </c>
      <c r="T238" s="5">
        <v>7114.2545342445301</v>
      </c>
      <c r="U238" s="5">
        <v>13724.729895591699</v>
      </c>
      <c r="V238" s="5">
        <v>15108.030676841699</v>
      </c>
      <c r="W238" s="5">
        <v>2062.67615035176</v>
      </c>
      <c r="X238" s="5">
        <v>670.724399387836</v>
      </c>
      <c r="Y238" s="5">
        <v>31385.025501251199</v>
      </c>
      <c r="Z238" s="5">
        <v>184094.581604003</v>
      </c>
      <c r="AA238" s="5">
        <v>11360.4959845542</v>
      </c>
      <c r="AB238" s="5">
        <v>99103.984832763599</v>
      </c>
      <c r="AC238" s="5">
        <v>392517.33609661396</v>
      </c>
      <c r="AD238" s="6">
        <f t="shared" si="59"/>
        <v>0.51326534104561661</v>
      </c>
      <c r="AE238" s="6">
        <f t="shared" si="60"/>
        <v>0.49808559594868768</v>
      </c>
      <c r="AF238" s="6">
        <f t="shared" si="61"/>
        <v>0.4973888284912647</v>
      </c>
      <c r="AG238" s="6">
        <f t="shared" si="62"/>
        <v>0.4812235977994942</v>
      </c>
      <c r="AH238" s="6">
        <f t="shared" si="63"/>
        <v>0.58237664695273983</v>
      </c>
      <c r="AI238" s="6">
        <f t="shared" si="64"/>
        <v>0.49193828960131397</v>
      </c>
      <c r="AJ238" s="6">
        <f t="shared" si="65"/>
        <v>0.47236208763684734</v>
      </c>
      <c r="AK238" s="6">
        <f t="shared" si="66"/>
        <v>0.49962913948340054</v>
      </c>
      <c r="AL238" s="6">
        <f t="shared" si="67"/>
        <v>0.62490084875945273</v>
      </c>
      <c r="AM238" s="6">
        <f t="shared" si="68"/>
        <v>0.49432553449208999</v>
      </c>
      <c r="AN238" s="6">
        <f t="shared" si="69"/>
        <v>0.49932935919304916</v>
      </c>
      <c r="AO238" s="5">
        <v>189674.68307828001</v>
      </c>
      <c r="AP238" s="5">
        <v>1501388.2254391499</v>
      </c>
      <c r="AQ238" s="5">
        <v>100849.050399945</v>
      </c>
      <c r="AR238" s="5">
        <v>18544.577715233601</v>
      </c>
      <c r="AS238" s="5">
        <v>68335.236713489197</v>
      </c>
      <c r="AT238" s="5">
        <v>1091.6525943714</v>
      </c>
      <c r="AU238" s="5">
        <v>89911.6607490022</v>
      </c>
      <c r="AV238" s="5">
        <v>99583.558157412204</v>
      </c>
      <c r="AW238" s="5">
        <v>658631.93845114403</v>
      </c>
      <c r="AX238" s="5">
        <v>43664.5695509285</v>
      </c>
      <c r="AY238" s="5">
        <v>7699.6200643939801</v>
      </c>
      <c r="AZ238" s="5">
        <v>26051.700254374799</v>
      </c>
      <c r="BA238" s="5">
        <v>530.35519000081399</v>
      </c>
      <c r="BB238" s="5">
        <v>34922.254404957603</v>
      </c>
      <c r="BC238" s="5">
        <v>871083.99607321201</v>
      </c>
      <c r="BD238" s="6">
        <f t="shared" si="70"/>
        <v>0.52502293158604307</v>
      </c>
      <c r="BE238" s="6">
        <f t="shared" si="71"/>
        <v>0.43868196599083953</v>
      </c>
      <c r="BF238" s="6">
        <f t="shared" si="72"/>
        <v>0.43296956568023681</v>
      </c>
      <c r="BG238" s="6">
        <f t="shared" si="73"/>
        <v>0.4151952221629216</v>
      </c>
      <c r="BH238" s="6">
        <f t="shared" si="74"/>
        <v>0.38123377494984606</v>
      </c>
      <c r="BI238" s="6">
        <f t="shared" si="75"/>
        <v>0.48582781072966291</v>
      </c>
      <c r="BJ238" s="6">
        <f t="shared" si="76"/>
        <v>0.3884062880614198</v>
      </c>
      <c r="BK238" s="6">
        <f t="shared" si="77"/>
        <v>0.44222061571754456</v>
      </c>
    </row>
    <row r="239" spans="1:63">
      <c r="A239">
        <v>188</v>
      </c>
      <c r="B239" t="s">
        <v>156</v>
      </c>
      <c r="C239">
        <v>6</v>
      </c>
      <c r="D239" t="s">
        <v>252</v>
      </c>
      <c r="E239">
        <v>634</v>
      </c>
      <c r="F239" t="s">
        <v>380</v>
      </c>
      <c r="G239">
        <v>63401</v>
      </c>
      <c r="H239" t="s">
        <v>381</v>
      </c>
      <c r="I239" s="5">
        <v>30173.0089187622</v>
      </c>
      <c r="J239" s="5">
        <v>5482.7334284782401</v>
      </c>
      <c r="K239" s="5">
        <v>14090.984463691701</v>
      </c>
      <c r="L239" s="5">
        <v>17533.6946249008</v>
      </c>
      <c r="M239" s="5">
        <v>3667.0044660568201</v>
      </c>
      <c r="N239" s="5">
        <v>1054.6301677823001</v>
      </c>
      <c r="O239" s="5">
        <v>36757.408618927002</v>
      </c>
      <c r="P239" s="5">
        <v>183816.86973571702</v>
      </c>
      <c r="Q239" s="5">
        <v>18070.3592300415</v>
      </c>
      <c r="R239" s="5">
        <v>96843.731880187901</v>
      </c>
      <c r="S239" s="5">
        <v>26324.827671051</v>
      </c>
      <c r="T239" s="5">
        <v>4806.1877489089902</v>
      </c>
      <c r="U239" s="5">
        <v>12274.100303649901</v>
      </c>
      <c r="V239" s="5">
        <v>15538.977980613699</v>
      </c>
      <c r="W239" s="5">
        <v>3182.1091473102497</v>
      </c>
      <c r="X239" s="5">
        <v>920.32224684953599</v>
      </c>
      <c r="Y239" s="5">
        <v>32182.962894439697</v>
      </c>
      <c r="Z239" s="5">
        <v>160061.49101257298</v>
      </c>
      <c r="AA239" s="5">
        <v>15772.2606658935</v>
      </c>
      <c r="AB239" s="5">
        <v>84577.584266662598</v>
      </c>
      <c r="AC239" s="5">
        <v>355640.82393795199</v>
      </c>
      <c r="AD239" s="6">
        <f t="shared" si="59"/>
        <v>0.87246279421213702</v>
      </c>
      <c r="AE239" s="6">
        <f t="shared" si="60"/>
        <v>0.87660430907416409</v>
      </c>
      <c r="AF239" s="6">
        <f t="shared" si="61"/>
        <v>0.87106052350541063</v>
      </c>
      <c r="AG239" s="6">
        <f t="shared" si="62"/>
        <v>0.88623523524504266</v>
      </c>
      <c r="AH239" s="6">
        <f t="shared" si="63"/>
        <v>0.8677680043111633</v>
      </c>
      <c r="AI239" s="6">
        <f t="shared" si="64"/>
        <v>0.87264927077215149</v>
      </c>
      <c r="AJ239" s="6">
        <f t="shared" si="65"/>
        <v>0.87555037483975828</v>
      </c>
      <c r="AK239" s="6">
        <f t="shared" si="66"/>
        <v>0.87076605777642513</v>
      </c>
      <c r="AL239" s="6">
        <f t="shared" si="67"/>
        <v>0.87282496518788233</v>
      </c>
      <c r="AM239" s="6">
        <f t="shared" si="68"/>
        <v>0.87334082056337314</v>
      </c>
      <c r="AN239" s="6">
        <f t="shared" si="69"/>
        <v>0.87275872426063217</v>
      </c>
      <c r="AO239" s="5">
        <v>110979.459861519</v>
      </c>
      <c r="AP239" s="5">
        <v>862298.87921335804</v>
      </c>
      <c r="AQ239" s="5">
        <v>33221.2796426196</v>
      </c>
      <c r="AR239" s="5">
        <v>9317.9280802298908</v>
      </c>
      <c r="AS239" s="5">
        <v>15914.729156630399</v>
      </c>
      <c r="AT239" s="5">
        <v>556.14693711877806</v>
      </c>
      <c r="AU239" s="5">
        <v>8975.3959345200601</v>
      </c>
      <c r="AV239" s="5">
        <v>96540.519649939102</v>
      </c>
      <c r="AW239" s="5">
        <v>752768.84548961103</v>
      </c>
      <c r="AX239" s="5">
        <v>29404.124396447001</v>
      </c>
      <c r="AY239" s="5">
        <v>8180.9112984049198</v>
      </c>
      <c r="AZ239" s="5">
        <v>14139.123382493601</v>
      </c>
      <c r="BA239" s="5">
        <v>482.777108877643</v>
      </c>
      <c r="BB239" s="5">
        <v>8061.4415775402904</v>
      </c>
      <c r="BC239" s="5">
        <v>909577.74290331302</v>
      </c>
      <c r="BD239" s="6">
        <f t="shared" si="70"/>
        <v>0.86989538217615292</v>
      </c>
      <c r="BE239" s="6">
        <f t="shared" si="71"/>
        <v>0.87297903735689997</v>
      </c>
      <c r="BF239" s="6">
        <f t="shared" si="72"/>
        <v>0.88509909048549806</v>
      </c>
      <c r="BG239" s="6">
        <f t="shared" si="73"/>
        <v>0.87797536404714138</v>
      </c>
      <c r="BH239" s="6">
        <f t="shared" si="74"/>
        <v>0.88843003505359408</v>
      </c>
      <c r="BI239" s="6">
        <f t="shared" si="75"/>
        <v>0.8680747418636503</v>
      </c>
      <c r="BJ239" s="6">
        <f t="shared" si="76"/>
        <v>0.89817113766929979</v>
      </c>
      <c r="BK239" s="6">
        <f t="shared" si="77"/>
        <v>0.87353245782499556</v>
      </c>
    </row>
    <row r="240" spans="1:63">
      <c r="A240">
        <v>188</v>
      </c>
      <c r="B240" t="s">
        <v>156</v>
      </c>
      <c r="C240">
        <v>6</v>
      </c>
      <c r="D240" t="s">
        <v>252</v>
      </c>
      <c r="E240">
        <v>634</v>
      </c>
      <c r="F240" t="s">
        <v>380</v>
      </c>
      <c r="G240">
        <v>63402</v>
      </c>
      <c r="H240" t="s">
        <v>382</v>
      </c>
      <c r="I240" s="5">
        <v>42791.718244552598</v>
      </c>
      <c r="J240" s="5">
        <v>7253.3306777477201</v>
      </c>
      <c r="K240" s="5">
        <v>25974.400401115399</v>
      </c>
      <c r="L240" s="5">
        <v>31254.465341567902</v>
      </c>
      <c r="M240" s="5">
        <v>5677.2217750549298</v>
      </c>
      <c r="N240" s="5">
        <v>1502.0653400570102</v>
      </c>
      <c r="O240" s="5">
        <v>59099.524497985796</v>
      </c>
      <c r="P240" s="5">
        <v>229923.644065856</v>
      </c>
      <c r="Q240" s="5">
        <v>27340.588092803897</v>
      </c>
      <c r="R240" s="5">
        <v>139640.12861251799</v>
      </c>
      <c r="S240" s="5">
        <v>23629.4639110565</v>
      </c>
      <c r="T240" s="5">
        <v>3902.7835428714698</v>
      </c>
      <c r="U240" s="5">
        <v>11090.3805494308</v>
      </c>
      <c r="V240" s="5">
        <v>16666.910290718002</v>
      </c>
      <c r="W240" s="5">
        <v>3081.2958478927599</v>
      </c>
      <c r="X240" s="5">
        <v>870.12737244367599</v>
      </c>
      <c r="Y240" s="5">
        <v>29187.261819839401</v>
      </c>
      <c r="Z240" s="5">
        <v>142931.89811706499</v>
      </c>
      <c r="AA240" s="5">
        <v>14708.234667777999</v>
      </c>
      <c r="AB240" s="5">
        <v>75996.276855468692</v>
      </c>
      <c r="AC240" s="5">
        <v>322064.63297456497</v>
      </c>
      <c r="AD240" s="6">
        <f t="shared" si="59"/>
        <v>0.55219712786514574</v>
      </c>
      <c r="AE240" s="6">
        <f t="shared" si="60"/>
        <v>0.53806778103260955</v>
      </c>
      <c r="AF240" s="6">
        <f t="shared" si="61"/>
        <v>0.42697349614101404</v>
      </c>
      <c r="AG240" s="6">
        <f t="shared" si="62"/>
        <v>0.53326493058101676</v>
      </c>
      <c r="AH240" s="6">
        <f t="shared" si="63"/>
        <v>0.54274713407033437</v>
      </c>
      <c r="AI240" s="6">
        <f t="shared" si="64"/>
        <v>0.57928729812156554</v>
      </c>
      <c r="AJ240" s="6">
        <f t="shared" si="65"/>
        <v>0.49386627164545371</v>
      </c>
      <c r="AK240" s="6">
        <f t="shared" si="66"/>
        <v>0.62164941190704881</v>
      </c>
      <c r="AL240" s="6">
        <f t="shared" si="67"/>
        <v>0.53796336120689514</v>
      </c>
      <c r="AM240" s="6">
        <f t="shared" si="68"/>
        <v>0.54422949628145811</v>
      </c>
      <c r="AN240" s="6">
        <f t="shared" si="69"/>
        <v>0.56457293683644705</v>
      </c>
      <c r="AO240" s="5">
        <v>180711.56192833299</v>
      </c>
      <c r="AP240" s="5">
        <v>1541476.26105969</v>
      </c>
      <c r="AQ240" s="5">
        <v>65331.4709593105</v>
      </c>
      <c r="AR240" s="5">
        <v>18115.7453338138</v>
      </c>
      <c r="AS240" s="5">
        <v>39410.539128506003</v>
      </c>
      <c r="AT240" s="5">
        <v>813.22254667079699</v>
      </c>
      <c r="AU240" s="5">
        <v>15096.144501945701</v>
      </c>
      <c r="AV240" s="5">
        <v>94357.182614883</v>
      </c>
      <c r="AW240" s="5">
        <v>740137.74892727495</v>
      </c>
      <c r="AX240" s="5">
        <v>30779.315199176199</v>
      </c>
      <c r="AY240" s="5">
        <v>8093.0313618682303</v>
      </c>
      <c r="AZ240" s="5">
        <v>17472.914680522201</v>
      </c>
      <c r="BA240" s="5">
        <v>393.94265800071997</v>
      </c>
      <c r="BB240" s="5">
        <v>7614.0749623781603</v>
      </c>
      <c r="BC240" s="5">
        <v>898848.21040410397</v>
      </c>
      <c r="BD240" s="6">
        <f t="shared" si="70"/>
        <v>0.52214247726054952</v>
      </c>
      <c r="BE240" s="6">
        <f t="shared" si="71"/>
        <v>0.48014865205803831</v>
      </c>
      <c r="BF240" s="6">
        <f t="shared" si="72"/>
        <v>0.47112539710526424</v>
      </c>
      <c r="BG240" s="6">
        <f t="shared" si="73"/>
        <v>0.44674018168947466</v>
      </c>
      <c r="BH240" s="6">
        <f t="shared" si="74"/>
        <v>0.44335639823520917</v>
      </c>
      <c r="BI240" s="6">
        <f t="shared" si="75"/>
        <v>0.48442171163780223</v>
      </c>
      <c r="BJ240" s="6">
        <f t="shared" si="76"/>
        <v>0.50437215683758219</v>
      </c>
      <c r="BK240" s="6">
        <f t="shared" si="77"/>
        <v>0.48300374632807558</v>
      </c>
    </row>
    <row r="241" spans="1:63">
      <c r="A241">
        <v>188</v>
      </c>
      <c r="B241" t="s">
        <v>156</v>
      </c>
      <c r="C241">
        <v>6</v>
      </c>
      <c r="D241" t="s">
        <v>252</v>
      </c>
      <c r="E241">
        <v>634</v>
      </c>
      <c r="F241" t="s">
        <v>380</v>
      </c>
      <c r="G241">
        <v>63403</v>
      </c>
      <c r="H241" t="s">
        <v>383</v>
      </c>
      <c r="I241" s="5">
        <v>22753.389596939003</v>
      </c>
      <c r="J241" s="5">
        <v>3941.2469267845099</v>
      </c>
      <c r="K241" s="5">
        <v>10275.3289937973</v>
      </c>
      <c r="L241" s="5">
        <v>13009.960889816201</v>
      </c>
      <c r="M241" s="5">
        <v>2763.8471424579598</v>
      </c>
      <c r="N241" s="5">
        <v>765.56124538183201</v>
      </c>
      <c r="O241" s="5">
        <v>27045.554161071701</v>
      </c>
      <c r="P241" s="5">
        <v>132742.91229248</v>
      </c>
      <c r="Q241" s="5">
        <v>14078.303337097101</v>
      </c>
      <c r="R241" s="5">
        <v>70406.194686889605</v>
      </c>
      <c r="S241" s="5">
        <v>15309.7879886627</v>
      </c>
      <c r="T241" s="5">
        <v>2637.0539069175697</v>
      </c>
      <c r="U241" s="5">
        <v>6868.0683374404898</v>
      </c>
      <c r="V241" s="5">
        <v>9172.89209365844</v>
      </c>
      <c r="W241" s="5">
        <v>1867.86106228828</v>
      </c>
      <c r="X241" s="5">
        <v>506.23504072427704</v>
      </c>
      <c r="Y241" s="5">
        <v>18252.727031707698</v>
      </c>
      <c r="Z241" s="5">
        <v>89364.040374755801</v>
      </c>
      <c r="AA241" s="5">
        <v>9454.2496204376203</v>
      </c>
      <c r="AB241" s="5">
        <v>47225.275039672801</v>
      </c>
      <c r="AC241" s="5">
        <v>200658.19049626502</v>
      </c>
      <c r="AD241" s="6">
        <f t="shared" si="59"/>
        <v>0.67285746255240642</v>
      </c>
      <c r="AE241" s="6">
        <f t="shared" si="60"/>
        <v>0.66909126880538439</v>
      </c>
      <c r="AF241" s="6">
        <f t="shared" si="61"/>
        <v>0.66840374080347187</v>
      </c>
      <c r="AG241" s="6">
        <f t="shared" si="62"/>
        <v>0.70506684619157456</v>
      </c>
      <c r="AH241" s="6">
        <f t="shared" si="63"/>
        <v>0.67581923529502552</v>
      </c>
      <c r="AI241" s="6">
        <f t="shared" si="64"/>
        <v>0.66126001515631427</v>
      </c>
      <c r="AJ241" s="6">
        <f t="shared" si="65"/>
        <v>0.67488826159753645</v>
      </c>
      <c r="AK241" s="6">
        <f t="shared" si="66"/>
        <v>0.67321138907857414</v>
      </c>
      <c r="AL241" s="6">
        <f t="shared" si="67"/>
        <v>0.67154751492853226</v>
      </c>
      <c r="AM241" s="6">
        <f t="shared" si="68"/>
        <v>0.67075454439333104</v>
      </c>
      <c r="AN241" s="6">
        <f t="shared" si="69"/>
        <v>0.67384190056406967</v>
      </c>
      <c r="AO241" s="5">
        <v>80604.902378162398</v>
      </c>
      <c r="AP241" s="5">
        <v>840705.20876069798</v>
      </c>
      <c r="AQ241" s="5">
        <v>28253.104259541298</v>
      </c>
      <c r="AR241" s="5">
        <v>9767.8133047970296</v>
      </c>
      <c r="AS241" s="5">
        <v>15111.989658238899</v>
      </c>
      <c r="AT241" s="5">
        <v>365.45750691796098</v>
      </c>
      <c r="AU241" s="5">
        <v>5890.49747060963</v>
      </c>
      <c r="AV241" s="5">
        <v>55674.219577256503</v>
      </c>
      <c r="AW241" s="5">
        <v>555482.62610249605</v>
      </c>
      <c r="AX241" s="5">
        <v>18758.717651787701</v>
      </c>
      <c r="AY241" s="5">
        <v>6472.5091034918796</v>
      </c>
      <c r="AZ241" s="5">
        <v>9260.4362123074807</v>
      </c>
      <c r="BA241" s="5">
        <v>250.06079044205799</v>
      </c>
      <c r="BB241" s="5">
        <v>4121.7919064300004</v>
      </c>
      <c r="BC241" s="5">
        <v>650020.36134421197</v>
      </c>
      <c r="BD241" s="6">
        <f t="shared" si="70"/>
        <v>0.69070513001874001</v>
      </c>
      <c r="BE241" s="6">
        <f t="shared" si="71"/>
        <v>0.66073413167184392</v>
      </c>
      <c r="BF241" s="6">
        <f t="shared" si="72"/>
        <v>0.66395244499381811</v>
      </c>
      <c r="BG241" s="6">
        <f t="shared" si="73"/>
        <v>0.66263644702475966</v>
      </c>
      <c r="BH241" s="6">
        <f t="shared" si="74"/>
        <v>0.61278735770301351</v>
      </c>
      <c r="BI241" s="6">
        <f t="shared" si="75"/>
        <v>0.684240399248913</v>
      </c>
      <c r="BJ241" s="6">
        <f t="shared" si="76"/>
        <v>0.69973579090653959</v>
      </c>
      <c r="BK241" s="6">
        <f t="shared" si="77"/>
        <v>0.66281333927688457</v>
      </c>
    </row>
    <row r="242" spans="1:63">
      <c r="A242">
        <v>188</v>
      </c>
      <c r="B242" t="s">
        <v>156</v>
      </c>
      <c r="C242">
        <v>6</v>
      </c>
      <c r="D242" t="s">
        <v>252</v>
      </c>
      <c r="E242">
        <v>634</v>
      </c>
      <c r="F242" t="s">
        <v>380</v>
      </c>
      <c r="G242">
        <v>63404</v>
      </c>
      <c r="H242" t="s">
        <v>380</v>
      </c>
      <c r="I242" s="5">
        <v>34897.665560245499</v>
      </c>
      <c r="J242" s="5">
        <v>5856.8192720413199</v>
      </c>
      <c r="K242" s="5">
        <v>19356.920123100201</v>
      </c>
      <c r="L242" s="5">
        <v>28355.150520801501</v>
      </c>
      <c r="M242" s="5">
        <v>6611.9659841060602</v>
      </c>
      <c r="N242" s="5">
        <v>1774.74195510149</v>
      </c>
      <c r="O242" s="5">
        <v>44228.883266448895</v>
      </c>
      <c r="P242" s="5">
        <v>224819.685935974</v>
      </c>
      <c r="Q242" s="5">
        <v>21403.081476688301</v>
      </c>
      <c r="R242" s="5">
        <v>115586.18068695</v>
      </c>
      <c r="S242" s="5">
        <v>25129.995107650699</v>
      </c>
      <c r="T242" s="5">
        <v>4156.6244363784699</v>
      </c>
      <c r="U242" s="5">
        <v>13422.081112861599</v>
      </c>
      <c r="V242" s="5">
        <v>21881.573200225801</v>
      </c>
      <c r="W242" s="5">
        <v>3919.9875891208599</v>
      </c>
      <c r="X242" s="5">
        <v>1138.3277550339601</v>
      </c>
      <c r="Y242" s="5">
        <v>31977.146625518799</v>
      </c>
      <c r="Z242" s="5">
        <v>160160.60638427699</v>
      </c>
      <c r="AA242" s="5">
        <v>15430.338263511601</v>
      </c>
      <c r="AB242" s="5">
        <v>83643.027782440098</v>
      </c>
      <c r="AC242" s="5">
        <v>360859.708257019</v>
      </c>
      <c r="AD242" s="6">
        <f t="shared" si="59"/>
        <v>0.72010533381574171</v>
      </c>
      <c r="AE242" s="6">
        <f t="shared" si="60"/>
        <v>0.70970679532847036</v>
      </c>
      <c r="AF242" s="6">
        <f t="shared" si="61"/>
        <v>0.69339962284826129</v>
      </c>
      <c r="AG242" s="6">
        <f t="shared" si="62"/>
        <v>0.77169659826610171</v>
      </c>
      <c r="AH242" s="6">
        <f t="shared" si="63"/>
        <v>0.59286263700445263</v>
      </c>
      <c r="AI242" s="6">
        <f t="shared" si="64"/>
        <v>0.64140465703300731</v>
      </c>
      <c r="AJ242" s="6">
        <f t="shared" si="65"/>
        <v>0.72299240369417139</v>
      </c>
      <c r="AK242" s="6">
        <f t="shared" si="66"/>
        <v>0.71239582831678205</v>
      </c>
      <c r="AL242" s="6">
        <f t="shared" si="67"/>
        <v>0.72094003287881414</v>
      </c>
      <c r="AM242" s="6">
        <f t="shared" si="68"/>
        <v>0.7236421108936566</v>
      </c>
      <c r="AN242" s="6">
        <f t="shared" si="69"/>
        <v>0.71757028907787435</v>
      </c>
      <c r="AO242" s="5">
        <v>156564.90336103601</v>
      </c>
      <c r="AP242" s="5">
        <v>1574482.0975242101</v>
      </c>
      <c r="AQ242" s="5">
        <v>62031.751107690201</v>
      </c>
      <c r="AR242" s="5">
        <v>19736.7964697272</v>
      </c>
      <c r="AS242" s="5">
        <v>34421.462682830999</v>
      </c>
      <c r="AT242" s="5">
        <v>755.34649953724897</v>
      </c>
      <c r="AU242" s="5">
        <v>10566.8783396811</v>
      </c>
      <c r="AV242" s="5">
        <v>111857.919555948</v>
      </c>
      <c r="AW242" s="5">
        <v>975082.128702341</v>
      </c>
      <c r="AX242" s="5">
        <v>41328.013060276302</v>
      </c>
      <c r="AY242" s="5">
        <v>12384.4824872342</v>
      </c>
      <c r="AZ242" s="5">
        <v>20366.456869137699</v>
      </c>
      <c r="BA242" s="5">
        <v>515.256352992026</v>
      </c>
      <c r="BB242" s="5">
        <v>6958.5996274262798</v>
      </c>
      <c r="BC242" s="5">
        <v>1168492.85665535</v>
      </c>
      <c r="BD242" s="6">
        <f t="shared" si="70"/>
        <v>0.71445079423710656</v>
      </c>
      <c r="BE242" s="6">
        <f t="shared" si="71"/>
        <v>0.61930340791782013</v>
      </c>
      <c r="BF242" s="6">
        <f t="shared" si="72"/>
        <v>0.66623966472474427</v>
      </c>
      <c r="BG242" s="6">
        <f t="shared" si="73"/>
        <v>0.62748189688381462</v>
      </c>
      <c r="BH242" s="6">
        <f t="shared" si="74"/>
        <v>0.5916790072751974</v>
      </c>
      <c r="BI242" s="6">
        <f t="shared" si="75"/>
        <v>0.68214568189260105</v>
      </c>
      <c r="BJ242" s="6">
        <f t="shared" si="76"/>
        <v>0.65852935973485294</v>
      </c>
      <c r="BK242" s="6">
        <f t="shared" si="77"/>
        <v>0.62870896661857112</v>
      </c>
    </row>
    <row r="243" spans="1:63">
      <c r="A243">
        <v>188</v>
      </c>
      <c r="B243" t="s">
        <v>156</v>
      </c>
      <c r="C243">
        <v>6</v>
      </c>
      <c r="D243" t="s">
        <v>252</v>
      </c>
      <c r="E243">
        <v>635</v>
      </c>
      <c r="F243" t="s">
        <v>384</v>
      </c>
      <c r="G243">
        <v>63501</v>
      </c>
      <c r="H243" t="s">
        <v>672</v>
      </c>
      <c r="I243" s="5">
        <v>4825.3741413354801</v>
      </c>
      <c r="J243" s="5">
        <v>5605.6216359138398</v>
      </c>
      <c r="K243" s="5">
        <v>12408.516764640799</v>
      </c>
      <c r="L243" s="5">
        <v>1914.2377376556301</v>
      </c>
      <c r="M243" s="5">
        <v>63.641982735134604</v>
      </c>
      <c r="N243" s="5">
        <v>82.374826073646503</v>
      </c>
      <c r="O243" s="5">
        <v>32440.050363540598</v>
      </c>
      <c r="P243" s="5">
        <v>147450.75321197501</v>
      </c>
      <c r="Q243" s="5">
        <v>1244.0906204283199</v>
      </c>
      <c r="R243" s="5">
        <v>73300.0946044921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6">
        <f t="shared" si="59"/>
        <v>0</v>
      </c>
      <c r="AE243" s="6">
        <f t="shared" si="60"/>
        <v>0</v>
      </c>
      <c r="AF243" s="6">
        <f t="shared" si="61"/>
        <v>0</v>
      </c>
      <c r="AG243" s="6">
        <f t="shared" si="62"/>
        <v>0</v>
      </c>
      <c r="AH243" s="6">
        <f t="shared" si="63"/>
        <v>0</v>
      </c>
      <c r="AI243" s="6">
        <f t="shared" si="64"/>
        <v>0</v>
      </c>
      <c r="AJ243" s="6">
        <f t="shared" si="65"/>
        <v>0</v>
      </c>
      <c r="AK243" s="6">
        <f t="shared" si="66"/>
        <v>0</v>
      </c>
      <c r="AL243" s="6">
        <f t="shared" si="67"/>
        <v>0</v>
      </c>
      <c r="AM243" s="6">
        <f t="shared" si="68"/>
        <v>0</v>
      </c>
      <c r="AN243" s="6">
        <f t="shared" si="69"/>
        <v>0</v>
      </c>
      <c r="AO243" s="5">
        <v>94132.654828268307</v>
      </c>
      <c r="AP243" s="5">
        <v>2253309.2282252801</v>
      </c>
      <c r="AQ243" s="5">
        <v>78294.944370716505</v>
      </c>
      <c r="AR243" s="5">
        <v>27657.757675167399</v>
      </c>
      <c r="AS243" s="5">
        <v>99689.915472167399</v>
      </c>
      <c r="AT243" s="5">
        <v>354.243653100058</v>
      </c>
      <c r="AU243" s="5">
        <v>27167.9179824415</v>
      </c>
      <c r="AV243" s="5">
        <v>0</v>
      </c>
      <c r="AW243" s="5">
        <v>0</v>
      </c>
      <c r="AX243" s="5">
        <v>0</v>
      </c>
      <c r="AY243" s="5">
        <v>0</v>
      </c>
      <c r="AZ243" s="5">
        <v>0</v>
      </c>
      <c r="BA243" s="5">
        <v>0</v>
      </c>
      <c r="BB243" s="5">
        <v>0</v>
      </c>
      <c r="BC243" s="5">
        <v>0</v>
      </c>
      <c r="BD243" s="6">
        <f t="shared" si="70"/>
        <v>0</v>
      </c>
      <c r="BE243" s="6">
        <f t="shared" si="71"/>
        <v>0</v>
      </c>
      <c r="BF243" s="6">
        <f t="shared" si="72"/>
        <v>0</v>
      </c>
      <c r="BG243" s="6">
        <f t="shared" si="73"/>
        <v>0</v>
      </c>
      <c r="BH243" s="6">
        <f t="shared" si="74"/>
        <v>0</v>
      </c>
      <c r="BI243" s="6">
        <f t="shared" si="75"/>
        <v>0</v>
      </c>
      <c r="BJ243" s="6">
        <f t="shared" si="76"/>
        <v>0</v>
      </c>
      <c r="BK243" s="6">
        <f t="shared" si="77"/>
        <v>0</v>
      </c>
    </row>
    <row r="244" spans="1:63">
      <c r="A244">
        <v>188</v>
      </c>
      <c r="B244" t="s">
        <v>156</v>
      </c>
      <c r="C244">
        <v>6</v>
      </c>
      <c r="D244" t="s">
        <v>252</v>
      </c>
      <c r="E244">
        <v>635</v>
      </c>
      <c r="F244" t="s">
        <v>384</v>
      </c>
      <c r="G244">
        <v>63502</v>
      </c>
      <c r="H244" t="s">
        <v>385</v>
      </c>
      <c r="I244" s="5">
        <v>35533.309936523401</v>
      </c>
      <c r="J244" s="5">
        <v>23517.761707305901</v>
      </c>
      <c r="K244" s="5">
        <v>25862.8208637237</v>
      </c>
      <c r="L244" s="5">
        <v>28724.345922470002</v>
      </c>
      <c r="M244" s="5">
        <v>1426.3016358017899</v>
      </c>
      <c r="N244" s="5">
        <v>1357.7220588922501</v>
      </c>
      <c r="O244" s="5">
        <v>59333.425521850499</v>
      </c>
      <c r="P244" s="5">
        <v>328845.98541259696</v>
      </c>
      <c r="Q244" s="5">
        <v>12977.506279945301</v>
      </c>
      <c r="R244" s="5">
        <v>177808.30574035598</v>
      </c>
      <c r="S244" s="5">
        <v>6143.9226898924207</v>
      </c>
      <c r="T244" s="5">
        <v>4800.81420215651</v>
      </c>
      <c r="U244" s="5">
        <v>5290.7052554519996</v>
      </c>
      <c r="V244" s="5">
        <v>5778.38116787319</v>
      </c>
      <c r="W244" s="5">
        <v>290.79546027157897</v>
      </c>
      <c r="X244" s="5">
        <v>277.59939867213603</v>
      </c>
      <c r="Y244" s="5">
        <v>12189.2401310391</v>
      </c>
      <c r="Z244" s="5">
        <v>67213.300768888002</v>
      </c>
      <c r="AA244" s="5">
        <v>2615.7337311850602</v>
      </c>
      <c r="AB244" s="5">
        <v>36519.933365462501</v>
      </c>
      <c r="AC244" s="5">
        <v>141120.42617089199</v>
      </c>
      <c r="AD244" s="6">
        <f t="shared" si="59"/>
        <v>0.17290600568502923</v>
      </c>
      <c r="AE244" s="6">
        <f t="shared" si="60"/>
        <v>0.20413567676659955</v>
      </c>
      <c r="AF244" s="6">
        <f t="shared" si="61"/>
        <v>0.20456798905771989</v>
      </c>
      <c r="AG244" s="6">
        <f t="shared" si="62"/>
        <v>0.20116667524718029</v>
      </c>
      <c r="AH244" s="6">
        <f t="shared" si="63"/>
        <v>0.20388075914118226</v>
      </c>
      <c r="AI244" s="6">
        <f t="shared" si="64"/>
        <v>0.20445966599277779</v>
      </c>
      <c r="AJ244" s="6">
        <f t="shared" si="65"/>
        <v>0.20543631222758602</v>
      </c>
      <c r="AK244" s="6">
        <f t="shared" si="66"/>
        <v>0.20439142866395865</v>
      </c>
      <c r="AL244" s="6">
        <f t="shared" si="67"/>
        <v>0.20155904183435197</v>
      </c>
      <c r="AM244" s="6">
        <f t="shared" si="68"/>
        <v>0.20538935576378878</v>
      </c>
      <c r="AN244" s="6">
        <f t="shared" si="69"/>
        <v>0.20293782847524985</v>
      </c>
      <c r="AO244" s="5">
        <v>149214.102795226</v>
      </c>
      <c r="AP244" s="5">
        <v>2489670.3141349098</v>
      </c>
      <c r="AQ244" s="5">
        <v>115649.82103478401</v>
      </c>
      <c r="AR244" s="5">
        <v>27787.181280872399</v>
      </c>
      <c r="AS244" s="5">
        <v>154189.54744895399</v>
      </c>
      <c r="AT244" s="5">
        <v>313.246360827979</v>
      </c>
      <c r="AU244" s="5">
        <v>17467.798960869499</v>
      </c>
      <c r="AV244" s="5">
        <v>31546.414283543301</v>
      </c>
      <c r="AW244" s="5">
        <v>392833.28332138498</v>
      </c>
      <c r="AX244" s="5">
        <v>23319.606455919002</v>
      </c>
      <c r="AY244" s="5">
        <v>4786.6204000304197</v>
      </c>
      <c r="AZ244" s="5">
        <v>32681.566999630701</v>
      </c>
      <c r="BA244" s="5">
        <v>77.067165977927104</v>
      </c>
      <c r="BB244" s="5">
        <v>4402.7247734163002</v>
      </c>
      <c r="BC244" s="5">
        <v>489647.28339990298</v>
      </c>
      <c r="BD244" s="6">
        <f t="shared" si="70"/>
        <v>0.21141710932535665</v>
      </c>
      <c r="BE244" s="6">
        <f t="shared" si="71"/>
        <v>0.15778526220564407</v>
      </c>
      <c r="BF244" s="6">
        <f t="shared" si="72"/>
        <v>0.20163979716756467</v>
      </c>
      <c r="BG244" s="6">
        <f t="shared" si="73"/>
        <v>0.17226001988641218</v>
      </c>
      <c r="BH244" s="6">
        <f t="shared" si="74"/>
        <v>0.21195708490194684</v>
      </c>
      <c r="BI244" s="6">
        <f t="shared" si="75"/>
        <v>0.24602733061039125</v>
      </c>
      <c r="BJ244" s="6">
        <f t="shared" si="76"/>
        <v>0.25204805615630604</v>
      </c>
      <c r="BK244" s="6">
        <f t="shared" si="77"/>
        <v>0.16574099019605565</v>
      </c>
    </row>
    <row r="245" spans="1:63">
      <c r="A245">
        <v>188</v>
      </c>
      <c r="B245" t="s">
        <v>156</v>
      </c>
      <c r="C245">
        <v>6</v>
      </c>
      <c r="D245" t="s">
        <v>252</v>
      </c>
      <c r="E245">
        <v>635</v>
      </c>
      <c r="F245" t="s">
        <v>384</v>
      </c>
      <c r="G245">
        <v>63503</v>
      </c>
      <c r="H245" t="s">
        <v>386</v>
      </c>
      <c r="I245" s="5">
        <v>11520.474761724399</v>
      </c>
      <c r="J245" s="5">
        <v>20746.055394411003</v>
      </c>
      <c r="K245" s="5">
        <v>26005.4403543472</v>
      </c>
      <c r="L245" s="5">
        <v>13807.2859048843</v>
      </c>
      <c r="M245" s="5">
        <v>425.262324512004</v>
      </c>
      <c r="N245" s="5">
        <v>587.52927184104897</v>
      </c>
      <c r="O245" s="5">
        <v>54660.074234008694</v>
      </c>
      <c r="P245" s="5">
        <v>315153.45382690401</v>
      </c>
      <c r="Q245" s="5">
        <v>9631.4936168491804</v>
      </c>
      <c r="R245" s="5">
        <v>156756.46495819002</v>
      </c>
      <c r="S245" s="5">
        <v>14.631261828325499</v>
      </c>
      <c r="T245" s="5">
        <v>32.398374237612998</v>
      </c>
      <c r="U245" s="5">
        <v>18.888528402496398</v>
      </c>
      <c r="V245" s="5">
        <v>18.383436296247901</v>
      </c>
      <c r="W245" s="5">
        <v>0.61576378969955403</v>
      </c>
      <c r="X245" s="5">
        <v>0.80882416628531006</v>
      </c>
      <c r="Y245" s="5">
        <v>27.641923434750598</v>
      </c>
      <c r="Z245" s="5">
        <v>242.97505647835899</v>
      </c>
      <c r="AA245" s="5">
        <v>13.7660624509274</v>
      </c>
      <c r="AB245" s="5">
        <v>118.58272157834999</v>
      </c>
      <c r="AC245" s="5">
        <v>488.69195266305599</v>
      </c>
      <c r="AD245" s="6">
        <f t="shared" si="59"/>
        <v>1.2700224713773404E-3</v>
      </c>
      <c r="AE245" s="6">
        <f t="shared" si="60"/>
        <v>1.5616643078250497E-3</v>
      </c>
      <c r="AF245" s="6">
        <f t="shared" si="61"/>
        <v>7.2632988117576317E-4</v>
      </c>
      <c r="AG245" s="6">
        <f t="shared" si="62"/>
        <v>1.3314301176123829E-3</v>
      </c>
      <c r="AH245" s="6">
        <f t="shared" si="63"/>
        <v>1.4479622440246825E-3</v>
      </c>
      <c r="AI245" s="6">
        <f t="shared" si="64"/>
        <v>1.376653394222936E-3</v>
      </c>
      <c r="AJ245" s="6">
        <f t="shared" si="65"/>
        <v>5.0570592561603581E-4</v>
      </c>
      <c r="AK245" s="6">
        <f t="shared" si="66"/>
        <v>7.7097380189846017E-4</v>
      </c>
      <c r="AL245" s="6">
        <f t="shared" si="67"/>
        <v>1.4292759771802445E-3</v>
      </c>
      <c r="AM245" s="6">
        <f t="shared" si="68"/>
        <v>7.5647739064528085E-4</v>
      </c>
      <c r="AN245" s="6">
        <f t="shared" si="69"/>
        <v>8.0206325009774709E-4</v>
      </c>
      <c r="AO245" s="5">
        <v>168116.86075195699</v>
      </c>
      <c r="AP245" s="5">
        <v>3517950.8194808001</v>
      </c>
      <c r="AQ245" s="5">
        <v>135351.54083039399</v>
      </c>
      <c r="AR245" s="5">
        <v>44637.0810807136</v>
      </c>
      <c r="AS245" s="5">
        <v>183211.49712983999</v>
      </c>
      <c r="AT245" s="5">
        <v>548.62961084910501</v>
      </c>
      <c r="AU245" s="5">
        <v>41328.1371606459</v>
      </c>
      <c r="AV245" s="5">
        <v>120.47881761399201</v>
      </c>
      <c r="AW245" s="5">
        <v>2252.1460861228902</v>
      </c>
      <c r="AX245" s="5">
        <v>100.985604222955</v>
      </c>
      <c r="AY245" s="5">
        <v>28.942691313325899</v>
      </c>
      <c r="AZ245" s="5">
        <v>130.42674770856101</v>
      </c>
      <c r="BA245" s="5">
        <v>0.36660847459219997</v>
      </c>
      <c r="BB245" s="5">
        <v>32.028484131711899</v>
      </c>
      <c r="BC245" s="5">
        <v>2665.3750395880302</v>
      </c>
      <c r="BD245" s="6">
        <f t="shared" si="70"/>
        <v>7.1663732641158993E-4</v>
      </c>
      <c r="BE245" s="6">
        <f t="shared" si="71"/>
        <v>6.4018691610227667E-4</v>
      </c>
      <c r="BF245" s="6">
        <f t="shared" si="72"/>
        <v>7.4609866724382416E-4</v>
      </c>
      <c r="BG245" s="6">
        <f t="shared" si="73"/>
        <v>6.4840017789225923E-4</v>
      </c>
      <c r="BH245" s="6">
        <f t="shared" si="74"/>
        <v>7.1189171941610739E-4</v>
      </c>
      <c r="BI245" s="6">
        <f t="shared" si="75"/>
        <v>6.6822582547960919E-4</v>
      </c>
      <c r="BJ245" s="6">
        <f t="shared" si="76"/>
        <v>7.7498010634291406E-4</v>
      </c>
      <c r="BK245" s="6">
        <f t="shared" si="77"/>
        <v>6.5149862014399001E-4</v>
      </c>
    </row>
    <row r="246" spans="1:63">
      <c r="A246">
        <v>188</v>
      </c>
      <c r="B246" t="s">
        <v>156</v>
      </c>
      <c r="C246">
        <v>6</v>
      </c>
      <c r="D246" t="s">
        <v>252</v>
      </c>
      <c r="E246">
        <v>636</v>
      </c>
      <c r="F246" t="s">
        <v>387</v>
      </c>
      <c r="G246">
        <v>63601</v>
      </c>
      <c r="H246" t="s">
        <v>388</v>
      </c>
      <c r="I246" s="5">
        <v>33528.953909873897</v>
      </c>
      <c r="J246" s="5">
        <v>39114.886879920901</v>
      </c>
      <c r="K246" s="5">
        <v>40907.337427139195</v>
      </c>
      <c r="L246" s="5">
        <v>41306.537747383103</v>
      </c>
      <c r="M246" s="5">
        <v>1744.6683645248399</v>
      </c>
      <c r="N246" s="5">
        <v>1813.9283508062301</v>
      </c>
      <c r="O246" s="5">
        <v>60405.461788177396</v>
      </c>
      <c r="P246" s="5">
        <v>514780.73120117094</v>
      </c>
      <c r="Q246" s="5">
        <v>20324.824631214098</v>
      </c>
      <c r="R246" s="5">
        <v>264314.15176391602</v>
      </c>
      <c r="S246" s="5">
        <v>156.65011958365898</v>
      </c>
      <c r="T246" s="5">
        <v>170.77770532534899</v>
      </c>
      <c r="U246" s="5">
        <v>178.991322238826</v>
      </c>
      <c r="V246" s="5">
        <v>188.45771965866501</v>
      </c>
      <c r="W246" s="5">
        <v>10.1561548080491</v>
      </c>
      <c r="X246" s="5">
        <v>7.7979435365176402</v>
      </c>
      <c r="Y246" s="5">
        <v>263.92026160116501</v>
      </c>
      <c r="Z246" s="5">
        <v>2289.0564446662397</v>
      </c>
      <c r="AA246" s="5">
        <v>106.33768352410399</v>
      </c>
      <c r="AB246" s="5">
        <v>1213.4642476762801</v>
      </c>
      <c r="AC246" s="5">
        <v>4585.6096026188698</v>
      </c>
      <c r="AD246" s="6">
        <f t="shared" si="59"/>
        <v>4.6720849092022308E-3</v>
      </c>
      <c r="AE246" s="6">
        <f t="shared" si="60"/>
        <v>4.3660539233980351E-3</v>
      </c>
      <c r="AF246" s="6">
        <f t="shared" si="61"/>
        <v>4.3755309804171614E-3</v>
      </c>
      <c r="AG246" s="6">
        <f t="shared" si="62"/>
        <v>4.5624186856620388E-3</v>
      </c>
      <c r="AH246" s="6">
        <f t="shared" si="63"/>
        <v>5.8212523448919916E-3</v>
      </c>
      <c r="AI246" s="6">
        <f t="shared" si="64"/>
        <v>4.2989258826302132E-3</v>
      </c>
      <c r="AJ246" s="6">
        <f t="shared" si="65"/>
        <v>4.3691456664407069E-3</v>
      </c>
      <c r="AK246" s="6">
        <f t="shared" si="66"/>
        <v>4.4466630274311884E-3</v>
      </c>
      <c r="AL246" s="6">
        <f t="shared" si="67"/>
        <v>5.2319114901879446E-3</v>
      </c>
      <c r="AM246" s="6">
        <f t="shared" si="68"/>
        <v>4.590992345957094E-3</v>
      </c>
      <c r="AN246" s="6">
        <f t="shared" si="69"/>
        <v>4.5034598210663725E-3</v>
      </c>
      <c r="AO246" s="5">
        <v>250130.572127088</v>
      </c>
      <c r="AP246" s="5">
        <v>1713009.3787145701</v>
      </c>
      <c r="AQ246" s="5">
        <v>208205.79505231499</v>
      </c>
      <c r="AR246" s="5">
        <v>20227.294522245898</v>
      </c>
      <c r="AS246" s="5">
        <v>307860.57470563002</v>
      </c>
      <c r="AT246" s="5">
        <v>595.79288339486698</v>
      </c>
      <c r="AU246" s="5">
        <v>26980.7527537036</v>
      </c>
      <c r="AV246" s="5">
        <v>1107.0323064209001</v>
      </c>
      <c r="AW246" s="5">
        <v>7478.3134599416899</v>
      </c>
      <c r="AX246" s="5">
        <v>881.31256266485696</v>
      </c>
      <c r="AY246" s="5">
        <v>85.145656524076699</v>
      </c>
      <c r="AZ246" s="5">
        <v>1375.38900158458</v>
      </c>
      <c r="BA246" s="5">
        <v>2.3708180705105502</v>
      </c>
      <c r="BB246" s="5">
        <v>155.56071015253499</v>
      </c>
      <c r="BC246" s="5">
        <v>11085.124515359101</v>
      </c>
      <c r="BD246" s="6">
        <f t="shared" si="70"/>
        <v>4.4258176719734676E-3</v>
      </c>
      <c r="BE246" s="6">
        <f t="shared" si="71"/>
        <v>4.3655998343414574E-3</v>
      </c>
      <c r="BF246" s="6">
        <f t="shared" si="72"/>
        <v>4.2328916082446854E-3</v>
      </c>
      <c r="BG246" s="6">
        <f t="shared" si="73"/>
        <v>4.2094436520135623E-3</v>
      </c>
      <c r="BH246" s="6">
        <f t="shared" si="74"/>
        <v>4.467571084409554E-3</v>
      </c>
      <c r="BI246" s="6">
        <f t="shared" si="75"/>
        <v>3.9792655075056842E-3</v>
      </c>
      <c r="BJ246" s="6">
        <f t="shared" si="76"/>
        <v>5.7656178673955441E-3</v>
      </c>
      <c r="BK246" s="6">
        <f t="shared" si="77"/>
        <v>4.3866560916517488E-3</v>
      </c>
    </row>
    <row r="247" spans="1:63">
      <c r="A247">
        <v>188</v>
      </c>
      <c r="B247" t="s">
        <v>156</v>
      </c>
      <c r="C247">
        <v>6</v>
      </c>
      <c r="D247" t="s">
        <v>252</v>
      </c>
      <c r="E247">
        <v>636</v>
      </c>
      <c r="F247" t="s">
        <v>387</v>
      </c>
      <c r="G247">
        <v>63602</v>
      </c>
      <c r="H247" t="s">
        <v>389</v>
      </c>
      <c r="I247" s="5">
        <v>38984.341859817498</v>
      </c>
      <c r="J247" s="5">
        <v>46648.177146911599</v>
      </c>
      <c r="K247" s="5">
        <v>44440.387010574297</v>
      </c>
      <c r="L247" s="5">
        <v>42747.684121131897</v>
      </c>
      <c r="M247" s="5">
        <v>2105.4220199584897</v>
      </c>
      <c r="N247" s="5">
        <v>2047.2439825534798</v>
      </c>
      <c r="O247" s="5">
        <v>64793.563365936192</v>
      </c>
      <c r="P247" s="5">
        <v>552518.75877380301</v>
      </c>
      <c r="Q247" s="5">
        <v>33263.888835906895</v>
      </c>
      <c r="R247" s="5">
        <v>247739.62926864601</v>
      </c>
      <c r="S247" s="5">
        <v>441.89443995338002</v>
      </c>
      <c r="T247" s="5">
        <v>536.44391906227997</v>
      </c>
      <c r="U247" s="5">
        <v>476.85979208360402</v>
      </c>
      <c r="V247" s="5">
        <v>461.70733979047202</v>
      </c>
      <c r="W247" s="5">
        <v>21.936392382538802</v>
      </c>
      <c r="X247" s="5">
        <v>21.8689863412982</v>
      </c>
      <c r="Y247" s="5">
        <v>693.90019062771398</v>
      </c>
      <c r="Z247" s="5">
        <v>5934.2378660579398</v>
      </c>
      <c r="AA247" s="5">
        <v>381.23588486103301</v>
      </c>
      <c r="AB247" s="5">
        <v>2349.0182634949897</v>
      </c>
      <c r="AC247" s="5">
        <v>11319.103074655199</v>
      </c>
      <c r="AD247" s="6">
        <f t="shared" si="59"/>
        <v>1.1335177634712253E-2</v>
      </c>
      <c r="AE247" s="6">
        <f t="shared" si="60"/>
        <v>1.1499783097050683E-2</v>
      </c>
      <c r="AF247" s="6">
        <f t="shared" si="61"/>
        <v>1.0730324917515646E-2</v>
      </c>
      <c r="AG247" s="6">
        <f t="shared" si="62"/>
        <v>1.0800756796137911E-2</v>
      </c>
      <c r="AH247" s="6">
        <f t="shared" si="63"/>
        <v>1.0419000169368087E-2</v>
      </c>
      <c r="AI247" s="6">
        <f t="shared" si="64"/>
        <v>1.0682159296920499E-2</v>
      </c>
      <c r="AJ247" s="6">
        <f t="shared" si="65"/>
        <v>1.0709400048099792E-2</v>
      </c>
      <c r="AK247" s="6">
        <f t="shared" si="66"/>
        <v>1.0740337358368988E-2</v>
      </c>
      <c r="AL247" s="6">
        <f t="shared" si="67"/>
        <v>1.146095355061149E-2</v>
      </c>
      <c r="AM247" s="6">
        <f t="shared" si="68"/>
        <v>9.4818026103839093E-3</v>
      </c>
      <c r="AN247" s="6">
        <f t="shared" si="69"/>
        <v>1.0526567332177198E-2</v>
      </c>
      <c r="AO247" s="5">
        <v>217194.583313123</v>
      </c>
      <c r="AP247" s="5">
        <v>1646562.6342253599</v>
      </c>
      <c r="AQ247" s="5">
        <v>200977.16870755001</v>
      </c>
      <c r="AR247" s="5">
        <v>17962.953958274298</v>
      </c>
      <c r="AS247" s="5">
        <v>330229.98724006501</v>
      </c>
      <c r="AT247" s="5">
        <v>524.44899273648196</v>
      </c>
      <c r="AU247" s="5">
        <v>24740.502099932601</v>
      </c>
      <c r="AV247" s="5">
        <v>2464.8319323688102</v>
      </c>
      <c r="AW247" s="5">
        <v>18980.295722045499</v>
      </c>
      <c r="AX247" s="5">
        <v>2222.37874214884</v>
      </c>
      <c r="AY247" s="5">
        <v>203.81217070121801</v>
      </c>
      <c r="AZ247" s="5">
        <v>3771.0265174443598</v>
      </c>
      <c r="BA247" s="5">
        <v>5.7242879187507798</v>
      </c>
      <c r="BB247" s="5">
        <v>285.48038881977101</v>
      </c>
      <c r="BC247" s="5">
        <v>27933.549761447299</v>
      </c>
      <c r="BD247" s="6">
        <f t="shared" si="70"/>
        <v>1.134849633342529E-2</v>
      </c>
      <c r="BE247" s="6">
        <f t="shared" si="71"/>
        <v>1.1527223640037811E-2</v>
      </c>
      <c r="BF247" s="6">
        <f t="shared" si="72"/>
        <v>1.1057866704166348E-2</v>
      </c>
      <c r="BG247" s="6">
        <f t="shared" si="73"/>
        <v>1.1346250242284663E-2</v>
      </c>
      <c r="BH247" s="6">
        <f t="shared" si="74"/>
        <v>1.1419394552751391E-2</v>
      </c>
      <c r="BI247" s="6">
        <f t="shared" si="75"/>
        <v>1.0914861117155472E-2</v>
      </c>
      <c r="BJ247" s="6">
        <f t="shared" si="76"/>
        <v>1.1538989292401981E-2</v>
      </c>
      <c r="BK247" s="6">
        <f t="shared" si="77"/>
        <v>1.1456664024138377E-2</v>
      </c>
    </row>
    <row r="248" spans="1:63">
      <c r="A248">
        <v>188</v>
      </c>
      <c r="B248" t="s">
        <v>156</v>
      </c>
      <c r="C248">
        <v>6</v>
      </c>
      <c r="D248" t="s">
        <v>252</v>
      </c>
      <c r="E248">
        <v>636</v>
      </c>
      <c r="F248" t="s">
        <v>387</v>
      </c>
      <c r="G248">
        <v>63603</v>
      </c>
      <c r="H248" t="s">
        <v>387</v>
      </c>
      <c r="I248" s="5">
        <v>29452.3515701293</v>
      </c>
      <c r="J248" s="5">
        <v>34717.438101768399</v>
      </c>
      <c r="K248" s="5">
        <v>34373.462438583301</v>
      </c>
      <c r="L248" s="5">
        <v>33697.160601615898</v>
      </c>
      <c r="M248" s="5">
        <v>1571.6413706541</v>
      </c>
      <c r="N248" s="5">
        <v>1502.5956444442199</v>
      </c>
      <c r="O248" s="5">
        <v>49748.935699462796</v>
      </c>
      <c r="P248" s="5">
        <v>428471.73500061</v>
      </c>
      <c r="Q248" s="5">
        <v>16211.969077587099</v>
      </c>
      <c r="R248" s="5">
        <v>198856.72903060899</v>
      </c>
      <c r="S248" s="5">
        <v>338.225888363313</v>
      </c>
      <c r="T248" s="5">
        <v>316.00585321193603</v>
      </c>
      <c r="U248" s="5">
        <v>342.25181535503901</v>
      </c>
      <c r="V248" s="5">
        <v>380.640939049731</v>
      </c>
      <c r="W248" s="5">
        <v>28.807221349225401</v>
      </c>
      <c r="X248" s="5">
        <v>13.613869107248501</v>
      </c>
      <c r="Y248" s="5">
        <v>488.53140368825098</v>
      </c>
      <c r="Z248" s="5">
        <v>4442.6372593064607</v>
      </c>
      <c r="AA248" s="5">
        <v>201.317218590218</v>
      </c>
      <c r="AB248" s="5">
        <v>2449.54340879252</v>
      </c>
      <c r="AC248" s="5">
        <v>9001.5748768139492</v>
      </c>
      <c r="AD248" s="6">
        <f t="shared" si="59"/>
        <v>1.1483833050069357E-2</v>
      </c>
      <c r="AE248" s="6">
        <f t="shared" si="60"/>
        <v>9.102222701041978E-3</v>
      </c>
      <c r="AF248" s="6">
        <f t="shared" si="61"/>
        <v>9.9568618077552299E-3</v>
      </c>
      <c r="AG248" s="6">
        <f t="shared" si="62"/>
        <v>1.1295935095239981E-2</v>
      </c>
      <c r="AH248" s="6">
        <f t="shared" si="63"/>
        <v>1.8329386008231731E-2</v>
      </c>
      <c r="AI248" s="6">
        <f t="shared" si="64"/>
        <v>9.0602346396950976E-3</v>
      </c>
      <c r="AJ248" s="6">
        <f t="shared" si="65"/>
        <v>9.8199367849697797E-3</v>
      </c>
      <c r="AK248" s="6">
        <f t="shared" si="66"/>
        <v>1.0368565523464776E-2</v>
      </c>
      <c r="AL248" s="6">
        <f t="shared" si="67"/>
        <v>1.2417814124043528E-2</v>
      </c>
      <c r="AM248" s="6">
        <f t="shared" si="68"/>
        <v>1.231813185670712E-2</v>
      </c>
      <c r="AN248" s="6">
        <f t="shared" si="69"/>
        <v>1.0863542386294476E-2</v>
      </c>
      <c r="AO248" s="5">
        <v>202246.01947646501</v>
      </c>
      <c r="AP248" s="5">
        <v>1275365.03307861</v>
      </c>
      <c r="AQ248" s="5">
        <v>163192.07232877199</v>
      </c>
      <c r="AR248" s="5">
        <v>14760.3965649317</v>
      </c>
      <c r="AS248" s="5">
        <v>253383.68820390501</v>
      </c>
      <c r="AT248" s="5">
        <v>484.00794072687103</v>
      </c>
      <c r="AU248" s="5">
        <v>19245.253843505099</v>
      </c>
      <c r="AV248" s="5">
        <v>2080.5161787919001</v>
      </c>
      <c r="AW248" s="5">
        <v>12503.063683185699</v>
      </c>
      <c r="AX248" s="5">
        <v>1938.5082954886</v>
      </c>
      <c r="AY248" s="5">
        <v>143.43535801302201</v>
      </c>
      <c r="AZ248" s="5">
        <v>3082.5259591629201</v>
      </c>
      <c r="BA248" s="5">
        <v>5.1857293558170996</v>
      </c>
      <c r="BB248" s="5">
        <v>326.31367116521301</v>
      </c>
      <c r="BC248" s="5">
        <v>20079.5488751632</v>
      </c>
      <c r="BD248" s="6">
        <f t="shared" si="70"/>
        <v>1.0287056250489052E-2</v>
      </c>
      <c r="BE248" s="6">
        <f t="shared" si="71"/>
        <v>9.8035177058324163E-3</v>
      </c>
      <c r="BF248" s="6">
        <f t="shared" si="72"/>
        <v>1.1878691579963633E-2</v>
      </c>
      <c r="BG248" s="6">
        <f t="shared" si="73"/>
        <v>9.7175815962696477E-3</v>
      </c>
      <c r="BH248" s="6">
        <f t="shared" si="74"/>
        <v>1.2165447511689562E-2</v>
      </c>
      <c r="BI248" s="6">
        <f t="shared" si="75"/>
        <v>1.0714141069729767E-2</v>
      </c>
      <c r="BJ248" s="6">
        <f t="shared" si="76"/>
        <v>1.6955539990205822E-2</v>
      </c>
      <c r="BK248" s="6">
        <f t="shared" si="77"/>
        <v>1.0411050879986833E-2</v>
      </c>
    </row>
    <row r="249" spans="1:63">
      <c r="A249">
        <v>188</v>
      </c>
      <c r="B249" t="s">
        <v>156</v>
      </c>
      <c r="C249">
        <v>7</v>
      </c>
      <c r="D249" t="s">
        <v>390</v>
      </c>
      <c r="E249">
        <v>701</v>
      </c>
      <c r="F249" t="s">
        <v>391</v>
      </c>
      <c r="G249">
        <v>70101</v>
      </c>
      <c r="H249" t="s">
        <v>391</v>
      </c>
      <c r="I249" s="5">
        <v>1117.53633618354</v>
      </c>
      <c r="J249" s="5">
        <v>8010.3852767497301</v>
      </c>
      <c r="K249" s="5">
        <v>0</v>
      </c>
      <c r="L249" s="5">
        <v>0</v>
      </c>
      <c r="M249" s="5">
        <v>59.773307293653396</v>
      </c>
      <c r="N249" s="5">
        <v>0</v>
      </c>
      <c r="O249" s="5">
        <v>2570.0666904449399</v>
      </c>
      <c r="P249" s="5">
        <v>0</v>
      </c>
      <c r="Q249" s="5">
        <v>1549.70210790634</v>
      </c>
      <c r="R249" s="5">
        <v>2717.2193825244899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6">
        <f t="shared" si="59"/>
        <v>0</v>
      </c>
      <c r="AE249" s="6">
        <f t="shared" si="60"/>
        <v>0</v>
      </c>
      <c r="AF249" s="6">
        <f t="shared" si="61"/>
        <v>0</v>
      </c>
      <c r="AG249" s="6">
        <f t="shared" si="62"/>
        <v>0</v>
      </c>
      <c r="AH249" s="6">
        <f t="shared" si="63"/>
        <v>0</v>
      </c>
      <c r="AI249" s="6">
        <f t="shared" si="64"/>
        <v>0</v>
      </c>
      <c r="AJ249" s="6">
        <f t="shared" si="65"/>
        <v>0</v>
      </c>
      <c r="AK249" s="6">
        <f t="shared" si="66"/>
        <v>0</v>
      </c>
      <c r="AL249" s="6">
        <f t="shared" si="67"/>
        <v>0</v>
      </c>
      <c r="AM249" s="6">
        <f t="shared" si="68"/>
        <v>0</v>
      </c>
      <c r="AN249" s="6">
        <f t="shared" si="69"/>
        <v>0</v>
      </c>
      <c r="AO249" s="5">
        <v>53.500878405402297</v>
      </c>
      <c r="AP249" s="5">
        <v>84877.374378456007</v>
      </c>
      <c r="AQ249" s="5">
        <v>5763.3322142400802</v>
      </c>
      <c r="AR249" s="5">
        <v>724.17066011204304</v>
      </c>
      <c r="AS249" s="5">
        <v>51248.2176711477</v>
      </c>
      <c r="AT249" s="5">
        <v>91.702016854923897</v>
      </c>
      <c r="AU249" s="5">
        <v>5929.9421081584696</v>
      </c>
      <c r="AV249" s="5">
        <v>1.37628685570818</v>
      </c>
      <c r="AW249" s="5">
        <v>6666.6298460767302</v>
      </c>
      <c r="AX249" s="5">
        <v>308.55693799107797</v>
      </c>
      <c r="AY249" s="5">
        <v>10.602621796106099</v>
      </c>
      <c r="AZ249" s="5">
        <v>1032.5941821706599</v>
      </c>
      <c r="BA249" s="5">
        <v>0.131373958638836</v>
      </c>
      <c r="BB249" s="5">
        <v>579.18726876670905</v>
      </c>
      <c r="BC249" s="5">
        <v>8599.0785176156296</v>
      </c>
      <c r="BD249" s="6">
        <f t="shared" si="70"/>
        <v>2.5724565590855949E-2</v>
      </c>
      <c r="BE249" s="6">
        <f t="shared" si="71"/>
        <v>7.8544251573466284E-2</v>
      </c>
      <c r="BF249" s="6">
        <f t="shared" si="72"/>
        <v>5.353794064286168E-2</v>
      </c>
      <c r="BG249" s="6">
        <f t="shared" si="73"/>
        <v>1.4641054077592251E-2</v>
      </c>
      <c r="BH249" s="6">
        <f t="shared" si="74"/>
        <v>2.0148879884890152E-2</v>
      </c>
      <c r="BI249" s="6">
        <f t="shared" si="75"/>
        <v>1.4326179853456726E-3</v>
      </c>
      <c r="BJ249" s="6">
        <f t="shared" si="76"/>
        <v>9.7671656519185537E-2</v>
      </c>
      <c r="BK249" s="6">
        <f t="shared" si="77"/>
        <v>5.7832943088274968E-2</v>
      </c>
    </row>
    <row r="250" spans="1:63">
      <c r="A250">
        <v>188</v>
      </c>
      <c r="B250" t="s">
        <v>156</v>
      </c>
      <c r="C250">
        <v>7</v>
      </c>
      <c r="D250" t="s">
        <v>390</v>
      </c>
      <c r="E250">
        <v>701</v>
      </c>
      <c r="F250" t="s">
        <v>391</v>
      </c>
      <c r="G250">
        <v>70102</v>
      </c>
      <c r="H250" t="s">
        <v>392</v>
      </c>
      <c r="I250" s="5">
        <v>2640.0536000728598</v>
      </c>
      <c r="J250" s="5">
        <v>61431.2141519039</v>
      </c>
      <c r="K250" s="5">
        <v>57.259906083345399</v>
      </c>
      <c r="L250" s="5">
        <v>0</v>
      </c>
      <c r="M250" s="5">
        <v>131.89234631136</v>
      </c>
      <c r="N250" s="5">
        <v>189.02597908163398</v>
      </c>
      <c r="O250" s="5">
        <v>5307.9115450382196</v>
      </c>
      <c r="P250" s="5">
        <v>0</v>
      </c>
      <c r="Q250" s="5">
        <v>6873.5831156372997</v>
      </c>
      <c r="R250" s="5">
        <v>7586.0441625118201</v>
      </c>
      <c r="S250" s="5">
        <v>0</v>
      </c>
      <c r="T250" s="5">
        <v>3.1467284918304603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3.1467284918304603</v>
      </c>
      <c r="AD250" s="6">
        <f t="shared" si="59"/>
        <v>0</v>
      </c>
      <c r="AE250" s="6">
        <f t="shared" si="60"/>
        <v>5.1223608962853871E-5</v>
      </c>
      <c r="AF250" s="6">
        <f t="shared" si="61"/>
        <v>0</v>
      </c>
      <c r="AG250" s="6">
        <f t="shared" si="62"/>
        <v>0</v>
      </c>
      <c r="AH250" s="6">
        <f t="shared" si="63"/>
        <v>0</v>
      </c>
      <c r="AI250" s="6">
        <f t="shared" si="64"/>
        <v>0</v>
      </c>
      <c r="AJ250" s="6">
        <f t="shared" si="65"/>
        <v>0</v>
      </c>
      <c r="AK250" s="6">
        <f t="shared" si="66"/>
        <v>0</v>
      </c>
      <c r="AL250" s="6">
        <f t="shared" si="67"/>
        <v>0</v>
      </c>
      <c r="AM250" s="6">
        <f t="shared" si="68"/>
        <v>0</v>
      </c>
      <c r="AN250" s="6">
        <f t="shared" si="69"/>
        <v>3.7364535183196713E-5</v>
      </c>
      <c r="AO250" s="5">
        <v>671.28538789503705</v>
      </c>
      <c r="AP250" s="5">
        <v>93878.089985559898</v>
      </c>
      <c r="AQ250" s="5">
        <v>12467.856869667199</v>
      </c>
      <c r="AR250" s="5">
        <v>971.11425939703304</v>
      </c>
      <c r="AS250" s="5">
        <v>119498.39960212899</v>
      </c>
      <c r="AT250" s="5">
        <v>22.3679108245429</v>
      </c>
      <c r="AU250" s="5">
        <v>22718.695840976299</v>
      </c>
      <c r="AV250" s="5">
        <v>0.42809110410981799</v>
      </c>
      <c r="AW250" s="5">
        <v>129.95280250550499</v>
      </c>
      <c r="AX250" s="5">
        <v>14.4937248691015</v>
      </c>
      <c r="AY250" s="5">
        <v>1.91922844115617</v>
      </c>
      <c r="AZ250" s="5">
        <v>122.27854181207</v>
      </c>
      <c r="BA250" s="5">
        <v>2.50630789498568E-2</v>
      </c>
      <c r="BB250" s="5">
        <v>10.154169434981201</v>
      </c>
      <c r="BC250" s="5">
        <v>279.25162124587399</v>
      </c>
      <c r="BD250" s="6">
        <f t="shared" si="70"/>
        <v>6.3771849027161422E-4</v>
      </c>
      <c r="BE250" s="6">
        <f t="shared" si="71"/>
        <v>1.3842719054626485E-3</v>
      </c>
      <c r="BF250" s="6">
        <f t="shared" si="72"/>
        <v>1.16248726790913E-3</v>
      </c>
      <c r="BG250" s="6">
        <f t="shared" si="73"/>
        <v>1.9763157863090415E-3</v>
      </c>
      <c r="BH250" s="6">
        <f t="shared" si="74"/>
        <v>1.0232650999444136E-3</v>
      </c>
      <c r="BI250" s="6">
        <f t="shared" si="75"/>
        <v>1.1204926175920132E-3</v>
      </c>
      <c r="BJ250" s="6">
        <f t="shared" si="76"/>
        <v>4.4695212727249758E-4</v>
      </c>
      <c r="BK250" s="6">
        <f t="shared" si="77"/>
        <v>1.1159895513055699E-3</v>
      </c>
    </row>
    <row r="251" spans="1:63">
      <c r="A251">
        <v>188</v>
      </c>
      <c r="B251" t="s">
        <v>156</v>
      </c>
      <c r="C251">
        <v>7</v>
      </c>
      <c r="D251" t="s">
        <v>390</v>
      </c>
      <c r="E251">
        <v>701</v>
      </c>
      <c r="F251" t="s">
        <v>391</v>
      </c>
      <c r="G251">
        <v>70103</v>
      </c>
      <c r="H251" t="s">
        <v>393</v>
      </c>
      <c r="I251" s="5">
        <v>2162.57934272289</v>
      </c>
      <c r="J251" s="5">
        <v>31067.625975236202</v>
      </c>
      <c r="K251" s="5">
        <v>391.54675602912897</v>
      </c>
      <c r="L251" s="5">
        <v>431.92571401596001</v>
      </c>
      <c r="M251" s="5">
        <v>122.92344379238699</v>
      </c>
      <c r="N251" s="5">
        <v>289.57623685710098</v>
      </c>
      <c r="O251" s="5">
        <v>8385.5263590812592</v>
      </c>
      <c r="P251" s="5">
        <v>7789.9427413940402</v>
      </c>
      <c r="Q251" s="5">
        <v>4834.9418789148303</v>
      </c>
      <c r="R251" s="5">
        <v>17021.716862916899</v>
      </c>
      <c r="S251" s="5">
        <v>0</v>
      </c>
      <c r="T251" s="5">
        <v>43.5981475635392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43.5981475635392</v>
      </c>
      <c r="AD251" s="6">
        <f t="shared" si="59"/>
        <v>0</v>
      </c>
      <c r="AE251" s="6">
        <f t="shared" si="60"/>
        <v>1.4033305151250049E-3</v>
      </c>
      <c r="AF251" s="6">
        <f t="shared" si="61"/>
        <v>0</v>
      </c>
      <c r="AG251" s="6">
        <f t="shared" si="62"/>
        <v>0</v>
      </c>
      <c r="AH251" s="6">
        <f t="shared" si="63"/>
        <v>0</v>
      </c>
      <c r="AI251" s="6">
        <f t="shared" si="64"/>
        <v>0</v>
      </c>
      <c r="AJ251" s="6">
        <f t="shared" si="65"/>
        <v>0</v>
      </c>
      <c r="AK251" s="6">
        <f t="shared" si="66"/>
        <v>0</v>
      </c>
      <c r="AL251" s="6">
        <f t="shared" si="67"/>
        <v>0</v>
      </c>
      <c r="AM251" s="6">
        <f t="shared" si="68"/>
        <v>0</v>
      </c>
      <c r="AN251" s="6">
        <f t="shared" si="69"/>
        <v>6.0136781648257069E-4</v>
      </c>
      <c r="AO251" s="5">
        <v>1.3170050809947</v>
      </c>
      <c r="AP251" s="5">
        <v>41897.234887145503</v>
      </c>
      <c r="AQ251" s="5">
        <v>1498.05305386072</v>
      </c>
      <c r="AR251" s="5">
        <v>181.78590100387899</v>
      </c>
      <c r="AS251" s="5">
        <v>20798.2043753709</v>
      </c>
      <c r="AT251" s="5">
        <v>0.40841197642486898</v>
      </c>
      <c r="AU251" s="5">
        <v>2148.9680366442799</v>
      </c>
      <c r="AV251" s="5">
        <v>2.1866132176561501E-4</v>
      </c>
      <c r="AW251" s="5">
        <v>16.492269229124801</v>
      </c>
      <c r="AX251" s="5">
        <v>1.18970374488149</v>
      </c>
      <c r="AY251" s="5">
        <v>0.23434061290252001</v>
      </c>
      <c r="AZ251" s="5">
        <v>22.8447107936028</v>
      </c>
      <c r="BA251" s="5">
        <v>1.2151273300156299E-3</v>
      </c>
      <c r="BB251" s="5">
        <v>1.5465110592370701</v>
      </c>
      <c r="BC251" s="5">
        <v>42.3089692284005</v>
      </c>
      <c r="BD251" s="6">
        <f t="shared" si="70"/>
        <v>1.6602921653154575E-4</v>
      </c>
      <c r="BE251" s="6">
        <f t="shared" si="71"/>
        <v>3.9363622142483674E-4</v>
      </c>
      <c r="BF251" s="6">
        <f t="shared" si="72"/>
        <v>7.9416662969007343E-4</v>
      </c>
      <c r="BG251" s="6">
        <f t="shared" si="73"/>
        <v>1.2891022439497086E-3</v>
      </c>
      <c r="BH251" s="6">
        <f t="shared" si="74"/>
        <v>1.0983982261783792E-3</v>
      </c>
      <c r="BI251" s="6">
        <f t="shared" si="75"/>
        <v>2.9752490136370018E-3</v>
      </c>
      <c r="BJ251" s="6">
        <f t="shared" si="76"/>
        <v>7.1965289053439057E-4</v>
      </c>
      <c r="BK251" s="6">
        <f t="shared" si="77"/>
        <v>6.3597671955224104E-4</v>
      </c>
    </row>
    <row r="252" spans="1:63">
      <c r="A252">
        <v>188</v>
      </c>
      <c r="B252" t="s">
        <v>156</v>
      </c>
      <c r="C252">
        <v>7</v>
      </c>
      <c r="D252" t="s">
        <v>390</v>
      </c>
      <c r="E252">
        <v>702</v>
      </c>
      <c r="F252" t="s">
        <v>394</v>
      </c>
      <c r="G252">
        <v>70201</v>
      </c>
      <c r="H252" t="s">
        <v>394</v>
      </c>
      <c r="I252" s="5">
        <v>4698.1564576271903</v>
      </c>
      <c r="J252" s="5">
        <v>30829.7973248409</v>
      </c>
      <c r="K252" s="5">
        <v>916.81694192811801</v>
      </c>
      <c r="L252" s="5">
        <v>2947.0978598110296</v>
      </c>
      <c r="M252" s="5">
        <v>435.52630205158397</v>
      </c>
      <c r="N252" s="5">
        <v>655.20672616548802</v>
      </c>
      <c r="O252" s="5">
        <v>22538.336936384399</v>
      </c>
      <c r="P252" s="5">
        <v>4707.1022093295996</v>
      </c>
      <c r="Q252" s="5">
        <v>3199.9299331800999</v>
      </c>
      <c r="R252" s="5">
        <v>34335.066724568598</v>
      </c>
      <c r="S252" s="5">
        <v>1.44344770269797</v>
      </c>
      <c r="T252" s="5">
        <v>7.6327618673348097</v>
      </c>
      <c r="U252" s="5">
        <v>0</v>
      </c>
      <c r="V252" s="5">
        <v>2.2406504023814402</v>
      </c>
      <c r="W252" s="5">
        <v>8.1172609862385711E-2</v>
      </c>
      <c r="X252" s="5">
        <v>0.25510101093541404</v>
      </c>
      <c r="Y252" s="5">
        <v>11.5742783241172</v>
      </c>
      <c r="Z252" s="5">
        <v>0</v>
      </c>
      <c r="AA252" s="5">
        <v>0</v>
      </c>
      <c r="AB252" s="5">
        <v>15.040077366100199</v>
      </c>
      <c r="AC252" s="5">
        <v>38.267489283429498</v>
      </c>
      <c r="AD252" s="6">
        <f t="shared" si="59"/>
        <v>3.072370440866469E-4</v>
      </c>
      <c r="AE252" s="6">
        <f t="shared" si="60"/>
        <v>2.4757742605024404E-4</v>
      </c>
      <c r="AF252" s="6">
        <f t="shared" si="61"/>
        <v>0</v>
      </c>
      <c r="AG252" s="6">
        <f t="shared" si="62"/>
        <v>7.6029046504927139E-4</v>
      </c>
      <c r="AH252" s="6">
        <f t="shared" si="63"/>
        <v>1.8637820375030204E-4</v>
      </c>
      <c r="AI252" s="6">
        <f t="shared" si="64"/>
        <v>3.8934431034974175E-4</v>
      </c>
      <c r="AJ252" s="6">
        <f t="shared" si="65"/>
        <v>5.1353737220213673E-4</v>
      </c>
      <c r="AK252" s="6">
        <f t="shared" si="66"/>
        <v>0</v>
      </c>
      <c r="AL252" s="6">
        <f t="shared" si="67"/>
        <v>0</v>
      </c>
      <c r="AM252" s="6">
        <f t="shared" si="68"/>
        <v>4.3803839051048676E-4</v>
      </c>
      <c r="AN252" s="6">
        <f t="shared" si="69"/>
        <v>3.6354156428374071E-4</v>
      </c>
      <c r="AO252" s="5">
        <v>1715.65496447959</v>
      </c>
      <c r="AP252" s="5">
        <v>298391.06341631699</v>
      </c>
      <c r="AQ252" s="5">
        <v>28412.569808221298</v>
      </c>
      <c r="AR252" s="5">
        <v>2903.9708694270198</v>
      </c>
      <c r="AS252" s="5">
        <v>91690.779031221202</v>
      </c>
      <c r="AT252" s="5">
        <v>931.50630396831696</v>
      </c>
      <c r="AU252" s="5">
        <v>236311.75441034601</v>
      </c>
      <c r="AV252" s="5">
        <v>0.232785690145699</v>
      </c>
      <c r="AW252" s="5">
        <v>263.43173702485302</v>
      </c>
      <c r="AX252" s="5">
        <v>20.789949117432101</v>
      </c>
      <c r="AY252" s="5">
        <v>1.8237428799092199</v>
      </c>
      <c r="AZ252" s="5">
        <v>76.793258516275998</v>
      </c>
      <c r="BA252" s="5">
        <v>0.57889609079291804</v>
      </c>
      <c r="BB252" s="5">
        <v>197.77990663471101</v>
      </c>
      <c r="BC252" s="5">
        <v>561.43027595412002</v>
      </c>
      <c r="BD252" s="6">
        <f t="shared" si="70"/>
        <v>1.356832783777768E-4</v>
      </c>
      <c r="BE252" s="6">
        <f t="shared" si="71"/>
        <v>8.8284057172755036E-4</v>
      </c>
      <c r="BF252" s="6">
        <f t="shared" si="72"/>
        <v>7.317166049308374E-4</v>
      </c>
      <c r="BG252" s="6">
        <f t="shared" si="73"/>
        <v>6.2801693333413536E-4</v>
      </c>
      <c r="BH252" s="6">
        <f t="shared" si="74"/>
        <v>8.3752433262812044E-4</v>
      </c>
      <c r="BI252" s="6">
        <f t="shared" si="75"/>
        <v>6.2146234365431392E-4</v>
      </c>
      <c r="BJ252" s="6">
        <f t="shared" si="76"/>
        <v>8.3694485332826076E-4</v>
      </c>
      <c r="BK252" s="6">
        <f t="shared" si="77"/>
        <v>8.501916719493612E-4</v>
      </c>
    </row>
    <row r="253" spans="1:63">
      <c r="A253">
        <v>188</v>
      </c>
      <c r="B253" t="s">
        <v>156</v>
      </c>
      <c r="C253">
        <v>7</v>
      </c>
      <c r="D253" t="s">
        <v>390</v>
      </c>
      <c r="E253">
        <v>704</v>
      </c>
      <c r="F253" t="s">
        <v>395</v>
      </c>
      <c r="G253">
        <v>70401</v>
      </c>
      <c r="H253" t="s">
        <v>395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6">
        <f t="shared" si="59"/>
        <v>0</v>
      </c>
      <c r="AE253" s="6">
        <f t="shared" si="60"/>
        <v>0</v>
      </c>
      <c r="AF253" s="6">
        <f t="shared" si="61"/>
        <v>0</v>
      </c>
      <c r="AG253" s="6">
        <f t="shared" si="62"/>
        <v>0</v>
      </c>
      <c r="AH253" s="6">
        <f t="shared" si="63"/>
        <v>0</v>
      </c>
      <c r="AI253" s="6">
        <f t="shared" si="64"/>
        <v>0</v>
      </c>
      <c r="AJ253" s="6">
        <f t="shared" si="65"/>
        <v>0</v>
      </c>
      <c r="AK253" s="6">
        <f t="shared" si="66"/>
        <v>0</v>
      </c>
      <c r="AL253" s="6">
        <f t="shared" si="67"/>
        <v>0</v>
      </c>
      <c r="AM253" s="6">
        <f t="shared" si="68"/>
        <v>0</v>
      </c>
      <c r="AN253" s="6" t="e">
        <f t="shared" si="69"/>
        <v>#DIV/0!</v>
      </c>
      <c r="AO253" s="5">
        <v>285.97708886741299</v>
      </c>
      <c r="AP253" s="5">
        <v>14452.762976495</v>
      </c>
      <c r="AQ253" s="5">
        <v>996.41942547275198</v>
      </c>
      <c r="AR253" s="5">
        <v>485.17323094387501</v>
      </c>
      <c r="AS253" s="5">
        <v>58496.740814150297</v>
      </c>
      <c r="AT253" s="5">
        <v>66.434684639119993</v>
      </c>
      <c r="AU253" s="5">
        <v>18106.344130076399</v>
      </c>
      <c r="AV253" s="5">
        <v>2.1228132774939499</v>
      </c>
      <c r="AW253" s="5">
        <v>1351.28575715953</v>
      </c>
      <c r="AX253" s="5">
        <v>228.01946921855401</v>
      </c>
      <c r="AY253" s="5">
        <v>10.6221808741911</v>
      </c>
      <c r="AZ253" s="5">
        <v>1210.63232472454</v>
      </c>
      <c r="BA253" s="5">
        <v>1.4867804773699599E-2</v>
      </c>
      <c r="BB253" s="5">
        <v>1536.10006011832</v>
      </c>
      <c r="BC253" s="5">
        <v>4338.7974731774202</v>
      </c>
      <c r="BD253" s="6">
        <f t="shared" si="70"/>
        <v>7.4230186967115599E-3</v>
      </c>
      <c r="BE253" s="6">
        <f t="shared" si="71"/>
        <v>9.3496707816849281E-2</v>
      </c>
      <c r="BF253" s="6">
        <f t="shared" si="72"/>
        <v>0.22883884375334212</v>
      </c>
      <c r="BG253" s="6">
        <f t="shared" si="73"/>
        <v>2.1893583975204679E-2</v>
      </c>
      <c r="BH253" s="6">
        <f t="shared" si="74"/>
        <v>2.0695722665487193E-2</v>
      </c>
      <c r="BI253" s="6">
        <f t="shared" si="75"/>
        <v>2.2379582072923259E-4</v>
      </c>
      <c r="BJ253" s="6">
        <f t="shared" si="76"/>
        <v>8.4837670657474606E-2</v>
      </c>
      <c r="BK253" s="6">
        <f t="shared" si="77"/>
        <v>4.6709057699856484E-2</v>
      </c>
    </row>
    <row r="254" spans="1:63">
      <c r="A254">
        <v>188</v>
      </c>
      <c r="B254" t="s">
        <v>156</v>
      </c>
      <c r="C254">
        <v>7</v>
      </c>
      <c r="D254" t="s">
        <v>390</v>
      </c>
      <c r="E254">
        <v>704</v>
      </c>
      <c r="F254" t="s">
        <v>395</v>
      </c>
      <c r="G254">
        <v>70402</v>
      </c>
      <c r="H254" t="s">
        <v>396</v>
      </c>
      <c r="I254" s="5">
        <v>3089.1616027802197</v>
      </c>
      <c r="J254" s="5">
        <v>7828.7778049707404</v>
      </c>
      <c r="K254" s="5">
        <v>1616.81440472602</v>
      </c>
      <c r="L254" s="5">
        <v>918.23345422744694</v>
      </c>
      <c r="M254" s="5">
        <v>470.59159725904397</v>
      </c>
      <c r="N254" s="5">
        <v>179.41229065763702</v>
      </c>
      <c r="O254" s="5">
        <v>11524.958997964801</v>
      </c>
      <c r="P254" s="5">
        <v>733.97022485732998</v>
      </c>
      <c r="Q254" s="5">
        <v>3803.68067789822</v>
      </c>
      <c r="R254" s="5">
        <v>18112.4001592397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6">
        <f t="shared" si="59"/>
        <v>0</v>
      </c>
      <c r="AE254" s="6">
        <f t="shared" si="60"/>
        <v>0</v>
      </c>
      <c r="AF254" s="6">
        <f t="shared" si="61"/>
        <v>0</v>
      </c>
      <c r="AG254" s="6">
        <f t="shared" si="62"/>
        <v>0</v>
      </c>
      <c r="AH254" s="6">
        <f t="shared" si="63"/>
        <v>0</v>
      </c>
      <c r="AI254" s="6">
        <f t="shared" si="64"/>
        <v>0</v>
      </c>
      <c r="AJ254" s="6">
        <f t="shared" si="65"/>
        <v>0</v>
      </c>
      <c r="AK254" s="6">
        <f t="shared" si="66"/>
        <v>0</v>
      </c>
      <c r="AL254" s="6">
        <f t="shared" si="67"/>
        <v>0</v>
      </c>
      <c r="AM254" s="6">
        <f t="shared" si="68"/>
        <v>0</v>
      </c>
      <c r="AN254" s="6">
        <f t="shared" si="69"/>
        <v>0</v>
      </c>
      <c r="AO254" s="5">
        <v>7.8710676773632899</v>
      </c>
      <c r="AP254" s="5">
        <v>42186.206048474603</v>
      </c>
      <c r="AQ254" s="5">
        <v>2014.8457031826799</v>
      </c>
      <c r="AR254" s="5">
        <v>597.98794287872795</v>
      </c>
      <c r="AS254" s="5">
        <v>131003.913713116</v>
      </c>
      <c r="AT254" s="5">
        <v>0.130161953854112</v>
      </c>
      <c r="AU254" s="5">
        <v>43049.483906472298</v>
      </c>
      <c r="AV254" s="5">
        <v>5.2423859318645599E-3</v>
      </c>
      <c r="AW254" s="5">
        <v>147.78388558923501</v>
      </c>
      <c r="AX254" s="5">
        <v>4.35878832474845</v>
      </c>
      <c r="AY254" s="5">
        <v>4.7430404741908996</v>
      </c>
      <c r="AZ254" s="5">
        <v>904.65981818413695</v>
      </c>
      <c r="BA254" s="5">
        <v>1.36714663197739E-3</v>
      </c>
      <c r="BB254" s="5">
        <v>222.12290358671001</v>
      </c>
      <c r="BC254" s="5">
        <v>1283.67504569158</v>
      </c>
      <c r="BD254" s="6">
        <f t="shared" si="70"/>
        <v>6.6603237918298449E-4</v>
      </c>
      <c r="BE254" s="6">
        <f t="shared" si="71"/>
        <v>3.5031328823317753E-3</v>
      </c>
      <c r="BF254" s="6">
        <f t="shared" si="72"/>
        <v>2.1633360400070555E-3</v>
      </c>
      <c r="BG254" s="6">
        <f t="shared" si="73"/>
        <v>7.9316657311814549E-3</v>
      </c>
      <c r="BH254" s="6">
        <f t="shared" si="74"/>
        <v>6.9055938295495608E-3</v>
      </c>
      <c r="BI254" s="6">
        <f t="shared" si="75"/>
        <v>1.0503427395609888E-2</v>
      </c>
      <c r="BJ254" s="6">
        <f t="shared" si="76"/>
        <v>5.159711184210383E-3</v>
      </c>
      <c r="BK254" s="6">
        <f t="shared" si="77"/>
        <v>5.8652676300607063E-3</v>
      </c>
    </row>
    <row r="255" spans="1:63">
      <c r="A255">
        <v>188</v>
      </c>
      <c r="B255" t="s">
        <v>156</v>
      </c>
      <c r="C255">
        <v>7</v>
      </c>
      <c r="D255" t="s">
        <v>390</v>
      </c>
      <c r="E255">
        <v>704</v>
      </c>
      <c r="F255" t="s">
        <v>395</v>
      </c>
      <c r="G255">
        <v>70403</v>
      </c>
      <c r="H255" t="s">
        <v>397</v>
      </c>
      <c r="I255" s="5">
        <v>243.77756565809199</v>
      </c>
      <c r="J255" s="5">
        <v>778.76672148704495</v>
      </c>
      <c r="K255" s="5">
        <v>91.215286403894396</v>
      </c>
      <c r="L255" s="5">
        <v>941.24353677034298</v>
      </c>
      <c r="M255" s="5">
        <v>24.455730803310797</v>
      </c>
      <c r="N255" s="5">
        <v>16.206469736061901</v>
      </c>
      <c r="O255" s="5">
        <v>781.86893463134697</v>
      </c>
      <c r="P255" s="5">
        <v>0</v>
      </c>
      <c r="Q255" s="5">
        <v>397.98621833324398</v>
      </c>
      <c r="R255" s="5">
        <v>599.29329156875599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6">
        <f t="shared" si="59"/>
        <v>0</v>
      </c>
      <c r="AE255" s="6">
        <f t="shared" si="60"/>
        <v>0</v>
      </c>
      <c r="AF255" s="6">
        <f t="shared" si="61"/>
        <v>0</v>
      </c>
      <c r="AG255" s="6">
        <f t="shared" si="62"/>
        <v>0</v>
      </c>
      <c r="AH255" s="6">
        <f t="shared" si="63"/>
        <v>0</v>
      </c>
      <c r="AI255" s="6">
        <f t="shared" si="64"/>
        <v>0</v>
      </c>
      <c r="AJ255" s="6">
        <f t="shared" si="65"/>
        <v>0</v>
      </c>
      <c r="AK255" s="6">
        <f t="shared" si="66"/>
        <v>0</v>
      </c>
      <c r="AL255" s="6">
        <f t="shared" si="67"/>
        <v>0</v>
      </c>
      <c r="AM255" s="6">
        <f t="shared" si="68"/>
        <v>0</v>
      </c>
      <c r="AN255" s="6">
        <f t="shared" si="69"/>
        <v>0</v>
      </c>
      <c r="AO255" s="5">
        <v>97.241769787445193</v>
      </c>
      <c r="AP255" s="5">
        <v>15193.4963111139</v>
      </c>
      <c r="AQ255" s="5">
        <v>432.19451964889402</v>
      </c>
      <c r="AR255" s="5">
        <v>298.02669853865399</v>
      </c>
      <c r="AS255" s="5">
        <v>45558.752084863401</v>
      </c>
      <c r="AT255" s="5">
        <v>2.2670641111816798</v>
      </c>
      <c r="AU255" s="5">
        <v>16017.5309567759</v>
      </c>
      <c r="AV255" s="5">
        <v>2.9961920481014301E-4</v>
      </c>
      <c r="AW255" s="5">
        <v>3.1446282119419098</v>
      </c>
      <c r="AX255" s="5">
        <v>6.9373071688252394E-2</v>
      </c>
      <c r="AY255" s="5">
        <v>4.3727731759287097E-2</v>
      </c>
      <c r="AZ255" s="5">
        <v>5.9576490540995</v>
      </c>
      <c r="BA255" s="5">
        <v>1.4768539679800901E-5</v>
      </c>
      <c r="BB255" s="5">
        <v>2.7154084064810999</v>
      </c>
      <c r="BC255" s="5">
        <v>11.9311008637145</v>
      </c>
      <c r="BD255" s="6">
        <f t="shared" si="70"/>
        <v>3.0811780314679813E-6</v>
      </c>
      <c r="BE255" s="6">
        <f t="shared" si="71"/>
        <v>2.06971992986344E-4</v>
      </c>
      <c r="BF255" s="6">
        <f t="shared" si="72"/>
        <v>1.6051353854419455E-4</v>
      </c>
      <c r="BG255" s="6">
        <f t="shared" si="73"/>
        <v>1.4672420952116684E-4</v>
      </c>
      <c r="BH255" s="6">
        <f t="shared" si="74"/>
        <v>1.307684864370745E-4</v>
      </c>
      <c r="BI255" s="6">
        <f t="shared" si="75"/>
        <v>6.5143899579015333E-6</v>
      </c>
      <c r="BJ255" s="6">
        <f t="shared" si="76"/>
        <v>1.6952727694479031E-4</v>
      </c>
      <c r="BK255" s="6">
        <f t="shared" si="77"/>
        <v>1.5375227182777053E-4</v>
      </c>
    </row>
    <row r="256" spans="1:63">
      <c r="A256">
        <v>188</v>
      </c>
      <c r="B256" t="s">
        <v>156</v>
      </c>
      <c r="C256">
        <v>7</v>
      </c>
      <c r="D256" t="s">
        <v>390</v>
      </c>
      <c r="E256">
        <v>705</v>
      </c>
      <c r="F256" t="s">
        <v>398</v>
      </c>
      <c r="G256">
        <v>70501</v>
      </c>
      <c r="H256" t="s">
        <v>398</v>
      </c>
      <c r="I256" s="5">
        <v>90.779676567763005</v>
      </c>
      <c r="J256" s="5">
        <v>869.47737634181897</v>
      </c>
      <c r="K256" s="5">
        <v>12.9503617063164</v>
      </c>
      <c r="L256" s="5">
        <v>36.403153091668997</v>
      </c>
      <c r="M256" s="5">
        <v>49.095470923930399</v>
      </c>
      <c r="N256" s="5">
        <v>18.960142042487799</v>
      </c>
      <c r="O256" s="5">
        <v>900.46518109738804</v>
      </c>
      <c r="P256" s="5">
        <v>293.76143217086695</v>
      </c>
      <c r="Q256" s="5">
        <v>1.3969389256089899</v>
      </c>
      <c r="R256" s="5">
        <v>1125.34682452678</v>
      </c>
      <c r="S256" s="5">
        <v>0.10519950342357499</v>
      </c>
      <c r="T256" s="5">
        <v>1.07883612928026</v>
      </c>
      <c r="U256" s="5">
        <v>0</v>
      </c>
      <c r="V256" s="5">
        <v>0</v>
      </c>
      <c r="W256" s="5">
        <v>1.1728600917270101E-2</v>
      </c>
      <c r="X256" s="5">
        <v>2.1555622838573801E-2</v>
      </c>
      <c r="Y256" s="5">
        <v>1.1310059236985901</v>
      </c>
      <c r="Z256" s="5">
        <v>0</v>
      </c>
      <c r="AA256" s="5">
        <v>0</v>
      </c>
      <c r="AB256" s="5">
        <v>1.3640486567188002</v>
      </c>
      <c r="AC256" s="5">
        <v>3.7123744368770804</v>
      </c>
      <c r="AD256" s="6">
        <f t="shared" si="59"/>
        <v>1.1588442193341394E-3</v>
      </c>
      <c r="AE256" s="6">
        <f t="shared" si="60"/>
        <v>1.2407868894982444E-3</v>
      </c>
      <c r="AF256" s="6">
        <f t="shared" si="61"/>
        <v>0</v>
      </c>
      <c r="AG256" s="6">
        <f t="shared" si="62"/>
        <v>0</v>
      </c>
      <c r="AH256" s="6">
        <f t="shared" si="63"/>
        <v>2.3889374511638055E-4</v>
      </c>
      <c r="AI256" s="6">
        <f t="shared" si="64"/>
        <v>1.1368914215025281E-3</v>
      </c>
      <c r="AJ256" s="6">
        <f t="shared" si="65"/>
        <v>1.2560240500584868E-3</v>
      </c>
      <c r="AK256" s="6">
        <f t="shared" si="66"/>
        <v>0</v>
      </c>
      <c r="AL256" s="6">
        <f t="shared" si="67"/>
        <v>0</v>
      </c>
      <c r="AM256" s="6">
        <f t="shared" si="68"/>
        <v>1.2121140140884093E-3</v>
      </c>
      <c r="AN256" s="6">
        <f t="shared" si="69"/>
        <v>1.0923128655224493E-3</v>
      </c>
      <c r="AO256" s="5">
        <v>1978.20617659768</v>
      </c>
      <c r="AP256" s="5">
        <v>97257.849097049999</v>
      </c>
      <c r="AQ256" s="5">
        <v>43616.9535563182</v>
      </c>
      <c r="AR256" s="5">
        <v>755.422449870332</v>
      </c>
      <c r="AS256" s="5">
        <v>215602.028817143</v>
      </c>
      <c r="AT256" s="5">
        <v>1990.82700072851</v>
      </c>
      <c r="AU256" s="5">
        <v>229863.31654622999</v>
      </c>
      <c r="AV256" s="5">
        <v>5.2332615549061696</v>
      </c>
      <c r="AW256" s="5">
        <v>385.528849982483</v>
      </c>
      <c r="AX256" s="5">
        <v>125.98775809597601</v>
      </c>
      <c r="AY256" s="5">
        <v>1.44395631443318</v>
      </c>
      <c r="AZ256" s="5">
        <v>397.244169816495</v>
      </c>
      <c r="BA256" s="5">
        <v>3.3399197478162099</v>
      </c>
      <c r="BB256" s="5">
        <v>557.32774366304398</v>
      </c>
      <c r="BC256" s="5">
        <v>1476.1056591751501</v>
      </c>
      <c r="BD256" s="6">
        <f t="shared" si="70"/>
        <v>2.6454581007864732E-3</v>
      </c>
      <c r="BE256" s="6">
        <f t="shared" si="71"/>
        <v>3.9639870052830192E-3</v>
      </c>
      <c r="BF256" s="6">
        <f t="shared" si="72"/>
        <v>2.8885043044856546E-3</v>
      </c>
      <c r="BG256" s="6">
        <f t="shared" si="73"/>
        <v>1.9114553911934104E-3</v>
      </c>
      <c r="BH256" s="6">
        <f t="shared" si="74"/>
        <v>1.8424880878714126E-3</v>
      </c>
      <c r="BI256" s="6">
        <f t="shared" si="75"/>
        <v>1.6776544353648117E-3</v>
      </c>
      <c r="BJ256" s="6">
        <f t="shared" si="76"/>
        <v>2.4246049871596387E-3</v>
      </c>
      <c r="BK256" s="6">
        <f t="shared" si="77"/>
        <v>2.4973677159398442E-3</v>
      </c>
    </row>
    <row r="257" spans="1:63">
      <c r="A257">
        <v>188</v>
      </c>
      <c r="B257" t="s">
        <v>156</v>
      </c>
      <c r="C257">
        <v>7</v>
      </c>
      <c r="D257" t="s">
        <v>390</v>
      </c>
      <c r="E257">
        <v>705</v>
      </c>
      <c r="F257" t="s">
        <v>398</v>
      </c>
      <c r="G257">
        <v>70502</v>
      </c>
      <c r="H257" t="s">
        <v>399</v>
      </c>
      <c r="I257" s="5">
        <v>260.06473274901498</v>
      </c>
      <c r="J257" s="5">
        <v>1821.9728302210501</v>
      </c>
      <c r="K257" s="5">
        <v>104.26883585751</v>
      </c>
      <c r="L257" s="5">
        <v>301.71424150466902</v>
      </c>
      <c r="M257" s="5">
        <v>12.105105444788899</v>
      </c>
      <c r="N257" s="5">
        <v>56.969733443111096</v>
      </c>
      <c r="O257" s="5">
        <v>2787.9212051629997</v>
      </c>
      <c r="P257" s="5">
        <v>1922.9598641395501</v>
      </c>
      <c r="Q257" s="5">
        <v>67.223617341369291</v>
      </c>
      <c r="R257" s="5">
        <v>3252.9295831918698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6">
        <f t="shared" si="59"/>
        <v>0</v>
      </c>
      <c r="AE257" s="6">
        <f t="shared" si="60"/>
        <v>0</v>
      </c>
      <c r="AF257" s="6">
        <f t="shared" si="61"/>
        <v>0</v>
      </c>
      <c r="AG257" s="6">
        <f t="shared" si="62"/>
        <v>0</v>
      </c>
      <c r="AH257" s="6">
        <f t="shared" si="63"/>
        <v>0</v>
      </c>
      <c r="AI257" s="6">
        <f t="shared" si="64"/>
        <v>0</v>
      </c>
      <c r="AJ257" s="6">
        <f t="shared" si="65"/>
        <v>0</v>
      </c>
      <c r="AK257" s="6">
        <f t="shared" si="66"/>
        <v>0</v>
      </c>
      <c r="AL257" s="6">
        <f t="shared" si="67"/>
        <v>0</v>
      </c>
      <c r="AM257" s="6">
        <f t="shared" si="68"/>
        <v>0</v>
      </c>
      <c r="AN257" s="6">
        <f t="shared" si="69"/>
        <v>0</v>
      </c>
      <c r="AO257" s="5">
        <v>1778.38123485097</v>
      </c>
      <c r="AP257" s="5">
        <v>172639.30988066801</v>
      </c>
      <c r="AQ257" s="5">
        <v>68995.043874745796</v>
      </c>
      <c r="AR257" s="5">
        <v>1038.0184416831801</v>
      </c>
      <c r="AS257" s="5">
        <v>307160.03086357698</v>
      </c>
      <c r="AT257" s="5">
        <v>2810.2906057518098</v>
      </c>
      <c r="AU257" s="5">
        <v>422280.52836625697</v>
      </c>
      <c r="AV257" s="5">
        <v>0.346153954849513</v>
      </c>
      <c r="AW257" s="5">
        <v>19.690281486268798</v>
      </c>
      <c r="AX257" s="5">
        <v>10.110893495637301</v>
      </c>
      <c r="AY257" s="5">
        <v>0.13001306565359799</v>
      </c>
      <c r="AZ257" s="5">
        <v>49.751696549016202</v>
      </c>
      <c r="BA257" s="5">
        <v>0.35519449171848499</v>
      </c>
      <c r="BB257" s="5">
        <v>74.2359560045509</v>
      </c>
      <c r="BC257" s="5">
        <v>154.62018904769499</v>
      </c>
      <c r="BD257" s="6">
        <f t="shared" si="70"/>
        <v>1.9464552822866523E-4</v>
      </c>
      <c r="BE257" s="6">
        <f t="shared" si="71"/>
        <v>1.1405444970719092E-4</v>
      </c>
      <c r="BF257" s="6">
        <f t="shared" si="72"/>
        <v>1.4654521437790089E-4</v>
      </c>
      <c r="BG257" s="6">
        <f t="shared" si="73"/>
        <v>1.2525120983667462E-4</v>
      </c>
      <c r="BH257" s="6">
        <f t="shared" si="74"/>
        <v>1.6197321119267982E-4</v>
      </c>
      <c r="BI257" s="6">
        <f t="shared" si="75"/>
        <v>1.2639066258539596E-4</v>
      </c>
      <c r="BJ257" s="6">
        <f t="shared" si="76"/>
        <v>1.7579772454050677E-4</v>
      </c>
      <c r="BK257" s="6">
        <f t="shared" si="77"/>
        <v>1.583085238423041E-4</v>
      </c>
    </row>
    <row r="258" spans="1:63">
      <c r="A258">
        <v>188</v>
      </c>
      <c r="B258" t="s">
        <v>156</v>
      </c>
      <c r="C258">
        <v>7</v>
      </c>
      <c r="D258" t="s">
        <v>390</v>
      </c>
      <c r="E258">
        <v>705</v>
      </c>
      <c r="F258" t="s">
        <v>398</v>
      </c>
      <c r="G258">
        <v>70503</v>
      </c>
      <c r="H258" t="s">
        <v>400</v>
      </c>
      <c r="I258" s="5">
        <v>6527.3557007312702</v>
      </c>
      <c r="J258" s="5">
        <v>12045.229755341999</v>
      </c>
      <c r="K258" s="5">
        <v>1584.34946835041</v>
      </c>
      <c r="L258" s="5">
        <v>6176.3408407568895</v>
      </c>
      <c r="M258" s="5">
        <v>316.381378477672</v>
      </c>
      <c r="N258" s="5">
        <v>434.27379091735901</v>
      </c>
      <c r="O258" s="5">
        <v>11498.2656016945</v>
      </c>
      <c r="P258" s="5">
        <v>70852.206826209993</v>
      </c>
      <c r="Q258" s="5">
        <v>8672.02563700266</v>
      </c>
      <c r="R258" s="5">
        <v>13281.206250190698</v>
      </c>
      <c r="S258" s="5">
        <v>758.2440538009439</v>
      </c>
      <c r="T258" s="5">
        <v>1418.5362826169901</v>
      </c>
      <c r="U258" s="5">
        <v>52.200318441839293</v>
      </c>
      <c r="V258" s="5">
        <v>184.878134150146</v>
      </c>
      <c r="W258" s="5">
        <v>32.481053230898198</v>
      </c>
      <c r="X258" s="5">
        <v>63.327886604333401</v>
      </c>
      <c r="Y258" s="5">
        <v>1579.66548543611</v>
      </c>
      <c r="Z258" s="5">
        <v>8408.2792819371098</v>
      </c>
      <c r="AA258" s="5">
        <v>922.95824154800994</v>
      </c>
      <c r="AB258" s="5">
        <v>1778.0833431664</v>
      </c>
      <c r="AC258" s="5">
        <v>15198.6540809328</v>
      </c>
      <c r="AD258" s="6">
        <f t="shared" si="59"/>
        <v>0.11616404690738649</v>
      </c>
      <c r="AE258" s="6">
        <f t="shared" si="60"/>
        <v>0.11776747404821201</v>
      </c>
      <c r="AF258" s="6">
        <f t="shared" si="61"/>
        <v>3.2947477488151099E-2</v>
      </c>
      <c r="AG258" s="6">
        <f t="shared" si="62"/>
        <v>2.9933279091425565E-2</v>
      </c>
      <c r="AH258" s="6">
        <f t="shared" si="63"/>
        <v>0.10266423829109932</v>
      </c>
      <c r="AI258" s="6">
        <f t="shared" si="64"/>
        <v>0.1458247951610428</v>
      </c>
      <c r="AJ258" s="6">
        <f t="shared" si="65"/>
        <v>0.13738293584062927</v>
      </c>
      <c r="AK258" s="6">
        <f t="shared" si="66"/>
        <v>0.11867349880239268</v>
      </c>
      <c r="AL258" s="6">
        <f t="shared" si="67"/>
        <v>0.10642937188859776</v>
      </c>
      <c r="AM258" s="6">
        <f t="shared" si="68"/>
        <v>0.13387965744006644</v>
      </c>
      <c r="AN258" s="6">
        <f t="shared" si="69"/>
        <v>0.11567796354695846</v>
      </c>
      <c r="AO258" s="5">
        <v>9376.7188033338298</v>
      </c>
      <c r="AP258" s="5">
        <v>98282.662577145893</v>
      </c>
      <c r="AQ258" s="5">
        <v>93260.532474276493</v>
      </c>
      <c r="AR258" s="5">
        <v>1619.85631944072</v>
      </c>
      <c r="AS258" s="5">
        <v>394263.04425977502</v>
      </c>
      <c r="AT258" s="5">
        <v>3325.28748620123</v>
      </c>
      <c r="AU258" s="5">
        <v>395034.61520908203</v>
      </c>
      <c r="AV258" s="5">
        <v>969.73294304380204</v>
      </c>
      <c r="AW258" s="5">
        <v>7268.3966921515203</v>
      </c>
      <c r="AX258" s="5">
        <v>1930.4804518501201</v>
      </c>
      <c r="AY258" s="5">
        <v>78.500109832556305</v>
      </c>
      <c r="AZ258" s="5">
        <v>3112.6546565005801</v>
      </c>
      <c r="BA258" s="5">
        <v>15.747902792180099</v>
      </c>
      <c r="BB258" s="5">
        <v>1969.7862513274999</v>
      </c>
      <c r="BC258" s="5">
        <v>15345.299007498201</v>
      </c>
      <c r="BD258" s="6">
        <f t="shared" si="70"/>
        <v>0.10341921981269396</v>
      </c>
      <c r="BE258" s="6">
        <f t="shared" si="71"/>
        <v>7.3954006755222693E-2</v>
      </c>
      <c r="BF258" s="6">
        <f t="shared" si="72"/>
        <v>2.0699865212356505E-2</v>
      </c>
      <c r="BG258" s="6">
        <f t="shared" si="73"/>
        <v>4.8461156023800717E-2</v>
      </c>
      <c r="BH258" s="6">
        <f t="shared" si="74"/>
        <v>7.8948679106979423E-3</v>
      </c>
      <c r="BI258" s="6">
        <f t="shared" si="75"/>
        <v>4.7358018990924363E-3</v>
      </c>
      <c r="BJ258" s="6">
        <f t="shared" si="76"/>
        <v>4.9863636640676183E-3</v>
      </c>
      <c r="BK258" s="6">
        <f t="shared" si="77"/>
        <v>1.5419889374236976E-2</v>
      </c>
    </row>
    <row r="259" spans="1:63">
      <c r="A259">
        <v>188</v>
      </c>
      <c r="B259" t="s">
        <v>156</v>
      </c>
      <c r="C259">
        <v>7</v>
      </c>
      <c r="D259" t="s">
        <v>390</v>
      </c>
      <c r="E259">
        <v>706</v>
      </c>
      <c r="F259" t="s">
        <v>401</v>
      </c>
      <c r="G259">
        <v>70601</v>
      </c>
      <c r="H259" t="s">
        <v>401</v>
      </c>
      <c r="I259" s="5">
        <v>64.623466663760993</v>
      </c>
      <c r="J259" s="5">
        <v>323.07731173932501</v>
      </c>
      <c r="K259" s="5">
        <v>80.816151108592692</v>
      </c>
      <c r="L259" s="5">
        <v>0</v>
      </c>
      <c r="M259" s="5">
        <v>2.7846674174725101</v>
      </c>
      <c r="N259" s="5">
        <v>0.24979984573292302</v>
      </c>
      <c r="O259" s="5">
        <v>561.85033963993101</v>
      </c>
      <c r="P259" s="5">
        <v>0</v>
      </c>
      <c r="Q259" s="5">
        <v>61.184655525721602</v>
      </c>
      <c r="R259" s="5">
        <v>54.517574608325901</v>
      </c>
      <c r="S259" s="5">
        <v>0.180763311885066</v>
      </c>
      <c r="T259" s="5">
        <v>1.5626598648832801</v>
      </c>
      <c r="U259" s="5">
        <v>0.104713768514743</v>
      </c>
      <c r="V259" s="5">
        <v>0</v>
      </c>
      <c r="W259" s="5">
        <v>6.9976149971753797E-3</v>
      </c>
      <c r="X259" s="5">
        <v>3.1355879191531601E-4</v>
      </c>
      <c r="Y259" s="5">
        <v>1.1351393183461298</v>
      </c>
      <c r="Z259" s="5">
        <v>0</v>
      </c>
      <c r="AA259" s="5">
        <v>0.12806984997093299</v>
      </c>
      <c r="AB259" s="5">
        <v>0.69272103749063507</v>
      </c>
      <c r="AC259" s="5">
        <v>3.81137832487989</v>
      </c>
      <c r="AD259" s="6">
        <f t="shared" ref="AD259:AD322" si="78">IFERROR(S259/I259,0)</f>
        <v>2.7971775767707762E-3</v>
      </c>
      <c r="AE259" s="6">
        <f t="shared" ref="AE259:AE322" si="79">IFERROR(T259/J259,0)</f>
        <v>4.8367985250047903E-3</v>
      </c>
      <c r="AF259" s="6">
        <f t="shared" ref="AF259:AF322" si="80">IFERROR(U259/K259,0)</f>
        <v>1.2957034835034283E-3</v>
      </c>
      <c r="AG259" s="6">
        <f t="shared" ref="AG259:AG322" si="81">IFERROR(V259/L259,0)</f>
        <v>0</v>
      </c>
      <c r="AH259" s="6">
        <f t="shared" ref="AH259:AH322" si="82">IFERROR(W259/M259,0)</f>
        <v>2.5129087061774619E-3</v>
      </c>
      <c r="AI259" s="6">
        <f t="shared" ref="AI259:AI322" si="83">IFERROR(X259/N259,0)</f>
        <v>1.2552401343376399E-3</v>
      </c>
      <c r="AJ259" s="6">
        <f t="shared" ref="AJ259:AJ322" si="84">IFERROR(Y259/O259,0)</f>
        <v>2.0203588718547333E-3</v>
      </c>
      <c r="AK259" s="6">
        <f t="shared" ref="AK259:AK322" si="85">IFERROR(Z259/P259,0)</f>
        <v>0</v>
      </c>
      <c r="AL259" s="6">
        <f t="shared" ref="AL259:AL322" si="86">IFERROR(AA259/Q259,0)</f>
        <v>2.0931694208377672E-3</v>
      </c>
      <c r="AM259" s="6">
        <f t="shared" ref="AM259:AM322" si="87">IFERROR(AB259/R259,0)</f>
        <v>1.2706380327213659E-2</v>
      </c>
      <c r="AN259" s="6">
        <f t="shared" ref="AN259:AN322" si="88">AC259/SUM(I259:R259)</f>
        <v>3.3168263584771301E-3</v>
      </c>
      <c r="AO259" s="5">
        <v>1527.05704946945</v>
      </c>
      <c r="AP259" s="5">
        <v>77571.716530629899</v>
      </c>
      <c r="AQ259" s="5">
        <v>38958.082171330701</v>
      </c>
      <c r="AR259" s="5">
        <v>322.244412968902</v>
      </c>
      <c r="AS259" s="5">
        <v>123877.17963117801</v>
      </c>
      <c r="AT259" s="5">
        <v>53.414442021192301</v>
      </c>
      <c r="AU259" s="5">
        <v>18887.331343370501</v>
      </c>
      <c r="AV259" s="5">
        <v>25.396725947972399</v>
      </c>
      <c r="AW259" s="5">
        <v>1469.3506135647301</v>
      </c>
      <c r="AX259" s="5">
        <v>494.40286159276798</v>
      </c>
      <c r="AY259" s="5">
        <v>4.7345515514104903</v>
      </c>
      <c r="AZ259" s="5">
        <v>1361.3946246077501</v>
      </c>
      <c r="BA259" s="5">
        <v>0.295881869977622</v>
      </c>
      <c r="BB259" s="5">
        <v>308.60335096192802</v>
      </c>
      <c r="BC259" s="5">
        <v>3664.1786100965401</v>
      </c>
      <c r="BD259" s="6">
        <f t="shared" ref="BD259:BD322" si="89">IFERROR(AV259/AO259,0)</f>
        <v>1.6631157268679687E-2</v>
      </c>
      <c r="BE259" s="6">
        <f t="shared" ref="BE259:BE322" si="90">IFERROR(AW259/AP259,0)</f>
        <v>1.8941834463396767E-2</v>
      </c>
      <c r="BF259" s="6">
        <f t="shared" ref="BF259:BF322" si="91">IFERROR(AX259/AQ259,0)</f>
        <v>1.2690636551832103E-2</v>
      </c>
      <c r="BG259" s="6">
        <f t="shared" ref="BG259:BG322" si="92">IFERROR(AY259/AR259,0)</f>
        <v>1.4692424013779241E-2</v>
      </c>
      <c r="BH259" s="6">
        <f t="shared" ref="BH259:BH322" si="93">IFERROR(AZ259/AS259,0)</f>
        <v>1.0989874233987708E-2</v>
      </c>
      <c r="BI259" s="6">
        <f t="shared" ref="BI259:BI322" si="94">IFERROR(BA259/AT259,0)</f>
        <v>5.5393608691115823E-3</v>
      </c>
      <c r="BJ259" s="6">
        <f t="shared" ref="BJ259:BJ322" si="95">IFERROR(BB259/AU259,0)</f>
        <v>1.6339171762889019E-2</v>
      </c>
      <c r="BK259" s="6">
        <f t="shared" ref="BK259:BK322" si="96">BC259/SUM(AO259:AU259)</f>
        <v>1.4028408638829154E-2</v>
      </c>
    </row>
    <row r="260" spans="1:63">
      <c r="A260">
        <v>188</v>
      </c>
      <c r="B260" t="s">
        <v>156</v>
      </c>
      <c r="C260">
        <v>7</v>
      </c>
      <c r="D260" t="s">
        <v>390</v>
      </c>
      <c r="E260">
        <v>706</v>
      </c>
      <c r="F260" t="s">
        <v>401</v>
      </c>
      <c r="G260">
        <v>70602</v>
      </c>
      <c r="H260" t="s">
        <v>402</v>
      </c>
      <c r="I260" s="5">
        <v>1.0433627758175099</v>
      </c>
      <c r="J260" s="5">
        <v>11.235526762902699</v>
      </c>
      <c r="K260" s="5">
        <v>0</v>
      </c>
      <c r="L260" s="5">
        <v>0</v>
      </c>
      <c r="M260" s="5">
        <v>3.5574612411437501E-2</v>
      </c>
      <c r="N260" s="5">
        <v>0</v>
      </c>
      <c r="O260" s="5">
        <v>25.806261226534797</v>
      </c>
      <c r="P260" s="5">
        <v>0</v>
      </c>
      <c r="Q260" s="5">
        <v>0.498329929541796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6">
        <f t="shared" si="78"/>
        <v>0</v>
      </c>
      <c r="AE260" s="6">
        <f t="shared" si="79"/>
        <v>0</v>
      </c>
      <c r="AF260" s="6">
        <f t="shared" si="80"/>
        <v>0</v>
      </c>
      <c r="AG260" s="6">
        <f t="shared" si="81"/>
        <v>0</v>
      </c>
      <c r="AH260" s="6">
        <f t="shared" si="82"/>
        <v>0</v>
      </c>
      <c r="AI260" s="6">
        <f t="shared" si="83"/>
        <v>0</v>
      </c>
      <c r="AJ260" s="6">
        <f t="shared" si="84"/>
        <v>0</v>
      </c>
      <c r="AK260" s="6">
        <f t="shared" si="85"/>
        <v>0</v>
      </c>
      <c r="AL260" s="6">
        <f t="shared" si="86"/>
        <v>0</v>
      </c>
      <c r="AM260" s="6">
        <f t="shared" si="87"/>
        <v>0</v>
      </c>
      <c r="AN260" s="6">
        <f t="shared" si="88"/>
        <v>0</v>
      </c>
      <c r="AO260" s="5">
        <v>434.64668665782699</v>
      </c>
      <c r="AP260" s="5">
        <v>8271.1221446057498</v>
      </c>
      <c r="AQ260" s="5">
        <v>7868.5951724381703</v>
      </c>
      <c r="AR260" s="5">
        <v>74.404592614698601</v>
      </c>
      <c r="AS260" s="5">
        <v>23197.497569478699</v>
      </c>
      <c r="AT260" s="5">
        <v>18.469611239912801</v>
      </c>
      <c r="AU260" s="5">
        <v>4928.1580402277104</v>
      </c>
      <c r="AV260" s="5">
        <v>24.832151331390602</v>
      </c>
      <c r="AW260" s="5">
        <v>440.51478586806599</v>
      </c>
      <c r="AX260" s="5">
        <v>275.44317207987598</v>
      </c>
      <c r="AY260" s="5">
        <v>2.5573209975956801</v>
      </c>
      <c r="AZ260" s="5">
        <v>781.476683849344</v>
      </c>
      <c r="BA260" s="5">
        <v>1.29485493479389</v>
      </c>
      <c r="BB260" s="5">
        <v>178.76712536870701</v>
      </c>
      <c r="BC260" s="5">
        <v>1704.8860944297701</v>
      </c>
      <c r="BD260" s="6">
        <f t="shared" si="89"/>
        <v>5.713180864746719E-2</v>
      </c>
      <c r="BE260" s="6">
        <f t="shared" si="90"/>
        <v>5.3259373778606373E-2</v>
      </c>
      <c r="BF260" s="6">
        <f t="shared" si="91"/>
        <v>3.5005381017019194E-2</v>
      </c>
      <c r="BG260" s="6">
        <f t="shared" si="92"/>
        <v>3.4370472409393747E-2</v>
      </c>
      <c r="BH260" s="6">
        <f t="shared" si="93"/>
        <v>3.3687973519934529E-2</v>
      </c>
      <c r="BI260" s="6">
        <f t="shared" si="94"/>
        <v>7.0107319421846337E-2</v>
      </c>
      <c r="BJ260" s="6">
        <f t="shared" si="95"/>
        <v>3.6274633221877538E-2</v>
      </c>
      <c r="BK260" s="6">
        <f t="shared" si="96"/>
        <v>3.8061530504928505E-2</v>
      </c>
    </row>
    <row r="261" spans="1:63">
      <c r="A261">
        <v>188</v>
      </c>
      <c r="B261" t="s">
        <v>156</v>
      </c>
      <c r="C261">
        <v>7</v>
      </c>
      <c r="D261" t="s">
        <v>390</v>
      </c>
      <c r="E261">
        <v>706</v>
      </c>
      <c r="F261" t="s">
        <v>401</v>
      </c>
      <c r="G261">
        <v>70603</v>
      </c>
      <c r="H261" t="s">
        <v>403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6">
        <f t="shared" si="78"/>
        <v>0</v>
      </c>
      <c r="AE261" s="6">
        <f t="shared" si="79"/>
        <v>0</v>
      </c>
      <c r="AF261" s="6">
        <f t="shared" si="80"/>
        <v>0</v>
      </c>
      <c r="AG261" s="6">
        <f t="shared" si="81"/>
        <v>0</v>
      </c>
      <c r="AH261" s="6">
        <f t="shared" si="82"/>
        <v>0</v>
      </c>
      <c r="AI261" s="6">
        <f t="shared" si="83"/>
        <v>0</v>
      </c>
      <c r="AJ261" s="6">
        <f t="shared" si="84"/>
        <v>0</v>
      </c>
      <c r="AK261" s="6">
        <f t="shared" si="85"/>
        <v>0</v>
      </c>
      <c r="AL261" s="6">
        <f t="shared" si="86"/>
        <v>0</v>
      </c>
      <c r="AM261" s="6">
        <f t="shared" si="87"/>
        <v>0</v>
      </c>
      <c r="AN261" s="6" t="e">
        <f t="shared" si="88"/>
        <v>#DIV/0!</v>
      </c>
      <c r="AO261" s="5">
        <v>218.13045783531501</v>
      </c>
      <c r="AP261" s="5">
        <v>6978.2592351703297</v>
      </c>
      <c r="AQ261" s="5">
        <v>21799.797363491802</v>
      </c>
      <c r="AR261" s="5">
        <v>222.65534226556599</v>
      </c>
      <c r="AS261" s="5">
        <v>48310.3900237376</v>
      </c>
      <c r="AT261" s="5">
        <v>44.094380325928498</v>
      </c>
      <c r="AU261" s="5">
        <v>10105.4724812976</v>
      </c>
      <c r="AV261" s="5">
        <v>20.246963735139701</v>
      </c>
      <c r="AW261" s="5">
        <v>904.81050838138503</v>
      </c>
      <c r="AX261" s="5">
        <v>1891.3762614274499</v>
      </c>
      <c r="AY261" s="5">
        <v>20.541708753613399</v>
      </c>
      <c r="AZ261" s="5">
        <v>3936.8483135164902</v>
      </c>
      <c r="BA261" s="5">
        <v>4.9876358861424697</v>
      </c>
      <c r="BB261" s="5">
        <v>951.80925142824401</v>
      </c>
      <c r="BC261" s="5">
        <v>7730.62064312847</v>
      </c>
      <c r="BD261" s="6">
        <f t="shared" si="89"/>
        <v>9.2820433863600255E-2</v>
      </c>
      <c r="BE261" s="6">
        <f t="shared" si="90"/>
        <v>0.12966134932636963</v>
      </c>
      <c r="BF261" s="6">
        <f t="shared" si="91"/>
        <v>8.6761185431702428E-2</v>
      </c>
      <c r="BG261" s="6">
        <f t="shared" si="92"/>
        <v>9.2257875084411162E-2</v>
      </c>
      <c r="BH261" s="6">
        <f t="shared" si="93"/>
        <v>8.1490716833006238E-2</v>
      </c>
      <c r="BI261" s="6">
        <f t="shared" si="94"/>
        <v>0.11311273339767577</v>
      </c>
      <c r="BJ261" s="6">
        <f t="shared" si="95"/>
        <v>9.4187506144791988E-2</v>
      </c>
      <c r="BK261" s="6">
        <f t="shared" si="96"/>
        <v>8.8169782276298125E-2</v>
      </c>
    </row>
    <row r="262" spans="1:63">
      <c r="A262">
        <v>188</v>
      </c>
      <c r="B262" t="s">
        <v>156</v>
      </c>
      <c r="C262">
        <v>7</v>
      </c>
      <c r="D262" t="s">
        <v>390</v>
      </c>
      <c r="E262">
        <v>706</v>
      </c>
      <c r="F262" t="s">
        <v>401</v>
      </c>
      <c r="G262">
        <v>70604</v>
      </c>
      <c r="H262" t="s">
        <v>404</v>
      </c>
      <c r="I262" s="5">
        <v>28.762569651007599</v>
      </c>
      <c r="J262" s="5">
        <v>49.762266222387495</v>
      </c>
      <c r="K262" s="5">
        <v>49.7966571711003</v>
      </c>
      <c r="L262" s="5">
        <v>0</v>
      </c>
      <c r="M262" s="5">
        <v>1.3113616296322999</v>
      </c>
      <c r="N262" s="5">
        <v>0.151769744661578</v>
      </c>
      <c r="O262" s="5">
        <v>102.873886935412</v>
      </c>
      <c r="P262" s="5">
        <v>0</v>
      </c>
      <c r="Q262" s="5">
        <v>39.998135995119803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6">
        <f t="shared" si="78"/>
        <v>0</v>
      </c>
      <c r="AE262" s="6">
        <f t="shared" si="79"/>
        <v>0</v>
      </c>
      <c r="AF262" s="6">
        <f t="shared" si="80"/>
        <v>0</v>
      </c>
      <c r="AG262" s="6">
        <f t="shared" si="81"/>
        <v>0</v>
      </c>
      <c r="AH262" s="6">
        <f t="shared" si="82"/>
        <v>0</v>
      </c>
      <c r="AI262" s="6">
        <f t="shared" si="83"/>
        <v>0</v>
      </c>
      <c r="AJ262" s="6">
        <f t="shared" si="84"/>
        <v>0</v>
      </c>
      <c r="AK262" s="6">
        <f t="shared" si="85"/>
        <v>0</v>
      </c>
      <c r="AL262" s="6">
        <f t="shared" si="86"/>
        <v>0</v>
      </c>
      <c r="AM262" s="6">
        <f t="shared" si="87"/>
        <v>0</v>
      </c>
      <c r="AN262" s="6">
        <f t="shared" si="88"/>
        <v>0</v>
      </c>
      <c r="AO262" s="5">
        <v>269.24683730002897</v>
      </c>
      <c r="AP262" s="5">
        <v>15346.1303981736</v>
      </c>
      <c r="AQ262" s="5">
        <v>34094.146828909797</v>
      </c>
      <c r="AR262" s="5">
        <v>341.690168704092</v>
      </c>
      <c r="AS262" s="5">
        <v>115659.78070262801</v>
      </c>
      <c r="AT262" s="5">
        <v>21.965313689142199</v>
      </c>
      <c r="AU262" s="5">
        <v>17475.111439131299</v>
      </c>
      <c r="AV262" s="5">
        <v>6.0688378907387897</v>
      </c>
      <c r="AW262" s="5">
        <v>101.55007510390099</v>
      </c>
      <c r="AX262" s="5">
        <v>665.26095944927897</v>
      </c>
      <c r="AY262" s="5">
        <v>12.5387192432669</v>
      </c>
      <c r="AZ262" s="5">
        <v>2085.1943356105799</v>
      </c>
      <c r="BA262" s="5">
        <v>0.940220450741723</v>
      </c>
      <c r="BB262" s="5">
        <v>409.39964458152701</v>
      </c>
      <c r="BC262" s="5">
        <v>3280.9527923300302</v>
      </c>
      <c r="BD262" s="6">
        <f t="shared" si="89"/>
        <v>2.2540052657985806E-2</v>
      </c>
      <c r="BE262" s="6">
        <f t="shared" si="90"/>
        <v>6.6173082379116788E-3</v>
      </c>
      <c r="BF262" s="6">
        <f t="shared" si="91"/>
        <v>1.9512468306881855E-2</v>
      </c>
      <c r="BG262" s="6">
        <f t="shared" si="92"/>
        <v>3.6696166269055253E-2</v>
      </c>
      <c r="BH262" s="6">
        <f t="shared" si="93"/>
        <v>1.8028690033329801E-2</v>
      </c>
      <c r="BI262" s="6">
        <f t="shared" si="94"/>
        <v>4.2804781395245392E-2</v>
      </c>
      <c r="BJ262" s="6">
        <f t="shared" si="95"/>
        <v>2.3427584196388882E-2</v>
      </c>
      <c r="BK262" s="6">
        <f t="shared" si="96"/>
        <v>1.7908341931068598E-2</v>
      </c>
    </row>
    <row r="263" spans="1:63">
      <c r="A263">
        <v>188</v>
      </c>
      <c r="B263" t="s">
        <v>156</v>
      </c>
      <c r="C263">
        <v>7</v>
      </c>
      <c r="D263" t="s">
        <v>390</v>
      </c>
      <c r="E263">
        <v>707</v>
      </c>
      <c r="F263" t="s">
        <v>673</v>
      </c>
      <c r="G263">
        <v>70701</v>
      </c>
      <c r="H263" t="s">
        <v>673</v>
      </c>
      <c r="I263" s="5">
        <v>321.62618031725196</v>
      </c>
      <c r="J263" s="5">
        <v>4140.5635578557794</v>
      </c>
      <c r="K263" s="5">
        <v>17.438124865293499</v>
      </c>
      <c r="L263" s="5">
        <v>494.827264919877</v>
      </c>
      <c r="M263" s="5">
        <v>62.894400034565393</v>
      </c>
      <c r="N263" s="5">
        <v>88.097399973776092</v>
      </c>
      <c r="O263" s="5">
        <v>3069.48604620993</v>
      </c>
      <c r="P263" s="5">
        <v>0</v>
      </c>
      <c r="Q263" s="5">
        <v>71.584758465178297</v>
      </c>
      <c r="R263" s="5">
        <v>4844.2109357565596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6">
        <f t="shared" si="78"/>
        <v>0</v>
      </c>
      <c r="AE263" s="6">
        <f t="shared" si="79"/>
        <v>0</v>
      </c>
      <c r="AF263" s="6">
        <f t="shared" si="80"/>
        <v>0</v>
      </c>
      <c r="AG263" s="6">
        <f t="shared" si="81"/>
        <v>0</v>
      </c>
      <c r="AH263" s="6">
        <f t="shared" si="82"/>
        <v>0</v>
      </c>
      <c r="AI263" s="6">
        <f t="shared" si="83"/>
        <v>0</v>
      </c>
      <c r="AJ263" s="6">
        <f t="shared" si="84"/>
        <v>0</v>
      </c>
      <c r="AK263" s="6">
        <f t="shared" si="85"/>
        <v>0</v>
      </c>
      <c r="AL263" s="6">
        <f t="shared" si="86"/>
        <v>0</v>
      </c>
      <c r="AM263" s="6">
        <f t="shared" si="87"/>
        <v>0</v>
      </c>
      <c r="AN263" s="6">
        <f t="shared" si="88"/>
        <v>0</v>
      </c>
      <c r="AO263" s="5">
        <v>289.62995995526398</v>
      </c>
      <c r="AP263" s="5">
        <v>322752.83853097499</v>
      </c>
      <c r="AQ263" s="5">
        <v>58103.235102442799</v>
      </c>
      <c r="AR263" s="5">
        <v>2056.12384948213</v>
      </c>
      <c r="AS263" s="5">
        <v>192975.34448762401</v>
      </c>
      <c r="AT263" s="5">
        <v>328.82282607939601</v>
      </c>
      <c r="AU263" s="5">
        <v>75386.643483731197</v>
      </c>
      <c r="AV263" s="5">
        <v>0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v>0</v>
      </c>
      <c r="BD263" s="6">
        <f t="shared" si="89"/>
        <v>0</v>
      </c>
      <c r="BE263" s="6">
        <f t="shared" si="90"/>
        <v>0</v>
      </c>
      <c r="BF263" s="6">
        <f t="shared" si="91"/>
        <v>0</v>
      </c>
      <c r="BG263" s="6">
        <f t="shared" si="92"/>
        <v>0</v>
      </c>
      <c r="BH263" s="6">
        <f t="shared" si="93"/>
        <v>0</v>
      </c>
      <c r="BI263" s="6">
        <f t="shared" si="94"/>
        <v>0</v>
      </c>
      <c r="BJ263" s="6">
        <f t="shared" si="95"/>
        <v>0</v>
      </c>
      <c r="BK263" s="6">
        <f t="shared" si="96"/>
        <v>0</v>
      </c>
    </row>
    <row r="264" spans="1:63">
      <c r="A264">
        <v>188</v>
      </c>
      <c r="B264" t="s">
        <v>156</v>
      </c>
      <c r="C264">
        <v>7</v>
      </c>
      <c r="D264" t="s">
        <v>390</v>
      </c>
      <c r="E264">
        <v>708</v>
      </c>
      <c r="F264" t="s">
        <v>405</v>
      </c>
      <c r="G264">
        <v>70801</v>
      </c>
      <c r="H264" t="s">
        <v>406</v>
      </c>
      <c r="I264" s="5">
        <v>9825.0932693481391</v>
      </c>
      <c r="J264" s="5">
        <v>26890.6962871551</v>
      </c>
      <c r="K264" s="5">
        <v>2099.6296703815397</v>
      </c>
      <c r="L264" s="5">
        <v>7914.3694639205896</v>
      </c>
      <c r="M264" s="5">
        <v>517.552021890878</v>
      </c>
      <c r="N264" s="5">
        <v>1706.13487064838</v>
      </c>
      <c r="O264" s="5">
        <v>28087.154626846299</v>
      </c>
      <c r="P264" s="5">
        <v>0</v>
      </c>
      <c r="Q264" s="5">
        <v>1812.6747757196399</v>
      </c>
      <c r="R264" s="5">
        <v>44028.926372527996</v>
      </c>
      <c r="S264" s="5">
        <v>9825.0932693481391</v>
      </c>
      <c r="T264" s="5">
        <v>26890.6962871551</v>
      </c>
      <c r="U264" s="5">
        <v>2099.6296703815397</v>
      </c>
      <c r="V264" s="5">
        <v>7914.3694639205896</v>
      </c>
      <c r="W264" s="5">
        <v>517.552021890878</v>
      </c>
      <c r="X264" s="5">
        <v>1706.13487064838</v>
      </c>
      <c r="Y264" s="5">
        <v>28087.154626846299</v>
      </c>
      <c r="Z264" s="5">
        <v>0</v>
      </c>
      <c r="AA264" s="5">
        <v>1812.6747757196399</v>
      </c>
      <c r="AB264" s="5">
        <v>44028.926372527996</v>
      </c>
      <c r="AC264" s="5">
        <v>122882.231358438</v>
      </c>
      <c r="AD264" s="6">
        <f t="shared" si="78"/>
        <v>1</v>
      </c>
      <c r="AE264" s="6">
        <f t="shared" si="79"/>
        <v>1</v>
      </c>
      <c r="AF264" s="6">
        <f t="shared" si="80"/>
        <v>1</v>
      </c>
      <c r="AG264" s="6">
        <f t="shared" si="81"/>
        <v>1</v>
      </c>
      <c r="AH264" s="6">
        <f t="shared" si="82"/>
        <v>1</v>
      </c>
      <c r="AI264" s="6">
        <f t="shared" si="83"/>
        <v>1</v>
      </c>
      <c r="AJ264" s="6">
        <f t="shared" si="84"/>
        <v>1</v>
      </c>
      <c r="AK264" s="6">
        <f t="shared" si="85"/>
        <v>0</v>
      </c>
      <c r="AL264" s="6">
        <f t="shared" si="86"/>
        <v>1</v>
      </c>
      <c r="AM264" s="6">
        <f t="shared" si="87"/>
        <v>1</v>
      </c>
      <c r="AN264" s="6">
        <f t="shared" si="88"/>
        <v>0.99999999999999545</v>
      </c>
      <c r="AO264" s="5">
        <v>9414.8094906120405</v>
      </c>
      <c r="AP264" s="5">
        <v>217005.83961293599</v>
      </c>
      <c r="AQ264" s="5">
        <v>27137.1823567295</v>
      </c>
      <c r="AR264" s="5">
        <v>2519.4725608765898</v>
      </c>
      <c r="AS264" s="5">
        <v>32133.887761268201</v>
      </c>
      <c r="AT264" s="5">
        <v>214.12497555578801</v>
      </c>
      <c r="AU264" s="5">
        <v>8055.4781621900602</v>
      </c>
      <c r="AV264" s="5">
        <v>9414.8094906120405</v>
      </c>
      <c r="AW264" s="5">
        <v>217005.83961293599</v>
      </c>
      <c r="AX264" s="5">
        <v>27137.1823567295</v>
      </c>
      <c r="AY264" s="5">
        <v>2519.4725608765898</v>
      </c>
      <c r="AZ264" s="5">
        <v>32133.887761268201</v>
      </c>
      <c r="BA264" s="5">
        <v>214.12497555578801</v>
      </c>
      <c r="BB264" s="5">
        <v>8055.4781621900602</v>
      </c>
      <c r="BC264" s="5">
        <v>296480.794920168</v>
      </c>
      <c r="BD264" s="6">
        <f t="shared" si="89"/>
        <v>1</v>
      </c>
      <c r="BE264" s="6">
        <f t="shared" si="90"/>
        <v>1</v>
      </c>
      <c r="BF264" s="6">
        <f t="shared" si="91"/>
        <v>1</v>
      </c>
      <c r="BG264" s="6">
        <f t="shared" si="92"/>
        <v>1</v>
      </c>
      <c r="BH264" s="6">
        <f t="shared" si="93"/>
        <v>1</v>
      </c>
      <c r="BI264" s="6">
        <f t="shared" si="94"/>
        <v>1</v>
      </c>
      <c r="BJ264" s="6">
        <f t="shared" si="95"/>
        <v>1</v>
      </c>
      <c r="BK264" s="6">
        <f t="shared" si="96"/>
        <v>0.99999999999999944</v>
      </c>
    </row>
    <row r="265" spans="1:63">
      <c r="A265">
        <v>188</v>
      </c>
      <c r="B265" t="s">
        <v>156</v>
      </c>
      <c r="C265">
        <v>7</v>
      </c>
      <c r="D265" t="s">
        <v>390</v>
      </c>
      <c r="E265">
        <v>708</v>
      </c>
      <c r="F265" t="s">
        <v>405</v>
      </c>
      <c r="G265">
        <v>70802</v>
      </c>
      <c r="H265" t="s">
        <v>407</v>
      </c>
      <c r="I265" s="5">
        <v>11764.7496461868</v>
      </c>
      <c r="J265" s="5">
        <v>30284.935712814298</v>
      </c>
      <c r="K265" s="5">
        <v>2007.1246623992902</v>
      </c>
      <c r="L265" s="5">
        <v>7823.4790563583301</v>
      </c>
      <c r="M265" s="5">
        <v>622.09736555814698</v>
      </c>
      <c r="N265" s="5">
        <v>1745.3259527683201</v>
      </c>
      <c r="O265" s="5">
        <v>30680.612087249698</v>
      </c>
      <c r="P265" s="5">
        <v>34163.593292236299</v>
      </c>
      <c r="Q265" s="5">
        <v>2077.0412236452098</v>
      </c>
      <c r="R265" s="5">
        <v>46458.5704803466</v>
      </c>
      <c r="S265" s="5">
        <v>11764.7496461868</v>
      </c>
      <c r="T265" s="5">
        <v>30284.935712814298</v>
      </c>
      <c r="U265" s="5">
        <v>2007.1246623992902</v>
      </c>
      <c r="V265" s="5">
        <v>7823.4790563583301</v>
      </c>
      <c r="W265" s="5">
        <v>622.09736555814698</v>
      </c>
      <c r="X265" s="5">
        <v>1745.3259527683201</v>
      </c>
      <c r="Y265" s="5">
        <v>30680.612087249698</v>
      </c>
      <c r="Z265" s="5">
        <v>34163.593292236299</v>
      </c>
      <c r="AA265" s="5">
        <v>2077.0412236452098</v>
      </c>
      <c r="AB265" s="5">
        <v>46458.5704803466</v>
      </c>
      <c r="AC265" s="5">
        <v>167627.529479563</v>
      </c>
      <c r="AD265" s="6">
        <f t="shared" si="78"/>
        <v>1</v>
      </c>
      <c r="AE265" s="6">
        <f t="shared" si="79"/>
        <v>1</v>
      </c>
      <c r="AF265" s="6">
        <f t="shared" si="80"/>
        <v>1</v>
      </c>
      <c r="AG265" s="6">
        <f t="shared" si="81"/>
        <v>1</v>
      </c>
      <c r="AH265" s="6">
        <f t="shared" si="82"/>
        <v>1</v>
      </c>
      <c r="AI265" s="6">
        <f t="shared" si="83"/>
        <v>1</v>
      </c>
      <c r="AJ265" s="6">
        <f t="shared" si="84"/>
        <v>1</v>
      </c>
      <c r="AK265" s="6">
        <f t="shared" si="85"/>
        <v>1</v>
      </c>
      <c r="AL265" s="6">
        <f t="shared" si="86"/>
        <v>1</v>
      </c>
      <c r="AM265" s="6">
        <f t="shared" si="87"/>
        <v>1</v>
      </c>
      <c r="AN265" s="6">
        <f t="shared" si="88"/>
        <v>1</v>
      </c>
      <c r="AO265" s="5">
        <v>21260.322380304398</v>
      </c>
      <c r="AP265" s="5">
        <v>274020.72333228902</v>
      </c>
      <c r="AQ265" s="5">
        <v>34092.508694202399</v>
      </c>
      <c r="AR265" s="5">
        <v>2890.4619861224901</v>
      </c>
      <c r="AS265" s="5">
        <v>40755.890031293296</v>
      </c>
      <c r="AT265" s="5">
        <v>169.94635595489399</v>
      </c>
      <c r="AU265" s="5">
        <v>6086.3638352318303</v>
      </c>
      <c r="AV265" s="5">
        <v>21260.322380304398</v>
      </c>
      <c r="AW265" s="5">
        <v>274020.72333228902</v>
      </c>
      <c r="AX265" s="5">
        <v>34092.508694202399</v>
      </c>
      <c r="AY265" s="5">
        <v>2890.4619861224901</v>
      </c>
      <c r="AZ265" s="5">
        <v>40755.890031293296</v>
      </c>
      <c r="BA265" s="5">
        <v>169.94635595489399</v>
      </c>
      <c r="BB265" s="5">
        <v>6086.3638352318303</v>
      </c>
      <c r="BC265" s="5">
        <v>379276.216615399</v>
      </c>
      <c r="BD265" s="6">
        <f t="shared" si="89"/>
        <v>1</v>
      </c>
      <c r="BE265" s="6">
        <f t="shared" si="90"/>
        <v>1</v>
      </c>
      <c r="BF265" s="6">
        <f t="shared" si="91"/>
        <v>1</v>
      </c>
      <c r="BG265" s="6">
        <f t="shared" si="92"/>
        <v>1</v>
      </c>
      <c r="BH265" s="6">
        <f t="shared" si="93"/>
        <v>1</v>
      </c>
      <c r="BI265" s="6">
        <f t="shared" si="94"/>
        <v>1</v>
      </c>
      <c r="BJ265" s="6">
        <f t="shared" si="95"/>
        <v>1</v>
      </c>
      <c r="BK265" s="6">
        <f t="shared" si="96"/>
        <v>1.0000000000000018</v>
      </c>
    </row>
    <row r="266" spans="1:63">
      <c r="A266">
        <v>188</v>
      </c>
      <c r="B266" t="s">
        <v>156</v>
      </c>
      <c r="C266">
        <v>7</v>
      </c>
      <c r="D266" t="s">
        <v>390</v>
      </c>
      <c r="E266">
        <v>708</v>
      </c>
      <c r="F266" t="s">
        <v>405</v>
      </c>
      <c r="G266">
        <v>70804</v>
      </c>
      <c r="H266" t="s">
        <v>408</v>
      </c>
      <c r="I266" s="5">
        <v>8481.74953460693</v>
      </c>
      <c r="J266" s="5">
        <v>22248.1181621551</v>
      </c>
      <c r="K266" s="5">
        <v>1779.1949212551099</v>
      </c>
      <c r="L266" s="5">
        <v>5690.3690099716096</v>
      </c>
      <c r="M266" s="5">
        <v>455.46748489141396</v>
      </c>
      <c r="N266" s="5">
        <v>1306.4728900790199</v>
      </c>
      <c r="O266" s="5">
        <v>23417.250633239699</v>
      </c>
      <c r="P266" s="5">
        <v>33904.102325439402</v>
      </c>
      <c r="Q266" s="5">
        <v>1518.23449134826</v>
      </c>
      <c r="R266" s="5">
        <v>34991.601467132496</v>
      </c>
      <c r="S266" s="5">
        <v>8481.74953460693</v>
      </c>
      <c r="T266" s="5">
        <v>22248.1181621551</v>
      </c>
      <c r="U266" s="5">
        <v>1779.1949212551099</v>
      </c>
      <c r="V266" s="5">
        <v>5690.3690099716096</v>
      </c>
      <c r="W266" s="5">
        <v>455.46748489141396</v>
      </c>
      <c r="X266" s="5">
        <v>1306.4728900790199</v>
      </c>
      <c r="Y266" s="5">
        <v>23417.250633239699</v>
      </c>
      <c r="Z266" s="5">
        <v>33904.102325439402</v>
      </c>
      <c r="AA266" s="5">
        <v>1518.23449134826</v>
      </c>
      <c r="AB266" s="5">
        <v>34991.601467132496</v>
      </c>
      <c r="AC266" s="5">
        <v>133792.56092011899</v>
      </c>
      <c r="AD266" s="6">
        <f t="shared" si="78"/>
        <v>1</v>
      </c>
      <c r="AE266" s="6">
        <f t="shared" si="79"/>
        <v>1</v>
      </c>
      <c r="AF266" s="6">
        <f t="shared" si="80"/>
        <v>1</v>
      </c>
      <c r="AG266" s="6">
        <f t="shared" si="81"/>
        <v>1</v>
      </c>
      <c r="AH266" s="6">
        <f t="shared" si="82"/>
        <v>1</v>
      </c>
      <c r="AI266" s="6">
        <f t="shared" si="83"/>
        <v>1</v>
      </c>
      <c r="AJ266" s="6">
        <f t="shared" si="84"/>
        <v>1</v>
      </c>
      <c r="AK266" s="6">
        <f t="shared" si="85"/>
        <v>1</v>
      </c>
      <c r="AL266" s="6">
        <f t="shared" si="86"/>
        <v>1</v>
      </c>
      <c r="AM266" s="6">
        <f t="shared" si="87"/>
        <v>1</v>
      </c>
      <c r="AN266" s="6">
        <f t="shared" si="88"/>
        <v>0.99999999999999956</v>
      </c>
      <c r="AO266" s="5">
        <v>15117.3056634486</v>
      </c>
      <c r="AP266" s="5">
        <v>220800.42045089701</v>
      </c>
      <c r="AQ266" s="5">
        <v>26320.760452082301</v>
      </c>
      <c r="AR266" s="5">
        <v>2222.4964267590399</v>
      </c>
      <c r="AS266" s="5">
        <v>33440.939845368302</v>
      </c>
      <c r="AT266" s="5">
        <v>131.58153351231499</v>
      </c>
      <c r="AU266" s="5">
        <v>3512.37868763194</v>
      </c>
      <c r="AV266" s="5">
        <v>15117.3056634486</v>
      </c>
      <c r="AW266" s="5">
        <v>220800.42045089701</v>
      </c>
      <c r="AX266" s="5">
        <v>26320.760452082301</v>
      </c>
      <c r="AY266" s="5">
        <v>2222.4964267590399</v>
      </c>
      <c r="AZ266" s="5">
        <v>33440.939845368302</v>
      </c>
      <c r="BA266" s="5">
        <v>131.58153351231499</v>
      </c>
      <c r="BB266" s="5">
        <v>3512.37868763194</v>
      </c>
      <c r="BC266" s="5">
        <v>301545.88305969897</v>
      </c>
      <c r="BD266" s="6">
        <f t="shared" si="89"/>
        <v>1</v>
      </c>
      <c r="BE266" s="6">
        <f t="shared" si="90"/>
        <v>1</v>
      </c>
      <c r="BF266" s="6">
        <f t="shared" si="91"/>
        <v>1</v>
      </c>
      <c r="BG266" s="6">
        <f t="shared" si="92"/>
        <v>1</v>
      </c>
      <c r="BH266" s="6">
        <f t="shared" si="93"/>
        <v>1</v>
      </c>
      <c r="BI266" s="6">
        <f t="shared" si="94"/>
        <v>1</v>
      </c>
      <c r="BJ266" s="6">
        <f t="shared" si="95"/>
        <v>1</v>
      </c>
      <c r="BK266" s="6">
        <f t="shared" si="96"/>
        <v>0.99999999999999811</v>
      </c>
    </row>
    <row r="267" spans="1:63">
      <c r="A267">
        <v>188</v>
      </c>
      <c r="B267" t="s">
        <v>156</v>
      </c>
      <c r="C267">
        <v>7</v>
      </c>
      <c r="D267" t="s">
        <v>390</v>
      </c>
      <c r="E267">
        <v>709</v>
      </c>
      <c r="F267" t="s">
        <v>409</v>
      </c>
      <c r="G267">
        <v>70901</v>
      </c>
      <c r="H267" t="s">
        <v>410</v>
      </c>
      <c r="I267" s="5">
        <v>7413.23794052004</v>
      </c>
      <c r="J267" s="5">
        <v>22074.620947329</v>
      </c>
      <c r="K267" s="5">
        <v>1021.9894051551801</v>
      </c>
      <c r="L267" s="5">
        <v>4622.0414843410199</v>
      </c>
      <c r="M267" s="5">
        <v>1459.21269542304</v>
      </c>
      <c r="N267" s="5">
        <v>805.23344810353501</v>
      </c>
      <c r="O267" s="5">
        <v>14598.311796784399</v>
      </c>
      <c r="P267" s="5">
        <v>23028.601884841901</v>
      </c>
      <c r="Q267" s="5">
        <v>1864.07296545803</v>
      </c>
      <c r="R267" s="5">
        <v>22765.6264770776</v>
      </c>
      <c r="S267" s="5">
        <v>6549.6852993965094</v>
      </c>
      <c r="T267" s="5">
        <v>17564.652323722799</v>
      </c>
      <c r="U267" s="5">
        <v>0</v>
      </c>
      <c r="V267" s="5">
        <v>1479.1400432586602</v>
      </c>
      <c r="W267" s="5">
        <v>1170.0317747890902</v>
      </c>
      <c r="X267" s="5">
        <v>707.54061639308895</v>
      </c>
      <c r="Y267" s="5">
        <v>12061.396837234399</v>
      </c>
      <c r="Z267" s="5">
        <v>0</v>
      </c>
      <c r="AA267" s="5">
        <v>1589.5074307918501</v>
      </c>
      <c r="AB267" s="5">
        <v>18517.989158630298</v>
      </c>
      <c r="AC267" s="5">
        <v>59639.943484216899</v>
      </c>
      <c r="AD267" s="6">
        <f t="shared" si="78"/>
        <v>0.88351208364654865</v>
      </c>
      <c r="AE267" s="6">
        <f t="shared" si="79"/>
        <v>0.79569440243765999</v>
      </c>
      <c r="AF267" s="6">
        <f t="shared" si="80"/>
        <v>0</v>
      </c>
      <c r="AG267" s="6">
        <f t="shared" si="81"/>
        <v>0.32001877271543921</v>
      </c>
      <c r="AH267" s="6">
        <f t="shared" si="82"/>
        <v>0.80182400993289504</v>
      </c>
      <c r="AI267" s="6">
        <f t="shared" si="83"/>
        <v>0.87867762828217122</v>
      </c>
      <c r="AJ267" s="6">
        <f t="shared" si="84"/>
        <v>0.82621860699613148</v>
      </c>
      <c r="AK267" s="6">
        <f t="shared" si="85"/>
        <v>0</v>
      </c>
      <c r="AL267" s="6">
        <f t="shared" si="86"/>
        <v>0.85270665915230681</v>
      </c>
      <c r="AM267" s="6">
        <f t="shared" si="87"/>
        <v>0.81341882584587821</v>
      </c>
      <c r="AN267" s="6">
        <f t="shared" si="88"/>
        <v>0.59847645308785846</v>
      </c>
      <c r="AO267" s="5">
        <v>3412.3559824843601</v>
      </c>
      <c r="AP267" s="5">
        <v>138247.22199352301</v>
      </c>
      <c r="AQ267" s="5">
        <v>91625.738654782501</v>
      </c>
      <c r="AR267" s="5">
        <v>1532.5309900211</v>
      </c>
      <c r="AS267" s="5">
        <v>286529.76568204601</v>
      </c>
      <c r="AT267" s="5">
        <v>1728.6431360702099</v>
      </c>
      <c r="AU267" s="5">
        <v>34152.486840252801</v>
      </c>
      <c r="AV267" s="5">
        <v>1790.5833096523399</v>
      </c>
      <c r="AW267" s="5">
        <v>77459.103859007606</v>
      </c>
      <c r="AX267" s="5">
        <v>50142.569325813703</v>
      </c>
      <c r="AY267" s="5">
        <v>829.40596378969894</v>
      </c>
      <c r="AZ267" s="5">
        <v>135380.381192286</v>
      </c>
      <c r="BA267" s="5">
        <v>1005.56763736734</v>
      </c>
      <c r="BB267" s="5">
        <v>15282.386386615401</v>
      </c>
      <c r="BC267" s="5">
        <v>281889.997674532</v>
      </c>
      <c r="BD267" s="6">
        <f t="shared" si="89"/>
        <v>0.52473520313924249</v>
      </c>
      <c r="BE267" s="6">
        <f t="shared" si="90"/>
        <v>0.56029410748403052</v>
      </c>
      <c r="BF267" s="6">
        <f t="shared" si="91"/>
        <v>0.54725418929210956</v>
      </c>
      <c r="BG267" s="6">
        <f t="shared" si="92"/>
        <v>0.5412001252766051</v>
      </c>
      <c r="BH267" s="6">
        <f t="shared" si="93"/>
        <v>0.4724827833158311</v>
      </c>
      <c r="BI267" s="6">
        <f t="shared" si="94"/>
        <v>0.58170921249445107</v>
      </c>
      <c r="BJ267" s="6">
        <f t="shared" si="95"/>
        <v>0.44747506845104107</v>
      </c>
      <c r="BK267" s="6">
        <f t="shared" si="96"/>
        <v>0.5058784225947599</v>
      </c>
    </row>
    <row r="268" spans="1:63">
      <c r="A268">
        <v>188</v>
      </c>
      <c r="B268" t="s">
        <v>156</v>
      </c>
      <c r="C268">
        <v>7</v>
      </c>
      <c r="D268" t="s">
        <v>390</v>
      </c>
      <c r="E268">
        <v>709</v>
      </c>
      <c r="F268" t="s">
        <v>409</v>
      </c>
      <c r="G268">
        <v>70902</v>
      </c>
      <c r="H268" t="s">
        <v>409</v>
      </c>
      <c r="I268" s="5">
        <v>4476.3378156348999</v>
      </c>
      <c r="J268" s="5">
        <v>12604.161259368899</v>
      </c>
      <c r="K268" s="5">
        <v>939.47399780154194</v>
      </c>
      <c r="L268" s="5">
        <v>5171.8199998140299</v>
      </c>
      <c r="M268" s="5">
        <v>803.09005500748697</v>
      </c>
      <c r="N268" s="5">
        <v>833.12511333497196</v>
      </c>
      <c r="O268" s="5">
        <v>14239.948667585801</v>
      </c>
      <c r="P268" s="5">
        <v>1241.9462203979399</v>
      </c>
      <c r="Q268" s="5">
        <v>964.28655250929296</v>
      </c>
      <c r="R268" s="5">
        <v>21541.0308856517</v>
      </c>
      <c r="S268" s="5">
        <v>3652.7290642261501</v>
      </c>
      <c r="T268" s="5">
        <v>10266.8983936309</v>
      </c>
      <c r="U268" s="5">
        <v>884.20298695564202</v>
      </c>
      <c r="V268" s="5">
        <v>4973.4106063842701</v>
      </c>
      <c r="W268" s="5">
        <v>417.34799742698596</v>
      </c>
      <c r="X268" s="5">
        <v>780.86147084832101</v>
      </c>
      <c r="Y268" s="5">
        <v>12387.547791004099</v>
      </c>
      <c r="Z268" s="5">
        <v>0</v>
      </c>
      <c r="AA268" s="5">
        <v>675.11311173439003</v>
      </c>
      <c r="AB268" s="5">
        <v>19307.4824810028</v>
      </c>
      <c r="AC268" s="5">
        <v>53345.593903213696</v>
      </c>
      <c r="AD268" s="6">
        <f t="shared" si="78"/>
        <v>0.81600835653375869</v>
      </c>
      <c r="AE268" s="6">
        <f t="shared" si="79"/>
        <v>0.81456418894984628</v>
      </c>
      <c r="AF268" s="6">
        <f t="shared" si="80"/>
        <v>0.94116813134239019</v>
      </c>
      <c r="AG268" s="6">
        <f t="shared" si="81"/>
        <v>0.96163644646625479</v>
      </c>
      <c r="AH268" s="6">
        <f t="shared" si="82"/>
        <v>0.51967770591194173</v>
      </c>
      <c r="AI268" s="6">
        <f t="shared" si="83"/>
        <v>0.93726795453633449</v>
      </c>
      <c r="AJ268" s="6">
        <f t="shared" si="84"/>
        <v>0.86991519984911914</v>
      </c>
      <c r="AK268" s="6">
        <f t="shared" si="85"/>
        <v>0</v>
      </c>
      <c r="AL268" s="6">
        <f t="shared" si="86"/>
        <v>0.70011669246822139</v>
      </c>
      <c r="AM268" s="6">
        <f t="shared" si="87"/>
        <v>0.8963119074242335</v>
      </c>
      <c r="AN268" s="6">
        <f t="shared" si="88"/>
        <v>0.84924630402632573</v>
      </c>
      <c r="AO268" s="5">
        <v>5579.5773219228304</v>
      </c>
      <c r="AP268" s="5">
        <v>170500.79336267</v>
      </c>
      <c r="AQ268" s="5">
        <v>91447.527137937795</v>
      </c>
      <c r="AR268" s="5">
        <v>1473.01073815209</v>
      </c>
      <c r="AS268" s="5">
        <v>259416.565378486</v>
      </c>
      <c r="AT268" s="5">
        <v>1416.3566571629401</v>
      </c>
      <c r="AU268" s="5">
        <v>38203.899632670298</v>
      </c>
      <c r="AV268" s="5">
        <v>3056.2368230194302</v>
      </c>
      <c r="AW268" s="5">
        <v>86813.853549717707</v>
      </c>
      <c r="AX268" s="5">
        <v>34108.884237637802</v>
      </c>
      <c r="AY268" s="5">
        <v>575.741502421718</v>
      </c>
      <c r="AZ268" s="5">
        <v>63844.4789440042</v>
      </c>
      <c r="BA268" s="5">
        <v>522.383811721097</v>
      </c>
      <c r="BB268" s="5">
        <v>13288.0585492313</v>
      </c>
      <c r="BC268" s="5">
        <v>202209.63741775299</v>
      </c>
      <c r="BD268" s="6">
        <f t="shared" si="89"/>
        <v>0.54775418399725517</v>
      </c>
      <c r="BE268" s="6">
        <f t="shared" si="90"/>
        <v>0.50916979233672599</v>
      </c>
      <c r="BF268" s="6">
        <f t="shared" si="91"/>
        <v>0.37298859034414977</v>
      </c>
      <c r="BG268" s="6">
        <f t="shared" si="92"/>
        <v>0.39086035662169899</v>
      </c>
      <c r="BH268" s="6">
        <f t="shared" si="93"/>
        <v>0.2461079493935007</v>
      </c>
      <c r="BI268" s="6">
        <f t="shared" si="94"/>
        <v>0.36882222361101319</v>
      </c>
      <c r="BJ268" s="6">
        <f t="shared" si="95"/>
        <v>0.34781942882783451</v>
      </c>
      <c r="BK268" s="6">
        <f t="shared" si="96"/>
        <v>0.35597923633740503</v>
      </c>
    </row>
    <row r="269" spans="1:63">
      <c r="A269">
        <v>188</v>
      </c>
      <c r="B269" t="s">
        <v>156</v>
      </c>
      <c r="C269">
        <v>7</v>
      </c>
      <c r="D269" t="s">
        <v>390</v>
      </c>
      <c r="E269">
        <v>710</v>
      </c>
      <c r="F269" t="s">
        <v>411</v>
      </c>
      <c r="G269">
        <v>71001</v>
      </c>
      <c r="H269" t="s">
        <v>411</v>
      </c>
      <c r="I269" s="5">
        <v>4910.03471636213</v>
      </c>
      <c r="J269" s="5">
        <v>20129.551358055298</v>
      </c>
      <c r="K269" s="5">
        <v>719.29398924112297</v>
      </c>
      <c r="L269" s="5">
        <v>2634.41055919975</v>
      </c>
      <c r="M269" s="5">
        <v>875.71670138277102</v>
      </c>
      <c r="N269" s="5">
        <v>1936.5064795856499</v>
      </c>
      <c r="O269" s="5">
        <v>48919.6502268314</v>
      </c>
      <c r="P269" s="5">
        <v>0</v>
      </c>
      <c r="Q269" s="5">
        <v>16441.655295086002</v>
      </c>
      <c r="R269" s="5">
        <v>142047.661483287</v>
      </c>
      <c r="S269" s="5">
        <v>2.29358567323083</v>
      </c>
      <c r="T269" s="5">
        <v>74.435002568338803</v>
      </c>
      <c r="U269" s="5">
        <v>0</v>
      </c>
      <c r="V269" s="5">
        <v>19.639436759369097</v>
      </c>
      <c r="W269" s="5">
        <v>1.0206031586697499</v>
      </c>
      <c r="X269" s="5">
        <v>2.9983459765212399</v>
      </c>
      <c r="Y269" s="5">
        <v>81.159109851714092</v>
      </c>
      <c r="Z269" s="5">
        <v>0</v>
      </c>
      <c r="AA269" s="5">
        <v>3.11642861290595</v>
      </c>
      <c r="AB269" s="5">
        <v>184.61767976221699</v>
      </c>
      <c r="AC269" s="5">
        <v>369.280192362967</v>
      </c>
      <c r="AD269" s="6">
        <f t="shared" si="78"/>
        <v>4.6712208889027149E-4</v>
      </c>
      <c r="AE269" s="6">
        <f t="shared" si="79"/>
        <v>3.6977973947020901E-3</v>
      </c>
      <c r="AF269" s="6">
        <f t="shared" si="80"/>
        <v>0</v>
      </c>
      <c r="AG269" s="6">
        <f t="shared" si="81"/>
        <v>7.4549643337805827E-3</v>
      </c>
      <c r="AH269" s="6">
        <f t="shared" si="82"/>
        <v>1.1654490054354345E-3</v>
      </c>
      <c r="AI269" s="6">
        <f t="shared" si="83"/>
        <v>1.5483273658670068E-3</v>
      </c>
      <c r="AJ269" s="6">
        <f t="shared" si="84"/>
        <v>1.6590288253369404E-3</v>
      </c>
      <c r="AK269" s="6">
        <f t="shared" si="85"/>
        <v>0</v>
      </c>
      <c r="AL269" s="6">
        <f t="shared" si="86"/>
        <v>1.8954469954356556E-4</v>
      </c>
      <c r="AM269" s="6">
        <f t="shared" si="87"/>
        <v>1.2996882724742266E-3</v>
      </c>
      <c r="AN269" s="6">
        <f t="shared" si="88"/>
        <v>1.5476017679686037E-3</v>
      </c>
      <c r="AO269" s="5">
        <v>1898.86557634971</v>
      </c>
      <c r="AP269" s="5">
        <v>548334.58219745697</v>
      </c>
      <c r="AQ269" s="5">
        <v>12223.490366128401</v>
      </c>
      <c r="AR269" s="5">
        <v>5570.4336473529002</v>
      </c>
      <c r="AS269" s="5">
        <v>424162.08078775799</v>
      </c>
      <c r="AT269" s="5">
        <v>841.59760862460098</v>
      </c>
      <c r="AU269" s="5">
        <v>2775345.0916806702</v>
      </c>
      <c r="AV269" s="5">
        <v>2.8137591085675502</v>
      </c>
      <c r="AW269" s="5">
        <v>1307.89228124083</v>
      </c>
      <c r="AX269" s="5">
        <v>11.3527389699771</v>
      </c>
      <c r="AY269" s="5">
        <v>11.2235781356486</v>
      </c>
      <c r="AZ269" s="5">
        <v>775.58464217675498</v>
      </c>
      <c r="BA269" s="5">
        <v>1.4618434594909999</v>
      </c>
      <c r="BB269" s="5">
        <v>6102.8554282472396</v>
      </c>
      <c r="BC269" s="5">
        <v>8213.1842713385195</v>
      </c>
      <c r="BD269" s="6">
        <f t="shared" si="89"/>
        <v>1.4818105839680283E-3</v>
      </c>
      <c r="BE269" s="6">
        <f t="shared" si="90"/>
        <v>2.3852084542970772E-3</v>
      </c>
      <c r="BF269" s="6">
        <f t="shared" si="91"/>
        <v>9.2876409519132325E-4</v>
      </c>
      <c r="BG269" s="6">
        <f t="shared" si="92"/>
        <v>2.0148481870854171E-3</v>
      </c>
      <c r="BH269" s="6">
        <f t="shared" si="93"/>
        <v>1.8285100844854672E-3</v>
      </c>
      <c r="BI269" s="6">
        <f t="shared" si="94"/>
        <v>1.7369862325061131E-3</v>
      </c>
      <c r="BJ269" s="6">
        <f t="shared" si="95"/>
        <v>2.1989537252650351E-3</v>
      </c>
      <c r="BK269" s="6">
        <f t="shared" si="96"/>
        <v>2.1795022476910134E-3</v>
      </c>
    </row>
    <row r="270" spans="1:63">
      <c r="A270">
        <v>188</v>
      </c>
      <c r="B270" t="s">
        <v>156</v>
      </c>
      <c r="C270">
        <v>7</v>
      </c>
      <c r="D270" t="s">
        <v>390</v>
      </c>
      <c r="E270">
        <v>710</v>
      </c>
      <c r="F270" t="s">
        <v>411</v>
      </c>
      <c r="G270">
        <v>71002</v>
      </c>
      <c r="H270" t="s">
        <v>412</v>
      </c>
      <c r="I270" s="5">
        <v>1294.9777878820801</v>
      </c>
      <c r="J270" s="5">
        <v>14887.419971404499</v>
      </c>
      <c r="K270" s="5">
        <v>0</v>
      </c>
      <c r="L270" s="5">
        <v>0</v>
      </c>
      <c r="M270" s="5">
        <v>142.23097788635599</v>
      </c>
      <c r="N270" s="5">
        <v>384.65005997568301</v>
      </c>
      <c r="O270" s="5">
        <v>12185.7404112815</v>
      </c>
      <c r="P270" s="5">
        <v>0</v>
      </c>
      <c r="Q270" s="5">
        <v>399.57405300810899</v>
      </c>
      <c r="R270" s="5">
        <v>18904.376171529202</v>
      </c>
      <c r="S270" s="5">
        <v>2.0114595714161703</v>
      </c>
      <c r="T270" s="5">
        <v>25.3255774679597</v>
      </c>
      <c r="U270" s="5">
        <v>0</v>
      </c>
      <c r="V270" s="5">
        <v>0</v>
      </c>
      <c r="W270" s="5">
        <v>0.14898663576700499</v>
      </c>
      <c r="X270" s="5">
        <v>0.40506233164996902</v>
      </c>
      <c r="Y270" s="5">
        <v>10.9027688952609</v>
      </c>
      <c r="Z270" s="5">
        <v>0</v>
      </c>
      <c r="AA270" s="5">
        <v>0.55483028147819691</v>
      </c>
      <c r="AB270" s="5">
        <v>19.109317100814298</v>
      </c>
      <c r="AC270" s="5">
        <v>58.458002284346399</v>
      </c>
      <c r="AD270" s="6">
        <f t="shared" si="78"/>
        <v>1.5532772764433953E-3</v>
      </c>
      <c r="AE270" s="6">
        <f t="shared" si="79"/>
        <v>1.701139453082175E-3</v>
      </c>
      <c r="AF270" s="6">
        <f t="shared" si="80"/>
        <v>0</v>
      </c>
      <c r="AG270" s="6">
        <f t="shared" si="81"/>
        <v>0</v>
      </c>
      <c r="AH270" s="6">
        <f t="shared" si="82"/>
        <v>1.0474977953540251E-3</v>
      </c>
      <c r="AI270" s="6">
        <f t="shared" si="83"/>
        <v>1.0530671220370443E-3</v>
      </c>
      <c r="AJ270" s="6">
        <f t="shared" si="84"/>
        <v>8.94715341643678E-4</v>
      </c>
      <c r="AK270" s="6">
        <f t="shared" si="85"/>
        <v>0</v>
      </c>
      <c r="AL270" s="6">
        <f t="shared" si="86"/>
        <v>1.3885543300453925E-3</v>
      </c>
      <c r="AM270" s="6">
        <f t="shared" si="87"/>
        <v>1.0108409252664865E-3</v>
      </c>
      <c r="AN270" s="6">
        <f t="shared" si="88"/>
        <v>1.2128475561214373E-3</v>
      </c>
      <c r="AO270" s="5">
        <v>967.18544780048103</v>
      </c>
      <c r="AP270" s="5">
        <v>217460.354431079</v>
      </c>
      <c r="AQ270" s="5">
        <v>1636.0899411671501</v>
      </c>
      <c r="AR270" s="5">
        <v>1718.77370986135</v>
      </c>
      <c r="AS270" s="5">
        <v>142094.152674351</v>
      </c>
      <c r="AT270" s="5">
        <v>146.24473261893999</v>
      </c>
      <c r="AU270" s="5">
        <v>829938.43749788997</v>
      </c>
      <c r="AV270" s="5">
        <v>1.0240743741818299</v>
      </c>
      <c r="AW270" s="5">
        <v>438.06567391439597</v>
      </c>
      <c r="AX270" s="5">
        <v>3.40859196806433</v>
      </c>
      <c r="AY270" s="5">
        <v>2.7721707294903402</v>
      </c>
      <c r="AZ270" s="5">
        <v>292.87156983966003</v>
      </c>
      <c r="BA270" s="5">
        <v>0.21087224898562301</v>
      </c>
      <c r="BB270" s="5">
        <v>1683.87808380307</v>
      </c>
      <c r="BC270" s="5">
        <v>2422.2310368778499</v>
      </c>
      <c r="BD270" s="6">
        <f t="shared" si="89"/>
        <v>1.0588190470718129E-3</v>
      </c>
      <c r="BE270" s="6">
        <f t="shared" si="90"/>
        <v>2.0144622455916888E-3</v>
      </c>
      <c r="BF270" s="6">
        <f t="shared" si="91"/>
        <v>2.0833768867454293E-3</v>
      </c>
      <c r="BG270" s="6">
        <f t="shared" si="92"/>
        <v>1.6128770841590111E-3</v>
      </c>
      <c r="BH270" s="6">
        <f t="shared" si="93"/>
        <v>2.0611092316434594E-3</v>
      </c>
      <c r="BI270" s="6">
        <f t="shared" si="94"/>
        <v>1.4419134638857631E-3</v>
      </c>
      <c r="BJ270" s="6">
        <f t="shared" si="95"/>
        <v>2.0289192640355943E-3</v>
      </c>
      <c r="BK270" s="6">
        <f t="shared" si="96"/>
        <v>2.0287350702048682E-3</v>
      </c>
    </row>
    <row r="271" spans="1:63">
      <c r="A271">
        <v>188</v>
      </c>
      <c r="B271" t="s">
        <v>156</v>
      </c>
      <c r="C271">
        <v>7</v>
      </c>
      <c r="D271" t="s">
        <v>390</v>
      </c>
      <c r="E271">
        <v>711</v>
      </c>
      <c r="F271" t="s">
        <v>413</v>
      </c>
      <c r="G271">
        <v>71102</v>
      </c>
      <c r="H271" t="s">
        <v>414</v>
      </c>
      <c r="I271" s="5">
        <v>5340.8862389624101</v>
      </c>
      <c r="J271" s="5">
        <v>14365.9897192846</v>
      </c>
      <c r="K271" s="5">
        <v>181.68663606047599</v>
      </c>
      <c r="L271" s="5">
        <v>738.40495944023098</v>
      </c>
      <c r="M271" s="5">
        <v>1414.3544593243801</v>
      </c>
      <c r="N271" s="5">
        <v>852.96579526038795</v>
      </c>
      <c r="O271" s="5">
        <v>15326.2273333966</v>
      </c>
      <c r="P271" s="5">
        <v>4093.6462283134397</v>
      </c>
      <c r="Q271" s="5">
        <v>1842.52721024677</v>
      </c>
      <c r="R271" s="5">
        <v>36812.9135835915</v>
      </c>
      <c r="S271" s="5">
        <v>2838.4166667237796</v>
      </c>
      <c r="T271" s="5">
        <v>7070.2906381338798</v>
      </c>
      <c r="U271" s="5">
        <v>181.68663606047599</v>
      </c>
      <c r="V271" s="5">
        <v>511.78576052188794</v>
      </c>
      <c r="W271" s="5">
        <v>890.20526502281405</v>
      </c>
      <c r="X271" s="5">
        <v>432.729496096726</v>
      </c>
      <c r="Y271" s="5">
        <v>8155.1426164805798</v>
      </c>
      <c r="Z271" s="5">
        <v>4093.6462283134397</v>
      </c>
      <c r="AA271" s="5">
        <v>1069.90494951605</v>
      </c>
      <c r="AB271" s="5">
        <v>18621.412182226701</v>
      </c>
      <c r="AC271" s="5">
        <v>43865.220439096396</v>
      </c>
      <c r="AD271" s="6">
        <f t="shared" si="78"/>
        <v>0.53145050085830092</v>
      </c>
      <c r="AE271" s="6">
        <f t="shared" si="79"/>
        <v>0.49215478893479031</v>
      </c>
      <c r="AF271" s="6">
        <f t="shared" si="80"/>
        <v>1</v>
      </c>
      <c r="AG271" s="6">
        <f t="shared" si="81"/>
        <v>0.69309632062853666</v>
      </c>
      <c r="AH271" s="6">
        <f t="shared" si="82"/>
        <v>0.62940747218915283</v>
      </c>
      <c r="AI271" s="6">
        <f t="shared" si="83"/>
        <v>0.50732338682423384</v>
      </c>
      <c r="AJ271" s="6">
        <f t="shared" si="84"/>
        <v>0.53210372253255855</v>
      </c>
      <c r="AK271" s="6">
        <f t="shared" si="85"/>
        <v>1</v>
      </c>
      <c r="AL271" s="6">
        <f t="shared" si="86"/>
        <v>0.58067253691887544</v>
      </c>
      <c r="AM271" s="6">
        <f t="shared" si="87"/>
        <v>0.50583913006349934</v>
      </c>
      <c r="AN271" s="6">
        <f t="shared" si="88"/>
        <v>0.54174924004583958</v>
      </c>
      <c r="AO271" s="5">
        <v>789.46170237974195</v>
      </c>
      <c r="AP271" s="5">
        <v>224207.59316054199</v>
      </c>
      <c r="AQ271" s="5">
        <v>47020.382615439703</v>
      </c>
      <c r="AR271" s="5">
        <v>2514.0638341871399</v>
      </c>
      <c r="AS271" s="5">
        <v>366654.43260280701</v>
      </c>
      <c r="AT271" s="5">
        <v>854.46497679080301</v>
      </c>
      <c r="AU271" s="5">
        <v>8350.1983168615297</v>
      </c>
      <c r="AV271" s="5">
        <v>177.03713245493199</v>
      </c>
      <c r="AW271" s="5">
        <v>59619.539763266701</v>
      </c>
      <c r="AX271" s="5">
        <v>20151.773120392099</v>
      </c>
      <c r="AY271" s="5">
        <v>634.78046305567</v>
      </c>
      <c r="AZ271" s="5">
        <v>72475.889693939404</v>
      </c>
      <c r="BA271" s="5">
        <v>268.538611799965</v>
      </c>
      <c r="BB271" s="5">
        <v>395.01478979556799</v>
      </c>
      <c r="BC271" s="5">
        <v>153722.573574704</v>
      </c>
      <c r="BD271" s="6">
        <f t="shared" si="89"/>
        <v>0.22425043788859397</v>
      </c>
      <c r="BE271" s="6">
        <f t="shared" si="90"/>
        <v>0.26591222412604298</v>
      </c>
      <c r="BF271" s="6">
        <f t="shared" si="91"/>
        <v>0.42857526884043312</v>
      </c>
      <c r="BG271" s="6">
        <f t="shared" si="92"/>
        <v>0.25249178418769563</v>
      </c>
      <c r="BH271" s="6">
        <f t="shared" si="93"/>
        <v>0.19766811266796219</v>
      </c>
      <c r="BI271" s="6">
        <f t="shared" si="94"/>
        <v>0.31427690905312644</v>
      </c>
      <c r="BJ271" s="6">
        <f t="shared" si="95"/>
        <v>4.7306036911472608E-2</v>
      </c>
      <c r="BK271" s="6">
        <f t="shared" si="96"/>
        <v>0.23635423733732744</v>
      </c>
    </row>
    <row r="272" spans="1:63">
      <c r="A272">
        <v>188</v>
      </c>
      <c r="B272" t="s">
        <v>156</v>
      </c>
      <c r="C272">
        <v>7</v>
      </c>
      <c r="D272" t="s">
        <v>390</v>
      </c>
      <c r="E272">
        <v>711</v>
      </c>
      <c r="F272" t="s">
        <v>413</v>
      </c>
      <c r="G272">
        <v>71103</v>
      </c>
      <c r="H272" t="s">
        <v>415</v>
      </c>
      <c r="I272" s="5">
        <v>893.31016177311494</v>
      </c>
      <c r="J272" s="5">
        <v>4425.1062035218602</v>
      </c>
      <c r="K272" s="5">
        <v>202.004171907901</v>
      </c>
      <c r="L272" s="5">
        <v>544.46357488632202</v>
      </c>
      <c r="M272" s="5">
        <v>1821.8798580928699</v>
      </c>
      <c r="N272" s="5">
        <v>120.237509574508</v>
      </c>
      <c r="O272" s="5">
        <v>2905.54212778806</v>
      </c>
      <c r="P272" s="5">
        <v>4562.6544952392496</v>
      </c>
      <c r="Q272" s="5">
        <v>313.35731415310801</v>
      </c>
      <c r="R272" s="5">
        <v>7497.2914122044995</v>
      </c>
      <c r="S272" s="5">
        <v>49.3355663493275</v>
      </c>
      <c r="T272" s="5">
        <v>142.506559379398</v>
      </c>
      <c r="U272" s="5">
        <v>0</v>
      </c>
      <c r="V272" s="5">
        <v>0</v>
      </c>
      <c r="W272" s="5">
        <v>686.47195398807503</v>
      </c>
      <c r="X272" s="5">
        <v>0</v>
      </c>
      <c r="Y272" s="5">
        <v>137.803079560399</v>
      </c>
      <c r="Z272" s="5">
        <v>0</v>
      </c>
      <c r="AA272" s="5">
        <v>18.452873337082497</v>
      </c>
      <c r="AB272" s="5">
        <v>214.919637888669</v>
      </c>
      <c r="AC272" s="5">
        <v>1249.4896705029498</v>
      </c>
      <c r="AD272" s="6">
        <f t="shared" si="78"/>
        <v>5.5227812758115544E-2</v>
      </c>
      <c r="AE272" s="6">
        <f t="shared" si="79"/>
        <v>3.220409925212183E-2</v>
      </c>
      <c r="AF272" s="6">
        <f t="shared" si="80"/>
        <v>0</v>
      </c>
      <c r="AG272" s="6">
        <f t="shared" si="81"/>
        <v>0</v>
      </c>
      <c r="AH272" s="6">
        <f t="shared" si="82"/>
        <v>0.37679320671927768</v>
      </c>
      <c r="AI272" s="6">
        <f t="shared" si="83"/>
        <v>0</v>
      </c>
      <c r="AJ272" s="6">
        <f t="shared" si="84"/>
        <v>4.742766530296573E-2</v>
      </c>
      <c r="AK272" s="6">
        <f t="shared" si="85"/>
        <v>0</v>
      </c>
      <c r="AL272" s="6">
        <f t="shared" si="86"/>
        <v>5.8887642010061164E-2</v>
      </c>
      <c r="AM272" s="6">
        <f t="shared" si="87"/>
        <v>2.8666304412125573E-2</v>
      </c>
      <c r="AN272" s="6">
        <f t="shared" si="88"/>
        <v>5.365876017612782E-2</v>
      </c>
      <c r="AO272" s="5">
        <v>1349.3220197668099</v>
      </c>
      <c r="AP272" s="5">
        <v>208596.03234964699</v>
      </c>
      <c r="AQ272" s="5">
        <v>46890.620108016803</v>
      </c>
      <c r="AR272" s="5">
        <v>1510.2833177935199</v>
      </c>
      <c r="AS272" s="5">
        <v>263588.076380799</v>
      </c>
      <c r="AT272" s="5">
        <v>545.274373551905</v>
      </c>
      <c r="AU272" s="5">
        <v>6425.6798838900404</v>
      </c>
      <c r="AV272" s="5">
        <v>738.75252998204098</v>
      </c>
      <c r="AW272" s="5">
        <v>37692.578225242498</v>
      </c>
      <c r="AX272" s="5">
        <v>11999.961650196101</v>
      </c>
      <c r="AY272" s="5">
        <v>283.07174843630202</v>
      </c>
      <c r="AZ272" s="5">
        <v>46353.424851768701</v>
      </c>
      <c r="BA272" s="5">
        <v>122.952649768076</v>
      </c>
      <c r="BB272" s="5">
        <v>628.20887830079698</v>
      </c>
      <c r="BC272" s="5">
        <v>97818.950533694602</v>
      </c>
      <c r="BD272" s="6">
        <f t="shared" si="89"/>
        <v>0.54749905445826219</v>
      </c>
      <c r="BE272" s="6">
        <f t="shared" si="90"/>
        <v>0.18069652524388624</v>
      </c>
      <c r="BF272" s="6">
        <f t="shared" si="91"/>
        <v>0.2559139039439679</v>
      </c>
      <c r="BG272" s="6">
        <f t="shared" si="92"/>
        <v>0.18742956708934694</v>
      </c>
      <c r="BH272" s="6">
        <f t="shared" si="93"/>
        <v>0.1758555450922715</v>
      </c>
      <c r="BI272" s="6">
        <f t="shared" si="94"/>
        <v>0.2254876732371727</v>
      </c>
      <c r="BJ272" s="6">
        <f t="shared" si="95"/>
        <v>9.7765355519155717E-2</v>
      </c>
      <c r="BK272" s="6">
        <f t="shared" si="96"/>
        <v>0.18494606250472381</v>
      </c>
    </row>
    <row r="273" spans="1:63">
      <c r="A273">
        <v>188</v>
      </c>
      <c r="B273" t="s">
        <v>156</v>
      </c>
      <c r="C273">
        <v>7</v>
      </c>
      <c r="D273" t="s">
        <v>390</v>
      </c>
      <c r="E273">
        <v>712</v>
      </c>
      <c r="F273" t="s">
        <v>416</v>
      </c>
      <c r="G273">
        <v>71201</v>
      </c>
      <c r="H273" t="s">
        <v>417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6">
        <f t="shared" si="78"/>
        <v>0</v>
      </c>
      <c r="AE273" s="6">
        <f t="shared" si="79"/>
        <v>0</v>
      </c>
      <c r="AF273" s="6">
        <f t="shared" si="80"/>
        <v>0</v>
      </c>
      <c r="AG273" s="6">
        <f t="shared" si="81"/>
        <v>0</v>
      </c>
      <c r="AH273" s="6">
        <f t="shared" si="82"/>
        <v>0</v>
      </c>
      <c r="AI273" s="6">
        <f t="shared" si="83"/>
        <v>0</v>
      </c>
      <c r="AJ273" s="6">
        <f t="shared" si="84"/>
        <v>0</v>
      </c>
      <c r="AK273" s="6">
        <f t="shared" si="85"/>
        <v>0</v>
      </c>
      <c r="AL273" s="6">
        <f t="shared" si="86"/>
        <v>0</v>
      </c>
      <c r="AM273" s="6">
        <f t="shared" si="87"/>
        <v>0</v>
      </c>
      <c r="AN273" s="6" t="e">
        <f t="shared" si="88"/>
        <v>#DIV/0!</v>
      </c>
      <c r="AO273" s="5">
        <v>0.61824973617276002</v>
      </c>
      <c r="AP273" s="5">
        <v>22775.070895035798</v>
      </c>
      <c r="AQ273" s="5">
        <v>1991.72713385618</v>
      </c>
      <c r="AR273" s="5">
        <v>281.09069250343703</v>
      </c>
      <c r="AS273" s="5">
        <v>23708.876920779101</v>
      </c>
      <c r="AT273" s="5">
        <v>0</v>
      </c>
      <c r="AU273" s="5">
        <v>2912.4661764319599</v>
      </c>
      <c r="AV273" s="5">
        <v>9.6662748902495005E-4</v>
      </c>
      <c r="AW273" s="5">
        <v>42.873084663878601</v>
      </c>
      <c r="AX273" s="5">
        <v>9.3889940294639</v>
      </c>
      <c r="AY273" s="5">
        <v>1.28932779521389</v>
      </c>
      <c r="AZ273" s="5">
        <v>126.991716410968</v>
      </c>
      <c r="BA273" s="5">
        <v>0</v>
      </c>
      <c r="BB273" s="5">
        <v>18.651682150155601</v>
      </c>
      <c r="BC273" s="5">
        <v>199.19577167716901</v>
      </c>
      <c r="BD273" s="6">
        <f t="shared" si="89"/>
        <v>1.5634903380772999E-3</v>
      </c>
      <c r="BE273" s="6">
        <f t="shared" si="90"/>
        <v>1.882456694052421E-3</v>
      </c>
      <c r="BF273" s="6">
        <f t="shared" si="91"/>
        <v>4.7139961442840229E-3</v>
      </c>
      <c r="BG273" s="6">
        <f t="shared" si="92"/>
        <v>4.5868747333144971E-3</v>
      </c>
      <c r="BH273" s="6">
        <f t="shared" si="93"/>
        <v>5.356294051181691E-3</v>
      </c>
      <c r="BI273" s="6">
        <f t="shared" si="94"/>
        <v>0</v>
      </c>
      <c r="BJ273" s="6">
        <f t="shared" si="95"/>
        <v>6.4040854108752725E-3</v>
      </c>
      <c r="BK273" s="6">
        <f t="shared" si="96"/>
        <v>3.855164499484648E-3</v>
      </c>
    </row>
    <row r="274" spans="1:63">
      <c r="A274">
        <v>188</v>
      </c>
      <c r="B274" t="s">
        <v>156</v>
      </c>
      <c r="C274">
        <v>7</v>
      </c>
      <c r="D274" t="s">
        <v>390</v>
      </c>
      <c r="E274">
        <v>712</v>
      </c>
      <c r="F274" t="s">
        <v>416</v>
      </c>
      <c r="G274">
        <v>71202</v>
      </c>
      <c r="H274" t="s">
        <v>418</v>
      </c>
      <c r="I274" s="5">
        <v>941.17922335863102</v>
      </c>
      <c r="J274" s="5">
        <v>11559.720039367599</v>
      </c>
      <c r="K274" s="5">
        <v>2087.16733753681</v>
      </c>
      <c r="L274" s="5">
        <v>0</v>
      </c>
      <c r="M274" s="5">
        <v>34.582265769131396</v>
      </c>
      <c r="N274" s="5">
        <v>97.163129597902298</v>
      </c>
      <c r="O274" s="5">
        <v>16981.546401977499</v>
      </c>
      <c r="P274" s="5">
        <v>36969.0172672271</v>
      </c>
      <c r="Q274" s="5">
        <v>674.555953592062</v>
      </c>
      <c r="R274" s="5">
        <v>5331.5854072570801</v>
      </c>
      <c r="S274" s="5">
        <v>8.02061335437533</v>
      </c>
      <c r="T274" s="5">
        <v>98.711518193316309</v>
      </c>
      <c r="U274" s="5">
        <v>14.7944363170011</v>
      </c>
      <c r="V274" s="5">
        <v>0</v>
      </c>
      <c r="W274" s="5">
        <v>0.29427243782623203</v>
      </c>
      <c r="X274" s="5">
        <v>0.99041919112968002</v>
      </c>
      <c r="Y274" s="5">
        <v>133.99837154939101</v>
      </c>
      <c r="Z274" s="5">
        <v>261.898059013595</v>
      </c>
      <c r="AA274" s="5">
        <v>5.74992772813044</v>
      </c>
      <c r="AB274" s="5">
        <v>53.211231728290798</v>
      </c>
      <c r="AC274" s="5">
        <v>577.66884951305599</v>
      </c>
      <c r="AD274" s="6">
        <f t="shared" si="78"/>
        <v>8.5218767640805864E-3</v>
      </c>
      <c r="AE274" s="6">
        <f t="shared" si="79"/>
        <v>8.5392654715811395E-3</v>
      </c>
      <c r="AF274" s="6">
        <f t="shared" si="80"/>
        <v>7.0882847057490333E-3</v>
      </c>
      <c r="AG274" s="6">
        <f t="shared" si="81"/>
        <v>0</v>
      </c>
      <c r="AH274" s="6">
        <f t="shared" si="82"/>
        <v>8.5093452173079891E-3</v>
      </c>
      <c r="AI274" s="6">
        <f t="shared" si="83"/>
        <v>1.0193364450367217E-2</v>
      </c>
      <c r="AJ274" s="6">
        <f t="shared" si="84"/>
        <v>7.890822683485817E-3</v>
      </c>
      <c r="AK274" s="6">
        <f t="shared" si="85"/>
        <v>7.0842580726582279E-3</v>
      </c>
      <c r="AL274" s="6">
        <f t="shared" si="86"/>
        <v>8.5240189453693726E-3</v>
      </c>
      <c r="AM274" s="6">
        <f t="shared" si="87"/>
        <v>9.9803768792416613E-3</v>
      </c>
      <c r="AN274" s="6">
        <f t="shared" si="88"/>
        <v>7.7356158605305049E-3</v>
      </c>
      <c r="AO274" s="5">
        <v>5.6113545869385799</v>
      </c>
      <c r="AP274" s="5">
        <v>95735.237028133095</v>
      </c>
      <c r="AQ274" s="5">
        <v>2339.7009917026999</v>
      </c>
      <c r="AR274" s="5">
        <v>380.52377031657898</v>
      </c>
      <c r="AS274" s="5">
        <v>55770.779289776103</v>
      </c>
      <c r="AT274" s="5">
        <v>0</v>
      </c>
      <c r="AU274" s="5">
        <v>7452.4765236693001</v>
      </c>
      <c r="AV274" s="5">
        <v>7.3720399052404906E-2</v>
      </c>
      <c r="AW274" s="5">
        <v>306.40744935438897</v>
      </c>
      <c r="AX274" s="5">
        <v>8.5353714609670099</v>
      </c>
      <c r="AY274" s="5">
        <v>0.51422969733221002</v>
      </c>
      <c r="AZ274" s="5">
        <v>68.011749381006197</v>
      </c>
      <c r="BA274" s="5">
        <v>0</v>
      </c>
      <c r="BB274" s="5">
        <v>29.888925176439699</v>
      </c>
      <c r="BC274" s="5">
        <v>413.431445469187</v>
      </c>
      <c r="BD274" s="6">
        <f t="shared" si="89"/>
        <v>1.3137718871661073E-2</v>
      </c>
      <c r="BE274" s="6">
        <f t="shared" si="90"/>
        <v>3.2005712720421533E-3</v>
      </c>
      <c r="BF274" s="6">
        <f t="shared" si="91"/>
        <v>3.6480607954760308E-3</v>
      </c>
      <c r="BG274" s="6">
        <f t="shared" si="92"/>
        <v>1.3513733896423701E-3</v>
      </c>
      <c r="BH274" s="6">
        <f t="shared" si="93"/>
        <v>1.2194871624014426E-3</v>
      </c>
      <c r="BI274" s="6">
        <f t="shared" si="94"/>
        <v>0</v>
      </c>
      <c r="BJ274" s="6">
        <f t="shared" si="95"/>
        <v>4.0106030634932607E-3</v>
      </c>
      <c r="BK274" s="6">
        <f t="shared" si="96"/>
        <v>2.5570285514566467E-3</v>
      </c>
    </row>
    <row r="275" spans="1:63">
      <c r="A275">
        <v>188</v>
      </c>
      <c r="B275" t="s">
        <v>156</v>
      </c>
      <c r="C275">
        <v>7</v>
      </c>
      <c r="D275" t="s">
        <v>390</v>
      </c>
      <c r="E275">
        <v>712</v>
      </c>
      <c r="F275" t="s">
        <v>416</v>
      </c>
      <c r="G275">
        <v>71203</v>
      </c>
      <c r="H275" t="s">
        <v>419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6">
        <f t="shared" si="78"/>
        <v>0</v>
      </c>
      <c r="AE275" s="6">
        <f t="shared" si="79"/>
        <v>0</v>
      </c>
      <c r="AF275" s="6">
        <f t="shared" si="80"/>
        <v>0</v>
      </c>
      <c r="AG275" s="6">
        <f t="shared" si="81"/>
        <v>0</v>
      </c>
      <c r="AH275" s="6">
        <f t="shared" si="82"/>
        <v>0</v>
      </c>
      <c r="AI275" s="6">
        <f t="shared" si="83"/>
        <v>0</v>
      </c>
      <c r="AJ275" s="6">
        <f t="shared" si="84"/>
        <v>0</v>
      </c>
      <c r="AK275" s="6">
        <f t="shared" si="85"/>
        <v>0</v>
      </c>
      <c r="AL275" s="6">
        <f t="shared" si="86"/>
        <v>0</v>
      </c>
      <c r="AM275" s="6">
        <f t="shared" si="87"/>
        <v>0</v>
      </c>
      <c r="AN275" s="6" t="e">
        <f t="shared" si="88"/>
        <v>#DIV/0!</v>
      </c>
      <c r="AO275" s="5">
        <v>0.98597580303066301</v>
      </c>
      <c r="AP275" s="5">
        <v>26118.659338314701</v>
      </c>
      <c r="AQ275" s="5">
        <v>3447.4578511078598</v>
      </c>
      <c r="AR275" s="5">
        <v>529.26635416781801</v>
      </c>
      <c r="AS275" s="5">
        <v>50745.274455013801</v>
      </c>
      <c r="AT275" s="5">
        <v>0</v>
      </c>
      <c r="AU275" s="5">
        <v>6504.0717017903698</v>
      </c>
      <c r="AV275" s="5">
        <v>9.3957804191732497E-2</v>
      </c>
      <c r="AW275" s="5">
        <v>199.21307033374501</v>
      </c>
      <c r="AX275" s="5">
        <v>31.179104492876402</v>
      </c>
      <c r="AY275" s="5">
        <v>2.4463364940517298</v>
      </c>
      <c r="AZ275" s="5">
        <v>263.87734088999503</v>
      </c>
      <c r="BA275" s="5">
        <v>8.1196278531990098E-6</v>
      </c>
      <c r="BB275" s="5">
        <v>39.078138966629602</v>
      </c>
      <c r="BC275" s="5">
        <v>535.88795710111799</v>
      </c>
      <c r="BD275" s="6">
        <f t="shared" si="89"/>
        <v>9.5294229232530656E-2</v>
      </c>
      <c r="BE275" s="6">
        <f t="shared" si="90"/>
        <v>7.62723184805699E-3</v>
      </c>
      <c r="BF275" s="6">
        <f t="shared" si="91"/>
        <v>9.0440857697090694E-3</v>
      </c>
      <c r="BG275" s="6">
        <f t="shared" si="92"/>
        <v>4.6221273557019906E-3</v>
      </c>
      <c r="BH275" s="6">
        <f t="shared" si="93"/>
        <v>5.2000377123573339E-3</v>
      </c>
      <c r="BI275" s="6">
        <f t="shared" si="94"/>
        <v>0</v>
      </c>
      <c r="BJ275" s="6">
        <f t="shared" si="95"/>
        <v>6.0082577127605463E-3</v>
      </c>
      <c r="BK275" s="6">
        <f t="shared" si="96"/>
        <v>6.1352517745429823E-3</v>
      </c>
    </row>
    <row r="276" spans="1:63">
      <c r="A276">
        <v>188</v>
      </c>
      <c r="B276" t="s">
        <v>156</v>
      </c>
      <c r="C276">
        <v>7</v>
      </c>
      <c r="D276" t="s">
        <v>390</v>
      </c>
      <c r="E276">
        <v>712</v>
      </c>
      <c r="F276" t="s">
        <v>416</v>
      </c>
      <c r="G276">
        <v>71204</v>
      </c>
      <c r="H276" t="s">
        <v>416</v>
      </c>
      <c r="I276" s="5">
        <v>13085.067838430399</v>
      </c>
      <c r="J276" s="5">
        <v>28856.530200689998</v>
      </c>
      <c r="K276" s="5">
        <v>5802.5758415460496</v>
      </c>
      <c r="L276" s="5">
        <v>148.33119511604301</v>
      </c>
      <c r="M276" s="5">
        <v>656.56770468922298</v>
      </c>
      <c r="N276" s="5">
        <v>609.94585716980498</v>
      </c>
      <c r="O276" s="5">
        <v>29340.894326567599</v>
      </c>
      <c r="P276" s="5">
        <v>45022.299826145099</v>
      </c>
      <c r="Q276" s="5">
        <v>32534.733914770102</v>
      </c>
      <c r="R276" s="5">
        <v>13110.224451869699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6">
        <f t="shared" si="78"/>
        <v>0</v>
      </c>
      <c r="AE276" s="6">
        <f t="shared" si="79"/>
        <v>0</v>
      </c>
      <c r="AF276" s="6">
        <f t="shared" si="80"/>
        <v>0</v>
      </c>
      <c r="AG276" s="6">
        <f t="shared" si="81"/>
        <v>0</v>
      </c>
      <c r="AH276" s="6">
        <f t="shared" si="82"/>
        <v>0</v>
      </c>
      <c r="AI276" s="6">
        <f t="shared" si="83"/>
        <v>0</v>
      </c>
      <c r="AJ276" s="6">
        <f t="shared" si="84"/>
        <v>0</v>
      </c>
      <c r="AK276" s="6">
        <f t="shared" si="85"/>
        <v>0</v>
      </c>
      <c r="AL276" s="6">
        <f t="shared" si="86"/>
        <v>0</v>
      </c>
      <c r="AM276" s="6">
        <f t="shared" si="87"/>
        <v>0</v>
      </c>
      <c r="AN276" s="6">
        <f t="shared" si="88"/>
        <v>0</v>
      </c>
      <c r="AO276" s="5">
        <v>704.01680160274998</v>
      </c>
      <c r="AP276" s="5">
        <v>221169.63301675601</v>
      </c>
      <c r="AQ276" s="5">
        <v>13142.6505782399</v>
      </c>
      <c r="AR276" s="5">
        <v>1957.0538034446099</v>
      </c>
      <c r="AS276" s="5">
        <v>225065.93895841</v>
      </c>
      <c r="AT276" s="5">
        <v>2.1221078389865098</v>
      </c>
      <c r="AU276" s="5">
        <v>27831.915387782701</v>
      </c>
      <c r="AV276" s="5">
        <v>1.18360805561283E-2</v>
      </c>
      <c r="AW276" s="5">
        <v>4124.2758568783502</v>
      </c>
      <c r="AX276" s="5">
        <v>246.65345649937399</v>
      </c>
      <c r="AY276" s="5">
        <v>35.698753596368697</v>
      </c>
      <c r="AZ276" s="5">
        <v>4080.75814811596</v>
      </c>
      <c r="BA276" s="5">
        <v>0</v>
      </c>
      <c r="BB276" s="5">
        <v>741.119693619033</v>
      </c>
      <c r="BC276" s="5">
        <v>9228.5177447896494</v>
      </c>
      <c r="BD276" s="6">
        <f t="shared" si="89"/>
        <v>1.6812213187501385E-5</v>
      </c>
      <c r="BE276" s="6">
        <f t="shared" si="90"/>
        <v>1.8647568387319662E-2</v>
      </c>
      <c r="BF276" s="6">
        <f t="shared" si="91"/>
        <v>1.8767405785538774E-2</v>
      </c>
      <c r="BG276" s="6">
        <f t="shared" si="92"/>
        <v>1.8241069066949171E-2</v>
      </c>
      <c r="BH276" s="6">
        <f t="shared" si="93"/>
        <v>1.8131389258638751E-2</v>
      </c>
      <c r="BI276" s="6">
        <f t="shared" si="94"/>
        <v>0</v>
      </c>
      <c r="BJ276" s="6">
        <f t="shared" si="95"/>
        <v>2.6628411422390291E-2</v>
      </c>
      <c r="BK276" s="6">
        <f t="shared" si="96"/>
        <v>1.8838579623160556E-2</v>
      </c>
    </row>
    <row r="277" spans="1:63">
      <c r="A277">
        <v>188</v>
      </c>
      <c r="B277" t="s">
        <v>156</v>
      </c>
      <c r="C277">
        <v>7</v>
      </c>
      <c r="D277" t="s">
        <v>390</v>
      </c>
      <c r="E277">
        <v>712</v>
      </c>
      <c r="F277" t="s">
        <v>416</v>
      </c>
      <c r="G277">
        <v>71205</v>
      </c>
      <c r="H277" t="s">
        <v>674</v>
      </c>
      <c r="I277" s="5">
        <v>2251.2193620204898</v>
      </c>
      <c r="J277" s="5">
        <v>5733.03318023681</v>
      </c>
      <c r="K277" s="5">
        <v>2535.3347063064498</v>
      </c>
      <c r="L277" s="5">
        <v>443.420201539993</v>
      </c>
      <c r="M277" s="5">
        <v>116.61515710875301</v>
      </c>
      <c r="N277" s="5">
        <v>120.882072544191</v>
      </c>
      <c r="O277" s="5">
        <v>7567.9504573345102</v>
      </c>
      <c r="P277" s="5">
        <v>0</v>
      </c>
      <c r="Q277" s="5">
        <v>3038.6192351579598</v>
      </c>
      <c r="R277" s="5">
        <v>2455.8470249175998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6">
        <f t="shared" si="78"/>
        <v>0</v>
      </c>
      <c r="AE277" s="6">
        <f t="shared" si="79"/>
        <v>0</v>
      </c>
      <c r="AF277" s="6">
        <f t="shared" si="80"/>
        <v>0</v>
      </c>
      <c r="AG277" s="6">
        <f t="shared" si="81"/>
        <v>0</v>
      </c>
      <c r="AH277" s="6">
        <f t="shared" si="82"/>
        <v>0</v>
      </c>
      <c r="AI277" s="6">
        <f t="shared" si="83"/>
        <v>0</v>
      </c>
      <c r="AJ277" s="6">
        <f t="shared" si="84"/>
        <v>0</v>
      </c>
      <c r="AK277" s="6">
        <f t="shared" si="85"/>
        <v>0</v>
      </c>
      <c r="AL277" s="6">
        <f t="shared" si="86"/>
        <v>0</v>
      </c>
      <c r="AM277" s="6">
        <f t="shared" si="87"/>
        <v>0</v>
      </c>
      <c r="AN277" s="6">
        <f t="shared" si="88"/>
        <v>0</v>
      </c>
      <c r="AO277" s="5">
        <v>13.5955039935273</v>
      </c>
      <c r="AP277" s="5">
        <v>32191.278301701201</v>
      </c>
      <c r="AQ277" s="5">
        <v>3569.3581756988601</v>
      </c>
      <c r="AR277" s="5">
        <v>375.076145944335</v>
      </c>
      <c r="AS277" s="5">
        <v>44913.293600304001</v>
      </c>
      <c r="AT277" s="5">
        <v>1.7352058919032701E-3</v>
      </c>
      <c r="AU277" s="5">
        <v>4216.5120404610898</v>
      </c>
      <c r="AV277" s="5">
        <v>0</v>
      </c>
      <c r="AW277" s="5">
        <v>0</v>
      </c>
      <c r="AX277" s="5">
        <v>0</v>
      </c>
      <c r="AY277" s="5">
        <v>0</v>
      </c>
      <c r="AZ277" s="5">
        <v>0</v>
      </c>
      <c r="BA277" s="5">
        <v>0</v>
      </c>
      <c r="BB277" s="5">
        <v>0</v>
      </c>
      <c r="BC277" s="5">
        <v>0</v>
      </c>
      <c r="BD277" s="6">
        <f t="shared" si="89"/>
        <v>0</v>
      </c>
      <c r="BE277" s="6">
        <f t="shared" si="90"/>
        <v>0</v>
      </c>
      <c r="BF277" s="6">
        <f t="shared" si="91"/>
        <v>0</v>
      </c>
      <c r="BG277" s="6">
        <f t="shared" si="92"/>
        <v>0</v>
      </c>
      <c r="BH277" s="6">
        <f t="shared" si="93"/>
        <v>0</v>
      </c>
      <c r="BI277" s="6">
        <f t="shared" si="94"/>
        <v>0</v>
      </c>
      <c r="BJ277" s="6">
        <f t="shared" si="95"/>
        <v>0</v>
      </c>
      <c r="BK277" s="6">
        <f t="shared" si="96"/>
        <v>0</v>
      </c>
    </row>
    <row r="278" spans="1:63">
      <c r="A278">
        <v>188</v>
      </c>
      <c r="B278" t="s">
        <v>156</v>
      </c>
      <c r="C278">
        <v>7</v>
      </c>
      <c r="D278" t="s">
        <v>390</v>
      </c>
      <c r="E278">
        <v>712</v>
      </c>
      <c r="F278" t="s">
        <v>416</v>
      </c>
      <c r="G278">
        <v>71206</v>
      </c>
      <c r="H278" t="s">
        <v>420</v>
      </c>
      <c r="I278" s="5">
        <v>2847.7068506181199</v>
      </c>
      <c r="J278" s="5">
        <v>6944.0921694040298</v>
      </c>
      <c r="K278" s="5">
        <v>223.99457544088301</v>
      </c>
      <c r="L278" s="5">
        <v>1023.3175754547099</v>
      </c>
      <c r="M278" s="5">
        <v>146.94440760649698</v>
      </c>
      <c r="N278" s="5">
        <v>249.50025782163701</v>
      </c>
      <c r="O278" s="5">
        <v>5532.3064327239899</v>
      </c>
      <c r="P278" s="5">
        <v>0</v>
      </c>
      <c r="Q278" s="5">
        <v>9404.9659818410801</v>
      </c>
      <c r="R278" s="5">
        <v>4986.5457713603901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6">
        <f t="shared" si="78"/>
        <v>0</v>
      </c>
      <c r="AE278" s="6">
        <f t="shared" si="79"/>
        <v>0</v>
      </c>
      <c r="AF278" s="6">
        <f t="shared" si="80"/>
        <v>0</v>
      </c>
      <c r="AG278" s="6">
        <f t="shared" si="81"/>
        <v>0</v>
      </c>
      <c r="AH278" s="6">
        <f t="shared" si="82"/>
        <v>0</v>
      </c>
      <c r="AI278" s="6">
        <f t="shared" si="83"/>
        <v>0</v>
      </c>
      <c r="AJ278" s="6">
        <f t="shared" si="84"/>
        <v>0</v>
      </c>
      <c r="AK278" s="6">
        <f t="shared" si="85"/>
        <v>0</v>
      </c>
      <c r="AL278" s="6">
        <f t="shared" si="86"/>
        <v>0</v>
      </c>
      <c r="AM278" s="6">
        <f t="shared" si="87"/>
        <v>0</v>
      </c>
      <c r="AN278" s="6">
        <f t="shared" si="88"/>
        <v>0</v>
      </c>
      <c r="AO278" s="5">
        <v>10.534804874430099</v>
      </c>
      <c r="AP278" s="5">
        <v>38301.751660415903</v>
      </c>
      <c r="AQ278" s="5">
        <v>2160.46523161705</v>
      </c>
      <c r="AR278" s="5">
        <v>350.067080333776</v>
      </c>
      <c r="AS278" s="5">
        <v>43557.724752294402</v>
      </c>
      <c r="AT278" s="5">
        <v>0</v>
      </c>
      <c r="AU278" s="5">
        <v>4468.43570814341</v>
      </c>
      <c r="AV278" s="5">
        <v>5.6103332296212598E-9</v>
      </c>
      <c r="AW278" s="5">
        <v>1.28839354804906</v>
      </c>
      <c r="AX278" s="5">
        <v>7.6967542491123003E-2</v>
      </c>
      <c r="AY278" s="5">
        <v>2.13594880953542E-2</v>
      </c>
      <c r="AZ278" s="5">
        <v>3.2125556775404598</v>
      </c>
      <c r="BA278" s="5">
        <v>0</v>
      </c>
      <c r="BB278" s="5">
        <v>0.427494711690037</v>
      </c>
      <c r="BC278" s="5">
        <v>5.0267709734763697</v>
      </c>
      <c r="BD278" s="6">
        <f t="shared" si="89"/>
        <v>5.3255217315306581E-10</v>
      </c>
      <c r="BE278" s="6">
        <f t="shared" si="90"/>
        <v>3.3637979784109697E-5</v>
      </c>
      <c r="BF278" s="6">
        <f t="shared" si="91"/>
        <v>3.5625448336196956E-5</v>
      </c>
      <c r="BG278" s="6">
        <f t="shared" si="92"/>
        <v>6.101541474562166E-5</v>
      </c>
      <c r="BH278" s="6">
        <f t="shared" si="93"/>
        <v>7.37539826933049E-5</v>
      </c>
      <c r="BI278" s="6">
        <f t="shared" si="94"/>
        <v>0</v>
      </c>
      <c r="BJ278" s="6">
        <f t="shared" si="95"/>
        <v>9.5669880828979574E-5</v>
      </c>
      <c r="BK278" s="6">
        <f t="shared" si="96"/>
        <v>5.6576575404758537E-5</v>
      </c>
    </row>
    <row r="279" spans="1:63">
      <c r="A279">
        <v>188</v>
      </c>
      <c r="B279" t="s">
        <v>156</v>
      </c>
      <c r="C279">
        <v>7</v>
      </c>
      <c r="D279" t="s">
        <v>390</v>
      </c>
      <c r="E279">
        <v>713</v>
      </c>
      <c r="F279" t="s">
        <v>421</v>
      </c>
      <c r="G279">
        <v>71301</v>
      </c>
      <c r="H279" t="s">
        <v>421</v>
      </c>
      <c r="I279" s="5">
        <v>1903.66141218692</v>
      </c>
      <c r="J279" s="5">
        <v>2035.0711494684201</v>
      </c>
      <c r="K279" s="5">
        <v>2617.33861267566</v>
      </c>
      <c r="L279" s="5">
        <v>7378.2006725668898</v>
      </c>
      <c r="M279" s="5">
        <v>204.877104028128</v>
      </c>
      <c r="N279" s="5">
        <v>8.81679066515062</v>
      </c>
      <c r="O279" s="5">
        <v>7177.26461216807</v>
      </c>
      <c r="P279" s="5">
        <v>34766.928881406697</v>
      </c>
      <c r="Q279" s="5">
        <v>2248.7304222304297</v>
      </c>
      <c r="R279" s="5">
        <v>6210.9804153442301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6">
        <f t="shared" si="78"/>
        <v>0</v>
      </c>
      <c r="AE279" s="6">
        <f t="shared" si="79"/>
        <v>0</v>
      </c>
      <c r="AF279" s="6">
        <f t="shared" si="80"/>
        <v>0</v>
      </c>
      <c r="AG279" s="6">
        <f t="shared" si="81"/>
        <v>0</v>
      </c>
      <c r="AH279" s="6">
        <f t="shared" si="82"/>
        <v>0</v>
      </c>
      <c r="AI279" s="6">
        <f t="shared" si="83"/>
        <v>0</v>
      </c>
      <c r="AJ279" s="6">
        <f t="shared" si="84"/>
        <v>0</v>
      </c>
      <c r="AK279" s="6">
        <f t="shared" si="85"/>
        <v>0</v>
      </c>
      <c r="AL279" s="6">
        <f t="shared" si="86"/>
        <v>0</v>
      </c>
      <c r="AM279" s="6">
        <f t="shared" si="87"/>
        <v>0</v>
      </c>
      <c r="AN279" s="6">
        <f t="shared" si="88"/>
        <v>0</v>
      </c>
      <c r="AO279" s="5">
        <v>424.90525505910301</v>
      </c>
      <c r="AP279" s="5">
        <v>226338.50579010899</v>
      </c>
      <c r="AQ279" s="5">
        <v>5444.5959161488199</v>
      </c>
      <c r="AR279" s="5">
        <v>893.337707737899</v>
      </c>
      <c r="AS279" s="5">
        <v>153930.58528807599</v>
      </c>
      <c r="AT279" s="5">
        <v>32.911463925382201</v>
      </c>
      <c r="AU279" s="5">
        <v>119172.941246193</v>
      </c>
      <c r="AV279" s="5">
        <v>1.05886987458597E-5</v>
      </c>
      <c r="AW279" s="5">
        <v>330.817291663741</v>
      </c>
      <c r="AX279" s="5">
        <v>5.6902303305298796</v>
      </c>
      <c r="AY279" s="5">
        <v>0.93526975818524005</v>
      </c>
      <c r="AZ279" s="5">
        <v>155.415223236282</v>
      </c>
      <c r="BA279" s="5">
        <v>5.8878317608279101E-5</v>
      </c>
      <c r="BB279" s="5">
        <v>134.31191661957499</v>
      </c>
      <c r="BC279" s="5">
        <v>627.17000107533102</v>
      </c>
      <c r="BD279" s="6">
        <f t="shared" si="89"/>
        <v>2.4920140713220514E-8</v>
      </c>
      <c r="BE279" s="6">
        <f t="shared" si="90"/>
        <v>1.4616041159630105E-3</v>
      </c>
      <c r="BF279" s="6">
        <f t="shared" si="91"/>
        <v>1.0451152699234303E-3</v>
      </c>
      <c r="BG279" s="6">
        <f t="shared" si="92"/>
        <v>1.0469386325956407E-3</v>
      </c>
      <c r="BH279" s="6">
        <f t="shared" si="93"/>
        <v>1.0096448535255522E-3</v>
      </c>
      <c r="BI279" s="6">
        <f t="shared" si="94"/>
        <v>1.7889911473330291E-6</v>
      </c>
      <c r="BJ279" s="6">
        <f t="shared" si="95"/>
        <v>1.1270336639766839E-3</v>
      </c>
      <c r="BK279" s="6">
        <f t="shared" si="96"/>
        <v>1.2388842211083456E-3</v>
      </c>
    </row>
    <row r="280" spans="1:63">
      <c r="A280">
        <v>188</v>
      </c>
      <c r="B280" t="s">
        <v>156</v>
      </c>
      <c r="C280">
        <v>7</v>
      </c>
      <c r="D280" t="s">
        <v>390</v>
      </c>
      <c r="E280">
        <v>714</v>
      </c>
      <c r="F280" t="s">
        <v>422</v>
      </c>
      <c r="G280">
        <v>71401</v>
      </c>
      <c r="H280" t="s">
        <v>422</v>
      </c>
      <c r="I280" s="5">
        <v>2871.8844614923</v>
      </c>
      <c r="J280" s="5">
        <v>120037.75494615501</v>
      </c>
      <c r="K280" s="5">
        <v>0</v>
      </c>
      <c r="L280" s="5">
        <v>810.69257855415299</v>
      </c>
      <c r="M280" s="5">
        <v>167.33744379598599</v>
      </c>
      <c r="N280" s="5">
        <v>380.02410577610101</v>
      </c>
      <c r="O280" s="5">
        <v>14365.213438868499</v>
      </c>
      <c r="P280" s="5">
        <v>0</v>
      </c>
      <c r="Q280" s="5">
        <v>453.23600550182101</v>
      </c>
      <c r="R280" s="5">
        <v>18762.883827090198</v>
      </c>
      <c r="S280" s="5">
        <v>97.512668666988702</v>
      </c>
      <c r="T280" s="5">
        <v>199.908633100976</v>
      </c>
      <c r="U280" s="5">
        <v>0</v>
      </c>
      <c r="V280" s="5">
        <v>0</v>
      </c>
      <c r="W280" s="5">
        <v>3.5047918061511698</v>
      </c>
      <c r="X280" s="5">
        <v>8.7711491422919394</v>
      </c>
      <c r="Y280" s="5">
        <v>303.47611860497597</v>
      </c>
      <c r="Z280" s="5">
        <v>0</v>
      </c>
      <c r="AA280" s="5">
        <v>8.3284664305236813</v>
      </c>
      <c r="AB280" s="5">
        <v>406.01691431963496</v>
      </c>
      <c r="AC280" s="5">
        <v>1027.5187420715399</v>
      </c>
      <c r="AD280" s="6">
        <f t="shared" si="78"/>
        <v>3.3954245017335682E-2</v>
      </c>
      <c r="AE280" s="6">
        <f t="shared" si="79"/>
        <v>1.6653813059953383E-3</v>
      </c>
      <c r="AF280" s="6">
        <f t="shared" si="80"/>
        <v>0</v>
      </c>
      <c r="AG280" s="6">
        <f t="shared" si="81"/>
        <v>0</v>
      </c>
      <c r="AH280" s="6">
        <f t="shared" si="82"/>
        <v>2.0944456462620119E-2</v>
      </c>
      <c r="AI280" s="6">
        <f t="shared" si="83"/>
        <v>2.3080507286186845E-2</v>
      </c>
      <c r="AJ280" s="6">
        <f t="shared" si="84"/>
        <v>2.1125764674254626E-2</v>
      </c>
      <c r="AK280" s="6">
        <f t="shared" si="85"/>
        <v>0</v>
      </c>
      <c r="AL280" s="6">
        <f t="shared" si="86"/>
        <v>1.8375562244447984E-2</v>
      </c>
      <c r="AM280" s="6">
        <f t="shared" si="87"/>
        <v>2.1639366211574591E-2</v>
      </c>
      <c r="AN280" s="6">
        <f t="shared" si="88"/>
        <v>6.5095031806965166E-3</v>
      </c>
      <c r="AO280" s="5">
        <v>1384.2356132274299</v>
      </c>
      <c r="AP280" s="5">
        <v>360177.24731591</v>
      </c>
      <c r="AQ280" s="5">
        <v>29469.005865700201</v>
      </c>
      <c r="AR280" s="5">
        <v>2808.5622086939402</v>
      </c>
      <c r="AS280" s="5">
        <v>422196.74844914599</v>
      </c>
      <c r="AT280" s="5">
        <v>151.43456928893801</v>
      </c>
      <c r="AU280" s="5">
        <v>238763.71093373001</v>
      </c>
      <c r="AV280" s="5">
        <v>1.75247098776494</v>
      </c>
      <c r="AW280" s="5">
        <v>1353.70838951633</v>
      </c>
      <c r="AX280" s="5">
        <v>76.542431805145895</v>
      </c>
      <c r="AY280" s="5">
        <v>6.0964266309514601</v>
      </c>
      <c r="AZ280" s="5">
        <v>674.45368983311403</v>
      </c>
      <c r="BA280" s="5">
        <v>7.7741190283281802E-2</v>
      </c>
      <c r="BB280" s="5">
        <v>665.12847311156099</v>
      </c>
      <c r="BC280" s="5">
        <v>2777.7596230751501</v>
      </c>
      <c r="BD280" s="6">
        <f t="shared" si="89"/>
        <v>1.2660207344896632E-3</v>
      </c>
      <c r="BE280" s="6">
        <f t="shared" si="90"/>
        <v>3.7584505951010223E-3</v>
      </c>
      <c r="BF280" s="6">
        <f t="shared" si="91"/>
        <v>2.5973876470069784E-3</v>
      </c>
      <c r="BG280" s="6">
        <f t="shared" si="92"/>
        <v>2.1706575030027439E-3</v>
      </c>
      <c r="BH280" s="6">
        <f t="shared" si="93"/>
        <v>1.5974866985844459E-3</v>
      </c>
      <c r="BI280" s="6">
        <f t="shared" si="94"/>
        <v>5.1336488523271839E-4</v>
      </c>
      <c r="BJ280" s="6">
        <f t="shared" si="95"/>
        <v>2.7857184431857424E-3</v>
      </c>
      <c r="BK280" s="6">
        <f t="shared" si="96"/>
        <v>2.633069941647196E-3</v>
      </c>
    </row>
    <row r="281" spans="1:63">
      <c r="A281">
        <v>188</v>
      </c>
      <c r="B281" t="s">
        <v>156</v>
      </c>
      <c r="C281">
        <v>7</v>
      </c>
      <c r="D281" t="s">
        <v>390</v>
      </c>
      <c r="E281">
        <v>714</v>
      </c>
      <c r="F281" t="s">
        <v>422</v>
      </c>
      <c r="G281">
        <v>71402</v>
      </c>
      <c r="H281" t="s">
        <v>423</v>
      </c>
      <c r="I281" s="5">
        <v>2445.6939781084598</v>
      </c>
      <c r="J281" s="5">
        <v>70216.030784882605</v>
      </c>
      <c r="K281" s="5">
        <v>24.4386978447437</v>
      </c>
      <c r="L281" s="5">
        <v>1849.0024935454098</v>
      </c>
      <c r="M281" s="5">
        <v>206.62359043490099</v>
      </c>
      <c r="N281" s="5">
        <v>706.71472232788801</v>
      </c>
      <c r="O281" s="5">
        <v>23748.395889997402</v>
      </c>
      <c r="P281" s="5">
        <v>0</v>
      </c>
      <c r="Q281" s="5">
        <v>553.36673569399795</v>
      </c>
      <c r="R281" s="5">
        <v>31674.102805554798</v>
      </c>
      <c r="S281" s="5">
        <v>0.59216340774134402</v>
      </c>
      <c r="T281" s="5">
        <v>181.27632015433602</v>
      </c>
      <c r="U281" s="5">
        <v>0</v>
      </c>
      <c r="V281" s="5">
        <v>4.7932399290586902E-2</v>
      </c>
      <c r="W281" s="5">
        <v>6.1015109449812796E-2</v>
      </c>
      <c r="X281" s="5">
        <v>0.12884650382997798</v>
      </c>
      <c r="Y281" s="5">
        <v>5.5224044316879999</v>
      </c>
      <c r="Z281" s="5">
        <v>0</v>
      </c>
      <c r="AA281" s="5">
        <v>0.13462128424682801</v>
      </c>
      <c r="AB281" s="5">
        <v>7.7912065692643795</v>
      </c>
      <c r="AC281" s="5">
        <v>195.55450985984598</v>
      </c>
      <c r="AD281" s="6">
        <f t="shared" si="78"/>
        <v>2.4212489912549606E-4</v>
      </c>
      <c r="AE281" s="6">
        <f t="shared" si="79"/>
        <v>2.5816942103962463E-3</v>
      </c>
      <c r="AF281" s="6">
        <f t="shared" si="80"/>
        <v>0</v>
      </c>
      <c r="AG281" s="6">
        <f t="shared" si="81"/>
        <v>2.5923382720094598E-5</v>
      </c>
      <c r="AH281" s="6">
        <f t="shared" si="82"/>
        <v>2.9529595009644493E-4</v>
      </c>
      <c r="AI281" s="6">
        <f t="shared" si="83"/>
        <v>1.8231756005529799E-4</v>
      </c>
      <c r="AJ281" s="6">
        <f t="shared" si="84"/>
        <v>2.325379978196331E-4</v>
      </c>
      <c r="AK281" s="6">
        <f t="shared" si="85"/>
        <v>0</v>
      </c>
      <c r="AL281" s="6">
        <f t="shared" si="86"/>
        <v>2.4327679197773682E-4</v>
      </c>
      <c r="AM281" s="6">
        <f t="shared" si="87"/>
        <v>2.4598033974613506E-4</v>
      </c>
      <c r="AN281" s="6">
        <f t="shared" si="88"/>
        <v>1.487962318621957E-3</v>
      </c>
      <c r="AO281" s="5">
        <v>985.39273857171497</v>
      </c>
      <c r="AP281" s="5">
        <v>154438.937939603</v>
      </c>
      <c r="AQ281" s="5">
        <v>7446.73210648431</v>
      </c>
      <c r="AR281" s="5">
        <v>1432.56293171223</v>
      </c>
      <c r="AS281" s="5">
        <v>196754.48403113199</v>
      </c>
      <c r="AT281" s="5">
        <v>18.3304131395344</v>
      </c>
      <c r="AU281" s="5">
        <v>98039.7197676387</v>
      </c>
      <c r="AV281" s="5">
        <v>2.6573213241156699</v>
      </c>
      <c r="AW281" s="5">
        <v>355.69839628222599</v>
      </c>
      <c r="AX281" s="5">
        <v>23.486024336519499</v>
      </c>
      <c r="AY281" s="5">
        <v>4.6441758156052897</v>
      </c>
      <c r="AZ281" s="5">
        <v>661.041404263716</v>
      </c>
      <c r="BA281" s="5">
        <v>3.1290518708577901E-2</v>
      </c>
      <c r="BB281" s="5">
        <v>355.647116350803</v>
      </c>
      <c r="BC281" s="5">
        <v>1403.2057288916899</v>
      </c>
      <c r="BD281" s="6">
        <f t="shared" si="89"/>
        <v>2.6967129146570987E-3</v>
      </c>
      <c r="BE281" s="6">
        <f t="shared" si="90"/>
        <v>2.3031652575941064E-3</v>
      </c>
      <c r="BF281" s="6">
        <f t="shared" si="91"/>
        <v>3.1538699124235756E-3</v>
      </c>
      <c r="BG281" s="6">
        <f t="shared" si="92"/>
        <v>3.2418651305283117E-3</v>
      </c>
      <c r="BH281" s="6">
        <f t="shared" si="93"/>
        <v>3.3597272637462283E-3</v>
      </c>
      <c r="BI281" s="6">
        <f t="shared" si="94"/>
        <v>1.7070274668873444E-3</v>
      </c>
      <c r="BJ281" s="6">
        <f t="shared" si="95"/>
        <v>3.6275819350943951E-3</v>
      </c>
      <c r="BK281" s="6">
        <f t="shared" si="96"/>
        <v>3.0563196231447936E-3</v>
      </c>
    </row>
    <row r="282" spans="1:63">
      <c r="A282">
        <v>188</v>
      </c>
      <c r="B282" t="s">
        <v>156</v>
      </c>
      <c r="C282">
        <v>7</v>
      </c>
      <c r="D282" t="s">
        <v>390</v>
      </c>
      <c r="E282">
        <v>714</v>
      </c>
      <c r="F282" t="s">
        <v>422</v>
      </c>
      <c r="G282">
        <v>71403</v>
      </c>
      <c r="H282" t="s">
        <v>424</v>
      </c>
      <c r="I282" s="5">
        <v>1226.4966126531301</v>
      </c>
      <c r="J282" s="5">
        <v>73347.385754575895</v>
      </c>
      <c r="K282" s="5">
        <v>0</v>
      </c>
      <c r="L282" s="5">
        <v>921.34338617324795</v>
      </c>
      <c r="M282" s="5">
        <v>119.82438078848601</v>
      </c>
      <c r="N282" s="5">
        <v>224.63834821246502</v>
      </c>
      <c r="O282" s="5">
        <v>12227.1626889705</v>
      </c>
      <c r="P282" s="5">
        <v>0</v>
      </c>
      <c r="Q282" s="5">
        <v>318.661133758723</v>
      </c>
      <c r="R282" s="5">
        <v>16382.966466247999</v>
      </c>
      <c r="S282" s="5">
        <v>5.0708458442334701</v>
      </c>
      <c r="T282" s="5">
        <v>52.610707119466603</v>
      </c>
      <c r="U282" s="5">
        <v>0</v>
      </c>
      <c r="V282" s="5">
        <v>1.2157227602768299</v>
      </c>
      <c r="W282" s="5">
        <v>0.41004261835147499</v>
      </c>
      <c r="X282" s="5">
        <v>0.97943189602615111</v>
      </c>
      <c r="Y282" s="5">
        <v>37.1566480024537</v>
      </c>
      <c r="Z282" s="5">
        <v>0</v>
      </c>
      <c r="AA282" s="5">
        <v>6.8950675728793698</v>
      </c>
      <c r="AB282" s="5">
        <v>43.1225635400993</v>
      </c>
      <c r="AC282" s="5">
        <v>147.46102935378599</v>
      </c>
      <c r="AD282" s="6">
        <f t="shared" si="78"/>
        <v>4.1344148788673204E-3</v>
      </c>
      <c r="AE282" s="6">
        <f t="shared" si="79"/>
        <v>7.1728128519133209E-4</v>
      </c>
      <c r="AF282" s="6">
        <f t="shared" si="80"/>
        <v>0</v>
      </c>
      <c r="AG282" s="6">
        <f t="shared" si="81"/>
        <v>1.3195110297869197E-3</v>
      </c>
      <c r="AH282" s="6">
        <f t="shared" si="82"/>
        <v>3.4220299379245879E-3</v>
      </c>
      <c r="AI282" s="6">
        <f t="shared" si="83"/>
        <v>4.3600387192118924E-3</v>
      </c>
      <c r="AJ282" s="6">
        <f t="shared" si="84"/>
        <v>3.0388610135997306E-3</v>
      </c>
      <c r="AK282" s="6">
        <f t="shared" si="85"/>
        <v>0</v>
      </c>
      <c r="AL282" s="6">
        <f t="shared" si="86"/>
        <v>2.1637617024547553E-2</v>
      </c>
      <c r="AM282" s="6">
        <f t="shared" si="87"/>
        <v>2.6321584451106527E-3</v>
      </c>
      <c r="AN282" s="6">
        <f t="shared" si="88"/>
        <v>1.4074942299731835E-3</v>
      </c>
      <c r="AO282" s="5">
        <v>3764.4491781024799</v>
      </c>
      <c r="AP282" s="5">
        <v>232380.136119948</v>
      </c>
      <c r="AQ282" s="5">
        <v>35818.613578331999</v>
      </c>
      <c r="AR282" s="5">
        <v>2982.3561696802699</v>
      </c>
      <c r="AS282" s="5">
        <v>474328.721253603</v>
      </c>
      <c r="AT282" s="5">
        <v>97.0969907436249</v>
      </c>
      <c r="AU282" s="5">
        <v>252791.895067317</v>
      </c>
      <c r="AV282" s="5">
        <v>32.880225910671903</v>
      </c>
      <c r="AW282" s="5">
        <v>1022.66075405992</v>
      </c>
      <c r="AX282" s="5">
        <v>141.67381175148299</v>
      </c>
      <c r="AY282" s="5">
        <v>9.3324189364578096</v>
      </c>
      <c r="AZ282" s="5">
        <v>1526.3054283572301</v>
      </c>
      <c r="BA282" s="5">
        <v>0.157573998677003</v>
      </c>
      <c r="BB282" s="5">
        <v>711.76064302329803</v>
      </c>
      <c r="BC282" s="5">
        <v>3444.77085603775</v>
      </c>
      <c r="BD282" s="6">
        <f t="shared" si="89"/>
        <v>8.734405581016666E-3</v>
      </c>
      <c r="BE282" s="6">
        <f t="shared" si="90"/>
        <v>4.4008096868144173E-3</v>
      </c>
      <c r="BF282" s="6">
        <f t="shared" si="91"/>
        <v>3.9553125483669394E-3</v>
      </c>
      <c r="BG282" s="6">
        <f t="shared" si="92"/>
        <v>3.1292100626124451E-3</v>
      </c>
      <c r="BH282" s="6">
        <f t="shared" si="93"/>
        <v>3.2178220714178104E-3</v>
      </c>
      <c r="BI282" s="6">
        <f t="shared" si="94"/>
        <v>1.622851516511585E-3</v>
      </c>
      <c r="BJ282" s="6">
        <f t="shared" si="95"/>
        <v>2.8155991426614384E-3</v>
      </c>
      <c r="BK282" s="6">
        <f t="shared" si="96"/>
        <v>3.4373349780448398E-3</v>
      </c>
    </row>
    <row r="283" spans="1:63">
      <c r="A283">
        <v>188</v>
      </c>
      <c r="B283" t="s">
        <v>156</v>
      </c>
      <c r="C283">
        <v>7</v>
      </c>
      <c r="D283" t="s">
        <v>390</v>
      </c>
      <c r="E283">
        <v>714</v>
      </c>
      <c r="F283" t="s">
        <v>422</v>
      </c>
      <c r="G283">
        <v>71404</v>
      </c>
      <c r="H283" t="s">
        <v>425</v>
      </c>
      <c r="I283" s="5">
        <v>2625.6193518638602</v>
      </c>
      <c r="J283" s="5">
        <v>78539.241030812205</v>
      </c>
      <c r="K283" s="5">
        <v>501.737363636493</v>
      </c>
      <c r="L283" s="5">
        <v>1795.87063193321</v>
      </c>
      <c r="M283" s="5">
        <v>295.76696269214096</v>
      </c>
      <c r="N283" s="5">
        <v>678.47772687673501</v>
      </c>
      <c r="O283" s="5">
        <v>20983.045518398201</v>
      </c>
      <c r="P283" s="5">
        <v>0</v>
      </c>
      <c r="Q283" s="5">
        <v>697.97658361494496</v>
      </c>
      <c r="R283" s="5">
        <v>35543.085485696698</v>
      </c>
      <c r="S283" s="5">
        <v>48.051995629073097</v>
      </c>
      <c r="T283" s="5">
        <v>198.41570797458201</v>
      </c>
      <c r="U283" s="5">
        <v>0</v>
      </c>
      <c r="V283" s="5">
        <v>0</v>
      </c>
      <c r="W283" s="5">
        <v>2.8821479135120098</v>
      </c>
      <c r="X283" s="5">
        <v>0</v>
      </c>
      <c r="Y283" s="5">
        <v>185.02917960474198</v>
      </c>
      <c r="Z283" s="5">
        <v>0</v>
      </c>
      <c r="AA283" s="5">
        <v>13.784287550750999</v>
      </c>
      <c r="AB283" s="5">
        <v>223.212663589507</v>
      </c>
      <c r="AC283" s="5">
        <v>671.37598226216801</v>
      </c>
      <c r="AD283" s="6">
        <f t="shared" si="78"/>
        <v>1.8301204093031313E-2</v>
      </c>
      <c r="AE283" s="6">
        <f t="shared" si="79"/>
        <v>2.5263257623885154E-3</v>
      </c>
      <c r="AF283" s="6">
        <f t="shared" si="80"/>
        <v>0</v>
      </c>
      <c r="AG283" s="6">
        <f t="shared" si="81"/>
        <v>0</v>
      </c>
      <c r="AH283" s="6">
        <f t="shared" si="82"/>
        <v>9.7446580486137361E-3</v>
      </c>
      <c r="AI283" s="6">
        <f t="shared" si="83"/>
        <v>0</v>
      </c>
      <c r="AJ283" s="6">
        <f t="shared" si="84"/>
        <v>8.8180326083983403E-3</v>
      </c>
      <c r="AK283" s="6">
        <f t="shared" si="85"/>
        <v>0</v>
      </c>
      <c r="AL283" s="6">
        <f t="shared" si="86"/>
        <v>1.974892550027928E-2</v>
      </c>
      <c r="AM283" s="6">
        <f t="shared" si="87"/>
        <v>6.2800587101345656E-3</v>
      </c>
      <c r="AN283" s="6">
        <f t="shared" si="88"/>
        <v>4.7393201532747557E-3</v>
      </c>
      <c r="AO283" s="5">
        <v>95.405442831967406</v>
      </c>
      <c r="AP283" s="5">
        <v>159094.19405341501</v>
      </c>
      <c r="AQ283" s="5">
        <v>5832.8067757788604</v>
      </c>
      <c r="AR283" s="5">
        <v>1049.89343485729</v>
      </c>
      <c r="AS283" s="5">
        <v>117588.715847916</v>
      </c>
      <c r="AT283" s="5">
        <v>133.45791652179</v>
      </c>
      <c r="AU283" s="5">
        <v>104284.98149457799</v>
      </c>
      <c r="AV283" s="5">
        <v>0.275243908114853</v>
      </c>
      <c r="AW283" s="5">
        <v>770.63905660446699</v>
      </c>
      <c r="AX283" s="5">
        <v>20.974153910226701</v>
      </c>
      <c r="AY283" s="5">
        <v>4.9256534442426698</v>
      </c>
      <c r="AZ283" s="5">
        <v>688.65289567540503</v>
      </c>
      <c r="BA283" s="5">
        <v>2.23538879708867E-2</v>
      </c>
      <c r="BB283" s="5">
        <v>565.87673509215301</v>
      </c>
      <c r="BC283" s="5">
        <v>2051.3660925225799</v>
      </c>
      <c r="BD283" s="6">
        <f t="shared" si="89"/>
        <v>2.8849916728506319E-3</v>
      </c>
      <c r="BE283" s="6">
        <f t="shared" si="90"/>
        <v>4.8439169084054014E-3</v>
      </c>
      <c r="BF283" s="6">
        <f t="shared" si="91"/>
        <v>3.5958938323352911E-3</v>
      </c>
      <c r="BG283" s="6">
        <f t="shared" si="92"/>
        <v>4.6915746691112556E-3</v>
      </c>
      <c r="BH283" s="6">
        <f t="shared" si="93"/>
        <v>5.8564539183001028E-3</v>
      </c>
      <c r="BI283" s="6">
        <f t="shared" si="94"/>
        <v>1.6749765434287241E-4</v>
      </c>
      <c r="BJ283" s="6">
        <f t="shared" si="95"/>
        <v>5.4262533970107114E-3</v>
      </c>
      <c r="BK283" s="6">
        <f t="shared" si="96"/>
        <v>5.2859435516957121E-3</v>
      </c>
    </row>
    <row r="284" spans="1:63">
      <c r="A284">
        <v>188</v>
      </c>
      <c r="B284" t="s">
        <v>156</v>
      </c>
      <c r="C284">
        <v>7</v>
      </c>
      <c r="D284" t="s">
        <v>390</v>
      </c>
      <c r="E284">
        <v>715</v>
      </c>
      <c r="F284" t="s">
        <v>426</v>
      </c>
      <c r="G284">
        <v>71501</v>
      </c>
      <c r="H284" t="s">
        <v>427</v>
      </c>
      <c r="I284" s="5">
        <v>268.52186711039298</v>
      </c>
      <c r="J284" s="5">
        <v>6356.5876520587999</v>
      </c>
      <c r="K284" s="5">
        <v>324.52294230461098</v>
      </c>
      <c r="L284" s="5">
        <v>0</v>
      </c>
      <c r="M284" s="5">
        <v>54.464741777337601</v>
      </c>
      <c r="N284" s="5">
        <v>120.172131741128</v>
      </c>
      <c r="O284" s="5">
        <v>3283.1937707960601</v>
      </c>
      <c r="P284" s="5">
        <v>0</v>
      </c>
      <c r="Q284" s="5">
        <v>457.36875769216499</v>
      </c>
      <c r="R284" s="5">
        <v>8360.1871830323907</v>
      </c>
      <c r="S284" s="5">
        <v>1.05786979333588</v>
      </c>
      <c r="T284" s="5">
        <v>13.783700477052101</v>
      </c>
      <c r="U284" s="5">
        <v>9.6384474650624092</v>
      </c>
      <c r="V284" s="5">
        <v>0</v>
      </c>
      <c r="W284" s="5">
        <v>0.46039488171781501</v>
      </c>
      <c r="X284" s="5">
        <v>3.93211694446935E-2</v>
      </c>
      <c r="Y284" s="5">
        <v>39.253849332062103</v>
      </c>
      <c r="Z284" s="5">
        <v>0</v>
      </c>
      <c r="AA284" s="5">
        <v>0.62468234959514501</v>
      </c>
      <c r="AB284" s="5">
        <v>53.785321909448399</v>
      </c>
      <c r="AC284" s="5">
        <v>118.64358737771801</v>
      </c>
      <c r="AD284" s="6">
        <f t="shared" si="78"/>
        <v>3.9396038941624644E-3</v>
      </c>
      <c r="AE284" s="6">
        <f t="shared" si="79"/>
        <v>2.1684119265763251E-3</v>
      </c>
      <c r="AF284" s="6">
        <f t="shared" si="80"/>
        <v>2.9700357690013036E-2</v>
      </c>
      <c r="AG284" s="6">
        <f t="shared" si="81"/>
        <v>0</v>
      </c>
      <c r="AH284" s="6">
        <f t="shared" si="82"/>
        <v>8.4530811437608273E-3</v>
      </c>
      <c r="AI284" s="6">
        <f t="shared" si="83"/>
        <v>3.2720705603690416E-4</v>
      </c>
      <c r="AJ284" s="6">
        <f t="shared" si="84"/>
        <v>1.1955995312011211E-2</v>
      </c>
      <c r="AK284" s="6">
        <f t="shared" si="85"/>
        <v>0</v>
      </c>
      <c r="AL284" s="6">
        <f t="shared" si="86"/>
        <v>1.3658177107400754E-3</v>
      </c>
      <c r="AM284" s="6">
        <f t="shared" si="87"/>
        <v>6.4335068978610471E-3</v>
      </c>
      <c r="AN284" s="6">
        <f t="shared" si="88"/>
        <v>6.1713118250063875E-3</v>
      </c>
      <c r="AO284" s="5">
        <v>619.08405583623198</v>
      </c>
      <c r="AP284" s="5">
        <v>268338.054131846</v>
      </c>
      <c r="AQ284" s="5">
        <v>25161.790765161801</v>
      </c>
      <c r="AR284" s="5">
        <v>2594.7835815846001</v>
      </c>
      <c r="AS284" s="5">
        <v>121770.581136717</v>
      </c>
      <c r="AT284" s="5">
        <v>159.06368470468601</v>
      </c>
      <c r="AU284" s="5">
        <v>218058.33319984999</v>
      </c>
      <c r="AV284" s="5">
        <v>0.233337594038596</v>
      </c>
      <c r="AW284" s="5">
        <v>249.270546975271</v>
      </c>
      <c r="AX284" s="5">
        <v>23.167958549729899</v>
      </c>
      <c r="AY284" s="5">
        <v>2.0429295439078499</v>
      </c>
      <c r="AZ284" s="5">
        <v>132.38777783748699</v>
      </c>
      <c r="BA284" s="5">
        <v>6.4870888532342699E-2</v>
      </c>
      <c r="BB284" s="5">
        <v>236.62668293223999</v>
      </c>
      <c r="BC284" s="5">
        <v>643.79410432120801</v>
      </c>
      <c r="BD284" s="6">
        <f t="shared" si="89"/>
        <v>3.7690777502485289E-4</v>
      </c>
      <c r="BE284" s="6">
        <f t="shared" si="90"/>
        <v>9.2894221724062174E-4</v>
      </c>
      <c r="BF284" s="6">
        <f t="shared" si="91"/>
        <v>9.207595264565789E-4</v>
      </c>
      <c r="BG284" s="6">
        <f t="shared" si="92"/>
        <v>7.8732174752711346E-4</v>
      </c>
      <c r="BH284" s="6">
        <f t="shared" si="93"/>
        <v>1.0871901620379853E-3</v>
      </c>
      <c r="BI284" s="6">
        <f t="shared" si="94"/>
        <v>4.0782966050849698E-4</v>
      </c>
      <c r="BJ284" s="6">
        <f t="shared" si="95"/>
        <v>1.0851531306321238E-3</v>
      </c>
      <c r="BK284" s="6">
        <f t="shared" si="96"/>
        <v>1.011139304121083E-3</v>
      </c>
    </row>
    <row r="285" spans="1:63">
      <c r="A285">
        <v>188</v>
      </c>
      <c r="B285" t="s">
        <v>156</v>
      </c>
      <c r="C285">
        <v>7</v>
      </c>
      <c r="D285" t="s">
        <v>390</v>
      </c>
      <c r="E285">
        <v>715</v>
      </c>
      <c r="F285" t="s">
        <v>426</v>
      </c>
      <c r="G285">
        <v>71502</v>
      </c>
      <c r="H285" t="s">
        <v>428</v>
      </c>
      <c r="I285" s="5">
        <v>5191.1763474345198</v>
      </c>
      <c r="J285" s="5">
        <v>5265.6345441937401</v>
      </c>
      <c r="K285" s="5">
        <v>3200.3766447305597</v>
      </c>
      <c r="L285" s="5">
        <v>6737.05512285232</v>
      </c>
      <c r="M285" s="5">
        <v>623.51143006526399</v>
      </c>
      <c r="N285" s="5">
        <v>1337.57634169887</v>
      </c>
      <c r="O285" s="5">
        <v>27233.676850795699</v>
      </c>
      <c r="P285" s="5">
        <v>0</v>
      </c>
      <c r="Q285" s="5">
        <v>28715.600314550102</v>
      </c>
      <c r="R285" s="5">
        <v>109664.80267541899</v>
      </c>
      <c r="S285" s="5">
        <v>5.0569950379666295</v>
      </c>
      <c r="T285" s="5">
        <v>3.6274949171542201</v>
      </c>
      <c r="U285" s="5">
        <v>0</v>
      </c>
      <c r="V285" s="5">
        <v>0</v>
      </c>
      <c r="W285" s="5">
        <v>0.65950077731858092</v>
      </c>
      <c r="X285" s="5">
        <v>2.6726535134573699</v>
      </c>
      <c r="Y285" s="5">
        <v>27.090888660931402</v>
      </c>
      <c r="Z285" s="5">
        <v>0</v>
      </c>
      <c r="AA285" s="5">
        <v>37.172882490607805</v>
      </c>
      <c r="AB285" s="5">
        <v>92.749473968576297</v>
      </c>
      <c r="AC285" s="5">
        <v>169.02988936601199</v>
      </c>
      <c r="AD285" s="6">
        <f t="shared" si="78"/>
        <v>9.7415204175558341E-4</v>
      </c>
      <c r="AE285" s="6">
        <f t="shared" si="79"/>
        <v>6.8889986319961224E-4</v>
      </c>
      <c r="AF285" s="6">
        <f t="shared" si="80"/>
        <v>0</v>
      </c>
      <c r="AG285" s="6">
        <f t="shared" si="81"/>
        <v>0</v>
      </c>
      <c r="AH285" s="6">
        <f t="shared" si="82"/>
        <v>1.0577204290377641E-3</v>
      </c>
      <c r="AI285" s="6">
        <f t="shared" si="83"/>
        <v>1.9981315683729904E-3</v>
      </c>
      <c r="AJ285" s="6">
        <f t="shared" si="84"/>
        <v>9.9475692574871235E-4</v>
      </c>
      <c r="AK285" s="6">
        <f t="shared" si="85"/>
        <v>0</v>
      </c>
      <c r="AL285" s="6">
        <f t="shared" si="86"/>
        <v>1.2945187314009391E-3</v>
      </c>
      <c r="AM285" s="6">
        <f t="shared" si="87"/>
        <v>8.4575425939617164E-4</v>
      </c>
      <c r="AN285" s="6">
        <f t="shared" si="88"/>
        <v>8.9924147296973516E-4</v>
      </c>
      <c r="AO285" s="5">
        <v>1304.5471928080301</v>
      </c>
      <c r="AP285" s="5">
        <v>338184.01653258101</v>
      </c>
      <c r="AQ285" s="5">
        <v>22079.3387032594</v>
      </c>
      <c r="AR285" s="5">
        <v>3478.0271567567802</v>
      </c>
      <c r="AS285" s="5">
        <v>127915.68626425401</v>
      </c>
      <c r="AT285" s="5">
        <v>78.460007020938406</v>
      </c>
      <c r="AU285" s="5">
        <v>216048.476916143</v>
      </c>
      <c r="AV285" s="5">
        <v>0.84048731287914802</v>
      </c>
      <c r="AW285" s="5">
        <v>184.46137509836601</v>
      </c>
      <c r="AX285" s="5">
        <v>9.8272870099326894</v>
      </c>
      <c r="AY285" s="5">
        <v>1.7428102658720399</v>
      </c>
      <c r="AZ285" s="5">
        <v>50.3379710673874</v>
      </c>
      <c r="BA285" s="5">
        <v>1.8506948015592599E-2</v>
      </c>
      <c r="BB285" s="5">
        <v>105.81698710523899</v>
      </c>
      <c r="BC285" s="5">
        <v>353.045424807693</v>
      </c>
      <c r="BD285" s="6">
        <f t="shared" si="89"/>
        <v>6.4427513049183298E-4</v>
      </c>
      <c r="BE285" s="6">
        <f t="shared" si="90"/>
        <v>5.4544675703381389E-4</v>
      </c>
      <c r="BF285" s="6">
        <f t="shared" si="91"/>
        <v>4.4508973488784624E-4</v>
      </c>
      <c r="BG285" s="6">
        <f t="shared" si="92"/>
        <v>5.0109162100309482E-4</v>
      </c>
      <c r="BH285" s="6">
        <f t="shared" si="93"/>
        <v>3.9352461404457422E-4</v>
      </c>
      <c r="BI285" s="6">
        <f t="shared" si="94"/>
        <v>2.3587747080692589E-4</v>
      </c>
      <c r="BJ285" s="6">
        <f t="shared" si="95"/>
        <v>4.8978353661947253E-4</v>
      </c>
      <c r="BK285" s="6">
        <f t="shared" si="96"/>
        <v>4.9788622792899773E-4</v>
      </c>
    </row>
    <row r="286" spans="1:63">
      <c r="A286">
        <v>188</v>
      </c>
      <c r="B286" t="s">
        <v>156</v>
      </c>
      <c r="C286">
        <v>7</v>
      </c>
      <c r="D286" t="s">
        <v>390</v>
      </c>
      <c r="E286">
        <v>716</v>
      </c>
      <c r="F286" t="s">
        <v>429</v>
      </c>
      <c r="G286">
        <v>71601</v>
      </c>
      <c r="H286" t="s">
        <v>430</v>
      </c>
      <c r="I286" s="5">
        <v>0</v>
      </c>
      <c r="J286" s="5">
        <v>19.93656065315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14.1780925914645</v>
      </c>
      <c r="S286" s="5">
        <v>0</v>
      </c>
      <c r="T286" s="5">
        <v>0.45390375652251197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0.347394475918963</v>
      </c>
      <c r="AC286" s="5">
        <v>0.80129823244147602</v>
      </c>
      <c r="AD286" s="6">
        <f t="shared" si="78"/>
        <v>0</v>
      </c>
      <c r="AE286" s="6">
        <f t="shared" si="79"/>
        <v>2.2767405292185874E-2</v>
      </c>
      <c r="AF286" s="6">
        <f t="shared" si="80"/>
        <v>0</v>
      </c>
      <c r="AG286" s="6">
        <f t="shared" si="81"/>
        <v>0</v>
      </c>
      <c r="AH286" s="6">
        <f t="shared" si="82"/>
        <v>0</v>
      </c>
      <c r="AI286" s="6">
        <f t="shared" si="83"/>
        <v>0</v>
      </c>
      <c r="AJ286" s="6">
        <f t="shared" si="84"/>
        <v>0</v>
      </c>
      <c r="AK286" s="6">
        <f t="shared" si="85"/>
        <v>0</v>
      </c>
      <c r="AL286" s="6">
        <f t="shared" si="86"/>
        <v>0</v>
      </c>
      <c r="AM286" s="6">
        <f t="shared" si="87"/>
        <v>2.4502201102008708E-2</v>
      </c>
      <c r="AN286" s="6">
        <f t="shared" si="88"/>
        <v>2.3488388602278192E-2</v>
      </c>
      <c r="AO286" s="5">
        <v>855.56834034442102</v>
      </c>
      <c r="AP286" s="5">
        <v>21919.620869942599</v>
      </c>
      <c r="AQ286" s="5">
        <v>3968.15415804961</v>
      </c>
      <c r="AR286" s="5">
        <v>402.75125410326302</v>
      </c>
      <c r="AS286" s="5">
        <v>43540.193435512498</v>
      </c>
      <c r="AT286" s="5">
        <v>314.32670889063399</v>
      </c>
      <c r="AU286" s="5">
        <v>31276.1158085233</v>
      </c>
      <c r="AV286" s="5">
        <v>0</v>
      </c>
      <c r="AW286" s="5">
        <v>2.0581581787757601</v>
      </c>
      <c r="AX286" s="5">
        <v>9.5542250663687003E-2</v>
      </c>
      <c r="AY286" s="5">
        <v>8.5772447298897801E-3</v>
      </c>
      <c r="AZ286" s="5">
        <v>1.9305158204152699</v>
      </c>
      <c r="BA286" s="5">
        <v>1.1218633841970701E-3</v>
      </c>
      <c r="BB286" s="5">
        <v>2.4292451086771201</v>
      </c>
      <c r="BC286" s="5">
        <v>6.5231604666459297</v>
      </c>
      <c r="BD286" s="6">
        <f t="shared" si="89"/>
        <v>0</v>
      </c>
      <c r="BE286" s="6">
        <f t="shared" si="90"/>
        <v>9.3895701526390033E-5</v>
      </c>
      <c r="BF286" s="6">
        <f t="shared" si="91"/>
        <v>2.4077252762439814E-5</v>
      </c>
      <c r="BG286" s="6">
        <f t="shared" si="92"/>
        <v>2.1296630718102309E-5</v>
      </c>
      <c r="BH286" s="6">
        <f t="shared" si="93"/>
        <v>4.4338705643891139E-5</v>
      </c>
      <c r="BI286" s="6">
        <f t="shared" si="94"/>
        <v>3.5690997693339772E-6</v>
      </c>
      <c r="BJ286" s="6">
        <f t="shared" si="95"/>
        <v>7.7670933422465061E-5</v>
      </c>
      <c r="BK286" s="6">
        <f t="shared" si="96"/>
        <v>6.3779516904278658E-5</v>
      </c>
    </row>
    <row r="287" spans="1:63">
      <c r="A287">
        <v>188</v>
      </c>
      <c r="B287" t="s">
        <v>156</v>
      </c>
      <c r="C287">
        <v>7</v>
      </c>
      <c r="D287" t="s">
        <v>390</v>
      </c>
      <c r="E287">
        <v>716</v>
      </c>
      <c r="F287" t="s">
        <v>429</v>
      </c>
      <c r="G287">
        <v>71602</v>
      </c>
      <c r="H287" t="s">
        <v>431</v>
      </c>
      <c r="I287" s="5">
        <v>51.2799387797713</v>
      </c>
      <c r="J287" s="5">
        <v>979.87906634807496</v>
      </c>
      <c r="K287" s="5">
        <v>87.361499667167593</v>
      </c>
      <c r="L287" s="5">
        <v>230.690464377403</v>
      </c>
      <c r="M287" s="5">
        <v>34.355503274127798</v>
      </c>
      <c r="N287" s="5">
        <v>75.757955200970102</v>
      </c>
      <c r="O287" s="5">
        <v>2217.9795652627899</v>
      </c>
      <c r="P287" s="5">
        <v>0</v>
      </c>
      <c r="Q287" s="5">
        <v>48.649108852259801</v>
      </c>
      <c r="R287" s="5">
        <v>4864.9190217256501</v>
      </c>
      <c r="S287" s="5">
        <v>5.7904253552924299E-2</v>
      </c>
      <c r="T287" s="5">
        <v>0.65949049148837102</v>
      </c>
      <c r="U287" s="5">
        <v>0</v>
      </c>
      <c r="V287" s="5">
        <v>0</v>
      </c>
      <c r="W287" s="5">
        <v>1.4657035490884301E-2</v>
      </c>
      <c r="X287" s="5">
        <v>9.5865695215273494E-2</v>
      </c>
      <c r="Y287" s="5">
        <v>1.4245513965933101</v>
      </c>
      <c r="Z287" s="5">
        <v>0</v>
      </c>
      <c r="AA287" s="5">
        <v>3.4736384267508899E-2</v>
      </c>
      <c r="AB287" s="5">
        <v>3.2755711782880299</v>
      </c>
      <c r="AC287" s="5">
        <v>5.5627764348963105</v>
      </c>
      <c r="AD287" s="6">
        <f t="shared" si="78"/>
        <v>1.1291794594685853E-3</v>
      </c>
      <c r="AE287" s="6">
        <f t="shared" si="79"/>
        <v>6.7303253445982411E-4</v>
      </c>
      <c r="AF287" s="6">
        <f t="shared" si="80"/>
        <v>0</v>
      </c>
      <c r="AG287" s="6">
        <f t="shared" si="81"/>
        <v>0</v>
      </c>
      <c r="AH287" s="6">
        <f t="shared" si="82"/>
        <v>4.2662846106295054E-4</v>
      </c>
      <c r="AI287" s="6">
        <f t="shared" si="83"/>
        <v>1.2654208387879759E-3</v>
      </c>
      <c r="AJ287" s="6">
        <f t="shared" si="84"/>
        <v>6.4227435586158203E-4</v>
      </c>
      <c r="AK287" s="6">
        <f t="shared" si="85"/>
        <v>0</v>
      </c>
      <c r="AL287" s="6">
        <f t="shared" si="86"/>
        <v>7.1401892217590657E-4</v>
      </c>
      <c r="AM287" s="6">
        <f t="shared" si="87"/>
        <v>6.7330435792662833E-4</v>
      </c>
      <c r="AN287" s="6">
        <f t="shared" si="88"/>
        <v>6.4752173643548732E-4</v>
      </c>
      <c r="AO287" s="5">
        <v>741.40588313781404</v>
      </c>
      <c r="AP287" s="5">
        <v>70991.387697905593</v>
      </c>
      <c r="AQ287" s="5">
        <v>5243.22090512661</v>
      </c>
      <c r="AR287" s="5">
        <v>489.181210815859</v>
      </c>
      <c r="AS287" s="5">
        <v>28934.432244491101</v>
      </c>
      <c r="AT287" s="5">
        <v>195.428105662874</v>
      </c>
      <c r="AU287" s="5">
        <v>23249.187423675601</v>
      </c>
      <c r="AV287" s="5">
        <v>2.3920014776551799</v>
      </c>
      <c r="AW287" s="5">
        <v>117.03425677512899</v>
      </c>
      <c r="AX287" s="5">
        <v>13.1466748293485</v>
      </c>
      <c r="AY287" s="5">
        <v>1.36199978100472</v>
      </c>
      <c r="AZ287" s="5">
        <v>117.55021935054</v>
      </c>
      <c r="BA287" s="5">
        <v>0.92125040133153202</v>
      </c>
      <c r="BB287" s="5">
        <v>85.559750268527296</v>
      </c>
      <c r="BC287" s="5">
        <v>337.96615288353598</v>
      </c>
      <c r="BD287" s="6">
        <f t="shared" si="89"/>
        <v>3.2263049593451226E-3</v>
      </c>
      <c r="BE287" s="6">
        <f t="shared" si="90"/>
        <v>1.6485697852977985E-3</v>
      </c>
      <c r="BF287" s="6">
        <f t="shared" si="91"/>
        <v>2.507366190978948E-3</v>
      </c>
      <c r="BG287" s="6">
        <f t="shared" si="92"/>
        <v>2.7842438566542029E-3</v>
      </c>
      <c r="BH287" s="6">
        <f t="shared" si="93"/>
        <v>4.0626412973048982E-3</v>
      </c>
      <c r="BI287" s="6">
        <f t="shared" si="94"/>
        <v>4.7140118265319927E-3</v>
      </c>
      <c r="BJ287" s="6">
        <f t="shared" si="95"/>
        <v>3.6801178772122717E-3</v>
      </c>
      <c r="BK287" s="6">
        <f t="shared" si="96"/>
        <v>2.6028581926275324E-3</v>
      </c>
    </row>
    <row r="288" spans="1:63">
      <c r="A288">
        <v>188</v>
      </c>
      <c r="B288" t="s">
        <v>156</v>
      </c>
      <c r="C288">
        <v>7</v>
      </c>
      <c r="D288" t="s">
        <v>390</v>
      </c>
      <c r="E288">
        <v>716</v>
      </c>
      <c r="F288" t="s">
        <v>429</v>
      </c>
      <c r="G288">
        <v>71603</v>
      </c>
      <c r="H288" t="s">
        <v>432</v>
      </c>
      <c r="I288" s="5">
        <v>3941.5794759988698</v>
      </c>
      <c r="J288" s="5">
        <v>4685.5428645746997</v>
      </c>
      <c r="K288" s="5">
        <v>231.38008266687299</v>
      </c>
      <c r="L288" s="5">
        <v>265.93992114066998</v>
      </c>
      <c r="M288" s="5">
        <v>561.97215197607795</v>
      </c>
      <c r="N288" s="5">
        <v>1273.3292921038799</v>
      </c>
      <c r="O288" s="5">
        <v>20521.626032888802</v>
      </c>
      <c r="P288" s="5">
        <v>0</v>
      </c>
      <c r="Q288" s="5">
        <v>11459.420181810801</v>
      </c>
      <c r="R288" s="5">
        <v>67333.196921157592</v>
      </c>
      <c r="S288" s="5">
        <v>2.54671103431959</v>
      </c>
      <c r="T288" s="5">
        <v>82.279341183832898</v>
      </c>
      <c r="U288" s="5">
        <v>0.77718786408110596</v>
      </c>
      <c r="V288" s="5">
        <v>1.19914769672425</v>
      </c>
      <c r="W288" s="5">
        <v>0.39649790237379501</v>
      </c>
      <c r="X288" s="5">
        <v>0.40058803972982598</v>
      </c>
      <c r="Y288" s="5">
        <v>9.0975144329086799</v>
      </c>
      <c r="Z288" s="5">
        <v>0</v>
      </c>
      <c r="AA288" s="5">
        <v>7.2725101400532699</v>
      </c>
      <c r="AB288" s="5">
        <v>30.781926001569399</v>
      </c>
      <c r="AC288" s="5">
        <v>134.75142429559202</v>
      </c>
      <c r="AD288" s="6">
        <f t="shared" si="78"/>
        <v>6.4611434320354679E-4</v>
      </c>
      <c r="AE288" s="6">
        <f t="shared" si="79"/>
        <v>1.7560257917158397E-2</v>
      </c>
      <c r="AF288" s="6">
        <f t="shared" si="80"/>
        <v>3.3589229250991924E-3</v>
      </c>
      <c r="AG288" s="6">
        <f t="shared" si="81"/>
        <v>4.5090924731453017E-3</v>
      </c>
      <c r="AH288" s="6">
        <f t="shared" si="82"/>
        <v>7.0554724282970009E-4</v>
      </c>
      <c r="AI288" s="6">
        <f t="shared" si="83"/>
        <v>3.1459893541595013E-4</v>
      </c>
      <c r="AJ288" s="6">
        <f t="shared" si="84"/>
        <v>4.433135278037242E-4</v>
      </c>
      <c r="AK288" s="6">
        <f t="shared" si="85"/>
        <v>0</v>
      </c>
      <c r="AL288" s="6">
        <f t="shared" si="86"/>
        <v>6.3463159781824822E-4</v>
      </c>
      <c r="AM288" s="6">
        <f t="shared" si="87"/>
        <v>4.5715824302257406E-4</v>
      </c>
      <c r="AN288" s="6">
        <f t="shared" si="88"/>
        <v>1.2219692790111304E-3</v>
      </c>
      <c r="AO288" s="5">
        <v>3283.3945595672199</v>
      </c>
      <c r="AP288" s="5">
        <v>205581.190580194</v>
      </c>
      <c r="AQ288" s="5">
        <v>16105.1512545363</v>
      </c>
      <c r="AR288" s="5">
        <v>2129.3629113156899</v>
      </c>
      <c r="AS288" s="5">
        <v>200995.53623065501</v>
      </c>
      <c r="AT288" s="5">
        <v>1010.2432644025899</v>
      </c>
      <c r="AU288" s="5">
        <v>133624.64182043701</v>
      </c>
      <c r="AV288" s="5">
        <v>23.301947956589601</v>
      </c>
      <c r="AW288" s="5">
        <v>1024.73443998161</v>
      </c>
      <c r="AX288" s="5">
        <v>64.713815923673593</v>
      </c>
      <c r="AY288" s="5">
        <v>12.1489578518856</v>
      </c>
      <c r="AZ288" s="5">
        <v>947.71901627948898</v>
      </c>
      <c r="BA288" s="5">
        <v>4.9268762148523901</v>
      </c>
      <c r="BB288" s="5">
        <v>652.52890438335203</v>
      </c>
      <c r="BC288" s="5">
        <v>2730.0739585914498</v>
      </c>
      <c r="BD288" s="6">
        <f t="shared" si="89"/>
        <v>7.0969076465976118E-3</v>
      </c>
      <c r="BE288" s="6">
        <f t="shared" si="90"/>
        <v>4.9845729421528822E-3</v>
      </c>
      <c r="BF288" s="6">
        <f t="shared" si="91"/>
        <v>4.0182060323988456E-3</v>
      </c>
      <c r="BG288" s="6">
        <f t="shared" si="92"/>
        <v>5.7054425938033301E-3</v>
      </c>
      <c r="BH288" s="6">
        <f t="shared" si="93"/>
        <v>4.7151246940724187E-3</v>
      </c>
      <c r="BI288" s="6">
        <f t="shared" si="94"/>
        <v>4.876920627395533E-3</v>
      </c>
      <c r="BJ288" s="6">
        <f t="shared" si="95"/>
        <v>4.8832976874146582E-3</v>
      </c>
      <c r="BK288" s="6">
        <f t="shared" si="96"/>
        <v>4.8514852314450359E-3</v>
      </c>
    </row>
    <row r="289" spans="1:63">
      <c r="A289">
        <v>188</v>
      </c>
      <c r="B289" t="s">
        <v>156</v>
      </c>
      <c r="C289">
        <v>7</v>
      </c>
      <c r="D289" t="s">
        <v>390</v>
      </c>
      <c r="E289">
        <v>716</v>
      </c>
      <c r="F289" t="s">
        <v>429</v>
      </c>
      <c r="G289">
        <v>71604</v>
      </c>
      <c r="H289" t="s">
        <v>675</v>
      </c>
      <c r="I289" s="5">
        <v>32.387972561991695</v>
      </c>
      <c r="J289" s="5">
        <v>515.98204253241397</v>
      </c>
      <c r="K289" s="5">
        <v>63.124150736257405</v>
      </c>
      <c r="L289" s="5">
        <v>0</v>
      </c>
      <c r="M289" s="5">
        <v>15.066718973685001</v>
      </c>
      <c r="N289" s="5">
        <v>0.26011966474470599</v>
      </c>
      <c r="O289" s="5">
        <v>1167.7034851163598</v>
      </c>
      <c r="P289" s="5">
        <v>0</v>
      </c>
      <c r="Q289" s="5">
        <v>27.015186031349</v>
      </c>
      <c r="R289" s="5">
        <v>2793.7224467750598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6">
        <f t="shared" si="78"/>
        <v>0</v>
      </c>
      <c r="AE289" s="6">
        <f t="shared" si="79"/>
        <v>0</v>
      </c>
      <c r="AF289" s="6">
        <f t="shared" si="80"/>
        <v>0</v>
      </c>
      <c r="AG289" s="6">
        <f t="shared" si="81"/>
        <v>0</v>
      </c>
      <c r="AH289" s="6">
        <f t="shared" si="82"/>
        <v>0</v>
      </c>
      <c r="AI289" s="6">
        <f t="shared" si="83"/>
        <v>0</v>
      </c>
      <c r="AJ289" s="6">
        <f t="shared" si="84"/>
        <v>0</v>
      </c>
      <c r="AK289" s="6">
        <f t="shared" si="85"/>
        <v>0</v>
      </c>
      <c r="AL289" s="6">
        <f t="shared" si="86"/>
        <v>0</v>
      </c>
      <c r="AM289" s="6">
        <f t="shared" si="87"/>
        <v>0</v>
      </c>
      <c r="AN289" s="6">
        <f t="shared" si="88"/>
        <v>0</v>
      </c>
      <c r="AO289" s="5">
        <v>1182.74426830944</v>
      </c>
      <c r="AP289" s="5">
        <v>89802.931985725299</v>
      </c>
      <c r="AQ289" s="5">
        <v>6529.6504840777498</v>
      </c>
      <c r="AR289" s="5">
        <v>567.19174797671599</v>
      </c>
      <c r="AS289" s="5">
        <v>55888.492146613702</v>
      </c>
      <c r="AT289" s="5">
        <v>380.23169018959402</v>
      </c>
      <c r="AU289" s="5">
        <v>45820.410066930701</v>
      </c>
      <c r="AV289" s="5">
        <v>0</v>
      </c>
      <c r="AW289" s="5">
        <v>0</v>
      </c>
      <c r="AX289" s="5">
        <v>0</v>
      </c>
      <c r="AY289" s="5">
        <v>0</v>
      </c>
      <c r="AZ289" s="5">
        <v>0</v>
      </c>
      <c r="BA289" s="5">
        <v>0</v>
      </c>
      <c r="BB289" s="5">
        <v>0</v>
      </c>
      <c r="BC289" s="5">
        <v>0</v>
      </c>
      <c r="BD289" s="6">
        <f t="shared" si="89"/>
        <v>0</v>
      </c>
      <c r="BE289" s="6">
        <f t="shared" si="90"/>
        <v>0</v>
      </c>
      <c r="BF289" s="6">
        <f t="shared" si="91"/>
        <v>0</v>
      </c>
      <c r="BG289" s="6">
        <f t="shared" si="92"/>
        <v>0</v>
      </c>
      <c r="BH289" s="6">
        <f t="shared" si="93"/>
        <v>0</v>
      </c>
      <c r="BI289" s="6">
        <f t="shared" si="94"/>
        <v>0</v>
      </c>
      <c r="BJ289" s="6">
        <f t="shared" si="95"/>
        <v>0</v>
      </c>
      <c r="BK289" s="6">
        <f t="shared" si="96"/>
        <v>0</v>
      </c>
    </row>
    <row r="290" spans="1:63">
      <c r="A290">
        <v>188</v>
      </c>
      <c r="B290" t="s">
        <v>156</v>
      </c>
      <c r="C290">
        <v>7</v>
      </c>
      <c r="D290" t="s">
        <v>390</v>
      </c>
      <c r="E290">
        <v>716</v>
      </c>
      <c r="F290" t="s">
        <v>429</v>
      </c>
      <c r="G290">
        <v>71605</v>
      </c>
      <c r="H290" t="s">
        <v>433</v>
      </c>
      <c r="I290" s="5">
        <v>910.85292026400498</v>
      </c>
      <c r="J290" s="5">
        <v>1213.4775035083201</v>
      </c>
      <c r="K290" s="5">
        <v>158.734664320945</v>
      </c>
      <c r="L290" s="5">
        <v>0</v>
      </c>
      <c r="M290" s="5">
        <v>121.647487394511</v>
      </c>
      <c r="N290" s="5">
        <v>194.425444991793</v>
      </c>
      <c r="O290" s="5">
        <v>7897.7701365947696</v>
      </c>
      <c r="P290" s="5">
        <v>0</v>
      </c>
      <c r="Q290" s="5">
        <v>6390.8919249661194</v>
      </c>
      <c r="R290" s="5">
        <v>17664.1597151756</v>
      </c>
      <c r="S290" s="5">
        <v>1.7252879180682901</v>
      </c>
      <c r="T290" s="5">
        <v>3.5532520126731399</v>
      </c>
      <c r="U290" s="5">
        <v>2.64462269049565</v>
      </c>
      <c r="V290" s="5">
        <v>3.1551808856422703</v>
      </c>
      <c r="W290" s="5">
        <v>0.22061750847933398</v>
      </c>
      <c r="X290" s="5">
        <v>1.19080563042392E-2</v>
      </c>
      <c r="Y290" s="5">
        <v>18.989556789389102</v>
      </c>
      <c r="Z290" s="5">
        <v>0</v>
      </c>
      <c r="AA290" s="5">
        <v>9.4115175045184998</v>
      </c>
      <c r="AB290" s="5">
        <v>39.192329378177398</v>
      </c>
      <c r="AC290" s="5">
        <v>78.904272743747896</v>
      </c>
      <c r="AD290" s="6">
        <f t="shared" si="78"/>
        <v>1.8941454538765998E-3</v>
      </c>
      <c r="AE290" s="6">
        <f t="shared" si="79"/>
        <v>2.9281564778912091E-3</v>
      </c>
      <c r="AF290" s="6">
        <f t="shared" si="80"/>
        <v>1.6660650033873493E-2</v>
      </c>
      <c r="AG290" s="6">
        <f t="shared" si="81"/>
        <v>0</v>
      </c>
      <c r="AH290" s="6">
        <f t="shared" si="82"/>
        <v>1.8135804791746871E-3</v>
      </c>
      <c r="AI290" s="6">
        <f t="shared" si="83"/>
        <v>6.1247416996997782E-5</v>
      </c>
      <c r="AJ290" s="6">
        <f t="shared" si="84"/>
        <v>2.4044200402085526E-3</v>
      </c>
      <c r="AK290" s="6">
        <f t="shared" si="85"/>
        <v>0</v>
      </c>
      <c r="AL290" s="6">
        <f t="shared" si="86"/>
        <v>1.472645385811057E-3</v>
      </c>
      <c r="AM290" s="6">
        <f t="shared" si="87"/>
        <v>2.2187485852783904E-3</v>
      </c>
      <c r="AN290" s="6">
        <f t="shared" si="88"/>
        <v>2.2836410208518882E-3</v>
      </c>
      <c r="AO290" s="5">
        <v>850.61867132543796</v>
      </c>
      <c r="AP290" s="5">
        <v>64958.615184510301</v>
      </c>
      <c r="AQ290" s="5">
        <v>4277.97780070926</v>
      </c>
      <c r="AR290" s="5">
        <v>487.80898657764197</v>
      </c>
      <c r="AS290" s="5">
        <v>59361.308470417003</v>
      </c>
      <c r="AT290" s="5">
        <v>273.04997104973199</v>
      </c>
      <c r="AU290" s="5">
        <v>39261.424480800997</v>
      </c>
      <c r="AV290" s="5">
        <v>9.7584964156482101</v>
      </c>
      <c r="AW290" s="5">
        <v>516.16992936714303</v>
      </c>
      <c r="AX290" s="5">
        <v>47.0506255338396</v>
      </c>
      <c r="AY290" s="5">
        <v>5.8665944583855199</v>
      </c>
      <c r="AZ290" s="5">
        <v>647.31426852192203</v>
      </c>
      <c r="BA290" s="5">
        <v>4.1296303387295303</v>
      </c>
      <c r="BB290" s="5">
        <v>415.91573583194099</v>
      </c>
      <c r="BC290" s="5">
        <v>1646.2052804676</v>
      </c>
      <c r="BD290" s="6">
        <f t="shared" si="89"/>
        <v>1.1472233968768257E-2</v>
      </c>
      <c r="BE290" s="6">
        <f t="shared" si="90"/>
        <v>7.9461350569281566E-3</v>
      </c>
      <c r="BF290" s="6">
        <f t="shared" si="91"/>
        <v>1.0998333260644533E-2</v>
      </c>
      <c r="BG290" s="6">
        <f t="shared" si="92"/>
        <v>1.2026417347380632E-2</v>
      </c>
      <c r="BH290" s="6">
        <f t="shared" si="93"/>
        <v>1.0904649597549122E-2</v>
      </c>
      <c r="BI290" s="6">
        <f t="shared" si="94"/>
        <v>1.5124082682936376E-2</v>
      </c>
      <c r="BJ290" s="6">
        <f t="shared" si="95"/>
        <v>1.0593495812545609E-2</v>
      </c>
      <c r="BK290" s="6">
        <f t="shared" si="96"/>
        <v>9.7137987537328878E-3</v>
      </c>
    </row>
    <row r="291" spans="1:63">
      <c r="A291">
        <v>188</v>
      </c>
      <c r="B291" t="s">
        <v>156</v>
      </c>
      <c r="C291">
        <v>7</v>
      </c>
      <c r="D291" t="s">
        <v>390</v>
      </c>
      <c r="E291">
        <v>716</v>
      </c>
      <c r="F291" t="s">
        <v>429</v>
      </c>
      <c r="G291">
        <v>71606</v>
      </c>
      <c r="H291" t="s">
        <v>434</v>
      </c>
      <c r="I291" s="5">
        <v>1488.6998380534301</v>
      </c>
      <c r="J291" s="5">
        <v>5447.7906322572298</v>
      </c>
      <c r="K291" s="5">
        <v>54.009216837584901</v>
      </c>
      <c r="L291" s="5">
        <v>45.743633061647401</v>
      </c>
      <c r="M291" s="5">
        <v>221.220863983035</v>
      </c>
      <c r="N291" s="5">
        <v>343.345372937619</v>
      </c>
      <c r="O291" s="5">
        <v>8325.0587135553305</v>
      </c>
      <c r="P291" s="5">
        <v>0</v>
      </c>
      <c r="Q291" s="5">
        <v>2543.9577791839797</v>
      </c>
      <c r="R291" s="5">
        <v>18405.648186802799</v>
      </c>
      <c r="S291" s="5">
        <v>1.5781110752499701</v>
      </c>
      <c r="T291" s="5">
        <v>59.686434014861696</v>
      </c>
      <c r="U291" s="5">
        <v>0</v>
      </c>
      <c r="V291" s="5">
        <v>0</v>
      </c>
      <c r="W291" s="5">
        <v>0.29112072236496195</v>
      </c>
      <c r="X291" s="5">
        <v>0.46452034332625597</v>
      </c>
      <c r="Y291" s="5">
        <v>15.2873612786845</v>
      </c>
      <c r="Z291" s="5">
        <v>0</v>
      </c>
      <c r="AA291" s="5">
        <v>1.3742038779235299</v>
      </c>
      <c r="AB291" s="5">
        <v>21.594138549588401</v>
      </c>
      <c r="AC291" s="5">
        <v>100.275889861999</v>
      </c>
      <c r="AD291" s="6">
        <f t="shared" si="78"/>
        <v>1.0600599495687801E-3</v>
      </c>
      <c r="AE291" s="6">
        <f t="shared" si="79"/>
        <v>1.0956080738758365E-2</v>
      </c>
      <c r="AF291" s="6">
        <f t="shared" si="80"/>
        <v>0</v>
      </c>
      <c r="AG291" s="6">
        <f t="shared" si="81"/>
        <v>0</v>
      </c>
      <c r="AH291" s="6">
        <f t="shared" si="82"/>
        <v>1.3159731732504554E-3</v>
      </c>
      <c r="AI291" s="6">
        <f t="shared" si="83"/>
        <v>1.3529244310237225E-3</v>
      </c>
      <c r="AJ291" s="6">
        <f t="shared" si="84"/>
        <v>1.836306722232812E-3</v>
      </c>
      <c r="AK291" s="6">
        <f t="shared" si="85"/>
        <v>0</v>
      </c>
      <c r="AL291" s="6">
        <f t="shared" si="86"/>
        <v>5.4018344532601897E-4</v>
      </c>
      <c r="AM291" s="6">
        <f t="shared" si="87"/>
        <v>1.1732343425466434E-3</v>
      </c>
      <c r="AN291" s="6">
        <f t="shared" si="88"/>
        <v>2.7193111936245863E-3</v>
      </c>
      <c r="AO291" s="5">
        <v>1776.03947816649</v>
      </c>
      <c r="AP291" s="5">
        <v>118702.860274754</v>
      </c>
      <c r="AQ291" s="5">
        <v>11184.3704089114</v>
      </c>
      <c r="AR291" s="5">
        <v>1323.9137697598301</v>
      </c>
      <c r="AS291" s="5">
        <v>132544.77082465799</v>
      </c>
      <c r="AT291" s="5">
        <v>591.29103474686406</v>
      </c>
      <c r="AU291" s="5">
        <v>87128.897115360698</v>
      </c>
      <c r="AV291" s="5">
        <v>5.7207303134754399</v>
      </c>
      <c r="AW291" s="5">
        <v>318.675174224334</v>
      </c>
      <c r="AX291" s="5">
        <v>52.102044796763799</v>
      </c>
      <c r="AY291" s="5">
        <v>4.9211397591807096</v>
      </c>
      <c r="AZ291" s="5">
        <v>609.87767484834797</v>
      </c>
      <c r="BA291" s="5">
        <v>1.8788819176477001</v>
      </c>
      <c r="BB291" s="5">
        <v>399.24533606218898</v>
      </c>
      <c r="BC291" s="5">
        <v>1392.42098192193</v>
      </c>
      <c r="BD291" s="6">
        <f t="shared" si="89"/>
        <v>3.2210603332879098E-3</v>
      </c>
      <c r="BE291" s="6">
        <f t="shared" si="90"/>
        <v>2.6846461280437281E-3</v>
      </c>
      <c r="BF291" s="6">
        <f t="shared" si="91"/>
        <v>4.6584691754531235E-3</v>
      </c>
      <c r="BG291" s="6">
        <f t="shared" si="92"/>
        <v>3.7171150203184674E-3</v>
      </c>
      <c r="BH291" s="6">
        <f t="shared" si="93"/>
        <v>4.6012956305545123E-3</v>
      </c>
      <c r="BI291" s="6">
        <f t="shared" si="94"/>
        <v>3.1775924328906204E-3</v>
      </c>
      <c r="BJ291" s="6">
        <f t="shared" si="95"/>
        <v>4.5822379173878309E-3</v>
      </c>
      <c r="BK291" s="6">
        <f t="shared" si="96"/>
        <v>3.9417198448277874E-3</v>
      </c>
    </row>
    <row r="292" spans="1:63">
      <c r="A292">
        <v>188</v>
      </c>
      <c r="B292" t="s">
        <v>156</v>
      </c>
      <c r="C292">
        <v>7</v>
      </c>
      <c r="D292" t="s">
        <v>390</v>
      </c>
      <c r="E292">
        <v>717</v>
      </c>
      <c r="F292" t="s">
        <v>435</v>
      </c>
      <c r="G292">
        <v>71701</v>
      </c>
      <c r="H292" t="s">
        <v>436</v>
      </c>
      <c r="I292" s="5">
        <v>157.833315432071</v>
      </c>
      <c r="J292" s="5">
        <v>1022.75460213422</v>
      </c>
      <c r="K292" s="5">
        <v>52.884139120578702</v>
      </c>
      <c r="L292" s="5">
        <v>0</v>
      </c>
      <c r="M292" s="5">
        <v>10.8941432554274</v>
      </c>
      <c r="N292" s="5">
        <v>23.830767560866597</v>
      </c>
      <c r="O292" s="5">
        <v>1487.15584725141</v>
      </c>
      <c r="P292" s="5">
        <v>1202.4753093719401</v>
      </c>
      <c r="Q292" s="5">
        <v>32.226567622274096</v>
      </c>
      <c r="R292" s="5">
        <v>1939.2511546611699</v>
      </c>
      <c r="S292" s="5">
        <v>2.3105892374802899</v>
      </c>
      <c r="T292" s="5">
        <v>16.055007845117203</v>
      </c>
      <c r="U292" s="5">
        <v>0.26280866979810102</v>
      </c>
      <c r="V292" s="5">
        <v>0</v>
      </c>
      <c r="W292" s="5">
        <v>0.231469289985445</v>
      </c>
      <c r="X292" s="5">
        <v>0.36485729867656297</v>
      </c>
      <c r="Y292" s="5">
        <v>23.286911675772402</v>
      </c>
      <c r="Z292" s="5">
        <v>5.9829290338901897</v>
      </c>
      <c r="AA292" s="5">
        <v>0.54672420015771994</v>
      </c>
      <c r="AB292" s="5">
        <v>29.4505017720093</v>
      </c>
      <c r="AC292" s="5">
        <v>78.491799022887193</v>
      </c>
      <c r="AD292" s="6">
        <f t="shared" si="78"/>
        <v>1.4639426607462551E-2</v>
      </c>
      <c r="AE292" s="6">
        <f t="shared" si="79"/>
        <v>1.5697810414751125E-2</v>
      </c>
      <c r="AF292" s="6">
        <f t="shared" si="80"/>
        <v>4.9695177829950678E-3</v>
      </c>
      <c r="AG292" s="6">
        <f t="shared" si="81"/>
        <v>0</v>
      </c>
      <c r="AH292" s="6">
        <f t="shared" si="82"/>
        <v>2.1247131101395086E-2</v>
      </c>
      <c r="AI292" s="6">
        <f t="shared" si="83"/>
        <v>1.5310346078642843E-2</v>
      </c>
      <c r="AJ292" s="6">
        <f t="shared" si="84"/>
        <v>1.5658689517182561E-2</v>
      </c>
      <c r="AK292" s="6">
        <f t="shared" si="85"/>
        <v>4.9755109208979176E-3</v>
      </c>
      <c r="AL292" s="6">
        <f t="shared" si="86"/>
        <v>1.6965014908377631E-2</v>
      </c>
      <c r="AM292" s="6">
        <f t="shared" si="87"/>
        <v>1.5186533060053768E-2</v>
      </c>
      <c r="AN292" s="6">
        <f t="shared" si="88"/>
        <v>1.3237940672332152E-2</v>
      </c>
      <c r="AO292" s="5">
        <v>634.879094351959</v>
      </c>
      <c r="AP292" s="5">
        <v>113314.57237637699</v>
      </c>
      <c r="AQ292" s="5">
        <v>54662.063841025702</v>
      </c>
      <c r="AR292" s="5">
        <v>1433.82311479298</v>
      </c>
      <c r="AS292" s="5">
        <v>202365.27321702</v>
      </c>
      <c r="AT292" s="5">
        <v>2328.8222020889798</v>
      </c>
      <c r="AU292" s="5">
        <v>321238.34020855097</v>
      </c>
      <c r="AV292" s="5">
        <v>1.29126311488555</v>
      </c>
      <c r="AW292" s="5">
        <v>138.00700284488701</v>
      </c>
      <c r="AX292" s="5">
        <v>35.520789758541298</v>
      </c>
      <c r="AY292" s="5">
        <v>0.81510417034654803</v>
      </c>
      <c r="AZ292" s="5">
        <v>125.243680422514</v>
      </c>
      <c r="BA292" s="5">
        <v>0.78086952538210197</v>
      </c>
      <c r="BB292" s="5">
        <v>201.30156124284699</v>
      </c>
      <c r="BC292" s="5">
        <v>502.960271079405</v>
      </c>
      <c r="BD292" s="6">
        <f t="shared" si="89"/>
        <v>2.0338724748900148E-3</v>
      </c>
      <c r="BE292" s="6">
        <f t="shared" si="90"/>
        <v>1.2179104589169125E-3</v>
      </c>
      <c r="BF292" s="6">
        <f t="shared" si="91"/>
        <v>6.4982525837017078E-4</v>
      </c>
      <c r="BG292" s="6">
        <f t="shared" si="92"/>
        <v>5.6848307293765131E-4</v>
      </c>
      <c r="BH292" s="6">
        <f t="shared" si="93"/>
        <v>6.1889907508093313E-4</v>
      </c>
      <c r="BI292" s="6">
        <f t="shared" si="94"/>
        <v>3.3530663039954409E-4</v>
      </c>
      <c r="BJ292" s="6">
        <f t="shared" si="95"/>
        <v>6.2664238992195048E-4</v>
      </c>
      <c r="BK292" s="6">
        <f t="shared" si="96"/>
        <v>7.2266714517270055E-4</v>
      </c>
    </row>
    <row r="293" spans="1:63">
      <c r="A293">
        <v>188</v>
      </c>
      <c r="B293" t="s">
        <v>156</v>
      </c>
      <c r="C293">
        <v>7</v>
      </c>
      <c r="D293" t="s">
        <v>390</v>
      </c>
      <c r="E293">
        <v>717</v>
      </c>
      <c r="F293" t="s">
        <v>435</v>
      </c>
      <c r="G293">
        <v>71702</v>
      </c>
      <c r="H293" t="s">
        <v>435</v>
      </c>
      <c r="I293" s="5">
        <v>417.12678223848297</v>
      </c>
      <c r="J293" s="5">
        <v>6841.8846055865197</v>
      </c>
      <c r="K293" s="5">
        <v>0</v>
      </c>
      <c r="L293" s="5">
        <v>200.69669187068899</v>
      </c>
      <c r="M293" s="5">
        <v>62.741684028878794</v>
      </c>
      <c r="N293" s="5">
        <v>62.7452009357512</v>
      </c>
      <c r="O293" s="5">
        <v>1929.94536459445</v>
      </c>
      <c r="P293" s="5">
        <v>0</v>
      </c>
      <c r="Q293" s="5">
        <v>352.10990253835899</v>
      </c>
      <c r="R293" s="5">
        <v>3586.5957736968899</v>
      </c>
      <c r="S293" s="5">
        <v>13.1468459768793</v>
      </c>
      <c r="T293" s="5">
        <v>66.204753604769607</v>
      </c>
      <c r="U293" s="5">
        <v>0</v>
      </c>
      <c r="V293" s="5">
        <v>0</v>
      </c>
      <c r="W293" s="5">
        <v>2.4600218129604499</v>
      </c>
      <c r="X293" s="5">
        <v>1.64325545615244</v>
      </c>
      <c r="Y293" s="5">
        <v>44.811876015358699</v>
      </c>
      <c r="Z293" s="5">
        <v>0</v>
      </c>
      <c r="AA293" s="5">
        <v>15.310574829629799</v>
      </c>
      <c r="AB293" s="5">
        <v>112.208526506786</v>
      </c>
      <c r="AC293" s="5">
        <v>255.78585420253603</v>
      </c>
      <c r="AD293" s="6">
        <f t="shared" si="78"/>
        <v>3.1517626143129987E-2</v>
      </c>
      <c r="AE293" s="6">
        <f t="shared" si="79"/>
        <v>9.676391436171293E-3</v>
      </c>
      <c r="AF293" s="6">
        <f t="shared" si="80"/>
        <v>0</v>
      </c>
      <c r="AG293" s="6">
        <f t="shared" si="81"/>
        <v>0</v>
      </c>
      <c r="AH293" s="6">
        <f t="shared" si="82"/>
        <v>3.9208731022076948E-2</v>
      </c>
      <c r="AI293" s="6">
        <f t="shared" si="83"/>
        <v>2.618934088417493E-2</v>
      </c>
      <c r="AJ293" s="6">
        <f t="shared" si="84"/>
        <v>2.3219245911023634E-2</v>
      </c>
      <c r="AK293" s="6">
        <f t="shared" si="85"/>
        <v>0</v>
      </c>
      <c r="AL293" s="6">
        <f t="shared" si="86"/>
        <v>4.3482375017731452E-2</v>
      </c>
      <c r="AM293" s="6">
        <f t="shared" si="87"/>
        <v>3.1285523540091294E-2</v>
      </c>
      <c r="AN293" s="6">
        <f t="shared" si="88"/>
        <v>1.9012099149801415E-2</v>
      </c>
      <c r="AO293" s="5">
        <v>365.98989606006302</v>
      </c>
      <c r="AP293" s="5">
        <v>142834.00924327699</v>
      </c>
      <c r="AQ293" s="5">
        <v>17266.6414044298</v>
      </c>
      <c r="AR293" s="5">
        <v>576.57339873143405</v>
      </c>
      <c r="AS293" s="5">
        <v>52066.503098343797</v>
      </c>
      <c r="AT293" s="5">
        <v>712.61570004977295</v>
      </c>
      <c r="AU293" s="5">
        <v>118511.008205518</v>
      </c>
      <c r="AV293" s="5">
        <v>6.1548478977959</v>
      </c>
      <c r="AW293" s="5">
        <v>1608.1335416874699</v>
      </c>
      <c r="AX293" s="5">
        <v>163.52042459390699</v>
      </c>
      <c r="AY293" s="5">
        <v>5.0074256297962396</v>
      </c>
      <c r="AZ293" s="5">
        <v>451.74558060124099</v>
      </c>
      <c r="BA293" s="5">
        <v>5.7751232156917602</v>
      </c>
      <c r="BB293" s="5">
        <v>921.80737952388199</v>
      </c>
      <c r="BC293" s="5">
        <v>3162.1443231497901</v>
      </c>
      <c r="BD293" s="6">
        <f t="shared" si="89"/>
        <v>1.6816988567317774E-2</v>
      </c>
      <c r="BE293" s="6">
        <f t="shared" si="90"/>
        <v>1.1258757982130664E-2</v>
      </c>
      <c r="BF293" s="6">
        <f t="shared" si="91"/>
        <v>9.4703087163178958E-3</v>
      </c>
      <c r="BG293" s="6">
        <f t="shared" si="92"/>
        <v>8.6848016936152163E-3</v>
      </c>
      <c r="BH293" s="6">
        <f t="shared" si="93"/>
        <v>8.676318817647093E-3</v>
      </c>
      <c r="BI293" s="6">
        <f t="shared" si="94"/>
        <v>8.1041200962712352E-3</v>
      </c>
      <c r="BJ293" s="6">
        <f t="shared" si="95"/>
        <v>7.7782426584820982E-3</v>
      </c>
      <c r="BK293" s="6">
        <f t="shared" si="96"/>
        <v>9.5149776851901815E-3</v>
      </c>
    </row>
    <row r="294" spans="1:63">
      <c r="A294">
        <v>188</v>
      </c>
      <c r="B294" t="s">
        <v>156</v>
      </c>
      <c r="C294">
        <v>7</v>
      </c>
      <c r="D294" t="s">
        <v>390</v>
      </c>
      <c r="E294">
        <v>717</v>
      </c>
      <c r="F294" t="s">
        <v>435</v>
      </c>
      <c r="G294">
        <v>71703</v>
      </c>
      <c r="H294" t="s">
        <v>437</v>
      </c>
      <c r="I294" s="5">
        <v>103.640139102935</v>
      </c>
      <c r="J294" s="5">
        <v>626.42765045166004</v>
      </c>
      <c r="K294" s="5">
        <v>0</v>
      </c>
      <c r="L294" s="5">
        <v>0</v>
      </c>
      <c r="M294" s="5">
        <v>19.909413531422601</v>
      </c>
      <c r="N294" s="5">
        <v>0</v>
      </c>
      <c r="O294" s="5">
        <v>397.15239405632002</v>
      </c>
      <c r="P294" s="5">
        <v>0</v>
      </c>
      <c r="Q294" s="5">
        <v>41.432362049817996</v>
      </c>
      <c r="R294" s="5">
        <v>965.38805961608796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6">
        <f t="shared" si="78"/>
        <v>0</v>
      </c>
      <c r="AE294" s="6">
        <f t="shared" si="79"/>
        <v>0</v>
      </c>
      <c r="AF294" s="6">
        <f t="shared" si="80"/>
        <v>0</v>
      </c>
      <c r="AG294" s="6">
        <f t="shared" si="81"/>
        <v>0</v>
      </c>
      <c r="AH294" s="6">
        <f t="shared" si="82"/>
        <v>0</v>
      </c>
      <c r="AI294" s="6">
        <f t="shared" si="83"/>
        <v>0</v>
      </c>
      <c r="AJ294" s="6">
        <f t="shared" si="84"/>
        <v>0</v>
      </c>
      <c r="AK294" s="6">
        <f t="shared" si="85"/>
        <v>0</v>
      </c>
      <c r="AL294" s="6">
        <f t="shared" si="86"/>
        <v>0</v>
      </c>
      <c r="AM294" s="6">
        <f t="shared" si="87"/>
        <v>0</v>
      </c>
      <c r="AN294" s="6">
        <f t="shared" si="88"/>
        <v>0</v>
      </c>
      <c r="AO294" s="5">
        <v>272.746481397602</v>
      </c>
      <c r="AP294" s="5">
        <v>89260.607572216701</v>
      </c>
      <c r="AQ294" s="5">
        <v>40303.355431457501</v>
      </c>
      <c r="AR294" s="5">
        <v>1243.99549273301</v>
      </c>
      <c r="AS294" s="5">
        <v>168733.49658320201</v>
      </c>
      <c r="AT294" s="5">
        <v>1859.5413296235299</v>
      </c>
      <c r="AU294" s="5">
        <v>281641.38366578001</v>
      </c>
      <c r="AV294" s="5">
        <v>1.12665222004885E-2</v>
      </c>
      <c r="AW294" s="5">
        <v>76.473682981422201</v>
      </c>
      <c r="AX294" s="5">
        <v>13.4148549408399</v>
      </c>
      <c r="AY294" s="5">
        <v>0.466202780722414</v>
      </c>
      <c r="AZ294" s="5">
        <v>54.899975411948503</v>
      </c>
      <c r="BA294" s="5">
        <v>0.57279468545586698</v>
      </c>
      <c r="BB294" s="5">
        <v>98.138825680870397</v>
      </c>
      <c r="BC294" s="5">
        <v>243.97760300345999</v>
      </c>
      <c r="BD294" s="6">
        <f t="shared" si="89"/>
        <v>4.1307672028459597E-5</v>
      </c>
      <c r="BE294" s="6">
        <f t="shared" si="90"/>
        <v>8.5674616229282124E-4</v>
      </c>
      <c r="BF294" s="6">
        <f t="shared" si="91"/>
        <v>3.3284709913679696E-4</v>
      </c>
      <c r="BG294" s="6">
        <f t="shared" si="92"/>
        <v>3.7476243559225807E-4</v>
      </c>
      <c r="BH294" s="6">
        <f t="shared" si="93"/>
        <v>3.2536500768166969E-4</v>
      </c>
      <c r="BI294" s="6">
        <f t="shared" si="94"/>
        <v>3.0803009125472414E-4</v>
      </c>
      <c r="BJ294" s="6">
        <f t="shared" si="95"/>
        <v>3.4845314422020596E-4</v>
      </c>
      <c r="BK294" s="6">
        <f t="shared" si="96"/>
        <v>4.1826037401734639E-4</v>
      </c>
    </row>
    <row r="295" spans="1:63">
      <c r="A295">
        <v>188</v>
      </c>
      <c r="B295" t="s">
        <v>156</v>
      </c>
      <c r="C295">
        <v>7</v>
      </c>
      <c r="D295" t="s">
        <v>390</v>
      </c>
      <c r="E295">
        <v>718</v>
      </c>
      <c r="F295" t="s">
        <v>438</v>
      </c>
      <c r="G295">
        <v>71801</v>
      </c>
      <c r="H295" t="s">
        <v>439</v>
      </c>
      <c r="I295" s="5">
        <v>3310.5293745174999</v>
      </c>
      <c r="J295" s="5">
        <v>9810.9250012785196</v>
      </c>
      <c r="K295" s="5">
        <v>55.314432829618397</v>
      </c>
      <c r="L295" s="5">
        <v>516.71089231967903</v>
      </c>
      <c r="M295" s="5">
        <v>168.42376207932799</v>
      </c>
      <c r="N295" s="5">
        <v>241.093713557347</v>
      </c>
      <c r="O295" s="5">
        <v>6003.2290089875396</v>
      </c>
      <c r="P295" s="5">
        <v>0</v>
      </c>
      <c r="Q295" s="5">
        <v>6558.6444754153399</v>
      </c>
      <c r="R295" s="5">
        <v>6657.9979564994501</v>
      </c>
      <c r="S295" s="5">
        <v>25.703655111948301</v>
      </c>
      <c r="T295" s="5">
        <v>73.330486893327404</v>
      </c>
      <c r="U295" s="5">
        <v>3.46439879608059</v>
      </c>
      <c r="V295" s="5">
        <v>13.743769259560899</v>
      </c>
      <c r="W295" s="5">
        <v>1.2414669796005799</v>
      </c>
      <c r="X295" s="5">
        <v>2.6993551749157598</v>
      </c>
      <c r="Y295" s="5">
        <v>58.421911443099205</v>
      </c>
      <c r="Z295" s="5">
        <v>0</v>
      </c>
      <c r="AA295" s="5">
        <v>43.691360584114001</v>
      </c>
      <c r="AB295" s="5">
        <v>63.038231902574296</v>
      </c>
      <c r="AC295" s="5">
        <v>285.334636145221</v>
      </c>
      <c r="AD295" s="6">
        <f t="shared" si="78"/>
        <v>7.7642129714358852E-3</v>
      </c>
      <c r="AE295" s="6">
        <f t="shared" si="79"/>
        <v>7.4743703456882273E-3</v>
      </c>
      <c r="AF295" s="6">
        <f t="shared" si="80"/>
        <v>6.2631010006949941E-2</v>
      </c>
      <c r="AG295" s="6">
        <f t="shared" si="81"/>
        <v>2.6598566943036098E-2</v>
      </c>
      <c r="AH295" s="6">
        <f t="shared" si="82"/>
        <v>7.3710916100772411E-3</v>
      </c>
      <c r="AI295" s="6">
        <f t="shared" si="83"/>
        <v>1.1196290169024611E-2</v>
      </c>
      <c r="AJ295" s="6">
        <f t="shared" si="84"/>
        <v>9.7317479235982402E-3</v>
      </c>
      <c r="AK295" s="6">
        <f t="shared" si="85"/>
        <v>0</v>
      </c>
      <c r="AL295" s="6">
        <f t="shared" si="86"/>
        <v>6.6616449096895368E-3</v>
      </c>
      <c r="AM295" s="6">
        <f t="shared" si="87"/>
        <v>9.4680461475716137E-3</v>
      </c>
      <c r="AN295" s="6">
        <f t="shared" si="88"/>
        <v>8.5627272795928341E-3</v>
      </c>
      <c r="AO295" s="5">
        <v>226.23729720518099</v>
      </c>
      <c r="AP295" s="5">
        <v>219495.972954817</v>
      </c>
      <c r="AQ295" s="5">
        <v>8667.5387467008495</v>
      </c>
      <c r="AR295" s="5">
        <v>1081.8356018863001</v>
      </c>
      <c r="AS295" s="5">
        <v>81042.236299799493</v>
      </c>
      <c r="AT295" s="5">
        <v>5.2571024374886903</v>
      </c>
      <c r="AU295" s="5">
        <v>13734.388289743099</v>
      </c>
      <c r="AV295" s="5">
        <v>8.4622469918364498</v>
      </c>
      <c r="AW295" s="5">
        <v>3757.7026919421901</v>
      </c>
      <c r="AX295" s="5">
        <v>165.47386029066101</v>
      </c>
      <c r="AY295" s="5">
        <v>11.318626594545099</v>
      </c>
      <c r="AZ295" s="5">
        <v>803.73169466504498</v>
      </c>
      <c r="BA295" s="5">
        <v>5.3231671261247497E-2</v>
      </c>
      <c r="BB295" s="5">
        <v>188.393905158308</v>
      </c>
      <c r="BC295" s="5">
        <v>4935.1362573138504</v>
      </c>
      <c r="BD295" s="6">
        <f t="shared" si="89"/>
        <v>3.7404296711349934E-2</v>
      </c>
      <c r="BE295" s="6">
        <f t="shared" si="90"/>
        <v>1.711968853622526E-2</v>
      </c>
      <c r="BF295" s="6">
        <f t="shared" si="91"/>
        <v>1.909121667943461E-2</v>
      </c>
      <c r="BG295" s="6">
        <f t="shared" si="92"/>
        <v>1.046242753964634E-2</v>
      </c>
      <c r="BH295" s="6">
        <f t="shared" si="93"/>
        <v>9.9174422049732296E-3</v>
      </c>
      <c r="BI295" s="6">
        <f t="shared" si="94"/>
        <v>1.0125667493494037E-2</v>
      </c>
      <c r="BJ295" s="6">
        <f t="shared" si="95"/>
        <v>1.3716949104970433E-2</v>
      </c>
      <c r="BK295" s="6">
        <f t="shared" si="96"/>
        <v>1.521999537503985E-2</v>
      </c>
    </row>
    <row r="296" spans="1:63">
      <c r="A296">
        <v>188</v>
      </c>
      <c r="B296" t="s">
        <v>156</v>
      </c>
      <c r="C296">
        <v>7</v>
      </c>
      <c r="D296" t="s">
        <v>390</v>
      </c>
      <c r="E296">
        <v>718</v>
      </c>
      <c r="F296" t="s">
        <v>438</v>
      </c>
      <c r="G296">
        <v>71802</v>
      </c>
      <c r="H296" t="s">
        <v>440</v>
      </c>
      <c r="I296" s="5">
        <v>101.740377023816</v>
      </c>
      <c r="J296" s="5">
        <v>2973.6991450190499</v>
      </c>
      <c r="K296" s="5">
        <v>11.254365555942</v>
      </c>
      <c r="L296" s="5">
        <v>0</v>
      </c>
      <c r="M296" s="5">
        <v>7.4470898543950099</v>
      </c>
      <c r="N296" s="5">
        <v>17.1220520278438</v>
      </c>
      <c r="O296" s="5">
        <v>925.87144859135094</v>
      </c>
      <c r="P296" s="5">
        <v>0</v>
      </c>
      <c r="Q296" s="5">
        <v>57.046288857236497</v>
      </c>
      <c r="R296" s="5">
        <v>948.219591751694</v>
      </c>
      <c r="S296" s="5">
        <v>0</v>
      </c>
      <c r="T296" s="5">
        <v>49.763931100247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49.763931100247</v>
      </c>
      <c r="AD296" s="6">
        <f t="shared" si="78"/>
        <v>0</v>
      </c>
      <c r="AE296" s="6">
        <f t="shared" si="79"/>
        <v>1.6734689245077684E-2</v>
      </c>
      <c r="AF296" s="6">
        <f t="shared" si="80"/>
        <v>0</v>
      </c>
      <c r="AG296" s="6">
        <f t="shared" si="81"/>
        <v>0</v>
      </c>
      <c r="AH296" s="6">
        <f t="shared" si="82"/>
        <v>0</v>
      </c>
      <c r="AI296" s="6">
        <f t="shared" si="83"/>
        <v>0</v>
      </c>
      <c r="AJ296" s="6">
        <f t="shared" si="84"/>
        <v>0</v>
      </c>
      <c r="AK296" s="6">
        <f t="shared" si="85"/>
        <v>0</v>
      </c>
      <c r="AL296" s="6">
        <f t="shared" si="86"/>
        <v>0</v>
      </c>
      <c r="AM296" s="6">
        <f t="shared" si="87"/>
        <v>0</v>
      </c>
      <c r="AN296" s="6">
        <f t="shared" si="88"/>
        <v>9.8690955815458285E-3</v>
      </c>
      <c r="AO296" s="5">
        <v>1.13793748975894E-2</v>
      </c>
      <c r="AP296" s="5">
        <v>233329.61349679</v>
      </c>
      <c r="AQ296" s="5">
        <v>5070.2321002058798</v>
      </c>
      <c r="AR296" s="5">
        <v>2117.2162250875099</v>
      </c>
      <c r="AS296" s="5">
        <v>152928.42976119701</v>
      </c>
      <c r="AT296" s="5">
        <v>5.7143340723357898</v>
      </c>
      <c r="AU296" s="5">
        <v>33111.390269326897</v>
      </c>
      <c r="AV296" s="5">
        <v>12.317967142513799</v>
      </c>
      <c r="AW296" s="5">
        <v>11615.4739421507</v>
      </c>
      <c r="AX296" s="5">
        <v>65.242697350774193</v>
      </c>
      <c r="AY296" s="5">
        <v>197.222267231025</v>
      </c>
      <c r="AZ296" s="5">
        <v>1206.8522224597</v>
      </c>
      <c r="BA296" s="5">
        <v>1.0318958509331699</v>
      </c>
      <c r="BB296" s="5">
        <v>264.73855186598303</v>
      </c>
      <c r="BC296" s="5">
        <v>13362.879544051601</v>
      </c>
      <c r="BD296" s="6">
        <f t="shared" si="89"/>
        <v>1082.4818808916498</v>
      </c>
      <c r="BE296" s="6">
        <f t="shared" si="90"/>
        <v>4.9781396232032496E-2</v>
      </c>
      <c r="BF296" s="6">
        <f t="shared" si="91"/>
        <v>1.2867793044055118E-2</v>
      </c>
      <c r="BG296" s="6">
        <f t="shared" si="92"/>
        <v>9.3151688946117583E-2</v>
      </c>
      <c r="BH296" s="6">
        <f t="shared" si="93"/>
        <v>7.8916145568501631E-3</v>
      </c>
      <c r="BI296" s="6">
        <f t="shared" si="94"/>
        <v>0.18058024572430578</v>
      </c>
      <c r="BJ296" s="6">
        <f t="shared" si="95"/>
        <v>7.9953922113390249E-3</v>
      </c>
      <c r="BK296" s="6">
        <f t="shared" si="96"/>
        <v>3.1326889199922006E-2</v>
      </c>
    </row>
    <row r="297" spans="1:63">
      <c r="A297">
        <v>188</v>
      </c>
      <c r="B297" t="s">
        <v>156</v>
      </c>
      <c r="C297">
        <v>7</v>
      </c>
      <c r="D297" t="s">
        <v>390</v>
      </c>
      <c r="E297">
        <v>718</v>
      </c>
      <c r="F297" t="s">
        <v>438</v>
      </c>
      <c r="G297">
        <v>71803</v>
      </c>
      <c r="H297" t="s">
        <v>441</v>
      </c>
      <c r="I297" s="5">
        <v>416.668742895126</v>
      </c>
      <c r="J297" s="5">
        <v>1041.99067875742</v>
      </c>
      <c r="K297" s="5">
        <v>57.288393378257702</v>
      </c>
      <c r="L297" s="5">
        <v>155.96681833267201</v>
      </c>
      <c r="M297" s="5">
        <v>20.192362368106799</v>
      </c>
      <c r="N297" s="5">
        <v>34.675985574722198</v>
      </c>
      <c r="O297" s="5">
        <v>779.99871969223</v>
      </c>
      <c r="P297" s="5">
        <v>0</v>
      </c>
      <c r="Q297" s="5">
        <v>544.62695121765103</v>
      </c>
      <c r="R297" s="5">
        <v>602.19347476959194</v>
      </c>
      <c r="S297" s="5">
        <v>9.7854435489923706</v>
      </c>
      <c r="T297" s="5">
        <v>28.2917280921985</v>
      </c>
      <c r="U297" s="5">
        <v>0.375201234112014</v>
      </c>
      <c r="V297" s="5">
        <v>4.0579100219862498</v>
      </c>
      <c r="W297" s="5">
        <v>0.46901364789158101</v>
      </c>
      <c r="X297" s="5">
        <v>0.65592686301468794</v>
      </c>
      <c r="Y297" s="5">
        <v>15.6064572950838</v>
      </c>
      <c r="Z297" s="5">
        <v>0</v>
      </c>
      <c r="AA297" s="5">
        <v>12.4221823383238</v>
      </c>
      <c r="AB297" s="5">
        <v>11.287489649272398</v>
      </c>
      <c r="AC297" s="5">
        <v>82.951352690875595</v>
      </c>
      <c r="AD297" s="6">
        <f t="shared" si="78"/>
        <v>2.3484947493302447E-2</v>
      </c>
      <c r="AE297" s="6">
        <f t="shared" si="79"/>
        <v>2.7151613415521674E-2</v>
      </c>
      <c r="AF297" s="6">
        <f t="shared" si="80"/>
        <v>6.5493411839057042E-3</v>
      </c>
      <c r="AG297" s="6">
        <f t="shared" si="81"/>
        <v>2.6017777789958268E-2</v>
      </c>
      <c r="AH297" s="6">
        <f t="shared" si="82"/>
        <v>2.3227279668493535E-2</v>
      </c>
      <c r="AI297" s="6">
        <f t="shared" si="83"/>
        <v>1.8915882335954134E-2</v>
      </c>
      <c r="AJ297" s="6">
        <f t="shared" si="84"/>
        <v>2.000831142548767E-2</v>
      </c>
      <c r="AK297" s="6">
        <f t="shared" si="85"/>
        <v>0</v>
      </c>
      <c r="AL297" s="6">
        <f t="shared" si="86"/>
        <v>2.2808607452405497E-2</v>
      </c>
      <c r="AM297" s="6">
        <f t="shared" si="87"/>
        <v>1.874395874779473E-2</v>
      </c>
      <c r="AN297" s="6">
        <f t="shared" si="88"/>
        <v>2.2703991788867957E-2</v>
      </c>
      <c r="AO297" s="5">
        <v>869.43995830590302</v>
      </c>
      <c r="AP297" s="5">
        <v>249651.174060408</v>
      </c>
      <c r="AQ297" s="5">
        <v>4675.0212618211799</v>
      </c>
      <c r="AR297" s="5">
        <v>1231.47763511985</v>
      </c>
      <c r="AS297" s="5">
        <v>26027.451455223501</v>
      </c>
      <c r="AT297" s="5">
        <v>1.55115782081009</v>
      </c>
      <c r="AU297" s="5">
        <v>9384.1057880135304</v>
      </c>
      <c r="AV297" s="5">
        <v>36.5978979722397</v>
      </c>
      <c r="AW297" s="5">
        <v>6526.6798645631097</v>
      </c>
      <c r="AX297" s="5">
        <v>137.62828595159101</v>
      </c>
      <c r="AY297" s="5">
        <v>74.269099833146598</v>
      </c>
      <c r="AZ297" s="5">
        <v>655.49781832205804</v>
      </c>
      <c r="BA297" s="5">
        <v>0.91094360088137805</v>
      </c>
      <c r="BB297" s="5">
        <v>268.06259772083098</v>
      </c>
      <c r="BC297" s="5">
        <v>7699.6465079638601</v>
      </c>
      <c r="BD297" s="6">
        <f t="shared" si="89"/>
        <v>4.2093646171439396E-2</v>
      </c>
      <c r="BE297" s="6">
        <f t="shared" si="90"/>
        <v>2.614319715950485E-2</v>
      </c>
      <c r="BF297" s="6">
        <f t="shared" si="91"/>
        <v>2.943907166274088E-2</v>
      </c>
      <c r="BG297" s="6">
        <f t="shared" si="92"/>
        <v>6.0308931088235776E-2</v>
      </c>
      <c r="BH297" s="6">
        <f t="shared" si="93"/>
        <v>2.5184863737033495E-2</v>
      </c>
      <c r="BI297" s="6">
        <f t="shared" si="94"/>
        <v>0.58726687166212332</v>
      </c>
      <c r="BJ297" s="6">
        <f t="shared" si="95"/>
        <v>2.8565598446602301E-2</v>
      </c>
      <c r="BK297" s="6">
        <f t="shared" si="96"/>
        <v>2.6383088914971726E-2</v>
      </c>
    </row>
    <row r="298" spans="1:63">
      <c r="A298">
        <v>188</v>
      </c>
      <c r="B298" t="s">
        <v>156</v>
      </c>
      <c r="C298">
        <v>7</v>
      </c>
      <c r="D298" t="s">
        <v>390</v>
      </c>
      <c r="E298">
        <v>718</v>
      </c>
      <c r="F298" t="s">
        <v>438</v>
      </c>
      <c r="G298">
        <v>71804</v>
      </c>
      <c r="H298" t="s">
        <v>442</v>
      </c>
      <c r="I298" s="5">
        <v>853.26617956161499</v>
      </c>
      <c r="J298" s="5">
        <v>2991.39499664306</v>
      </c>
      <c r="K298" s="5">
        <v>0</v>
      </c>
      <c r="L298" s="5">
        <v>0</v>
      </c>
      <c r="M298" s="5">
        <v>41.037864983081796</v>
      </c>
      <c r="N298" s="5">
        <v>48.513989895582199</v>
      </c>
      <c r="O298" s="5">
        <v>1159.47878360748</v>
      </c>
      <c r="P298" s="5">
        <v>0</v>
      </c>
      <c r="Q298" s="5">
        <v>1113.94262313842</v>
      </c>
      <c r="R298" s="5">
        <v>887.29959726333595</v>
      </c>
      <c r="S298" s="5">
        <v>2.7922948383022699</v>
      </c>
      <c r="T298" s="5">
        <v>261.90749257714901</v>
      </c>
      <c r="U298" s="5">
        <v>0.369142870996442</v>
      </c>
      <c r="V298" s="5">
        <v>0.99598145894325296</v>
      </c>
      <c r="W298" s="5">
        <v>0.13680017835876801</v>
      </c>
      <c r="X298" s="5">
        <v>0.25244594005403004</v>
      </c>
      <c r="Y298" s="5">
        <v>5.6612439298693999</v>
      </c>
      <c r="Z298" s="5">
        <v>0</v>
      </c>
      <c r="AA298" s="5">
        <v>3.7607504677576102</v>
      </c>
      <c r="AB298" s="5">
        <v>4.3834897761870302</v>
      </c>
      <c r="AC298" s="5">
        <v>280.25964203761799</v>
      </c>
      <c r="AD298" s="6">
        <f t="shared" si="78"/>
        <v>3.2724780439989725E-3</v>
      </c>
      <c r="AE298" s="6">
        <f t="shared" si="79"/>
        <v>8.7553630620851239E-2</v>
      </c>
      <c r="AF298" s="6">
        <f t="shared" si="80"/>
        <v>0</v>
      </c>
      <c r="AG298" s="6">
        <f t="shared" si="81"/>
        <v>0</v>
      </c>
      <c r="AH298" s="6">
        <f t="shared" si="82"/>
        <v>3.333511097986336E-3</v>
      </c>
      <c r="AI298" s="6">
        <f t="shared" si="83"/>
        <v>5.2035699516237554E-3</v>
      </c>
      <c r="AJ298" s="6">
        <f t="shared" si="84"/>
        <v>4.8825765593188374E-3</v>
      </c>
      <c r="AK298" s="6">
        <f t="shared" si="85"/>
        <v>0</v>
      </c>
      <c r="AL298" s="6">
        <f t="shared" si="86"/>
        <v>3.3760719714289039E-3</v>
      </c>
      <c r="AM298" s="6">
        <f t="shared" si="87"/>
        <v>4.9402589494088123E-3</v>
      </c>
      <c r="AN298" s="6">
        <f t="shared" si="88"/>
        <v>3.9501373888948511E-2</v>
      </c>
      <c r="AO298" s="5">
        <v>334.05409828038597</v>
      </c>
      <c r="AP298" s="5">
        <v>278805.58869844099</v>
      </c>
      <c r="AQ298" s="5">
        <v>1810.4940060100801</v>
      </c>
      <c r="AR298" s="5">
        <v>4978.8077800902902</v>
      </c>
      <c r="AS298" s="5">
        <v>20739.120141963998</v>
      </c>
      <c r="AT298" s="5">
        <v>26.490264750302298</v>
      </c>
      <c r="AU298" s="5">
        <v>4364.2036937119801</v>
      </c>
      <c r="AV298" s="5">
        <v>74.451830121522903</v>
      </c>
      <c r="AW298" s="5">
        <v>44159.373960942998</v>
      </c>
      <c r="AX298" s="5">
        <v>79.219370881397893</v>
      </c>
      <c r="AY298" s="5">
        <v>1005.94984276887</v>
      </c>
      <c r="AZ298" s="5">
        <v>1687.6589134865501</v>
      </c>
      <c r="BA298" s="5">
        <v>5.7752994812665097</v>
      </c>
      <c r="BB298" s="5">
        <v>118.72339491601799</v>
      </c>
      <c r="BC298" s="5">
        <v>47131.152612598598</v>
      </c>
      <c r="BD298" s="6">
        <f t="shared" si="89"/>
        <v>0.2228735719896251</v>
      </c>
      <c r="BE298" s="6">
        <f t="shared" si="90"/>
        <v>0.15838769289774257</v>
      </c>
      <c r="BF298" s="6">
        <f t="shared" si="91"/>
        <v>4.3755665922352041E-2</v>
      </c>
      <c r="BG298" s="6">
        <f t="shared" si="92"/>
        <v>0.20204633060781213</v>
      </c>
      <c r="BH298" s="6">
        <f t="shared" si="93"/>
        <v>8.1375627410137971E-2</v>
      </c>
      <c r="BI298" s="6">
        <f t="shared" si="94"/>
        <v>0.21801592153587684</v>
      </c>
      <c r="BJ298" s="6">
        <f t="shared" si="95"/>
        <v>2.7203907802717069E-2</v>
      </c>
      <c r="BK298" s="6">
        <f t="shared" si="96"/>
        <v>0.15151848741411708</v>
      </c>
    </row>
    <row r="299" spans="1:63">
      <c r="A299">
        <v>188</v>
      </c>
      <c r="B299" t="s">
        <v>156</v>
      </c>
      <c r="C299">
        <v>7</v>
      </c>
      <c r="D299" t="s">
        <v>390</v>
      </c>
      <c r="E299">
        <v>718</v>
      </c>
      <c r="F299" t="s">
        <v>438</v>
      </c>
      <c r="G299">
        <v>71805</v>
      </c>
      <c r="H299" t="s">
        <v>676</v>
      </c>
      <c r="I299" s="5">
        <v>0</v>
      </c>
      <c r="J299" s="5">
        <v>894.37802135944298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6">
        <f t="shared" si="78"/>
        <v>0</v>
      </c>
      <c r="AE299" s="6">
        <f t="shared" si="79"/>
        <v>0</v>
      </c>
      <c r="AF299" s="6">
        <f t="shared" si="80"/>
        <v>0</v>
      </c>
      <c r="AG299" s="6">
        <f t="shared" si="81"/>
        <v>0</v>
      </c>
      <c r="AH299" s="6">
        <f t="shared" si="82"/>
        <v>0</v>
      </c>
      <c r="AI299" s="6">
        <f t="shared" si="83"/>
        <v>0</v>
      </c>
      <c r="AJ299" s="6">
        <f t="shared" si="84"/>
        <v>0</v>
      </c>
      <c r="AK299" s="6">
        <f t="shared" si="85"/>
        <v>0</v>
      </c>
      <c r="AL299" s="6">
        <f t="shared" si="86"/>
        <v>0</v>
      </c>
      <c r="AM299" s="6">
        <f t="shared" si="87"/>
        <v>0</v>
      </c>
      <c r="AN299" s="6">
        <f t="shared" si="88"/>
        <v>0</v>
      </c>
      <c r="AO299" s="5">
        <v>8.8236128599608406E-5</v>
      </c>
      <c r="AP299" s="5">
        <v>10371.229442510201</v>
      </c>
      <c r="AQ299" s="5">
        <v>354.264346035073</v>
      </c>
      <c r="AR299" s="5">
        <v>644.510274517158</v>
      </c>
      <c r="AS299" s="5">
        <v>40236.119318511199</v>
      </c>
      <c r="AT299" s="5">
        <v>3.30038803673758</v>
      </c>
      <c r="AU299" s="5">
        <v>6600.5170998066296</v>
      </c>
      <c r="AV299" s="5">
        <v>0</v>
      </c>
      <c r="AW299" s="5">
        <v>0</v>
      </c>
      <c r="AX299" s="5">
        <v>0</v>
      </c>
      <c r="AY299" s="5">
        <v>0</v>
      </c>
      <c r="AZ299" s="5">
        <v>0</v>
      </c>
      <c r="BA299" s="5">
        <v>0</v>
      </c>
      <c r="BB299" s="5">
        <v>0</v>
      </c>
      <c r="BC299" s="5">
        <v>0</v>
      </c>
      <c r="BD299" s="6">
        <f t="shared" si="89"/>
        <v>0</v>
      </c>
      <c r="BE299" s="6">
        <f t="shared" si="90"/>
        <v>0</v>
      </c>
      <c r="BF299" s="6">
        <f t="shared" si="91"/>
        <v>0</v>
      </c>
      <c r="BG299" s="6">
        <f t="shared" si="92"/>
        <v>0</v>
      </c>
      <c r="BH299" s="6">
        <f t="shared" si="93"/>
        <v>0</v>
      </c>
      <c r="BI299" s="6">
        <f t="shared" si="94"/>
        <v>0</v>
      </c>
      <c r="BJ299" s="6">
        <f t="shared" si="95"/>
        <v>0</v>
      </c>
      <c r="BK299" s="6">
        <f t="shared" si="96"/>
        <v>0</v>
      </c>
    </row>
    <row r="300" spans="1:63">
      <c r="A300">
        <v>188</v>
      </c>
      <c r="B300" t="s">
        <v>156</v>
      </c>
      <c r="C300">
        <v>7</v>
      </c>
      <c r="D300" t="s">
        <v>390</v>
      </c>
      <c r="E300">
        <v>718</v>
      </c>
      <c r="F300" t="s">
        <v>438</v>
      </c>
      <c r="G300">
        <v>71806</v>
      </c>
      <c r="H300" t="s">
        <v>443</v>
      </c>
      <c r="I300" s="5">
        <v>469.10028252750601</v>
      </c>
      <c r="J300" s="5">
        <v>1348.8541189581101</v>
      </c>
      <c r="K300" s="5">
        <v>0</v>
      </c>
      <c r="L300" s="5">
        <v>38.656193763017598</v>
      </c>
      <c r="M300" s="5">
        <v>23.764450859744098</v>
      </c>
      <c r="N300" s="5">
        <v>41.050811181776197</v>
      </c>
      <c r="O300" s="5">
        <v>817.10376497357993</v>
      </c>
      <c r="P300" s="5">
        <v>0</v>
      </c>
      <c r="Q300" s="5">
        <v>682.81977949663997</v>
      </c>
      <c r="R300" s="5">
        <v>826.58816035836901</v>
      </c>
      <c r="S300" s="5">
        <v>408.71168673038397</v>
      </c>
      <c r="T300" s="5">
        <v>1172.3264455795199</v>
      </c>
      <c r="U300" s="5">
        <v>0</v>
      </c>
      <c r="V300" s="5">
        <v>0</v>
      </c>
      <c r="W300" s="5">
        <v>20.704558119177801</v>
      </c>
      <c r="X300" s="5">
        <v>35.421874374151201</v>
      </c>
      <c r="Y300" s="5">
        <v>694.53686475753693</v>
      </c>
      <c r="Z300" s="5">
        <v>0</v>
      </c>
      <c r="AA300" s="5">
        <v>593.25644373893704</v>
      </c>
      <c r="AB300" s="5">
        <v>707.03393220901398</v>
      </c>
      <c r="AC300" s="5">
        <v>3631.9918055087301</v>
      </c>
      <c r="AD300" s="6">
        <f t="shared" si="78"/>
        <v>0.87126719371868822</v>
      </c>
      <c r="AE300" s="6">
        <f t="shared" si="79"/>
        <v>0.86912767593063012</v>
      </c>
      <c r="AF300" s="6">
        <f t="shared" si="80"/>
        <v>0</v>
      </c>
      <c r="AG300" s="6">
        <f t="shared" si="81"/>
        <v>0</v>
      </c>
      <c r="AH300" s="6">
        <f t="shared" si="82"/>
        <v>0.87124075541970059</v>
      </c>
      <c r="AI300" s="6">
        <f t="shared" si="83"/>
        <v>0.86287879226796216</v>
      </c>
      <c r="AJ300" s="6">
        <f t="shared" si="84"/>
        <v>0.84999836560536957</v>
      </c>
      <c r="AK300" s="6">
        <f t="shared" si="85"/>
        <v>0</v>
      </c>
      <c r="AL300" s="6">
        <f t="shared" si="86"/>
        <v>0.86883312632840382</v>
      </c>
      <c r="AM300" s="6">
        <f t="shared" si="87"/>
        <v>0.85536421414804431</v>
      </c>
      <c r="AN300" s="6">
        <f t="shared" si="88"/>
        <v>0.85500122174517146</v>
      </c>
      <c r="AO300" s="5">
        <v>0.10063943216304699</v>
      </c>
      <c r="AP300" s="5">
        <v>77567.434173795205</v>
      </c>
      <c r="AQ300" s="5">
        <v>2927.0971417890501</v>
      </c>
      <c r="AR300" s="5">
        <v>830.71572439305305</v>
      </c>
      <c r="AS300" s="5">
        <v>40327.309415425101</v>
      </c>
      <c r="AT300" s="5">
        <v>13.6705248798784</v>
      </c>
      <c r="AU300" s="5">
        <v>4920.8465055039096</v>
      </c>
      <c r="AV300" s="5">
        <v>6.5236965768048799E-2</v>
      </c>
      <c r="AW300" s="5">
        <v>26927.738346820399</v>
      </c>
      <c r="AX300" s="5">
        <v>1352.90213730853</v>
      </c>
      <c r="AY300" s="5">
        <v>180.87116365297101</v>
      </c>
      <c r="AZ300" s="5">
        <v>7624.9350189318902</v>
      </c>
      <c r="BA300" s="5">
        <v>1.09705252255198</v>
      </c>
      <c r="BB300" s="5">
        <v>1410.2463407083401</v>
      </c>
      <c r="BC300" s="5">
        <v>37497.855296910398</v>
      </c>
      <c r="BD300" s="6">
        <f t="shared" si="89"/>
        <v>0.64822470045695124</v>
      </c>
      <c r="BE300" s="6">
        <f t="shared" si="90"/>
        <v>0.34715262446978634</v>
      </c>
      <c r="BF300" s="6">
        <f t="shared" si="91"/>
        <v>0.46219926151191293</v>
      </c>
      <c r="BG300" s="6">
        <f t="shared" si="92"/>
        <v>0.2177293126178888</v>
      </c>
      <c r="BH300" s="6">
        <f t="shared" si="93"/>
        <v>0.18907621483954917</v>
      </c>
      <c r="BI300" s="6">
        <f t="shared" si="94"/>
        <v>8.0249480703314321E-2</v>
      </c>
      <c r="BJ300" s="6">
        <f t="shared" si="95"/>
        <v>0.28658612682411366</v>
      </c>
      <c r="BK300" s="6">
        <f t="shared" si="96"/>
        <v>0.2962216003006593</v>
      </c>
    </row>
    <row r="301" spans="1:63">
      <c r="A301">
        <v>188</v>
      </c>
      <c r="B301" t="s">
        <v>156</v>
      </c>
      <c r="C301">
        <v>7</v>
      </c>
      <c r="D301" t="s">
        <v>390</v>
      </c>
      <c r="E301">
        <v>718</v>
      </c>
      <c r="F301" t="s">
        <v>438</v>
      </c>
      <c r="G301">
        <v>71807</v>
      </c>
      <c r="H301" t="s">
        <v>444</v>
      </c>
      <c r="I301" s="5">
        <v>0</v>
      </c>
      <c r="J301" s="5">
        <v>174.36642944812701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6">
        <f t="shared" si="78"/>
        <v>0</v>
      </c>
      <c r="AE301" s="6">
        <f t="shared" si="79"/>
        <v>0</v>
      </c>
      <c r="AF301" s="6">
        <f t="shared" si="80"/>
        <v>0</v>
      </c>
      <c r="AG301" s="6">
        <f t="shared" si="81"/>
        <v>0</v>
      </c>
      <c r="AH301" s="6">
        <f t="shared" si="82"/>
        <v>0</v>
      </c>
      <c r="AI301" s="6">
        <f t="shared" si="83"/>
        <v>0</v>
      </c>
      <c r="AJ301" s="6">
        <f t="shared" si="84"/>
        <v>0</v>
      </c>
      <c r="AK301" s="6">
        <f t="shared" si="85"/>
        <v>0</v>
      </c>
      <c r="AL301" s="6">
        <f t="shared" si="86"/>
        <v>0</v>
      </c>
      <c r="AM301" s="6">
        <f t="shared" si="87"/>
        <v>0</v>
      </c>
      <c r="AN301" s="6">
        <f t="shared" si="88"/>
        <v>0</v>
      </c>
      <c r="AO301" s="5">
        <v>5.9151535769290603E-4</v>
      </c>
      <c r="AP301" s="5">
        <v>3640.39231437938</v>
      </c>
      <c r="AQ301" s="5">
        <v>149.99623539626299</v>
      </c>
      <c r="AR301" s="5">
        <v>2056.2355990267502</v>
      </c>
      <c r="AS301" s="5">
        <v>31449.016849748099</v>
      </c>
      <c r="AT301" s="5">
        <v>69.040355790686903</v>
      </c>
      <c r="AU301" s="5">
        <v>1148.5765144877</v>
      </c>
      <c r="AV301" s="5">
        <v>4.3248334227861397E-6</v>
      </c>
      <c r="AW301" s="5">
        <v>270.00056876672102</v>
      </c>
      <c r="AX301" s="5">
        <v>2.3358990719186998</v>
      </c>
      <c r="AY301" s="5">
        <v>449.45493202949899</v>
      </c>
      <c r="AZ301" s="5">
        <v>3919.2471207353401</v>
      </c>
      <c r="BA301" s="5">
        <v>23.843373610019601</v>
      </c>
      <c r="BB301" s="5">
        <v>96.477056659032797</v>
      </c>
      <c r="BC301" s="5">
        <v>4761.3589551973701</v>
      </c>
      <c r="BD301" s="6">
        <f t="shared" si="89"/>
        <v>7.3114473978399073E-3</v>
      </c>
      <c r="BE301" s="6">
        <f t="shared" si="90"/>
        <v>7.4167986703035094E-2</v>
      </c>
      <c r="BF301" s="6">
        <f t="shared" si="91"/>
        <v>1.557305132190602E-2</v>
      </c>
      <c r="BG301" s="6">
        <f t="shared" si="92"/>
        <v>0.21858143699206128</v>
      </c>
      <c r="BH301" s="6">
        <f t="shared" si="93"/>
        <v>0.12462224620439073</v>
      </c>
      <c r="BI301" s="6">
        <f t="shared" si="94"/>
        <v>0.34535415318986401</v>
      </c>
      <c r="BJ301" s="6">
        <f t="shared" si="95"/>
        <v>8.3997065447628874E-2</v>
      </c>
      <c r="BK301" s="6">
        <f t="shared" si="96"/>
        <v>0.12362908633399523</v>
      </c>
    </row>
    <row r="302" spans="1:63">
      <c r="A302">
        <v>188</v>
      </c>
      <c r="B302" t="s">
        <v>156</v>
      </c>
      <c r="C302">
        <v>7</v>
      </c>
      <c r="D302" t="s">
        <v>390</v>
      </c>
      <c r="E302">
        <v>718</v>
      </c>
      <c r="F302" t="s">
        <v>438</v>
      </c>
      <c r="G302">
        <v>71808</v>
      </c>
      <c r="H302" t="s">
        <v>445</v>
      </c>
      <c r="I302" s="5">
        <v>674.23493787646203</v>
      </c>
      <c r="J302" s="5">
        <v>1699.5416022837101</v>
      </c>
      <c r="K302" s="5">
        <v>22.463196888565999</v>
      </c>
      <c r="L302" s="5">
        <v>310.00315770506796</v>
      </c>
      <c r="M302" s="5">
        <v>33.8722197338938</v>
      </c>
      <c r="N302" s="5">
        <v>51.052158349193597</v>
      </c>
      <c r="O302" s="5">
        <v>1195.1436512172199</v>
      </c>
      <c r="P302" s="5">
        <v>0</v>
      </c>
      <c r="Q302" s="5">
        <v>944.61815990507603</v>
      </c>
      <c r="R302" s="5">
        <v>942.81604886054902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6">
        <f t="shared" si="78"/>
        <v>0</v>
      </c>
      <c r="AE302" s="6">
        <f t="shared" si="79"/>
        <v>0</v>
      </c>
      <c r="AF302" s="6">
        <f t="shared" si="80"/>
        <v>0</v>
      </c>
      <c r="AG302" s="6">
        <f t="shared" si="81"/>
        <v>0</v>
      </c>
      <c r="AH302" s="6">
        <f t="shared" si="82"/>
        <v>0</v>
      </c>
      <c r="AI302" s="6">
        <f t="shared" si="83"/>
        <v>0</v>
      </c>
      <c r="AJ302" s="6">
        <f t="shared" si="84"/>
        <v>0</v>
      </c>
      <c r="AK302" s="6">
        <f t="shared" si="85"/>
        <v>0</v>
      </c>
      <c r="AL302" s="6">
        <f t="shared" si="86"/>
        <v>0</v>
      </c>
      <c r="AM302" s="6">
        <f t="shared" si="87"/>
        <v>0</v>
      </c>
      <c r="AN302" s="6">
        <f t="shared" si="88"/>
        <v>0</v>
      </c>
      <c r="AO302" s="5">
        <v>59.174184391534901</v>
      </c>
      <c r="AP302" s="5">
        <v>328930.13116804999</v>
      </c>
      <c r="AQ302" s="5">
        <v>7223.3575384374099</v>
      </c>
      <c r="AR302" s="5">
        <v>2246.98313993786</v>
      </c>
      <c r="AS302" s="5">
        <v>82035.093831945996</v>
      </c>
      <c r="AT302" s="5">
        <v>0.84026669954977995</v>
      </c>
      <c r="AU302" s="5">
        <v>22508.5080522926</v>
      </c>
      <c r="AV302" s="5">
        <v>1.78233470177305</v>
      </c>
      <c r="AW302" s="5">
        <v>15685.951951126901</v>
      </c>
      <c r="AX302" s="5">
        <v>218.64377839750099</v>
      </c>
      <c r="AY302" s="5">
        <v>108.62349027302101</v>
      </c>
      <c r="AZ302" s="5">
        <v>2667.7912656219401</v>
      </c>
      <c r="BA302" s="5">
        <v>8.3470946889046105E-2</v>
      </c>
      <c r="BB302" s="5">
        <v>463.15547908000201</v>
      </c>
      <c r="BC302" s="5">
        <v>19146.031770148002</v>
      </c>
      <c r="BD302" s="6">
        <f t="shared" si="89"/>
        <v>3.0120139721402227E-2</v>
      </c>
      <c r="BE302" s="6">
        <f t="shared" si="90"/>
        <v>4.7687792831338296E-2</v>
      </c>
      <c r="BF302" s="6">
        <f t="shared" si="91"/>
        <v>3.026899571757859E-2</v>
      </c>
      <c r="BG302" s="6">
        <f t="shared" si="92"/>
        <v>4.8341924931410464E-2</v>
      </c>
      <c r="BH302" s="6">
        <f t="shared" si="93"/>
        <v>3.2520122072232607E-2</v>
      </c>
      <c r="BI302" s="6">
        <f t="shared" si="94"/>
        <v>9.9338634904572981E-2</v>
      </c>
      <c r="BJ302" s="6">
        <f t="shared" si="95"/>
        <v>2.0576907096817882E-2</v>
      </c>
      <c r="BK302" s="6">
        <f t="shared" si="96"/>
        <v>4.3218634502291096E-2</v>
      </c>
    </row>
    <row r="303" spans="1:63">
      <c r="A303">
        <v>188</v>
      </c>
      <c r="B303" t="s">
        <v>156</v>
      </c>
      <c r="C303">
        <v>7</v>
      </c>
      <c r="D303" t="s">
        <v>390</v>
      </c>
      <c r="E303">
        <v>718</v>
      </c>
      <c r="F303" t="s">
        <v>438</v>
      </c>
      <c r="G303">
        <v>71809</v>
      </c>
      <c r="H303" t="s">
        <v>446</v>
      </c>
      <c r="I303" s="5">
        <v>791.09601676464001</v>
      </c>
      <c r="J303" s="5">
        <v>2283.9235067367499</v>
      </c>
      <c r="K303" s="5">
        <v>0</v>
      </c>
      <c r="L303" s="5">
        <v>431.749820709228</v>
      </c>
      <c r="M303" s="5">
        <v>40.443979203700998</v>
      </c>
      <c r="N303" s="5">
        <v>70.671599358320194</v>
      </c>
      <c r="O303" s="5">
        <v>1600.4506349563501</v>
      </c>
      <c r="P303" s="5">
        <v>0</v>
      </c>
      <c r="Q303" s="5">
        <v>1168.7749177217399</v>
      </c>
      <c r="R303" s="5">
        <v>1537.2428596019699</v>
      </c>
      <c r="S303" s="5">
        <v>0.100054944450624</v>
      </c>
      <c r="T303" s="5">
        <v>0.30387929070609204</v>
      </c>
      <c r="U303" s="5">
        <v>0</v>
      </c>
      <c r="V303" s="5">
        <v>0</v>
      </c>
      <c r="W303" s="5">
        <v>5.0154149002224896E-3</v>
      </c>
      <c r="X303" s="5">
        <v>8.0649014772495413E-3</v>
      </c>
      <c r="Y303" s="5">
        <v>0.18393023732897801</v>
      </c>
      <c r="Z303" s="5">
        <v>0</v>
      </c>
      <c r="AA303" s="5">
        <v>0.153127557420807</v>
      </c>
      <c r="AB303" s="5">
        <v>0.181238301208244</v>
      </c>
      <c r="AC303" s="5">
        <v>0.93531064749221893</v>
      </c>
      <c r="AD303" s="6">
        <f t="shared" si="78"/>
        <v>1.264763597974119E-4</v>
      </c>
      <c r="AE303" s="6">
        <f t="shared" si="79"/>
        <v>1.3305143093004552E-4</v>
      </c>
      <c r="AF303" s="6">
        <f t="shared" si="80"/>
        <v>0</v>
      </c>
      <c r="AG303" s="6">
        <f t="shared" si="81"/>
        <v>0</v>
      </c>
      <c r="AH303" s="6">
        <f t="shared" si="82"/>
        <v>1.2400893776949457E-4</v>
      </c>
      <c r="AI303" s="6">
        <f t="shared" si="83"/>
        <v>1.1411799860873048E-4</v>
      </c>
      <c r="AJ303" s="6">
        <f t="shared" si="84"/>
        <v>1.1492403033973893E-4</v>
      </c>
      <c r="AK303" s="6">
        <f t="shared" si="85"/>
        <v>0</v>
      </c>
      <c r="AL303" s="6">
        <f t="shared" si="86"/>
        <v>1.3101543770232017E-4</v>
      </c>
      <c r="AM303" s="6">
        <f t="shared" si="87"/>
        <v>1.1789828788352353E-4</v>
      </c>
      <c r="AN303" s="6">
        <f t="shared" si="88"/>
        <v>1.1802990199275343E-4</v>
      </c>
      <c r="AO303" s="5">
        <v>3.4849326263975202</v>
      </c>
      <c r="AP303" s="5">
        <v>44178.045708351099</v>
      </c>
      <c r="AQ303" s="5">
        <v>1891.3769085730501</v>
      </c>
      <c r="AR303" s="5">
        <v>1751.6811767664601</v>
      </c>
      <c r="AS303" s="5">
        <v>71561.771257137501</v>
      </c>
      <c r="AT303" s="5">
        <v>42.466943793079999</v>
      </c>
      <c r="AU303" s="5">
        <v>8429.1059226174402</v>
      </c>
      <c r="AV303" s="5">
        <v>3.9568077979582797E-5</v>
      </c>
      <c r="AW303" s="5">
        <v>88.675889512287895</v>
      </c>
      <c r="AX303" s="5">
        <v>11.342165080240401</v>
      </c>
      <c r="AY303" s="5">
        <v>12.8971388855017</v>
      </c>
      <c r="AZ303" s="5">
        <v>450.423340703485</v>
      </c>
      <c r="BA303" s="5">
        <v>0.40206526806429399</v>
      </c>
      <c r="BB303" s="5">
        <v>49.525776681459</v>
      </c>
      <c r="BC303" s="5">
        <v>613.26641569911703</v>
      </c>
      <c r="BD303" s="6">
        <f t="shared" si="89"/>
        <v>1.135404388591739E-5</v>
      </c>
      <c r="BE303" s="6">
        <f t="shared" si="90"/>
        <v>2.007238846591289E-3</v>
      </c>
      <c r="BF303" s="6">
        <f t="shared" si="91"/>
        <v>5.9967767549819039E-3</v>
      </c>
      <c r="BG303" s="6">
        <f t="shared" si="92"/>
        <v>7.362720486218474E-3</v>
      </c>
      <c r="BH303" s="6">
        <f t="shared" si="93"/>
        <v>6.294189380598377E-3</v>
      </c>
      <c r="BI303" s="6">
        <f t="shared" si="94"/>
        <v>9.4677231783703419E-3</v>
      </c>
      <c r="BJ303" s="6">
        <f t="shared" si="95"/>
        <v>5.8755670098496107E-3</v>
      </c>
      <c r="BK303" s="6">
        <f t="shared" si="96"/>
        <v>4.7964674700257705E-3</v>
      </c>
    </row>
    <row r="304" spans="1:63">
      <c r="A304">
        <v>188</v>
      </c>
      <c r="B304" t="s">
        <v>156</v>
      </c>
      <c r="C304">
        <v>7</v>
      </c>
      <c r="D304" t="s">
        <v>390</v>
      </c>
      <c r="E304">
        <v>719</v>
      </c>
      <c r="F304" t="s">
        <v>447</v>
      </c>
      <c r="G304">
        <v>71901</v>
      </c>
      <c r="H304" t="s">
        <v>448</v>
      </c>
      <c r="I304" s="5">
        <v>5577.4346240796103</v>
      </c>
      <c r="J304" s="5">
        <v>11455.483423080199</v>
      </c>
      <c r="K304" s="5">
        <v>582.21412636339596</v>
      </c>
      <c r="L304" s="5">
        <v>4346.6716799884998</v>
      </c>
      <c r="M304" s="5">
        <v>911.08652896946296</v>
      </c>
      <c r="N304" s="5">
        <v>905.91246535768698</v>
      </c>
      <c r="O304" s="5">
        <v>25276.505799963998</v>
      </c>
      <c r="P304" s="5">
        <v>0</v>
      </c>
      <c r="Q304" s="5">
        <v>6614.3251293687999</v>
      </c>
      <c r="R304" s="5">
        <v>52476.346487179399</v>
      </c>
      <c r="S304" s="5">
        <v>85.524930509743001</v>
      </c>
      <c r="T304" s="5">
        <v>64.637098805533299</v>
      </c>
      <c r="U304" s="5">
        <v>0</v>
      </c>
      <c r="V304" s="5">
        <v>27.025660900050802</v>
      </c>
      <c r="W304" s="5">
        <v>15.395439166905501</v>
      </c>
      <c r="X304" s="5">
        <v>13.020540599220899</v>
      </c>
      <c r="Y304" s="5">
        <v>261.64544018561395</v>
      </c>
      <c r="Z304" s="5">
        <v>0</v>
      </c>
      <c r="AA304" s="5">
        <v>138.043046355462</v>
      </c>
      <c r="AB304" s="5">
        <v>716.40228879141102</v>
      </c>
      <c r="AC304" s="5">
        <v>1321.6944453139402</v>
      </c>
      <c r="AD304" s="6">
        <f t="shared" si="78"/>
        <v>1.5334098250206984E-2</v>
      </c>
      <c r="AE304" s="6">
        <f t="shared" si="79"/>
        <v>5.6424592850707828E-3</v>
      </c>
      <c r="AF304" s="6">
        <f t="shared" si="80"/>
        <v>0</v>
      </c>
      <c r="AG304" s="6">
        <f t="shared" si="81"/>
        <v>6.2175528518690201E-3</v>
      </c>
      <c r="AH304" s="6">
        <f t="shared" si="82"/>
        <v>1.689788914376706E-2</v>
      </c>
      <c r="AI304" s="6">
        <f t="shared" si="83"/>
        <v>1.4372846270616134E-2</v>
      </c>
      <c r="AJ304" s="6">
        <f t="shared" si="84"/>
        <v>1.035132950164285E-2</v>
      </c>
      <c r="AK304" s="6">
        <f t="shared" si="85"/>
        <v>0</v>
      </c>
      <c r="AL304" s="6">
        <f t="shared" si="86"/>
        <v>2.0870314605873529E-2</v>
      </c>
      <c r="AM304" s="6">
        <f t="shared" si="87"/>
        <v>1.3651908655005865E-2</v>
      </c>
      <c r="AN304" s="6">
        <f t="shared" si="88"/>
        <v>1.2221392252242775E-2</v>
      </c>
      <c r="AO304" s="5">
        <v>3275.25039742124</v>
      </c>
      <c r="AP304" s="5">
        <v>302935.95300687599</v>
      </c>
      <c r="AQ304" s="5">
        <v>38099.4831537707</v>
      </c>
      <c r="AR304" s="5">
        <v>2565.8008098667801</v>
      </c>
      <c r="AS304" s="5">
        <v>218795.77138312999</v>
      </c>
      <c r="AT304" s="5">
        <v>97.925171914937096</v>
      </c>
      <c r="AU304" s="5">
        <v>262260.163831021</v>
      </c>
      <c r="AV304" s="5">
        <v>201.8608125284</v>
      </c>
      <c r="AW304" s="5">
        <v>9722.3959899954007</v>
      </c>
      <c r="AX304" s="5">
        <v>843.72613451074096</v>
      </c>
      <c r="AY304" s="5">
        <v>83.547236173346803</v>
      </c>
      <c r="AZ304" s="5">
        <v>6223.9696296081001</v>
      </c>
      <c r="BA304" s="5">
        <v>1.82910635515328</v>
      </c>
      <c r="BB304" s="5">
        <v>6974.2180870434304</v>
      </c>
      <c r="BC304" s="5">
        <v>24051.5469962145</v>
      </c>
      <c r="BD304" s="6">
        <f t="shared" si="89"/>
        <v>6.1632177096241129E-2</v>
      </c>
      <c r="BE304" s="6">
        <f t="shared" si="90"/>
        <v>3.2093899365502922E-2</v>
      </c>
      <c r="BF304" s="6">
        <f t="shared" si="91"/>
        <v>2.214534331359394E-2</v>
      </c>
      <c r="BG304" s="6">
        <f t="shared" si="92"/>
        <v>3.2561855874417893E-2</v>
      </c>
      <c r="BH304" s="6">
        <f t="shared" si="93"/>
        <v>2.8446480433615879E-2</v>
      </c>
      <c r="BI304" s="6">
        <f t="shared" si="94"/>
        <v>1.8678612652752218E-2</v>
      </c>
      <c r="BJ304" s="6">
        <f t="shared" si="95"/>
        <v>2.6592746626731487E-2</v>
      </c>
      <c r="BK304" s="6">
        <f t="shared" si="96"/>
        <v>2.9046697456745832E-2</v>
      </c>
    </row>
    <row r="305" spans="1:63">
      <c r="A305">
        <v>188</v>
      </c>
      <c r="B305" t="s">
        <v>156</v>
      </c>
      <c r="C305">
        <v>7</v>
      </c>
      <c r="D305" t="s">
        <v>390</v>
      </c>
      <c r="E305">
        <v>719</v>
      </c>
      <c r="F305" t="s">
        <v>447</v>
      </c>
      <c r="G305">
        <v>71902</v>
      </c>
      <c r="H305" t="s">
        <v>447</v>
      </c>
      <c r="I305" s="5">
        <v>4479.0797526948099</v>
      </c>
      <c r="J305" s="5">
        <v>6556.5017079934396</v>
      </c>
      <c r="K305" s="5">
        <v>33.360183238983097</v>
      </c>
      <c r="L305" s="5">
        <v>1501.5844567678801</v>
      </c>
      <c r="M305" s="5">
        <v>713.98184326244495</v>
      </c>
      <c r="N305" s="5">
        <v>865.82179763354304</v>
      </c>
      <c r="O305" s="5">
        <v>18108.8731400668</v>
      </c>
      <c r="P305" s="5">
        <v>0</v>
      </c>
      <c r="Q305" s="5">
        <v>25350.615959265197</v>
      </c>
      <c r="R305" s="5">
        <v>48017.653983086297</v>
      </c>
      <c r="S305" s="5">
        <v>1.9890443726966403</v>
      </c>
      <c r="T305" s="5">
        <v>1.36746838845959</v>
      </c>
      <c r="U305" s="5">
        <v>0</v>
      </c>
      <c r="V305" s="5">
        <v>0</v>
      </c>
      <c r="W305" s="5">
        <v>0.31931794999874602</v>
      </c>
      <c r="X305" s="5">
        <v>0.33171633356234304</v>
      </c>
      <c r="Y305" s="5">
        <v>8.3937063535052108</v>
      </c>
      <c r="Z305" s="5">
        <v>0</v>
      </c>
      <c r="AA305" s="5">
        <v>16.883060317751102</v>
      </c>
      <c r="AB305" s="5">
        <v>23.650893884742199</v>
      </c>
      <c r="AC305" s="5">
        <v>52.935207600715898</v>
      </c>
      <c r="AD305" s="6">
        <f t="shared" si="78"/>
        <v>4.4407433725642957E-4</v>
      </c>
      <c r="AE305" s="6">
        <f t="shared" si="79"/>
        <v>2.0856677072049324E-4</v>
      </c>
      <c r="AF305" s="6">
        <f t="shared" si="80"/>
        <v>0</v>
      </c>
      <c r="AG305" s="6">
        <f t="shared" si="81"/>
        <v>0</v>
      </c>
      <c r="AH305" s="6">
        <f t="shared" si="82"/>
        <v>4.4723539262520344E-4</v>
      </c>
      <c r="AI305" s="6">
        <f t="shared" si="83"/>
        <v>3.8312310277817835E-4</v>
      </c>
      <c r="AJ305" s="6">
        <f t="shared" si="84"/>
        <v>4.6351345490038855E-4</v>
      </c>
      <c r="AK305" s="6">
        <f t="shared" si="85"/>
        <v>0</v>
      </c>
      <c r="AL305" s="6">
        <f t="shared" si="86"/>
        <v>6.6598225245807665E-4</v>
      </c>
      <c r="AM305" s="6">
        <f t="shared" si="87"/>
        <v>4.9254580186430959E-4</v>
      </c>
      <c r="AN305" s="6">
        <f t="shared" si="88"/>
        <v>5.0114999616542553E-4</v>
      </c>
      <c r="AO305" s="5">
        <v>1610.95393645385</v>
      </c>
      <c r="AP305" s="5">
        <v>169288.2771455</v>
      </c>
      <c r="AQ305" s="5">
        <v>20277.746098508502</v>
      </c>
      <c r="AR305" s="5">
        <v>1748.6304311649101</v>
      </c>
      <c r="AS305" s="5">
        <v>136708.00497293999</v>
      </c>
      <c r="AT305" s="5">
        <v>23.003266244513899</v>
      </c>
      <c r="AU305" s="5">
        <v>182263.78515662099</v>
      </c>
      <c r="AV305" s="5">
        <v>0.22346892610921901</v>
      </c>
      <c r="AW305" s="5">
        <v>54.640964410246397</v>
      </c>
      <c r="AX305" s="5">
        <v>6.1507664382057001</v>
      </c>
      <c r="AY305" s="5">
        <v>0.731775159553955</v>
      </c>
      <c r="AZ305" s="5">
        <v>69.294614987275907</v>
      </c>
      <c r="BA305" s="5">
        <v>6.6399930138817502E-3</v>
      </c>
      <c r="BB305" s="5">
        <v>98.016936948053697</v>
      </c>
      <c r="BC305" s="5">
        <v>229.065166862458</v>
      </c>
      <c r="BD305" s="6">
        <f t="shared" si="89"/>
        <v>1.3871838359396868E-4</v>
      </c>
      <c r="BE305" s="6">
        <f t="shared" si="90"/>
        <v>3.227687429489494E-4</v>
      </c>
      <c r="BF305" s="6">
        <f t="shared" si="91"/>
        <v>3.0332594206109083E-4</v>
      </c>
      <c r="BG305" s="6">
        <f t="shared" si="92"/>
        <v>4.1848474469614367E-4</v>
      </c>
      <c r="BH305" s="6">
        <f t="shared" si="93"/>
        <v>5.0688044932695859E-4</v>
      </c>
      <c r="BI305" s="6">
        <f t="shared" si="94"/>
        <v>2.8865435644233073E-4</v>
      </c>
      <c r="BJ305" s="6">
        <f t="shared" si="95"/>
        <v>5.37775163968129E-4</v>
      </c>
      <c r="BK305" s="6">
        <f t="shared" si="96"/>
        <v>4.4746246957860959E-4</v>
      </c>
    </row>
    <row r="306" spans="1:63">
      <c r="A306">
        <v>188</v>
      </c>
      <c r="B306" t="s">
        <v>156</v>
      </c>
      <c r="C306">
        <v>7</v>
      </c>
      <c r="D306" t="s">
        <v>390</v>
      </c>
      <c r="E306">
        <v>720</v>
      </c>
      <c r="F306" t="s">
        <v>449</v>
      </c>
      <c r="G306">
        <v>72001</v>
      </c>
      <c r="H306" t="s">
        <v>450</v>
      </c>
      <c r="I306" s="5">
        <v>1244.89493877626</v>
      </c>
      <c r="J306" s="5">
        <v>7455.0786228301095</v>
      </c>
      <c r="K306" s="5">
        <v>125.997677911072</v>
      </c>
      <c r="L306" s="5">
        <v>1583.41101463884</v>
      </c>
      <c r="M306" s="5">
        <v>257.43200408760401</v>
      </c>
      <c r="N306" s="5">
        <v>659.96976250607895</v>
      </c>
      <c r="O306" s="5">
        <v>15366.4871565997</v>
      </c>
      <c r="P306" s="5">
        <v>0</v>
      </c>
      <c r="Q306" s="5">
        <v>7862.6186506880904</v>
      </c>
      <c r="R306" s="5">
        <v>42657.836030703002</v>
      </c>
      <c r="S306" s="5">
        <v>87.598286192191708</v>
      </c>
      <c r="T306" s="5">
        <v>154.71144150600799</v>
      </c>
      <c r="U306" s="5">
        <v>0</v>
      </c>
      <c r="V306" s="5">
        <v>180.55467993003001</v>
      </c>
      <c r="W306" s="5">
        <v>17.298208912787501</v>
      </c>
      <c r="X306" s="5">
        <v>34.724620506035002</v>
      </c>
      <c r="Y306" s="5">
        <v>901.42959450412695</v>
      </c>
      <c r="Z306" s="5">
        <v>0</v>
      </c>
      <c r="AA306" s="5">
        <v>234.39853053668401</v>
      </c>
      <c r="AB306" s="5">
        <v>2735.9027871036001</v>
      </c>
      <c r="AC306" s="5">
        <v>4346.6181491914704</v>
      </c>
      <c r="AD306" s="6">
        <f t="shared" si="78"/>
        <v>7.0366007173506065E-2</v>
      </c>
      <c r="AE306" s="6">
        <f t="shared" si="79"/>
        <v>2.0752489589073733E-2</v>
      </c>
      <c r="AF306" s="6">
        <f t="shared" si="80"/>
        <v>0</v>
      </c>
      <c r="AG306" s="6">
        <f t="shared" si="81"/>
        <v>0.11402894021879259</v>
      </c>
      <c r="AH306" s="6">
        <f t="shared" si="82"/>
        <v>6.7195254040367594E-2</v>
      </c>
      <c r="AI306" s="6">
        <f t="shared" si="83"/>
        <v>5.2615471918253463E-2</v>
      </c>
      <c r="AJ306" s="6">
        <f t="shared" si="84"/>
        <v>5.8662047175627584E-2</v>
      </c>
      <c r="AK306" s="6">
        <f t="shared" si="85"/>
        <v>0</v>
      </c>
      <c r="AL306" s="6">
        <f t="shared" si="86"/>
        <v>2.9811763860144842E-2</v>
      </c>
      <c r="AM306" s="6">
        <f t="shared" si="87"/>
        <v>6.4135995673442803E-2</v>
      </c>
      <c r="AN306" s="6">
        <f t="shared" si="88"/>
        <v>5.6293335166126092E-2</v>
      </c>
      <c r="AO306" s="5">
        <v>169.84713827089101</v>
      </c>
      <c r="AP306" s="5">
        <v>189985.95397699799</v>
      </c>
      <c r="AQ306" s="5">
        <v>1469.48146850598</v>
      </c>
      <c r="AR306" s="5">
        <v>2538.2316156751999</v>
      </c>
      <c r="AS306" s="5">
        <v>87266.771438171098</v>
      </c>
      <c r="AT306" s="5">
        <v>6.5519581218108303E-2</v>
      </c>
      <c r="AU306" s="5">
        <v>36988.405976867398</v>
      </c>
      <c r="AV306" s="5">
        <v>2.6764614756412102</v>
      </c>
      <c r="AW306" s="5">
        <v>5702.8993703571796</v>
      </c>
      <c r="AX306" s="5">
        <v>39.891960867888002</v>
      </c>
      <c r="AY306" s="5">
        <v>48.394077957901899</v>
      </c>
      <c r="AZ306" s="5">
        <v>1781.7783285857299</v>
      </c>
      <c r="BA306" s="5">
        <v>4.5236960035189497E-2</v>
      </c>
      <c r="BB306" s="5">
        <v>1116.5882563308601</v>
      </c>
      <c r="BC306" s="5">
        <v>8692.2736925352492</v>
      </c>
      <c r="BD306" s="6">
        <f t="shared" si="89"/>
        <v>1.5758060470659762E-2</v>
      </c>
      <c r="BE306" s="6">
        <f t="shared" si="90"/>
        <v>3.0017478929245694E-2</v>
      </c>
      <c r="BF306" s="6">
        <f t="shared" si="91"/>
        <v>2.714696423388456E-2</v>
      </c>
      <c r="BG306" s="6">
        <f t="shared" si="92"/>
        <v>1.9066060661697533E-2</v>
      </c>
      <c r="BH306" s="6">
        <f t="shared" si="93"/>
        <v>2.0417603392697162E-2</v>
      </c>
      <c r="BI306" s="6">
        <f t="shared" si="94"/>
        <v>0.69043420599103134</v>
      </c>
      <c r="BJ306" s="6">
        <f t="shared" si="95"/>
        <v>3.0187520301068825E-2</v>
      </c>
      <c r="BK306" s="6">
        <f t="shared" si="96"/>
        <v>2.7298246405991024E-2</v>
      </c>
    </row>
    <row r="307" spans="1:63">
      <c r="A307">
        <v>188</v>
      </c>
      <c r="B307" t="s">
        <v>156</v>
      </c>
      <c r="C307">
        <v>7</v>
      </c>
      <c r="D307" t="s">
        <v>390</v>
      </c>
      <c r="E307">
        <v>720</v>
      </c>
      <c r="F307" t="s">
        <v>449</v>
      </c>
      <c r="G307">
        <v>72002</v>
      </c>
      <c r="H307" t="s">
        <v>449</v>
      </c>
      <c r="I307" s="5">
        <v>4513.1869576871295</v>
      </c>
      <c r="J307" s="5">
        <v>9584.96662542165</v>
      </c>
      <c r="K307" s="5">
        <v>2409.9895674735299</v>
      </c>
      <c r="L307" s="5">
        <v>3288.0323380231798</v>
      </c>
      <c r="M307" s="5">
        <v>711.00978844333395</v>
      </c>
      <c r="N307" s="5">
        <v>1398.16133008571</v>
      </c>
      <c r="O307" s="5">
        <v>44301.289733499201</v>
      </c>
      <c r="P307" s="5">
        <v>0</v>
      </c>
      <c r="Q307" s="5">
        <v>27239.0824155882</v>
      </c>
      <c r="R307" s="5">
        <v>119508.85786977501</v>
      </c>
      <c r="S307" s="5">
        <v>5.3781801779132099</v>
      </c>
      <c r="T307" s="5">
        <v>4.6798885372678196</v>
      </c>
      <c r="U307" s="5">
        <v>0</v>
      </c>
      <c r="V307" s="5">
        <v>0.127038877287692</v>
      </c>
      <c r="W307" s="5">
        <v>1.0720570012716599</v>
      </c>
      <c r="X307" s="5">
        <v>2.5728348670538401</v>
      </c>
      <c r="Y307" s="5">
        <v>39.9827180446932</v>
      </c>
      <c r="Z307" s="5">
        <v>0</v>
      </c>
      <c r="AA307" s="5">
        <v>52.703801150396195</v>
      </c>
      <c r="AB307" s="5">
        <v>133.05593320096202</v>
      </c>
      <c r="AC307" s="5">
        <v>239.57245185684602</v>
      </c>
      <c r="AD307" s="6">
        <f t="shared" si="78"/>
        <v>1.191659071147667E-3</v>
      </c>
      <c r="AE307" s="6">
        <f t="shared" si="79"/>
        <v>4.8825298200367472E-4</v>
      </c>
      <c r="AF307" s="6">
        <f t="shared" si="80"/>
        <v>0</v>
      </c>
      <c r="AG307" s="6">
        <f t="shared" si="81"/>
        <v>3.8636748130059422E-5</v>
      </c>
      <c r="AH307" s="6">
        <f t="shared" si="82"/>
        <v>1.5077949962106615E-3</v>
      </c>
      <c r="AI307" s="6">
        <f t="shared" si="83"/>
        <v>1.8401559331469425E-3</v>
      </c>
      <c r="AJ307" s="6">
        <f t="shared" si="84"/>
        <v>9.0251814981493785E-4</v>
      </c>
      <c r="AK307" s="6">
        <f t="shared" si="85"/>
        <v>0</v>
      </c>
      <c r="AL307" s="6">
        <f t="shared" si="86"/>
        <v>1.9348596383054085E-3</v>
      </c>
      <c r="AM307" s="6">
        <f t="shared" si="87"/>
        <v>1.1133562446555118E-3</v>
      </c>
      <c r="AN307" s="6">
        <f t="shared" si="88"/>
        <v>1.1249932058403089E-3</v>
      </c>
      <c r="AO307" s="5">
        <v>895.58209197453198</v>
      </c>
      <c r="AP307" s="5">
        <v>319685.40807915002</v>
      </c>
      <c r="AQ307" s="5">
        <v>1421.57211709946</v>
      </c>
      <c r="AR307" s="5">
        <v>2520.1141536195</v>
      </c>
      <c r="AS307" s="5">
        <v>86940.907541991997</v>
      </c>
      <c r="AT307" s="5">
        <v>0.18154461292298499</v>
      </c>
      <c r="AU307" s="5">
        <v>32785.905697028596</v>
      </c>
      <c r="AV307" s="5">
        <v>6.8890357750883299E-2</v>
      </c>
      <c r="AW307" s="5">
        <v>200.88497526867101</v>
      </c>
      <c r="AX307" s="5">
        <v>0.40343534287400601</v>
      </c>
      <c r="AY307" s="5">
        <v>1.76191125477477</v>
      </c>
      <c r="AZ307" s="5">
        <v>74.672340582058595</v>
      </c>
      <c r="BA307" s="5">
        <v>2.2448643006282298E-3</v>
      </c>
      <c r="BB307" s="5">
        <v>24.227378477544502</v>
      </c>
      <c r="BC307" s="5">
        <v>302.02117614797402</v>
      </c>
      <c r="BD307" s="6">
        <f t="shared" si="89"/>
        <v>7.6922437784567E-5</v>
      </c>
      <c r="BE307" s="6">
        <f t="shared" si="90"/>
        <v>6.2838331119240349E-4</v>
      </c>
      <c r="BF307" s="6">
        <f t="shared" si="91"/>
        <v>2.8379519970971669E-4</v>
      </c>
      <c r="BG307" s="6">
        <f t="shared" si="92"/>
        <v>6.9913946248991723E-4</v>
      </c>
      <c r="BH307" s="6">
        <f t="shared" si="93"/>
        <v>8.5888614109522893E-4</v>
      </c>
      <c r="BI307" s="6">
        <f t="shared" si="94"/>
        <v>1.2365358930152051E-2</v>
      </c>
      <c r="BJ307" s="6">
        <f t="shared" si="95"/>
        <v>7.3895712082586271E-4</v>
      </c>
      <c r="BK307" s="6">
        <f t="shared" si="96"/>
        <v>6.7984558168571933E-4</v>
      </c>
    </row>
    <row r="308" spans="1:63">
      <c r="A308">
        <v>188</v>
      </c>
      <c r="B308" t="s">
        <v>156</v>
      </c>
      <c r="C308">
        <v>7</v>
      </c>
      <c r="D308" t="s">
        <v>390</v>
      </c>
      <c r="E308">
        <v>721</v>
      </c>
      <c r="F308" t="s">
        <v>451</v>
      </c>
      <c r="G308">
        <v>72101</v>
      </c>
      <c r="H308" t="s">
        <v>451</v>
      </c>
      <c r="I308" s="5">
        <v>444.57286130636902</v>
      </c>
      <c r="J308" s="5">
        <v>10857.5797397643</v>
      </c>
      <c r="K308" s="5">
        <v>72.766798897646296</v>
      </c>
      <c r="L308" s="5">
        <v>635.27290942147295</v>
      </c>
      <c r="M308" s="5">
        <v>54.189335671253502</v>
      </c>
      <c r="N308" s="5">
        <v>97.774492227472294</v>
      </c>
      <c r="O308" s="5">
        <v>4172.2409054636901</v>
      </c>
      <c r="P308" s="5">
        <v>416.79638624191199</v>
      </c>
      <c r="Q308" s="5">
        <v>105.93215143308001</v>
      </c>
      <c r="R308" s="5">
        <v>5752.1706521510996</v>
      </c>
      <c r="S308" s="5">
        <v>0.12208161297290701</v>
      </c>
      <c r="T308" s="5">
        <v>1.92328880319247</v>
      </c>
      <c r="U308" s="5">
        <v>0</v>
      </c>
      <c r="V308" s="5">
        <v>0</v>
      </c>
      <c r="W308" s="5">
        <v>1.2878387093116899E-2</v>
      </c>
      <c r="X308" s="5">
        <v>3.3042393038923902E-2</v>
      </c>
      <c r="Y308" s="5">
        <v>1.1363885838303001</v>
      </c>
      <c r="Z308" s="5">
        <v>0</v>
      </c>
      <c r="AA308" s="5">
        <v>2.98095526192412E-2</v>
      </c>
      <c r="AB308" s="5">
        <v>1.5856388343318202</v>
      </c>
      <c r="AC308" s="5">
        <v>4.84312816707879</v>
      </c>
      <c r="AD308" s="6">
        <f t="shared" si="78"/>
        <v>2.746042855926304E-4</v>
      </c>
      <c r="AE308" s="6">
        <f t="shared" si="79"/>
        <v>1.771378934615332E-4</v>
      </c>
      <c r="AF308" s="6">
        <f t="shared" si="80"/>
        <v>0</v>
      </c>
      <c r="AG308" s="6">
        <f t="shared" si="81"/>
        <v>0</v>
      </c>
      <c r="AH308" s="6">
        <f t="shared" si="82"/>
        <v>2.3765537874915598E-4</v>
      </c>
      <c r="AI308" s="6">
        <f t="shared" si="83"/>
        <v>3.379449208700649E-4</v>
      </c>
      <c r="AJ308" s="6">
        <f t="shared" si="84"/>
        <v>2.7236888031612961E-4</v>
      </c>
      <c r="AK308" s="6">
        <f t="shared" si="85"/>
        <v>0</v>
      </c>
      <c r="AL308" s="6">
        <f t="shared" si="86"/>
        <v>2.8140231474551555E-4</v>
      </c>
      <c r="AM308" s="6">
        <f t="shared" si="87"/>
        <v>2.7565921288146239E-4</v>
      </c>
      <c r="AN308" s="6">
        <f t="shared" si="88"/>
        <v>2.1420959402089685E-4</v>
      </c>
      <c r="AO308" s="5">
        <v>4497.46160551719</v>
      </c>
      <c r="AP308" s="5">
        <v>455101.30172181001</v>
      </c>
      <c r="AQ308" s="5">
        <v>124320.247784848</v>
      </c>
      <c r="AR308" s="5">
        <v>4384.5898827800502</v>
      </c>
      <c r="AS308" s="5">
        <v>385696.50252273201</v>
      </c>
      <c r="AT308" s="5">
        <v>700.37352409374796</v>
      </c>
      <c r="AU308" s="5">
        <v>612970.22838015901</v>
      </c>
      <c r="AV308" s="5">
        <v>0.86273941522216502</v>
      </c>
      <c r="AW308" s="5">
        <v>84.3140609446274</v>
      </c>
      <c r="AX308" s="5">
        <v>17.455750165908</v>
      </c>
      <c r="AY308" s="5">
        <v>0.65801848693085296</v>
      </c>
      <c r="AZ308" s="5">
        <v>67.749520445492806</v>
      </c>
      <c r="BA308" s="5">
        <v>0.18492251450678401</v>
      </c>
      <c r="BB308" s="5">
        <v>91.892324114817697</v>
      </c>
      <c r="BC308" s="5">
        <v>263.11733608750501</v>
      </c>
      <c r="BD308" s="6">
        <f t="shared" si="89"/>
        <v>1.9182807790150183E-4</v>
      </c>
      <c r="BE308" s="6">
        <f t="shared" si="90"/>
        <v>1.8526438097548245E-4</v>
      </c>
      <c r="BF308" s="6">
        <f t="shared" si="91"/>
        <v>1.4040955095357752E-4</v>
      </c>
      <c r="BG308" s="6">
        <f t="shared" si="92"/>
        <v>1.5007526462512298E-4</v>
      </c>
      <c r="BH308" s="6">
        <f t="shared" si="93"/>
        <v>1.7565500335720523E-4</v>
      </c>
      <c r="BI308" s="6">
        <f t="shared" si="94"/>
        <v>2.6403413056777877E-4</v>
      </c>
      <c r="BJ308" s="6">
        <f t="shared" si="95"/>
        <v>1.4991319294193657E-4</v>
      </c>
      <c r="BK308" s="6">
        <f t="shared" si="96"/>
        <v>1.6572538322269972E-4</v>
      </c>
    </row>
    <row r="309" spans="1:63">
      <c r="A309">
        <v>188</v>
      </c>
      <c r="B309" t="s">
        <v>156</v>
      </c>
      <c r="C309">
        <v>7</v>
      </c>
      <c r="D309" t="s">
        <v>390</v>
      </c>
      <c r="E309">
        <v>722</v>
      </c>
      <c r="F309" t="s">
        <v>452</v>
      </c>
      <c r="G309">
        <v>72201</v>
      </c>
      <c r="H309" t="s">
        <v>453</v>
      </c>
      <c r="I309" s="5">
        <v>12281.6201150417</v>
      </c>
      <c r="J309" s="5">
        <v>31304.670691490097</v>
      </c>
      <c r="K309" s="5">
        <v>1966.2408828735302</v>
      </c>
      <c r="L309" s="5">
        <v>8005.2962899207996</v>
      </c>
      <c r="M309" s="5">
        <v>718.51151436567295</v>
      </c>
      <c r="N309" s="5">
        <v>1820.7803666591599</v>
      </c>
      <c r="O309" s="5">
        <v>31273.9375829696</v>
      </c>
      <c r="P309" s="5">
        <v>0</v>
      </c>
      <c r="Q309" s="5">
        <v>2429.5957610011101</v>
      </c>
      <c r="R309" s="5">
        <v>48601.912200450897</v>
      </c>
      <c r="S309" s="5">
        <v>10365.267634391699</v>
      </c>
      <c r="T309" s="5">
        <v>26467.8945541381</v>
      </c>
      <c r="U309" s="5">
        <v>1593.4608876705101</v>
      </c>
      <c r="V309" s="5">
        <v>6768.3586478233301</v>
      </c>
      <c r="W309" s="5">
        <v>533.72726589441299</v>
      </c>
      <c r="X309" s="5">
        <v>1592.2344624996101</v>
      </c>
      <c r="Y309" s="5">
        <v>26244.178771972598</v>
      </c>
      <c r="Z309" s="5">
        <v>0</v>
      </c>
      <c r="AA309" s="5">
        <v>2040.2051806449801</v>
      </c>
      <c r="AB309" s="5">
        <v>41665.730953216502</v>
      </c>
      <c r="AC309" s="5">
        <v>117271.058358252</v>
      </c>
      <c r="AD309" s="6">
        <f t="shared" si="78"/>
        <v>0.84396582350703209</v>
      </c>
      <c r="AE309" s="6">
        <f t="shared" si="79"/>
        <v>0.8454934669328168</v>
      </c>
      <c r="AF309" s="6">
        <f t="shared" si="80"/>
        <v>0.81040980357491765</v>
      </c>
      <c r="AG309" s="6">
        <f t="shared" si="81"/>
        <v>0.84548508920839616</v>
      </c>
      <c r="AH309" s="6">
        <f t="shared" si="82"/>
        <v>0.74282353897363229</v>
      </c>
      <c r="AI309" s="6">
        <f t="shared" si="83"/>
        <v>0.8744791473235759</v>
      </c>
      <c r="AJ309" s="6">
        <f t="shared" si="84"/>
        <v>0.83917091355531814</v>
      </c>
      <c r="AK309" s="6">
        <f t="shared" si="85"/>
        <v>0</v>
      </c>
      <c r="AL309" s="6">
        <f t="shared" si="86"/>
        <v>0.83973030139150295</v>
      </c>
      <c r="AM309" s="6">
        <f t="shared" si="87"/>
        <v>0.85728583643731515</v>
      </c>
      <c r="AN309" s="6">
        <f t="shared" si="88"/>
        <v>0.84731853065931773</v>
      </c>
      <c r="AO309" s="5">
        <v>9522.4395226631696</v>
      </c>
      <c r="AP309" s="5">
        <v>133198.54063446299</v>
      </c>
      <c r="AQ309" s="5">
        <v>22236.409662170801</v>
      </c>
      <c r="AR309" s="5">
        <v>1596.78962300941</v>
      </c>
      <c r="AS309" s="5">
        <v>79759.777024652998</v>
      </c>
      <c r="AT309" s="5">
        <v>236.052838821031</v>
      </c>
      <c r="AU309" s="5">
        <v>19077.293978760601</v>
      </c>
      <c r="AV309" s="5">
        <v>8686.62234232835</v>
      </c>
      <c r="AW309" s="5">
        <v>110181.02322362699</v>
      </c>
      <c r="AX309" s="5">
        <v>18335.170329469001</v>
      </c>
      <c r="AY309" s="5">
        <v>1353.9320144205899</v>
      </c>
      <c r="AZ309" s="5">
        <v>58527.894630607203</v>
      </c>
      <c r="BA309" s="5">
        <v>202.474491740746</v>
      </c>
      <c r="BB309" s="5">
        <v>15770.685714171101</v>
      </c>
      <c r="BC309" s="5">
        <v>213057.802746364</v>
      </c>
      <c r="BD309" s="6">
        <f t="shared" si="89"/>
        <v>0.91222656984635131</v>
      </c>
      <c r="BE309" s="6">
        <f t="shared" si="90"/>
        <v>0.82719392193640462</v>
      </c>
      <c r="BF309" s="6">
        <f t="shared" si="91"/>
        <v>0.82455623943020362</v>
      </c>
      <c r="BG309" s="6">
        <f t="shared" si="92"/>
        <v>0.8479088258783174</v>
      </c>
      <c r="BH309" s="6">
        <f t="shared" si="93"/>
        <v>0.73380213453351029</v>
      </c>
      <c r="BI309" s="6">
        <f t="shared" si="94"/>
        <v>0.85775071696662286</v>
      </c>
      <c r="BJ309" s="6">
        <f t="shared" si="95"/>
        <v>0.826673097962905</v>
      </c>
      <c r="BK309" s="6">
        <f t="shared" si="96"/>
        <v>0.8020930081804718</v>
      </c>
    </row>
    <row r="310" spans="1:63">
      <c r="A310">
        <v>188</v>
      </c>
      <c r="B310" t="s">
        <v>156</v>
      </c>
      <c r="C310">
        <v>7</v>
      </c>
      <c r="D310" t="s">
        <v>390</v>
      </c>
      <c r="E310">
        <v>722</v>
      </c>
      <c r="F310" t="s">
        <v>452</v>
      </c>
      <c r="G310">
        <v>72202</v>
      </c>
      <c r="H310" t="s">
        <v>454</v>
      </c>
      <c r="I310" s="5">
        <v>5485.9698042273503</v>
      </c>
      <c r="J310" s="5">
        <v>13615.3624430298</v>
      </c>
      <c r="K310" s="5">
        <v>2071.9491317868201</v>
      </c>
      <c r="L310" s="5">
        <v>7612.0771169662394</v>
      </c>
      <c r="M310" s="5">
        <v>716.09411458484794</v>
      </c>
      <c r="N310" s="5">
        <v>543.54764026356804</v>
      </c>
      <c r="O310" s="5">
        <v>11334.138408303201</v>
      </c>
      <c r="P310" s="5">
        <v>47161.069393157901</v>
      </c>
      <c r="Q310" s="5">
        <v>1738.4941792115501</v>
      </c>
      <c r="R310" s="5">
        <v>17534.261278808099</v>
      </c>
      <c r="S310" s="5">
        <v>3030.22241592407</v>
      </c>
      <c r="T310" s="5">
        <v>7624.0615844726499</v>
      </c>
      <c r="U310" s="5">
        <v>0</v>
      </c>
      <c r="V310" s="5">
        <v>1148.3881473541201</v>
      </c>
      <c r="W310" s="5">
        <v>199.36441630125</v>
      </c>
      <c r="X310" s="5">
        <v>334.12280678748999</v>
      </c>
      <c r="Y310" s="5">
        <v>5640.5520439147895</v>
      </c>
      <c r="Z310" s="5">
        <v>0</v>
      </c>
      <c r="AA310" s="5">
        <v>983.11871290206898</v>
      </c>
      <c r="AB310" s="5">
        <v>8961.0562324523908</v>
      </c>
      <c r="AC310" s="5">
        <v>27920.886360108798</v>
      </c>
      <c r="AD310" s="6">
        <f t="shared" si="78"/>
        <v>0.55235856631749169</v>
      </c>
      <c r="AE310" s="6">
        <f t="shared" si="79"/>
        <v>0.5599602372961936</v>
      </c>
      <c r="AF310" s="6">
        <f t="shared" si="80"/>
        <v>0</v>
      </c>
      <c r="AG310" s="6">
        <f t="shared" si="81"/>
        <v>0.15086396652426523</v>
      </c>
      <c r="AH310" s="6">
        <f t="shared" si="82"/>
        <v>0.27840532723387978</v>
      </c>
      <c r="AI310" s="6">
        <f t="shared" si="83"/>
        <v>0.61470749210772535</v>
      </c>
      <c r="AJ310" s="6">
        <f t="shared" si="84"/>
        <v>0.49766041676203771</v>
      </c>
      <c r="AK310" s="6">
        <f t="shared" si="85"/>
        <v>0</v>
      </c>
      <c r="AL310" s="6">
        <f t="shared" si="86"/>
        <v>0.56550014642438295</v>
      </c>
      <c r="AM310" s="6">
        <f t="shared" si="87"/>
        <v>0.51105980970425713</v>
      </c>
      <c r="AN310" s="6">
        <f t="shared" si="88"/>
        <v>0.25897522386008015</v>
      </c>
      <c r="AO310" s="5">
        <v>10901.0178642418</v>
      </c>
      <c r="AP310" s="5">
        <v>139240.23150008899</v>
      </c>
      <c r="AQ310" s="5">
        <v>22968.894127312698</v>
      </c>
      <c r="AR310" s="5">
        <v>1253.0777698398699</v>
      </c>
      <c r="AS310" s="5">
        <v>126735.744152507</v>
      </c>
      <c r="AT310" s="5">
        <v>112.77731529502999</v>
      </c>
      <c r="AU310" s="5">
        <v>18452.601152822299</v>
      </c>
      <c r="AV310" s="5">
        <v>4393.2833336588901</v>
      </c>
      <c r="AW310" s="5">
        <v>30338.016164774999</v>
      </c>
      <c r="AX310" s="5">
        <v>7652.2681861830097</v>
      </c>
      <c r="AY310" s="5">
        <v>319.63105284441502</v>
      </c>
      <c r="AZ310" s="5">
        <v>21796.260500855002</v>
      </c>
      <c r="BA310" s="5">
        <v>19.240410013269202</v>
      </c>
      <c r="BB310" s="5">
        <v>4647.7108928931402</v>
      </c>
      <c r="BC310" s="5">
        <v>69166.410541222707</v>
      </c>
      <c r="BD310" s="6">
        <f t="shared" si="89"/>
        <v>0.40301588240397374</v>
      </c>
      <c r="BE310" s="6">
        <f t="shared" si="90"/>
        <v>0.21788254614296307</v>
      </c>
      <c r="BF310" s="6">
        <f t="shared" si="91"/>
        <v>0.33315788491025211</v>
      </c>
      <c r="BG310" s="6">
        <f t="shared" si="92"/>
        <v>0.25507678815917428</v>
      </c>
      <c r="BH310" s="6">
        <f t="shared" si="93"/>
        <v>0.17198195068493502</v>
      </c>
      <c r="BI310" s="6">
        <f t="shared" si="94"/>
        <v>0.17060532043111254</v>
      </c>
      <c r="BJ310" s="6">
        <f t="shared" si="95"/>
        <v>0.25187293945180622</v>
      </c>
      <c r="BK310" s="6">
        <f t="shared" si="96"/>
        <v>0.21637199101170726</v>
      </c>
    </row>
    <row r="311" spans="1:63">
      <c r="A311">
        <v>188</v>
      </c>
      <c r="B311" t="s">
        <v>156</v>
      </c>
      <c r="C311">
        <v>7</v>
      </c>
      <c r="D311" t="s">
        <v>390</v>
      </c>
      <c r="E311">
        <v>722</v>
      </c>
      <c r="F311" t="s">
        <v>452</v>
      </c>
      <c r="G311">
        <v>72203</v>
      </c>
      <c r="H311" t="s">
        <v>455</v>
      </c>
      <c r="I311" s="5">
        <v>14665.160104632299</v>
      </c>
      <c r="J311" s="5">
        <v>37361.989125609398</v>
      </c>
      <c r="K311" s="5">
        <v>5244.9490427970795</v>
      </c>
      <c r="L311" s="5">
        <v>17874.029576778401</v>
      </c>
      <c r="M311" s="5">
        <v>1162.0001068804399</v>
      </c>
      <c r="N311" s="5">
        <v>1917.5155054544998</v>
      </c>
      <c r="O311" s="5">
        <v>35192.447051405899</v>
      </c>
      <c r="P311" s="5">
        <v>69317.982196807803</v>
      </c>
      <c r="Q311" s="5">
        <v>3082.3219381272697</v>
      </c>
      <c r="R311" s="5">
        <v>52829.376257955999</v>
      </c>
      <c r="S311" s="5">
        <v>12404.265791177701</v>
      </c>
      <c r="T311" s="5">
        <v>31659.716188907598</v>
      </c>
      <c r="U311" s="5">
        <v>2350.65379738807</v>
      </c>
      <c r="V311" s="5">
        <v>8040.3603315353394</v>
      </c>
      <c r="W311" s="5">
        <v>878.92463058233193</v>
      </c>
      <c r="X311" s="5">
        <v>1684.2966091353398</v>
      </c>
      <c r="Y311" s="5">
        <v>28844.637632369901</v>
      </c>
      <c r="Z311" s="5">
        <v>11994.162559509199</v>
      </c>
      <c r="AA311" s="5">
        <v>2559.4320185482502</v>
      </c>
      <c r="AB311" s="5">
        <v>45329.921752214403</v>
      </c>
      <c r="AC311" s="5">
        <v>145746.37131136798</v>
      </c>
      <c r="AD311" s="6">
        <f t="shared" si="78"/>
        <v>0.84583227886203249</v>
      </c>
      <c r="AE311" s="6">
        <f t="shared" si="79"/>
        <v>0.84737769401058916</v>
      </c>
      <c r="AF311" s="6">
        <f t="shared" si="80"/>
        <v>0.44817476360732944</v>
      </c>
      <c r="AG311" s="6">
        <f t="shared" si="81"/>
        <v>0.44983478946354788</v>
      </c>
      <c r="AH311" s="6">
        <f t="shared" si="82"/>
        <v>0.75638945760679344</v>
      </c>
      <c r="AI311" s="6">
        <f t="shared" si="83"/>
        <v>0.87837444043828938</v>
      </c>
      <c r="AJ311" s="6">
        <f t="shared" si="84"/>
        <v>0.81962580181583566</v>
      </c>
      <c r="AK311" s="6">
        <f t="shared" si="85"/>
        <v>0.17303104013407863</v>
      </c>
      <c r="AL311" s="6">
        <f t="shared" si="86"/>
        <v>0.83035843429881551</v>
      </c>
      <c r="AM311" s="6">
        <f t="shared" si="87"/>
        <v>0.85804385671481043</v>
      </c>
      <c r="AN311" s="6">
        <f t="shared" si="88"/>
        <v>0.61071750537532221</v>
      </c>
      <c r="AO311" s="5">
        <v>26854.156672339901</v>
      </c>
      <c r="AP311" s="5">
        <v>253115.53982127801</v>
      </c>
      <c r="AQ311" s="5">
        <v>41729.394897074402</v>
      </c>
      <c r="AR311" s="5">
        <v>2542.0658216286802</v>
      </c>
      <c r="AS311" s="5">
        <v>140638.04396173701</v>
      </c>
      <c r="AT311" s="5">
        <v>245.58271954215101</v>
      </c>
      <c r="AU311" s="5">
        <v>22613.320283954901</v>
      </c>
      <c r="AV311" s="5">
        <v>22257.041272225801</v>
      </c>
      <c r="AW311" s="5">
        <v>179595.87674441701</v>
      </c>
      <c r="AX311" s="5">
        <v>32617.767724480898</v>
      </c>
      <c r="AY311" s="5">
        <v>1870.5401503446201</v>
      </c>
      <c r="AZ311" s="5">
        <v>95183.144648385598</v>
      </c>
      <c r="BA311" s="5">
        <v>171.32216958677199</v>
      </c>
      <c r="BB311" s="5">
        <v>16259.1043873579</v>
      </c>
      <c r="BC311" s="5">
        <v>347954.79709679901</v>
      </c>
      <c r="BD311" s="6">
        <f t="shared" si="89"/>
        <v>0.82881177553979257</v>
      </c>
      <c r="BE311" s="6">
        <f t="shared" si="90"/>
        <v>0.70954109285912514</v>
      </c>
      <c r="BF311" s="6">
        <f t="shared" si="91"/>
        <v>0.78164966937413438</v>
      </c>
      <c r="BG311" s="6">
        <f t="shared" si="92"/>
        <v>0.73583466424413069</v>
      </c>
      <c r="BH311" s="6">
        <f t="shared" si="93"/>
        <v>0.67679513997138496</v>
      </c>
      <c r="BI311" s="6">
        <f t="shared" si="94"/>
        <v>0.69761492138442915</v>
      </c>
      <c r="BJ311" s="6">
        <f t="shared" si="95"/>
        <v>0.71900562072233221</v>
      </c>
      <c r="BK311" s="6">
        <f t="shared" si="96"/>
        <v>0.71340498951488596</v>
      </c>
    </row>
    <row r="312" spans="1:63">
      <c r="A312">
        <v>188</v>
      </c>
      <c r="B312" t="s">
        <v>156</v>
      </c>
      <c r="C312">
        <v>7</v>
      </c>
      <c r="D312" t="s">
        <v>390</v>
      </c>
      <c r="E312">
        <v>722</v>
      </c>
      <c r="F312" t="s">
        <v>452</v>
      </c>
      <c r="G312">
        <v>72204</v>
      </c>
      <c r="H312" t="s">
        <v>456</v>
      </c>
      <c r="I312" s="5">
        <v>7463.3175134658795</v>
      </c>
      <c r="J312" s="5">
        <v>18867.664575576702</v>
      </c>
      <c r="K312" s="5">
        <v>1184.85680222511</v>
      </c>
      <c r="L312" s="5">
        <v>5682.0635795593198</v>
      </c>
      <c r="M312" s="5">
        <v>387.11723685264496</v>
      </c>
      <c r="N312" s="5">
        <v>1125.2038776874499</v>
      </c>
      <c r="O312" s="5">
        <v>18245.9013462066</v>
      </c>
      <c r="P312" s="5">
        <v>0</v>
      </c>
      <c r="Q312" s="5">
        <v>1300.7757514715099</v>
      </c>
      <c r="R312" s="5">
        <v>29082.302093505798</v>
      </c>
      <c r="S312" s="5">
        <v>6074.3910074234</v>
      </c>
      <c r="T312" s="5">
        <v>15364.1014099121</v>
      </c>
      <c r="U312" s="5">
        <v>1184.85680222511</v>
      </c>
      <c r="V312" s="5">
        <v>4017.2846317291196</v>
      </c>
      <c r="W312" s="5">
        <v>301.45605653524399</v>
      </c>
      <c r="X312" s="5">
        <v>933.32129716873101</v>
      </c>
      <c r="Y312" s="5">
        <v>15373.634815216001</v>
      </c>
      <c r="Z312" s="5">
        <v>0</v>
      </c>
      <c r="AA312" s="5">
        <v>1054.9035072326601</v>
      </c>
      <c r="AB312" s="5">
        <v>24468.769073486299</v>
      </c>
      <c r="AC312" s="5">
        <v>68772.718600928696</v>
      </c>
      <c r="AD312" s="6">
        <f t="shared" si="78"/>
        <v>0.81389958238591975</v>
      </c>
      <c r="AE312" s="6">
        <f t="shared" si="79"/>
        <v>0.81430859385746135</v>
      </c>
      <c r="AF312" s="6">
        <f t="shared" si="80"/>
        <v>1</v>
      </c>
      <c r="AG312" s="6">
        <f t="shared" si="81"/>
        <v>0.70701155935335125</v>
      </c>
      <c r="AH312" s="6">
        <f t="shared" si="82"/>
        <v>0.77872031477118742</v>
      </c>
      <c r="AI312" s="6">
        <f t="shared" si="83"/>
        <v>0.82946861069028555</v>
      </c>
      <c r="AJ312" s="6">
        <f t="shared" si="84"/>
        <v>0.84258017861157875</v>
      </c>
      <c r="AK312" s="6">
        <f t="shared" si="85"/>
        <v>0</v>
      </c>
      <c r="AL312" s="6">
        <f t="shared" si="86"/>
        <v>0.81098029851747666</v>
      </c>
      <c r="AM312" s="6">
        <f t="shared" si="87"/>
        <v>0.84136286717653896</v>
      </c>
      <c r="AN312" s="6">
        <f t="shared" si="88"/>
        <v>0.82521450061529911</v>
      </c>
      <c r="AO312" s="5">
        <v>13483.881067329399</v>
      </c>
      <c r="AP312" s="5">
        <v>118687.57789590499</v>
      </c>
      <c r="AQ312" s="5">
        <v>19888.442278867398</v>
      </c>
      <c r="AR312" s="5">
        <v>1249.98786991103</v>
      </c>
      <c r="AS312" s="5">
        <v>61877.171439332997</v>
      </c>
      <c r="AT312" s="5">
        <v>137.40986470939501</v>
      </c>
      <c r="AU312" s="5">
        <v>9738.7849429877897</v>
      </c>
      <c r="AV312" s="5">
        <v>12592.5187410607</v>
      </c>
      <c r="AW312" s="5">
        <v>91625.595430909598</v>
      </c>
      <c r="AX312" s="5">
        <v>16759.3533379248</v>
      </c>
      <c r="AY312" s="5">
        <v>1019.63615105165</v>
      </c>
      <c r="AZ312" s="5">
        <v>44690.9222892955</v>
      </c>
      <c r="BA312" s="5">
        <v>100.331627765061</v>
      </c>
      <c r="BB312" s="5">
        <v>7032.9778338258402</v>
      </c>
      <c r="BC312" s="5">
        <v>173821.33541183299</v>
      </c>
      <c r="BD312" s="6">
        <f t="shared" si="89"/>
        <v>0.93389423105871094</v>
      </c>
      <c r="BE312" s="6">
        <f t="shared" si="90"/>
        <v>0.77198976552769383</v>
      </c>
      <c r="BF312" s="6">
        <f t="shared" si="91"/>
        <v>0.84266797283226991</v>
      </c>
      <c r="BG312" s="6">
        <f t="shared" si="92"/>
        <v>0.81571683661556205</v>
      </c>
      <c r="BH312" s="6">
        <f t="shared" si="93"/>
        <v>0.72225218525239754</v>
      </c>
      <c r="BI312" s="6">
        <f t="shared" si="94"/>
        <v>0.73016320900431764</v>
      </c>
      <c r="BJ312" s="6">
        <f t="shared" si="95"/>
        <v>0.72216173526757976</v>
      </c>
      <c r="BK312" s="6">
        <f t="shared" si="96"/>
        <v>0.77232214176648306</v>
      </c>
    </row>
    <row r="313" spans="1:63">
      <c r="A313">
        <v>188</v>
      </c>
      <c r="B313" t="s">
        <v>156</v>
      </c>
      <c r="C313">
        <v>7</v>
      </c>
      <c r="D313" t="s">
        <v>390</v>
      </c>
      <c r="E313">
        <v>723</v>
      </c>
      <c r="F313" t="s">
        <v>457</v>
      </c>
      <c r="G313">
        <v>72301</v>
      </c>
      <c r="H313" t="s">
        <v>457</v>
      </c>
      <c r="I313" s="5">
        <v>3661.00275004282</v>
      </c>
      <c r="J313" s="5">
        <v>3818.4401998296298</v>
      </c>
      <c r="K313" s="5">
        <v>3011.8913250043897</v>
      </c>
      <c r="L313" s="5">
        <v>7618.4455268085003</v>
      </c>
      <c r="M313" s="5">
        <v>553.04690747288896</v>
      </c>
      <c r="N313" s="5">
        <v>58.211056864820399</v>
      </c>
      <c r="O313" s="5">
        <v>11014.7074349224</v>
      </c>
      <c r="P313" s="5">
        <v>0</v>
      </c>
      <c r="Q313" s="5">
        <v>3754.6473536640401</v>
      </c>
      <c r="R313" s="5">
        <v>18096.8106631189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6">
        <f t="shared" si="78"/>
        <v>0</v>
      </c>
      <c r="AE313" s="6">
        <f t="shared" si="79"/>
        <v>0</v>
      </c>
      <c r="AF313" s="6">
        <f t="shared" si="80"/>
        <v>0</v>
      </c>
      <c r="AG313" s="6">
        <f t="shared" si="81"/>
        <v>0</v>
      </c>
      <c r="AH313" s="6">
        <f t="shared" si="82"/>
        <v>0</v>
      </c>
      <c r="AI313" s="6">
        <f t="shared" si="83"/>
        <v>0</v>
      </c>
      <c r="AJ313" s="6">
        <f t="shared" si="84"/>
        <v>0</v>
      </c>
      <c r="AK313" s="6">
        <f t="shared" si="85"/>
        <v>0</v>
      </c>
      <c r="AL313" s="6">
        <f t="shared" si="86"/>
        <v>0</v>
      </c>
      <c r="AM313" s="6">
        <f t="shared" si="87"/>
        <v>0</v>
      </c>
      <c r="AN313" s="6">
        <f t="shared" si="88"/>
        <v>0</v>
      </c>
      <c r="AO313" s="5">
        <v>221.762138435776</v>
      </c>
      <c r="AP313" s="5">
        <v>122049.05295861</v>
      </c>
      <c r="AQ313" s="5">
        <v>2436.1594160483901</v>
      </c>
      <c r="AR313" s="5">
        <v>181.573865354405</v>
      </c>
      <c r="AS313" s="5">
        <v>59721.636064309503</v>
      </c>
      <c r="AT313" s="5">
        <v>1.03156142195632E-2</v>
      </c>
      <c r="AU313" s="5">
        <v>38030.641363594601</v>
      </c>
      <c r="AV313" s="5">
        <v>2.8733019413760301E-3</v>
      </c>
      <c r="AW313" s="5">
        <v>2450.66637641938</v>
      </c>
      <c r="AX313" s="5">
        <v>52.516519509937901</v>
      </c>
      <c r="AY313" s="5">
        <v>5.17930191693317</v>
      </c>
      <c r="AZ313" s="5">
        <v>1059.50585057953</v>
      </c>
      <c r="BA313" s="5">
        <v>1.13622955072839E-5</v>
      </c>
      <c r="BB313" s="5">
        <v>848.88025953961005</v>
      </c>
      <c r="BC313" s="5">
        <v>4416.7511926296402</v>
      </c>
      <c r="BD313" s="6">
        <f t="shared" si="89"/>
        <v>1.2956683957158721E-5</v>
      </c>
      <c r="BE313" s="6">
        <f t="shared" si="90"/>
        <v>2.0079355939373527E-2</v>
      </c>
      <c r="BF313" s="6">
        <f t="shared" si="91"/>
        <v>2.1557094812425341E-2</v>
      </c>
      <c r="BG313" s="6">
        <f t="shared" si="92"/>
        <v>2.8524490057112283E-2</v>
      </c>
      <c r="BH313" s="6">
        <f t="shared" si="93"/>
        <v>1.7740737200143547E-2</v>
      </c>
      <c r="BI313" s="6">
        <f t="shared" si="94"/>
        <v>1.1014657261741822E-3</v>
      </c>
      <c r="BJ313" s="6">
        <f t="shared" si="95"/>
        <v>2.2320955658460533E-2</v>
      </c>
      <c r="BK313" s="6">
        <f t="shared" si="96"/>
        <v>1.983801026605047E-2</v>
      </c>
    </row>
    <row r="314" spans="1:63">
      <c r="A314">
        <v>188</v>
      </c>
      <c r="B314" t="s">
        <v>156</v>
      </c>
      <c r="C314">
        <v>7</v>
      </c>
      <c r="D314" t="s">
        <v>390</v>
      </c>
      <c r="E314">
        <v>724</v>
      </c>
      <c r="F314" t="s">
        <v>458</v>
      </c>
      <c r="G314">
        <v>72401</v>
      </c>
      <c r="H314" t="s">
        <v>459</v>
      </c>
      <c r="I314" s="5">
        <v>258.80184769630398</v>
      </c>
      <c r="J314" s="5">
        <v>780.91394156217495</v>
      </c>
      <c r="K314" s="5">
        <v>758.90953838825203</v>
      </c>
      <c r="L314" s="5">
        <v>1288.9943122863701</v>
      </c>
      <c r="M314" s="5">
        <v>14.1759258694946</v>
      </c>
      <c r="N314" s="5">
        <v>2.0146558526903298</v>
      </c>
      <c r="O314" s="5">
        <v>2038.1491780281001</v>
      </c>
      <c r="P314" s="5">
        <v>16526.713371276797</v>
      </c>
      <c r="Q314" s="5">
        <v>279.917151667177</v>
      </c>
      <c r="R314" s="5">
        <v>2219.7876870632099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6">
        <f t="shared" si="78"/>
        <v>0</v>
      </c>
      <c r="AE314" s="6">
        <f t="shared" si="79"/>
        <v>0</v>
      </c>
      <c r="AF314" s="6">
        <f t="shared" si="80"/>
        <v>0</v>
      </c>
      <c r="AG314" s="6">
        <f t="shared" si="81"/>
        <v>0</v>
      </c>
      <c r="AH314" s="6">
        <f t="shared" si="82"/>
        <v>0</v>
      </c>
      <c r="AI314" s="6">
        <f t="shared" si="83"/>
        <v>0</v>
      </c>
      <c r="AJ314" s="6">
        <f t="shared" si="84"/>
        <v>0</v>
      </c>
      <c r="AK314" s="6">
        <f t="shared" si="85"/>
        <v>0</v>
      </c>
      <c r="AL314" s="6">
        <f t="shared" si="86"/>
        <v>0</v>
      </c>
      <c r="AM314" s="6">
        <f t="shared" si="87"/>
        <v>0</v>
      </c>
      <c r="AN314" s="6">
        <f t="shared" si="88"/>
        <v>0</v>
      </c>
      <c r="AO314" s="5">
        <v>226.38486239751501</v>
      </c>
      <c r="AP314" s="5">
        <v>46684.233718005198</v>
      </c>
      <c r="AQ314" s="5">
        <v>7562.1348565593798</v>
      </c>
      <c r="AR314" s="5">
        <v>526.23767634944295</v>
      </c>
      <c r="AS314" s="5">
        <v>75819.578507352999</v>
      </c>
      <c r="AT314" s="5">
        <v>28.880423500772299</v>
      </c>
      <c r="AU314" s="5">
        <v>35803.043000281999</v>
      </c>
      <c r="AV314" s="5">
        <v>4.4289448663277298E-3</v>
      </c>
      <c r="AW314" s="5">
        <v>11.776896251869999</v>
      </c>
      <c r="AX314" s="5">
        <v>0.97007720044247103</v>
      </c>
      <c r="AY314" s="5">
        <v>3.7450881062756701E-2</v>
      </c>
      <c r="AZ314" s="5">
        <v>5.4766133681609102</v>
      </c>
      <c r="BA314" s="5">
        <v>6.3396388216816198E-5</v>
      </c>
      <c r="BB314" s="5">
        <v>4.16078892397078</v>
      </c>
      <c r="BC314" s="5">
        <v>22.426318966761499</v>
      </c>
      <c r="BD314" s="6">
        <f t="shared" si="89"/>
        <v>1.9563785402536463E-5</v>
      </c>
      <c r="BE314" s="6">
        <f t="shared" si="90"/>
        <v>2.5226709991660161E-4</v>
      </c>
      <c r="BF314" s="6">
        <f t="shared" si="91"/>
        <v>1.2828086497307411E-4</v>
      </c>
      <c r="BG314" s="6">
        <f t="shared" si="92"/>
        <v>7.1167236300062652E-5</v>
      </c>
      <c r="BH314" s="6">
        <f t="shared" si="93"/>
        <v>7.2232179022596222E-5</v>
      </c>
      <c r="BI314" s="6">
        <f t="shared" si="94"/>
        <v>2.1951336072035403E-6</v>
      </c>
      <c r="BJ314" s="6">
        <f t="shared" si="95"/>
        <v>1.1621327617146979E-4</v>
      </c>
      <c r="BK314" s="6">
        <f t="shared" si="96"/>
        <v>1.3457097280102366E-4</v>
      </c>
    </row>
    <row r="315" spans="1:63">
      <c r="A315">
        <v>188</v>
      </c>
      <c r="B315" t="s">
        <v>156</v>
      </c>
      <c r="C315">
        <v>7</v>
      </c>
      <c r="D315" t="s">
        <v>390</v>
      </c>
      <c r="E315">
        <v>724</v>
      </c>
      <c r="F315" t="s">
        <v>458</v>
      </c>
      <c r="G315">
        <v>72402</v>
      </c>
      <c r="H315" t="s">
        <v>458</v>
      </c>
      <c r="I315" s="5">
        <v>2539.75761029869</v>
      </c>
      <c r="J315" s="5">
        <v>5934.0826123952802</v>
      </c>
      <c r="K315" s="5">
        <v>3628.17902211099</v>
      </c>
      <c r="L315" s="5">
        <v>7766.1366611719095</v>
      </c>
      <c r="M315" s="5">
        <v>218.990680863498</v>
      </c>
      <c r="N315" s="5">
        <v>438.57013817614597</v>
      </c>
      <c r="O315" s="5">
        <v>15380.226742476199</v>
      </c>
      <c r="P315" s="5">
        <v>79109.562382101998</v>
      </c>
      <c r="Q315" s="5">
        <v>3215.1702919509198</v>
      </c>
      <c r="R315" s="5">
        <v>25205.330912023703</v>
      </c>
      <c r="S315" s="5">
        <v>0.36547635256080102</v>
      </c>
      <c r="T315" s="5">
        <v>2.9692088422105303</v>
      </c>
      <c r="U315" s="5">
        <v>4.39433298425334E-2</v>
      </c>
      <c r="V315" s="5">
        <v>0</v>
      </c>
      <c r="W315" s="5">
        <v>1.66043486853725E-2</v>
      </c>
      <c r="X315" s="5">
        <v>0</v>
      </c>
      <c r="Y315" s="5">
        <v>0.23842458641487899</v>
      </c>
      <c r="Z315" s="5">
        <v>0.78660670207186201</v>
      </c>
      <c r="AA315" s="5">
        <v>9.1175759026997608E-2</v>
      </c>
      <c r="AB315" s="5">
        <v>2.83114612794764</v>
      </c>
      <c r="AC315" s="5">
        <v>7.34258604876063</v>
      </c>
      <c r="AD315" s="6">
        <f t="shared" si="78"/>
        <v>1.4390206021188727E-4</v>
      </c>
      <c r="AE315" s="6">
        <f t="shared" si="79"/>
        <v>5.0036526893110027E-4</v>
      </c>
      <c r="AF315" s="6">
        <f t="shared" si="80"/>
        <v>1.211167629125582E-5</v>
      </c>
      <c r="AG315" s="6">
        <f t="shared" si="81"/>
        <v>0</v>
      </c>
      <c r="AH315" s="6">
        <f t="shared" si="82"/>
        <v>7.5822170239848592E-5</v>
      </c>
      <c r="AI315" s="6">
        <f t="shared" si="83"/>
        <v>0</v>
      </c>
      <c r="AJ315" s="6">
        <f t="shared" si="84"/>
        <v>1.5502020250222453E-5</v>
      </c>
      <c r="AK315" s="6">
        <f t="shared" si="85"/>
        <v>9.9432569007590221E-6</v>
      </c>
      <c r="AL315" s="6">
        <f t="shared" si="86"/>
        <v>2.8357987524098902E-5</v>
      </c>
      <c r="AM315" s="6">
        <f t="shared" si="87"/>
        <v>1.1232330723327651E-4</v>
      </c>
      <c r="AN315" s="6">
        <f t="shared" si="88"/>
        <v>5.1190675197883745E-5</v>
      </c>
      <c r="AO315" s="5">
        <v>509.20113633042803</v>
      </c>
      <c r="AP315" s="5">
        <v>49556.231078985104</v>
      </c>
      <c r="AQ315" s="5">
        <v>3247.1948658032202</v>
      </c>
      <c r="AR315" s="5">
        <v>216.19244507237201</v>
      </c>
      <c r="AS315" s="5">
        <v>30472.615361022999</v>
      </c>
      <c r="AT315" s="5">
        <v>1.60396843236959</v>
      </c>
      <c r="AU315" s="5">
        <v>18064.5889200212</v>
      </c>
      <c r="AV315" s="5">
        <v>3.0117463251324202E-3</v>
      </c>
      <c r="AW315" s="5">
        <v>16.059959643936601</v>
      </c>
      <c r="AX315" s="5">
        <v>2.3230026303848499</v>
      </c>
      <c r="AY315" s="5">
        <v>0.18781906599561099</v>
      </c>
      <c r="AZ315" s="5">
        <v>31.883894163707701</v>
      </c>
      <c r="BA315" s="5">
        <v>9.8093182165796008E-7</v>
      </c>
      <c r="BB315" s="5">
        <v>11.9318619634893</v>
      </c>
      <c r="BC315" s="5">
        <v>62.389550194771097</v>
      </c>
      <c r="BD315" s="6">
        <f t="shared" si="89"/>
        <v>5.9146496546269568E-6</v>
      </c>
      <c r="BE315" s="6">
        <f t="shared" si="90"/>
        <v>3.2407548544883218E-4</v>
      </c>
      <c r="BF315" s="6">
        <f t="shared" si="91"/>
        <v>7.153875041035568E-4</v>
      </c>
      <c r="BG315" s="6">
        <f t="shared" si="92"/>
        <v>8.6875869289852921E-4</v>
      </c>
      <c r="BH315" s="6">
        <f t="shared" si="93"/>
        <v>1.0463130186222822E-3</v>
      </c>
      <c r="BI315" s="6">
        <f t="shared" si="94"/>
        <v>6.1156554073124771E-7</v>
      </c>
      <c r="BJ315" s="6">
        <f t="shared" si="95"/>
        <v>6.605111257342299E-4</v>
      </c>
      <c r="BK315" s="6">
        <f t="shared" si="96"/>
        <v>6.1125698279081966E-4</v>
      </c>
    </row>
    <row r="316" spans="1:63">
      <c r="A316">
        <v>188</v>
      </c>
      <c r="B316" t="s">
        <v>156</v>
      </c>
      <c r="C316">
        <v>7</v>
      </c>
      <c r="D316" t="s">
        <v>390</v>
      </c>
      <c r="E316">
        <v>724</v>
      </c>
      <c r="F316" t="s">
        <v>458</v>
      </c>
      <c r="G316">
        <v>72403</v>
      </c>
      <c r="H316" t="s">
        <v>460</v>
      </c>
      <c r="I316" s="5">
        <v>473.162941634655</v>
      </c>
      <c r="J316" s="5">
        <v>2702.8332948684597</v>
      </c>
      <c r="K316" s="5">
        <v>1643.97796243429</v>
      </c>
      <c r="L316" s="5">
        <v>1864.0608489513299</v>
      </c>
      <c r="M316" s="5">
        <v>24.6243760921061</v>
      </c>
      <c r="N316" s="5">
        <v>2.8892582631669899</v>
      </c>
      <c r="O316" s="5">
        <v>6332.4154317378998</v>
      </c>
      <c r="P316" s="5">
        <v>33470.390796661297</v>
      </c>
      <c r="Q316" s="5">
        <v>487.81242966651899</v>
      </c>
      <c r="R316" s="5">
        <v>4471.1649119853901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6">
        <f t="shared" si="78"/>
        <v>0</v>
      </c>
      <c r="AE316" s="6">
        <f t="shared" si="79"/>
        <v>0</v>
      </c>
      <c r="AF316" s="6">
        <f t="shared" si="80"/>
        <v>0</v>
      </c>
      <c r="AG316" s="6">
        <f t="shared" si="81"/>
        <v>0</v>
      </c>
      <c r="AH316" s="6">
        <f t="shared" si="82"/>
        <v>0</v>
      </c>
      <c r="AI316" s="6">
        <f t="shared" si="83"/>
        <v>0</v>
      </c>
      <c r="AJ316" s="6">
        <f t="shared" si="84"/>
        <v>0</v>
      </c>
      <c r="AK316" s="6">
        <f t="shared" si="85"/>
        <v>0</v>
      </c>
      <c r="AL316" s="6">
        <f t="shared" si="86"/>
        <v>0</v>
      </c>
      <c r="AM316" s="6">
        <f t="shared" si="87"/>
        <v>0</v>
      </c>
      <c r="AN316" s="6">
        <f t="shared" si="88"/>
        <v>0</v>
      </c>
      <c r="AO316" s="5">
        <v>46.602948251063196</v>
      </c>
      <c r="AP316" s="5">
        <v>34275.895915969602</v>
      </c>
      <c r="AQ316" s="5">
        <v>4759.8078415739601</v>
      </c>
      <c r="AR316" s="5">
        <v>339.63909176451898</v>
      </c>
      <c r="AS316" s="5">
        <v>49927.065451476803</v>
      </c>
      <c r="AT316" s="5">
        <v>2.2397720011186202</v>
      </c>
      <c r="AU316" s="5">
        <v>26405.142500619299</v>
      </c>
      <c r="AV316" s="5">
        <v>14.0947695621548</v>
      </c>
      <c r="AW316" s="5">
        <v>3068.0732556980001</v>
      </c>
      <c r="AX316" s="5">
        <v>451.901515428246</v>
      </c>
      <c r="AY316" s="5">
        <v>17.140436392210201</v>
      </c>
      <c r="AZ316" s="5">
        <v>1534.9876424768099</v>
      </c>
      <c r="BA316" s="5">
        <v>4.8507196162533003E-2</v>
      </c>
      <c r="BB316" s="5">
        <v>2768.2426960604598</v>
      </c>
      <c r="BC316" s="5">
        <v>7854.4888228140499</v>
      </c>
      <c r="BD316" s="6">
        <f t="shared" si="89"/>
        <v>0.302443731375584</v>
      </c>
      <c r="BE316" s="6">
        <f t="shared" si="90"/>
        <v>8.9511103173485346E-2</v>
      </c>
      <c r="BF316" s="6">
        <f t="shared" si="91"/>
        <v>9.4941125875117771E-2</v>
      </c>
      <c r="BG316" s="6">
        <f t="shared" si="92"/>
        <v>5.0466618265762327E-2</v>
      </c>
      <c r="BH316" s="6">
        <f t="shared" si="93"/>
        <v>3.0744599719537618E-2</v>
      </c>
      <c r="BI316" s="6">
        <f t="shared" si="94"/>
        <v>2.1657202669873015E-2</v>
      </c>
      <c r="BJ316" s="6">
        <f t="shared" si="95"/>
        <v>0.10483725645470515</v>
      </c>
      <c r="BK316" s="6">
        <f t="shared" si="96"/>
        <v>6.7853606905475913E-2</v>
      </c>
    </row>
    <row r="317" spans="1:63">
      <c r="A317">
        <v>188</v>
      </c>
      <c r="B317" t="s">
        <v>156</v>
      </c>
      <c r="C317">
        <v>7</v>
      </c>
      <c r="D317" t="s">
        <v>390</v>
      </c>
      <c r="E317">
        <v>725</v>
      </c>
      <c r="F317" t="s">
        <v>461</v>
      </c>
      <c r="G317">
        <v>72501</v>
      </c>
      <c r="H317" t="s">
        <v>462</v>
      </c>
      <c r="I317" s="5">
        <v>108.29462879337299</v>
      </c>
      <c r="J317" s="5">
        <v>2196.5834710986201</v>
      </c>
      <c r="K317" s="5">
        <v>258.20453092455796</v>
      </c>
      <c r="L317" s="5">
        <v>161.16191446781099</v>
      </c>
      <c r="M317" s="5">
        <v>51.927695167250896</v>
      </c>
      <c r="N317" s="5">
        <v>1.0877450913540001</v>
      </c>
      <c r="O317" s="5">
        <v>1143.6341404914801</v>
      </c>
      <c r="P317" s="5">
        <v>0</v>
      </c>
      <c r="Q317" s="5">
        <v>356.08962760306798</v>
      </c>
      <c r="R317" s="5">
        <v>2857.3097554035398</v>
      </c>
      <c r="S317" s="5">
        <v>7.9155156024084503E-2</v>
      </c>
      <c r="T317" s="5">
        <v>1.22928987909803</v>
      </c>
      <c r="U317" s="5">
        <v>0</v>
      </c>
      <c r="V317" s="5">
        <v>0</v>
      </c>
      <c r="W317" s="5">
        <v>4.0604836808413501E-2</v>
      </c>
      <c r="X317" s="5">
        <v>0</v>
      </c>
      <c r="Y317" s="5">
        <v>2.6388877320602999</v>
      </c>
      <c r="Z317" s="5">
        <v>0</v>
      </c>
      <c r="AA317" s="5">
        <v>6.9957266108408495E-2</v>
      </c>
      <c r="AB317" s="5">
        <v>7.6503935294302297</v>
      </c>
      <c r="AC317" s="5">
        <v>11.708288399529399</v>
      </c>
      <c r="AD317" s="6">
        <f t="shared" si="78"/>
        <v>7.3092411789981901E-4</v>
      </c>
      <c r="AE317" s="6">
        <f t="shared" si="79"/>
        <v>5.5963722538766142E-4</v>
      </c>
      <c r="AF317" s="6">
        <f t="shared" si="80"/>
        <v>0</v>
      </c>
      <c r="AG317" s="6">
        <f t="shared" si="81"/>
        <v>0</v>
      </c>
      <c r="AH317" s="6">
        <f t="shared" si="82"/>
        <v>7.8194952958400598E-4</v>
      </c>
      <c r="AI317" s="6">
        <f t="shared" si="83"/>
        <v>0</v>
      </c>
      <c r="AJ317" s="6">
        <f t="shared" si="84"/>
        <v>2.3074579873299606E-3</v>
      </c>
      <c r="AK317" s="6">
        <f t="shared" si="85"/>
        <v>0</v>
      </c>
      <c r="AL317" s="6">
        <f t="shared" si="86"/>
        <v>1.9645971318880888E-4</v>
      </c>
      <c r="AM317" s="6">
        <f t="shared" si="87"/>
        <v>2.6774813318585261E-3</v>
      </c>
      <c r="AN317" s="6">
        <f t="shared" si="88"/>
        <v>1.6411279385536736E-3</v>
      </c>
      <c r="AO317" s="5">
        <v>1668.74439881431</v>
      </c>
      <c r="AP317" s="5">
        <v>311623.41153812403</v>
      </c>
      <c r="AQ317" s="5">
        <v>22015.441481145601</v>
      </c>
      <c r="AR317" s="5">
        <v>3544.57065720327</v>
      </c>
      <c r="AS317" s="5">
        <v>152626.72063326501</v>
      </c>
      <c r="AT317" s="5">
        <v>256.64235630861299</v>
      </c>
      <c r="AU317" s="5">
        <v>162336.29786321</v>
      </c>
      <c r="AV317" s="5">
        <v>1.045292918208</v>
      </c>
      <c r="AW317" s="5">
        <v>197.219338790536</v>
      </c>
      <c r="AX317" s="5">
        <v>13.527476565343999</v>
      </c>
      <c r="AY317" s="5">
        <v>2.0171769296733499</v>
      </c>
      <c r="AZ317" s="5">
        <v>108.21806975811</v>
      </c>
      <c r="BA317" s="5">
        <v>0.175895756743777</v>
      </c>
      <c r="BB317" s="5">
        <v>124.244395747447</v>
      </c>
      <c r="BC317" s="5">
        <v>446.44764646606302</v>
      </c>
      <c r="BD317" s="6">
        <f t="shared" si="89"/>
        <v>6.2639486247906512E-4</v>
      </c>
      <c r="BE317" s="6">
        <f t="shared" si="90"/>
        <v>6.3287715713364551E-4</v>
      </c>
      <c r="BF317" s="6">
        <f t="shared" si="91"/>
        <v>6.144540220521656E-4</v>
      </c>
      <c r="BG317" s="6">
        <f t="shared" si="92"/>
        <v>5.6908921411230628E-4</v>
      </c>
      <c r="BH317" s="6">
        <f t="shared" si="93"/>
        <v>7.0903750869507883E-4</v>
      </c>
      <c r="BI317" s="6">
        <f t="shared" si="94"/>
        <v>6.8537305873338369E-4</v>
      </c>
      <c r="BJ317" s="6">
        <f t="shared" si="95"/>
        <v>7.6535191071154952E-4</v>
      </c>
      <c r="BK317" s="6">
        <f t="shared" si="96"/>
        <v>6.8256669485020657E-4</v>
      </c>
    </row>
    <row r="318" spans="1:63">
      <c r="A318">
        <v>188</v>
      </c>
      <c r="B318" t="s">
        <v>156</v>
      </c>
      <c r="C318">
        <v>7</v>
      </c>
      <c r="D318" t="s">
        <v>390</v>
      </c>
      <c r="E318">
        <v>725</v>
      </c>
      <c r="F318" t="s">
        <v>461</v>
      </c>
      <c r="G318">
        <v>72502</v>
      </c>
      <c r="H318" t="s">
        <v>463</v>
      </c>
      <c r="I318" s="5">
        <v>1061.3459551241201</v>
      </c>
      <c r="J318" s="5">
        <v>2064.8269429802799</v>
      </c>
      <c r="K318" s="5">
        <v>46.3097691535949</v>
      </c>
      <c r="L318" s="5">
        <v>253.83874773979099</v>
      </c>
      <c r="M318" s="5">
        <v>278.20497285574601</v>
      </c>
      <c r="N318" s="5">
        <v>469.499920596717</v>
      </c>
      <c r="O318" s="5">
        <v>10889.3624208867</v>
      </c>
      <c r="P318" s="5">
        <v>0</v>
      </c>
      <c r="Q318" s="5">
        <v>8539.4078195094989</v>
      </c>
      <c r="R318" s="5">
        <v>36898.8143801689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6">
        <f t="shared" si="78"/>
        <v>0</v>
      </c>
      <c r="AE318" s="6">
        <f t="shared" si="79"/>
        <v>0</v>
      </c>
      <c r="AF318" s="6">
        <f t="shared" si="80"/>
        <v>0</v>
      </c>
      <c r="AG318" s="6">
        <f t="shared" si="81"/>
        <v>0</v>
      </c>
      <c r="AH318" s="6">
        <f t="shared" si="82"/>
        <v>0</v>
      </c>
      <c r="AI318" s="6">
        <f t="shared" si="83"/>
        <v>0</v>
      </c>
      <c r="AJ318" s="6">
        <f t="shared" si="84"/>
        <v>0</v>
      </c>
      <c r="AK318" s="6">
        <f t="shared" si="85"/>
        <v>0</v>
      </c>
      <c r="AL318" s="6">
        <f t="shared" si="86"/>
        <v>0</v>
      </c>
      <c r="AM318" s="6">
        <f t="shared" si="87"/>
        <v>0</v>
      </c>
      <c r="AN318" s="6">
        <f t="shared" si="88"/>
        <v>0</v>
      </c>
      <c r="AO318" s="5">
        <v>1374.4645425731301</v>
      </c>
      <c r="AP318" s="5">
        <v>302321.13913353399</v>
      </c>
      <c r="AQ318" s="5">
        <v>16438.589007087099</v>
      </c>
      <c r="AR318" s="5">
        <v>3552.0168684816199</v>
      </c>
      <c r="AS318" s="5">
        <v>142114.66939146401</v>
      </c>
      <c r="AT318" s="5">
        <v>137.46449311464201</v>
      </c>
      <c r="AU318" s="5">
        <v>124979.371002296</v>
      </c>
      <c r="AV318" s="5">
        <v>0.31111537581338</v>
      </c>
      <c r="AW318" s="5">
        <v>64.149620730001004</v>
      </c>
      <c r="AX318" s="5">
        <v>5.6424772447314098</v>
      </c>
      <c r="AY318" s="5">
        <v>1.11467667689121</v>
      </c>
      <c r="AZ318" s="5">
        <v>35.524926431966101</v>
      </c>
      <c r="BA318" s="5">
        <v>4.9814524219581803E-2</v>
      </c>
      <c r="BB318" s="5">
        <v>26.6547103949272</v>
      </c>
      <c r="BC318" s="5">
        <v>133.44734137854999</v>
      </c>
      <c r="BD318" s="6">
        <f t="shared" si="89"/>
        <v>2.2635387540150147E-4</v>
      </c>
      <c r="BE318" s="6">
        <f t="shared" si="90"/>
        <v>2.1219032487723719E-4</v>
      </c>
      <c r="BF318" s="6">
        <f t="shared" si="91"/>
        <v>3.4324583711526534E-4</v>
      </c>
      <c r="BG318" s="6">
        <f t="shared" si="92"/>
        <v>3.1381514169658226E-4</v>
      </c>
      <c r="BH318" s="6">
        <f t="shared" si="93"/>
        <v>2.4997367677864697E-4</v>
      </c>
      <c r="BI318" s="6">
        <f t="shared" si="94"/>
        <v>3.6238102720851495E-4</v>
      </c>
      <c r="BJ318" s="6">
        <f t="shared" si="95"/>
        <v>2.1327288000543327E-4</v>
      </c>
      <c r="BK318" s="6">
        <f t="shared" si="96"/>
        <v>2.2583066663578111E-4</v>
      </c>
    </row>
    <row r="319" spans="1:63">
      <c r="A319">
        <v>188</v>
      </c>
      <c r="B319" t="s">
        <v>156</v>
      </c>
      <c r="C319">
        <v>7</v>
      </c>
      <c r="D319" t="s">
        <v>390</v>
      </c>
      <c r="E319">
        <v>725</v>
      </c>
      <c r="F319" t="s">
        <v>461</v>
      </c>
      <c r="G319">
        <v>72503</v>
      </c>
      <c r="H319" t="s">
        <v>461</v>
      </c>
      <c r="I319" s="5">
        <v>4027.6065897196495</v>
      </c>
      <c r="J319" s="5">
        <v>2223.9257631066398</v>
      </c>
      <c r="K319" s="5">
        <v>273.967444896698</v>
      </c>
      <c r="L319" s="5">
        <v>1871.5288043022101</v>
      </c>
      <c r="M319" s="5">
        <v>426.97999172378297</v>
      </c>
      <c r="N319" s="5">
        <v>982.38233523443296</v>
      </c>
      <c r="O319" s="5">
        <v>19477.248936891498</v>
      </c>
      <c r="P319" s="5">
        <v>0</v>
      </c>
      <c r="Q319" s="5">
        <v>26221.638415212499</v>
      </c>
      <c r="R319" s="5">
        <v>72342.173765529791</v>
      </c>
      <c r="S319" s="5">
        <v>70.624319213014999</v>
      </c>
      <c r="T319" s="5">
        <v>32.594183289995001</v>
      </c>
      <c r="U319" s="5">
        <v>0</v>
      </c>
      <c r="V319" s="5">
        <v>40.003756432207503</v>
      </c>
      <c r="W319" s="5">
        <v>6.9941574622179692</v>
      </c>
      <c r="X319" s="5">
        <v>16.389056551320699</v>
      </c>
      <c r="Y319" s="5">
        <v>313.40712657526996</v>
      </c>
      <c r="Z319" s="5">
        <v>0</v>
      </c>
      <c r="AA319" s="5">
        <v>412.31847133761903</v>
      </c>
      <c r="AB319" s="5">
        <v>1169.8776238764901</v>
      </c>
      <c r="AC319" s="5">
        <v>2062.2086947381304</v>
      </c>
      <c r="AD319" s="6">
        <f t="shared" si="78"/>
        <v>1.7535059008315645E-2</v>
      </c>
      <c r="AE319" s="6">
        <f t="shared" si="79"/>
        <v>1.4656147174833585E-2</v>
      </c>
      <c r="AF319" s="6">
        <f t="shared" si="80"/>
        <v>0</v>
      </c>
      <c r="AG319" s="6">
        <f t="shared" si="81"/>
        <v>2.1374908224895153E-2</v>
      </c>
      <c r="AH319" s="6">
        <f t="shared" si="82"/>
        <v>1.6380527419988685E-2</v>
      </c>
      <c r="AI319" s="6">
        <f t="shared" si="83"/>
        <v>1.6682971551406876E-2</v>
      </c>
      <c r="AJ319" s="6">
        <f t="shared" si="84"/>
        <v>1.6090933970744261E-2</v>
      </c>
      <c r="AK319" s="6">
        <f t="shared" si="85"/>
        <v>0</v>
      </c>
      <c r="AL319" s="6">
        <f t="shared" si="86"/>
        <v>1.5724359584579285E-2</v>
      </c>
      <c r="AM319" s="6">
        <f t="shared" si="87"/>
        <v>1.617144693036475E-2</v>
      </c>
      <c r="AN319" s="6">
        <f t="shared" si="88"/>
        <v>1.613022912639811E-2</v>
      </c>
      <c r="AO319" s="5">
        <v>1704.04373453619</v>
      </c>
      <c r="AP319" s="5">
        <v>393193.28474978002</v>
      </c>
      <c r="AQ319" s="5">
        <v>17843.091241144401</v>
      </c>
      <c r="AR319" s="5">
        <v>3396.2263094794198</v>
      </c>
      <c r="AS319" s="5">
        <v>109133.910947464</v>
      </c>
      <c r="AT319" s="5">
        <v>83.497536628635203</v>
      </c>
      <c r="AU319" s="5">
        <v>115124.108967338</v>
      </c>
      <c r="AV319" s="5">
        <v>19.1839609387462</v>
      </c>
      <c r="AW319" s="5">
        <v>4937.8330408784605</v>
      </c>
      <c r="AX319" s="5">
        <v>213.59243004665001</v>
      </c>
      <c r="AY319" s="5">
        <v>37.346156984001098</v>
      </c>
      <c r="AZ319" s="5">
        <v>944.49911863422801</v>
      </c>
      <c r="BA319" s="5">
        <v>1.17062758438837</v>
      </c>
      <c r="BB319" s="5">
        <v>1162.7040635072999</v>
      </c>
      <c r="BC319" s="5">
        <v>7316.3293985737801</v>
      </c>
      <c r="BD319" s="6">
        <f t="shared" si="89"/>
        <v>1.1257904095969537E-2</v>
      </c>
      <c r="BE319" s="6">
        <f t="shared" si="90"/>
        <v>1.2558284264749827E-2</v>
      </c>
      <c r="BF319" s="6">
        <f t="shared" si="91"/>
        <v>1.1970595630544501E-2</v>
      </c>
      <c r="BG319" s="6">
        <f t="shared" si="92"/>
        <v>1.0996368787251279E-2</v>
      </c>
      <c r="BH319" s="6">
        <f t="shared" si="93"/>
        <v>8.6544971259107598E-3</v>
      </c>
      <c r="BI319" s="6">
        <f t="shared" si="94"/>
        <v>1.4019905636197023E-2</v>
      </c>
      <c r="BJ319" s="6">
        <f t="shared" si="95"/>
        <v>1.0099570575935333E-2</v>
      </c>
      <c r="BK319" s="6">
        <f t="shared" si="96"/>
        <v>1.1423230042298655E-2</v>
      </c>
    </row>
    <row r="320" spans="1:63">
      <c r="A320">
        <v>188</v>
      </c>
      <c r="B320" t="s">
        <v>156</v>
      </c>
      <c r="C320">
        <v>7</v>
      </c>
      <c r="D320" t="s">
        <v>390</v>
      </c>
      <c r="E320">
        <v>726</v>
      </c>
      <c r="F320" t="s">
        <v>464</v>
      </c>
      <c r="G320">
        <v>72601</v>
      </c>
      <c r="H320" t="s">
        <v>465</v>
      </c>
      <c r="I320" s="5">
        <v>1351.3748422265</v>
      </c>
      <c r="J320" s="5">
        <v>2724.0748172052899</v>
      </c>
      <c r="K320" s="5">
        <v>19.158799201250002</v>
      </c>
      <c r="L320" s="5">
        <v>322.90706783533</v>
      </c>
      <c r="M320" s="5">
        <v>286.98257275391296</v>
      </c>
      <c r="N320" s="5">
        <v>470.167424995452</v>
      </c>
      <c r="O320" s="5">
        <v>12229.0739454329</v>
      </c>
      <c r="P320" s="5">
        <v>0</v>
      </c>
      <c r="Q320" s="5">
        <v>13561.9920319877</v>
      </c>
      <c r="R320" s="5">
        <v>39715.506892651298</v>
      </c>
      <c r="S320" s="5">
        <v>0.194704717007704</v>
      </c>
      <c r="T320" s="5">
        <v>2.2922702751581499</v>
      </c>
      <c r="U320" s="5">
        <v>0</v>
      </c>
      <c r="V320" s="5">
        <v>0.77411453930743401</v>
      </c>
      <c r="W320" s="5">
        <v>0.114485797771717</v>
      </c>
      <c r="X320" s="5">
        <v>0.198484717129044</v>
      </c>
      <c r="Y320" s="5">
        <v>5.3576148310082399</v>
      </c>
      <c r="Z320" s="5">
        <v>0</v>
      </c>
      <c r="AA320" s="5">
        <v>0.132186599369295</v>
      </c>
      <c r="AB320" s="5">
        <v>11.9898458066966</v>
      </c>
      <c r="AC320" s="5">
        <v>21.053707283448201</v>
      </c>
      <c r="AD320" s="6">
        <f t="shared" si="78"/>
        <v>1.4407898602501149E-4</v>
      </c>
      <c r="AE320" s="6">
        <f t="shared" si="79"/>
        <v>8.4148579939146405E-4</v>
      </c>
      <c r="AF320" s="6">
        <f t="shared" si="80"/>
        <v>0</v>
      </c>
      <c r="AG320" s="6">
        <f t="shared" si="81"/>
        <v>2.3973291897785346E-3</v>
      </c>
      <c r="AH320" s="6">
        <f t="shared" si="82"/>
        <v>3.989294425549957E-4</v>
      </c>
      <c r="AI320" s="6">
        <f t="shared" si="83"/>
        <v>4.2215752639809952E-4</v>
      </c>
      <c r="AJ320" s="6">
        <f t="shared" si="84"/>
        <v>4.3810470481365501E-4</v>
      </c>
      <c r="AK320" s="6">
        <f t="shared" si="85"/>
        <v>0</v>
      </c>
      <c r="AL320" s="6">
        <f t="shared" si="86"/>
        <v>9.7468424297489585E-6</v>
      </c>
      <c r="AM320" s="6">
        <f t="shared" si="87"/>
        <v>3.0189330930874064E-4</v>
      </c>
      <c r="AN320" s="6">
        <f t="shared" si="88"/>
        <v>2.9786839848506587E-4</v>
      </c>
      <c r="AO320" s="5">
        <v>811.90403472621995</v>
      </c>
      <c r="AP320" s="5">
        <v>813914.64427811594</v>
      </c>
      <c r="AQ320" s="5">
        <v>5511.2602582598402</v>
      </c>
      <c r="AR320" s="5">
        <v>8207.0730204799602</v>
      </c>
      <c r="AS320" s="5">
        <v>36525.148653731303</v>
      </c>
      <c r="AT320" s="5">
        <v>192.58894451146799</v>
      </c>
      <c r="AU320" s="5">
        <v>58314.046556973102</v>
      </c>
      <c r="AV320" s="5">
        <v>0.17845980347298199</v>
      </c>
      <c r="AW320" s="5">
        <v>481.82078665799401</v>
      </c>
      <c r="AX320" s="5">
        <v>2.39861654189651</v>
      </c>
      <c r="AY320" s="5">
        <v>5.84784760884863</v>
      </c>
      <c r="AZ320" s="5">
        <v>24.7850487578072</v>
      </c>
      <c r="BA320" s="5">
        <v>0.17854623026351499</v>
      </c>
      <c r="BB320" s="5">
        <v>44.257685535861199</v>
      </c>
      <c r="BC320" s="5">
        <v>559.46699113614397</v>
      </c>
      <c r="BD320" s="6">
        <f t="shared" si="89"/>
        <v>2.1980406038154491E-4</v>
      </c>
      <c r="BE320" s="6">
        <f t="shared" si="90"/>
        <v>5.919795030661164E-4</v>
      </c>
      <c r="BF320" s="6">
        <f t="shared" si="91"/>
        <v>4.3522106187993093E-4</v>
      </c>
      <c r="BG320" s="6">
        <f t="shared" si="92"/>
        <v>7.1253753856653757E-4</v>
      </c>
      <c r="BH320" s="6">
        <f t="shared" si="93"/>
        <v>6.7857489076297655E-4</v>
      </c>
      <c r="BI320" s="6">
        <f t="shared" si="94"/>
        <v>9.2708452562749878E-4</v>
      </c>
      <c r="BJ320" s="6">
        <f t="shared" si="95"/>
        <v>7.5895411395642432E-4</v>
      </c>
      <c r="BK320" s="6">
        <f t="shared" si="96"/>
        <v>6.0582688430325818E-4</v>
      </c>
    </row>
    <row r="321" spans="1:63">
      <c r="A321">
        <v>188</v>
      </c>
      <c r="B321" t="s">
        <v>156</v>
      </c>
      <c r="C321">
        <v>7</v>
      </c>
      <c r="D321" t="s">
        <v>390</v>
      </c>
      <c r="E321">
        <v>726</v>
      </c>
      <c r="F321" t="s">
        <v>464</v>
      </c>
      <c r="G321">
        <v>72602</v>
      </c>
      <c r="H321" t="s">
        <v>466</v>
      </c>
      <c r="I321" s="5">
        <v>1560.13826234266</v>
      </c>
      <c r="J321" s="5">
        <v>1428.90548054128</v>
      </c>
      <c r="K321" s="5">
        <v>4069.36871539801</v>
      </c>
      <c r="L321" s="5">
        <v>3124.8461157083498</v>
      </c>
      <c r="M321" s="5">
        <v>201.93163806106801</v>
      </c>
      <c r="N321" s="5">
        <v>19.0422424238931</v>
      </c>
      <c r="O321" s="5">
        <v>6709.4917967915499</v>
      </c>
      <c r="P321" s="5">
        <v>0</v>
      </c>
      <c r="Q321" s="5">
        <v>12917.9587471298</v>
      </c>
      <c r="R321" s="5">
        <v>40577.572703361497</v>
      </c>
      <c r="S321" s="5">
        <v>0</v>
      </c>
      <c r="T321" s="5">
        <v>2.0396040171616501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2.0396040171616501</v>
      </c>
      <c r="AD321" s="6">
        <f t="shared" si="78"/>
        <v>0</v>
      </c>
      <c r="AE321" s="6">
        <f t="shared" si="79"/>
        <v>1.4273890365295772E-3</v>
      </c>
      <c r="AF321" s="6">
        <f t="shared" si="80"/>
        <v>0</v>
      </c>
      <c r="AG321" s="6">
        <f t="shared" si="81"/>
        <v>0</v>
      </c>
      <c r="AH321" s="6">
        <f t="shared" si="82"/>
        <v>0</v>
      </c>
      <c r="AI321" s="6">
        <f t="shared" si="83"/>
        <v>0</v>
      </c>
      <c r="AJ321" s="6">
        <f t="shared" si="84"/>
        <v>0</v>
      </c>
      <c r="AK321" s="6">
        <f t="shared" si="85"/>
        <v>0</v>
      </c>
      <c r="AL321" s="6">
        <f t="shared" si="86"/>
        <v>0</v>
      </c>
      <c r="AM321" s="6">
        <f t="shared" si="87"/>
        <v>0</v>
      </c>
      <c r="AN321" s="6">
        <f t="shared" si="88"/>
        <v>2.8885788369963877E-5</v>
      </c>
      <c r="AO321" s="5">
        <v>359.78460850371403</v>
      </c>
      <c r="AP321" s="5">
        <v>229148.33582320399</v>
      </c>
      <c r="AQ321" s="5">
        <v>544.513734523175</v>
      </c>
      <c r="AR321" s="5">
        <v>2957.6758312506199</v>
      </c>
      <c r="AS321" s="5">
        <v>26356.753604187001</v>
      </c>
      <c r="AT321" s="5">
        <v>9.1852220815131602</v>
      </c>
      <c r="AU321" s="5">
        <v>34898.144777339097</v>
      </c>
      <c r="AV321" s="5">
        <v>5.2010573805583897E-3</v>
      </c>
      <c r="AW321" s="5">
        <v>51.302417026524303</v>
      </c>
      <c r="AX321" s="5">
        <v>9.5800161030694997E-2</v>
      </c>
      <c r="AY321" s="5">
        <v>0.79996641758586995</v>
      </c>
      <c r="AZ321" s="5">
        <v>9.3472310928679505</v>
      </c>
      <c r="BA321" s="5">
        <v>1.2083569086452401E-3</v>
      </c>
      <c r="BB321" s="5">
        <v>11.891467264926</v>
      </c>
      <c r="BC321" s="5">
        <v>73.443291377224099</v>
      </c>
      <c r="BD321" s="6">
        <f t="shared" si="89"/>
        <v>1.4456030796283214E-5</v>
      </c>
      <c r="BE321" s="6">
        <f t="shared" si="90"/>
        <v>2.2388300068696952E-4</v>
      </c>
      <c r="BF321" s="6">
        <f t="shared" si="91"/>
        <v>1.7593708837222664E-4</v>
      </c>
      <c r="BG321" s="6">
        <f t="shared" si="92"/>
        <v>2.7047129679780123E-4</v>
      </c>
      <c r="BH321" s="6">
        <f t="shared" si="93"/>
        <v>3.5464273154577964E-4</v>
      </c>
      <c r="BI321" s="6">
        <f t="shared" si="94"/>
        <v>1.3155445757563838E-4</v>
      </c>
      <c r="BJ321" s="6">
        <f t="shared" si="95"/>
        <v>3.4074783461405243E-4</v>
      </c>
      <c r="BK321" s="6">
        <f t="shared" si="96"/>
        <v>2.4957418305577059E-4</v>
      </c>
    </row>
    <row r="322" spans="1:63">
      <c r="A322">
        <v>188</v>
      </c>
      <c r="B322" t="s">
        <v>156</v>
      </c>
      <c r="C322">
        <v>7</v>
      </c>
      <c r="D322" t="s">
        <v>390</v>
      </c>
      <c r="E322">
        <v>727</v>
      </c>
      <c r="F322" t="s">
        <v>467</v>
      </c>
      <c r="G322">
        <v>72701</v>
      </c>
      <c r="H322" t="s">
        <v>467</v>
      </c>
      <c r="I322" s="5">
        <v>5.7587721385061696</v>
      </c>
      <c r="J322" s="5">
        <v>8727.466702461239</v>
      </c>
      <c r="K322" s="5">
        <v>9.85149387270212</v>
      </c>
      <c r="L322" s="5">
        <v>0</v>
      </c>
      <c r="M322" s="5">
        <v>0.83643657853826803</v>
      </c>
      <c r="N322" s="5">
        <v>0</v>
      </c>
      <c r="O322" s="5">
        <v>90.048260986804905</v>
      </c>
      <c r="P322" s="5">
        <v>0</v>
      </c>
      <c r="Q322" s="5">
        <v>1.4227278297766999</v>
      </c>
      <c r="R322" s="5">
        <v>28.6958143115043</v>
      </c>
      <c r="S322" s="5">
        <v>0</v>
      </c>
      <c r="T322" s="5">
        <v>9.5912838282091697E-2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9.5912838282091697E-2</v>
      </c>
      <c r="AD322" s="6">
        <f t="shared" si="78"/>
        <v>0</v>
      </c>
      <c r="AE322" s="6">
        <f t="shared" si="79"/>
        <v>1.0989768457672059E-5</v>
      </c>
      <c r="AF322" s="6">
        <f t="shared" si="80"/>
        <v>0</v>
      </c>
      <c r="AG322" s="6">
        <f t="shared" si="81"/>
        <v>0</v>
      </c>
      <c r="AH322" s="6">
        <f t="shared" si="82"/>
        <v>0</v>
      </c>
      <c r="AI322" s="6">
        <f t="shared" si="83"/>
        <v>0</v>
      </c>
      <c r="AJ322" s="6">
        <f t="shared" si="84"/>
        <v>0</v>
      </c>
      <c r="AK322" s="6">
        <f t="shared" si="85"/>
        <v>0</v>
      </c>
      <c r="AL322" s="6">
        <f t="shared" si="86"/>
        <v>0</v>
      </c>
      <c r="AM322" s="6">
        <f t="shared" si="87"/>
        <v>0</v>
      </c>
      <c r="AN322" s="6">
        <f t="shared" si="88"/>
        <v>1.0820393772338715E-5</v>
      </c>
      <c r="AO322" s="5">
        <v>2103.5347943449701</v>
      </c>
      <c r="AP322" s="5">
        <v>163548.39263686101</v>
      </c>
      <c r="AQ322" s="5">
        <v>38430.947844261696</v>
      </c>
      <c r="AR322" s="5">
        <v>1243.2926941881999</v>
      </c>
      <c r="AS322" s="5">
        <v>218585.147643073</v>
      </c>
      <c r="AT322" s="5">
        <v>598.11472140465105</v>
      </c>
      <c r="AU322" s="5">
        <v>239416.52867668</v>
      </c>
      <c r="AV322" s="5">
        <v>16.0148263577812</v>
      </c>
      <c r="AW322" s="5">
        <v>1369.8719381840599</v>
      </c>
      <c r="AX322" s="5">
        <v>232.76069439917501</v>
      </c>
      <c r="AY322" s="5">
        <v>9.7588796361863697</v>
      </c>
      <c r="AZ322" s="5">
        <v>1959.9836963924299</v>
      </c>
      <c r="BA322" s="5">
        <v>4.4662319953065897</v>
      </c>
      <c r="BB322" s="5">
        <v>1688.7508338608</v>
      </c>
      <c r="BC322" s="5">
        <v>5281.6071008257504</v>
      </c>
      <c r="BD322" s="6">
        <f t="shared" si="89"/>
        <v>7.6132928254073083E-3</v>
      </c>
      <c r="BE322" s="6">
        <f t="shared" si="90"/>
        <v>8.3759425335698107E-3</v>
      </c>
      <c r="BF322" s="6">
        <f t="shared" si="91"/>
        <v>6.056595204011592E-3</v>
      </c>
      <c r="BG322" s="6">
        <f t="shared" si="92"/>
        <v>7.8492214116631393E-3</v>
      </c>
      <c r="BH322" s="6">
        <f t="shared" si="93"/>
        <v>8.9666828580360868E-3</v>
      </c>
      <c r="BI322" s="6">
        <f t="shared" si="94"/>
        <v>7.4671828588632689E-3</v>
      </c>
      <c r="BJ322" s="6">
        <f t="shared" si="95"/>
        <v>7.0536100543892406E-3</v>
      </c>
      <c r="BK322" s="6">
        <f t="shared" si="96"/>
        <v>7.9551146165377264E-3</v>
      </c>
    </row>
    <row r="323" spans="1:63">
      <c r="A323">
        <v>188</v>
      </c>
      <c r="B323" t="s">
        <v>156</v>
      </c>
      <c r="C323">
        <v>7</v>
      </c>
      <c r="D323" t="s">
        <v>390</v>
      </c>
      <c r="E323">
        <v>728</v>
      </c>
      <c r="F323" t="s">
        <v>468</v>
      </c>
      <c r="G323">
        <v>72801</v>
      </c>
      <c r="H323" t="s">
        <v>677</v>
      </c>
      <c r="I323" s="5">
        <v>4.7966265119612199</v>
      </c>
      <c r="J323" s="5">
        <v>10.108253918588101</v>
      </c>
      <c r="K323" s="5">
        <v>0</v>
      </c>
      <c r="L323" s="5">
        <v>0</v>
      </c>
      <c r="M323" s="5">
        <v>2.050940413028</v>
      </c>
      <c r="N323" s="5">
        <v>0</v>
      </c>
      <c r="O323" s="5">
        <v>0</v>
      </c>
      <c r="P323" s="5">
        <v>0</v>
      </c>
      <c r="Q323" s="5">
        <v>0</v>
      </c>
      <c r="R323" s="5">
        <v>55.468507111072498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6">
        <f t="shared" ref="AD323:AD386" si="97">IFERROR(S323/I323,0)</f>
        <v>0</v>
      </c>
      <c r="AE323" s="6">
        <f t="shared" ref="AE323:AE386" si="98">IFERROR(T323/J323,0)</f>
        <v>0</v>
      </c>
      <c r="AF323" s="6">
        <f t="shared" ref="AF323:AF386" si="99">IFERROR(U323/K323,0)</f>
        <v>0</v>
      </c>
      <c r="AG323" s="6">
        <f t="shared" ref="AG323:AG386" si="100">IFERROR(V323/L323,0)</f>
        <v>0</v>
      </c>
      <c r="AH323" s="6">
        <f t="shared" ref="AH323:AH386" si="101">IFERROR(W323/M323,0)</f>
        <v>0</v>
      </c>
      <c r="AI323" s="6">
        <f t="shared" ref="AI323:AI386" si="102">IFERROR(X323/N323,0)</f>
        <v>0</v>
      </c>
      <c r="AJ323" s="6">
        <f t="shared" ref="AJ323:AJ386" si="103">IFERROR(Y323/O323,0)</f>
        <v>0</v>
      </c>
      <c r="AK323" s="6">
        <f t="shared" ref="AK323:AK386" si="104">IFERROR(Z323/P323,0)</f>
        <v>0</v>
      </c>
      <c r="AL323" s="6">
        <f t="shared" ref="AL323:AL386" si="105">IFERROR(AA323/Q323,0)</f>
        <v>0</v>
      </c>
      <c r="AM323" s="6">
        <f t="shared" ref="AM323:AM386" si="106">IFERROR(AB323/R323,0)</f>
        <v>0</v>
      </c>
      <c r="AN323" s="6">
        <f t="shared" ref="AN323:AN386" si="107">AC323/SUM(I323:R323)</f>
        <v>0</v>
      </c>
      <c r="AO323" s="5">
        <v>153.15557309047699</v>
      </c>
      <c r="AP323" s="5">
        <v>30542.450949150501</v>
      </c>
      <c r="AQ323" s="5">
        <v>21060.807285407998</v>
      </c>
      <c r="AR323" s="5">
        <v>816.70859951590103</v>
      </c>
      <c r="AS323" s="5">
        <v>102225.641547344</v>
      </c>
      <c r="AT323" s="5">
        <v>136.746098039949</v>
      </c>
      <c r="AU323" s="5">
        <v>22848.994295848101</v>
      </c>
      <c r="AV323" s="5">
        <v>0</v>
      </c>
      <c r="AW323" s="5">
        <v>0</v>
      </c>
      <c r="AX323" s="5">
        <v>0</v>
      </c>
      <c r="AY323" s="5">
        <v>0</v>
      </c>
      <c r="AZ323" s="5">
        <v>0</v>
      </c>
      <c r="BA323" s="5">
        <v>0</v>
      </c>
      <c r="BB323" s="5">
        <v>0</v>
      </c>
      <c r="BC323" s="5">
        <v>0</v>
      </c>
      <c r="BD323" s="6">
        <f t="shared" ref="BD323:BD386" si="108">IFERROR(AV323/AO323,0)</f>
        <v>0</v>
      </c>
      <c r="BE323" s="6">
        <f t="shared" ref="BE323:BE386" si="109">IFERROR(AW323/AP323,0)</f>
        <v>0</v>
      </c>
      <c r="BF323" s="6">
        <f t="shared" ref="BF323:BF386" si="110">IFERROR(AX323/AQ323,0)</f>
        <v>0</v>
      </c>
      <c r="BG323" s="6">
        <f t="shared" ref="BG323:BG386" si="111">IFERROR(AY323/AR323,0)</f>
        <v>0</v>
      </c>
      <c r="BH323" s="6">
        <f t="shared" ref="BH323:BH386" si="112">IFERROR(AZ323/AS323,0)</f>
        <v>0</v>
      </c>
      <c r="BI323" s="6">
        <f t="shared" ref="BI323:BI386" si="113">IFERROR(BA323/AT323,0)</f>
        <v>0</v>
      </c>
      <c r="BJ323" s="6">
        <f t="shared" ref="BJ323:BJ386" si="114">IFERROR(BB323/AU323,0)</f>
        <v>0</v>
      </c>
      <c r="BK323" s="6">
        <f t="shared" ref="BK323:BK386" si="115">BC323/SUM(AO323:AU323)</f>
        <v>0</v>
      </c>
    </row>
    <row r="324" spans="1:63">
      <c r="A324">
        <v>188</v>
      </c>
      <c r="B324" t="s">
        <v>156</v>
      </c>
      <c r="C324">
        <v>7</v>
      </c>
      <c r="D324" t="s">
        <v>390</v>
      </c>
      <c r="E324">
        <v>728</v>
      </c>
      <c r="F324" t="s">
        <v>468</v>
      </c>
      <c r="G324">
        <v>72803</v>
      </c>
      <c r="H324" t="s">
        <v>678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6">
        <f t="shared" si="97"/>
        <v>0</v>
      </c>
      <c r="AE324" s="6">
        <f t="shared" si="98"/>
        <v>0</v>
      </c>
      <c r="AF324" s="6">
        <f t="shared" si="99"/>
        <v>0</v>
      </c>
      <c r="AG324" s="6">
        <f t="shared" si="100"/>
        <v>0</v>
      </c>
      <c r="AH324" s="6">
        <f t="shared" si="101"/>
        <v>0</v>
      </c>
      <c r="AI324" s="6">
        <f t="shared" si="102"/>
        <v>0</v>
      </c>
      <c r="AJ324" s="6">
        <f t="shared" si="103"/>
        <v>0</v>
      </c>
      <c r="AK324" s="6">
        <f t="shared" si="104"/>
        <v>0</v>
      </c>
      <c r="AL324" s="6">
        <f t="shared" si="105"/>
        <v>0</v>
      </c>
      <c r="AM324" s="6">
        <f t="shared" si="106"/>
        <v>0</v>
      </c>
      <c r="AN324" s="6" t="e">
        <f t="shared" si="107"/>
        <v>#DIV/0!</v>
      </c>
      <c r="AO324" s="5">
        <v>61.2269001394085</v>
      </c>
      <c r="AP324" s="5">
        <v>29954.471481281402</v>
      </c>
      <c r="AQ324" s="5">
        <v>12103.588793627299</v>
      </c>
      <c r="AR324" s="5">
        <v>529.242165512822</v>
      </c>
      <c r="AS324" s="5">
        <v>67904.571370393096</v>
      </c>
      <c r="AT324" s="5">
        <v>58.472245490035199</v>
      </c>
      <c r="AU324" s="5">
        <v>15169.4859392697</v>
      </c>
      <c r="AV324" s="5">
        <v>0</v>
      </c>
      <c r="AW324" s="5">
        <v>0</v>
      </c>
      <c r="AX324" s="5">
        <v>0</v>
      </c>
      <c r="AY324" s="5">
        <v>0</v>
      </c>
      <c r="AZ324" s="5">
        <v>0</v>
      </c>
      <c r="BA324" s="5">
        <v>0</v>
      </c>
      <c r="BB324" s="5">
        <v>0</v>
      </c>
      <c r="BC324" s="5">
        <v>0</v>
      </c>
      <c r="BD324" s="6">
        <f t="shared" si="108"/>
        <v>0</v>
      </c>
      <c r="BE324" s="6">
        <f t="shared" si="109"/>
        <v>0</v>
      </c>
      <c r="BF324" s="6">
        <f t="shared" si="110"/>
        <v>0</v>
      </c>
      <c r="BG324" s="6">
        <f t="shared" si="111"/>
        <v>0</v>
      </c>
      <c r="BH324" s="6">
        <f t="shared" si="112"/>
        <v>0</v>
      </c>
      <c r="BI324" s="6">
        <f t="shared" si="113"/>
        <v>0</v>
      </c>
      <c r="BJ324" s="6">
        <f t="shared" si="114"/>
        <v>0</v>
      </c>
      <c r="BK324" s="6">
        <f t="shared" si="115"/>
        <v>0</v>
      </c>
    </row>
    <row r="325" spans="1:63">
      <c r="A325">
        <v>188</v>
      </c>
      <c r="B325" t="s">
        <v>156</v>
      </c>
      <c r="C325">
        <v>7</v>
      </c>
      <c r="D325" t="s">
        <v>390</v>
      </c>
      <c r="E325">
        <v>728</v>
      </c>
      <c r="F325" t="s">
        <v>468</v>
      </c>
      <c r="G325">
        <v>72804</v>
      </c>
      <c r="H325" t="s">
        <v>468</v>
      </c>
      <c r="I325" s="5">
        <v>4987.80208081007</v>
      </c>
      <c r="J325" s="5">
        <v>12269.894637167401</v>
      </c>
      <c r="K325" s="5">
        <v>2722.43273258209</v>
      </c>
      <c r="L325" s="5">
        <v>2733.1663370132401</v>
      </c>
      <c r="M325" s="5">
        <v>985.07057898677795</v>
      </c>
      <c r="N325" s="5">
        <v>569.45256853941794</v>
      </c>
      <c r="O325" s="5">
        <v>19955.501936376</v>
      </c>
      <c r="P325" s="5">
        <v>61311.950683593699</v>
      </c>
      <c r="Q325" s="5">
        <v>1772.3647933453299</v>
      </c>
      <c r="R325" s="5">
        <v>42609.649926423997</v>
      </c>
      <c r="S325" s="5">
        <v>448.02873581647799</v>
      </c>
      <c r="T325" s="5">
        <v>1110.24323105812</v>
      </c>
      <c r="U325" s="5">
        <v>1466.8310880660999</v>
      </c>
      <c r="V325" s="5">
        <v>0</v>
      </c>
      <c r="W325" s="5">
        <v>103.92995923757501</v>
      </c>
      <c r="X325" s="5">
        <v>13.251859229057999</v>
      </c>
      <c r="Y325" s="5">
        <v>1542.8953543305299</v>
      </c>
      <c r="Z325" s="5">
        <v>33030.6854248046</v>
      </c>
      <c r="AA325" s="5">
        <v>167.97306202351999</v>
      </c>
      <c r="AB325" s="5">
        <v>3941.1696195602399</v>
      </c>
      <c r="AC325" s="5">
        <v>41825.008334126302</v>
      </c>
      <c r="AD325" s="6">
        <f t="shared" si="97"/>
        <v>8.9824882494879091E-2</v>
      </c>
      <c r="AE325" s="6">
        <f t="shared" si="98"/>
        <v>9.048514790787382E-2</v>
      </c>
      <c r="AF325" s="6">
        <f t="shared" si="99"/>
        <v>0.53879424476170057</v>
      </c>
      <c r="AG325" s="6">
        <f t="shared" si="100"/>
        <v>0</v>
      </c>
      <c r="AH325" s="6">
        <f t="shared" si="101"/>
        <v>0.10550508913226815</v>
      </c>
      <c r="AI325" s="6">
        <f t="shared" si="102"/>
        <v>2.3271225666867276E-2</v>
      </c>
      <c r="AJ325" s="6">
        <f t="shared" si="103"/>
        <v>7.7316790088755138E-2</v>
      </c>
      <c r="AK325" s="6">
        <f t="shared" si="104"/>
        <v>0.5387316021840941</v>
      </c>
      <c r="AL325" s="6">
        <f t="shared" si="105"/>
        <v>9.4773413833430784E-2</v>
      </c>
      <c r="AM325" s="6">
        <f t="shared" si="106"/>
        <v>9.2494766475801488E-2</v>
      </c>
      <c r="AN325" s="6">
        <f t="shared" si="107"/>
        <v>0.27898722938094012</v>
      </c>
      <c r="AO325" s="5">
        <v>4688.5913974069699</v>
      </c>
      <c r="AP325" s="5">
        <v>134114.23889636199</v>
      </c>
      <c r="AQ325" s="5">
        <v>51364.907535604703</v>
      </c>
      <c r="AR325" s="5">
        <v>1476.1711426146601</v>
      </c>
      <c r="AS325" s="5">
        <v>165774.31593538899</v>
      </c>
      <c r="AT325" s="5">
        <v>254.35181421701299</v>
      </c>
      <c r="AU325" s="5">
        <v>22464.607519932699</v>
      </c>
      <c r="AV325" s="5">
        <v>354.09534043930898</v>
      </c>
      <c r="AW325" s="5">
        <v>18752.755941461899</v>
      </c>
      <c r="AX325" s="5">
        <v>4962.3450627919401</v>
      </c>
      <c r="AY325" s="5">
        <v>118.496798795839</v>
      </c>
      <c r="AZ325" s="5">
        <v>9682.7549044252992</v>
      </c>
      <c r="BA325" s="5">
        <v>26.074214422294698</v>
      </c>
      <c r="BB325" s="5">
        <v>1188.1904834417301</v>
      </c>
      <c r="BC325" s="5">
        <v>35084.712745778299</v>
      </c>
      <c r="BD325" s="6">
        <f t="shared" si="108"/>
        <v>7.5522755221353211E-2</v>
      </c>
      <c r="BE325" s="6">
        <f t="shared" si="109"/>
        <v>0.13982673350555463</v>
      </c>
      <c r="BF325" s="6">
        <f t="shared" si="110"/>
        <v>9.6609636829428386E-2</v>
      </c>
      <c r="BG325" s="6">
        <f t="shared" si="111"/>
        <v>8.0273076322269918E-2</v>
      </c>
      <c r="BH325" s="6">
        <f t="shared" si="112"/>
        <v>5.840925869481E-2</v>
      </c>
      <c r="BI325" s="6">
        <f t="shared" si="113"/>
        <v>0.10251239804426233</v>
      </c>
      <c r="BJ325" s="6">
        <f t="shared" si="114"/>
        <v>5.2891664472101571E-2</v>
      </c>
      <c r="BK325" s="6">
        <f t="shared" si="115"/>
        <v>9.2294871957294772E-2</v>
      </c>
    </row>
    <row r="326" spans="1:63">
      <c r="A326">
        <v>188</v>
      </c>
      <c r="B326" t="s">
        <v>156</v>
      </c>
      <c r="C326">
        <v>7</v>
      </c>
      <c r="D326" t="s">
        <v>390</v>
      </c>
      <c r="E326">
        <v>729</v>
      </c>
      <c r="F326" t="s">
        <v>469</v>
      </c>
      <c r="G326">
        <v>72901</v>
      </c>
      <c r="H326" t="s">
        <v>470</v>
      </c>
      <c r="I326" s="5">
        <v>447.65469245612599</v>
      </c>
      <c r="J326" s="5">
        <v>1806.57196510583</v>
      </c>
      <c r="K326" s="5">
        <v>770.92499472200802</v>
      </c>
      <c r="L326" s="5">
        <v>1864.1971275210301</v>
      </c>
      <c r="M326" s="5">
        <v>36.506891832686897</v>
      </c>
      <c r="N326" s="5">
        <v>2.2543398372363299</v>
      </c>
      <c r="O326" s="5">
        <v>2530.7658240198998</v>
      </c>
      <c r="P326" s="5">
        <v>11490.5242919921</v>
      </c>
      <c r="Q326" s="5">
        <v>459.69248889014102</v>
      </c>
      <c r="R326" s="5">
        <v>2691.5150620043196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6">
        <f t="shared" si="97"/>
        <v>0</v>
      </c>
      <c r="AE326" s="6">
        <f t="shared" si="98"/>
        <v>0</v>
      </c>
      <c r="AF326" s="6">
        <f t="shared" si="99"/>
        <v>0</v>
      </c>
      <c r="AG326" s="6">
        <f t="shared" si="100"/>
        <v>0</v>
      </c>
      <c r="AH326" s="6">
        <f t="shared" si="101"/>
        <v>0</v>
      </c>
      <c r="AI326" s="6">
        <f t="shared" si="102"/>
        <v>0</v>
      </c>
      <c r="AJ326" s="6">
        <f t="shared" si="103"/>
        <v>0</v>
      </c>
      <c r="AK326" s="6">
        <f t="shared" si="104"/>
        <v>0</v>
      </c>
      <c r="AL326" s="6">
        <f t="shared" si="105"/>
        <v>0</v>
      </c>
      <c r="AM326" s="6">
        <f t="shared" si="106"/>
        <v>0</v>
      </c>
      <c r="AN326" s="6">
        <f t="shared" si="107"/>
        <v>0</v>
      </c>
      <c r="AO326" s="5">
        <v>3.0921430730306899E-3</v>
      </c>
      <c r="AP326" s="5">
        <v>127589.480813894</v>
      </c>
      <c r="AQ326" s="5">
        <v>1720.9730171348101</v>
      </c>
      <c r="AR326" s="5">
        <v>593.30823248662</v>
      </c>
      <c r="AS326" s="5">
        <v>129836.788788362</v>
      </c>
      <c r="AT326" s="5">
        <v>5.0463797472076299E-2</v>
      </c>
      <c r="AU326" s="5">
        <v>83546.082833114502</v>
      </c>
      <c r="AV326" s="5">
        <v>6.1529959357622402E-11</v>
      </c>
      <c r="AW326" s="5">
        <v>14.173010166345399</v>
      </c>
      <c r="AX326" s="5">
        <v>0.207387089686072</v>
      </c>
      <c r="AY326" s="5">
        <v>5.1947131885567301E-2</v>
      </c>
      <c r="AZ326" s="5">
        <v>13.935946169678401</v>
      </c>
      <c r="BA326" s="5">
        <v>1.67509598416194E-10</v>
      </c>
      <c r="BB326" s="5">
        <v>8.3498226064992593</v>
      </c>
      <c r="BC326" s="5">
        <v>36.718113164323803</v>
      </c>
      <c r="BD326" s="6">
        <f t="shared" si="108"/>
        <v>1.9898807365765029E-8</v>
      </c>
      <c r="BE326" s="6">
        <f t="shared" si="109"/>
        <v>1.1108290492237831E-4</v>
      </c>
      <c r="BF326" s="6">
        <f t="shared" si="110"/>
        <v>1.2050571834725437E-4</v>
      </c>
      <c r="BG326" s="6">
        <f t="shared" si="111"/>
        <v>8.7555049873235639E-5</v>
      </c>
      <c r="BH326" s="6">
        <f t="shared" si="112"/>
        <v>1.0733434105794488E-4</v>
      </c>
      <c r="BI326" s="6">
        <f t="shared" si="113"/>
        <v>3.3194013690484545E-9</v>
      </c>
      <c r="BJ326" s="6">
        <f t="shared" si="114"/>
        <v>9.9942718118553202E-5</v>
      </c>
      <c r="BK326" s="6">
        <f t="shared" si="115"/>
        <v>1.0696049258255548E-4</v>
      </c>
    </row>
    <row r="327" spans="1:63">
      <c r="A327">
        <v>188</v>
      </c>
      <c r="B327" t="s">
        <v>156</v>
      </c>
      <c r="C327">
        <v>7</v>
      </c>
      <c r="D327" t="s">
        <v>390</v>
      </c>
      <c r="E327">
        <v>729</v>
      </c>
      <c r="F327" t="s">
        <v>469</v>
      </c>
      <c r="G327">
        <v>72902</v>
      </c>
      <c r="H327" t="s">
        <v>471</v>
      </c>
      <c r="I327" s="5">
        <v>1986.9844503700699</v>
      </c>
      <c r="J327" s="5">
        <v>752.43556685745705</v>
      </c>
      <c r="K327" s="5">
        <v>634.18455980718102</v>
      </c>
      <c r="L327" s="5">
        <v>4101.4547497034</v>
      </c>
      <c r="M327" s="5">
        <v>227.94845094904301</v>
      </c>
      <c r="N327" s="5">
        <v>4.3981208873446995</v>
      </c>
      <c r="O327" s="5">
        <v>1024.9671470373801</v>
      </c>
      <c r="P327" s="5">
        <v>13877.327740192399</v>
      </c>
      <c r="Q327" s="5">
        <v>736.07650119811296</v>
      </c>
      <c r="R327" s="5">
        <v>3156.4671248197496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6">
        <f t="shared" si="97"/>
        <v>0</v>
      </c>
      <c r="AE327" s="6">
        <f t="shared" si="98"/>
        <v>0</v>
      </c>
      <c r="AF327" s="6">
        <f t="shared" si="99"/>
        <v>0</v>
      </c>
      <c r="AG327" s="6">
        <f t="shared" si="100"/>
        <v>0</v>
      </c>
      <c r="AH327" s="6">
        <f t="shared" si="101"/>
        <v>0</v>
      </c>
      <c r="AI327" s="6">
        <f t="shared" si="102"/>
        <v>0</v>
      </c>
      <c r="AJ327" s="6">
        <f t="shared" si="103"/>
        <v>0</v>
      </c>
      <c r="AK327" s="6">
        <f t="shared" si="104"/>
        <v>0</v>
      </c>
      <c r="AL327" s="6">
        <f t="shared" si="105"/>
        <v>0</v>
      </c>
      <c r="AM327" s="6">
        <f t="shared" si="106"/>
        <v>0</v>
      </c>
      <c r="AN327" s="6">
        <f t="shared" si="107"/>
        <v>0</v>
      </c>
      <c r="AO327" s="5">
        <v>2.80079908565618</v>
      </c>
      <c r="AP327" s="5">
        <v>43313.600422597403</v>
      </c>
      <c r="AQ327" s="5">
        <v>1392.8211504241599</v>
      </c>
      <c r="AR327" s="5">
        <v>1069.3863212067499</v>
      </c>
      <c r="AS327" s="5">
        <v>101821.36012055</v>
      </c>
      <c r="AT327" s="5">
        <v>17.636662972309502</v>
      </c>
      <c r="AU327" s="5">
        <v>67181.549178693604</v>
      </c>
      <c r="AV327" s="5">
        <v>3.1176947514292299E-3</v>
      </c>
      <c r="AW327" s="5">
        <v>266.60294807383798</v>
      </c>
      <c r="AX327" s="5">
        <v>5.1315786584954797</v>
      </c>
      <c r="AY327" s="5">
        <v>1.55406069422911</v>
      </c>
      <c r="AZ327" s="5">
        <v>133.10780773080401</v>
      </c>
      <c r="BA327" s="5">
        <v>1.2171567881610801E-3</v>
      </c>
      <c r="BB327" s="5">
        <v>125.664434858281</v>
      </c>
      <c r="BC327" s="5">
        <v>532.06516486718704</v>
      </c>
      <c r="BD327" s="6">
        <f t="shared" si="108"/>
        <v>1.1131447333712645E-3</v>
      </c>
      <c r="BE327" s="6">
        <f t="shared" si="109"/>
        <v>6.1551786384109256E-3</v>
      </c>
      <c r="BF327" s="6">
        <f t="shared" si="110"/>
        <v>3.684305524031384E-3</v>
      </c>
      <c r="BG327" s="6">
        <f t="shared" si="111"/>
        <v>1.4532266435533128E-3</v>
      </c>
      <c r="BH327" s="6">
        <f t="shared" si="112"/>
        <v>1.3072680189423207E-3</v>
      </c>
      <c r="BI327" s="6">
        <f t="shared" si="113"/>
        <v>6.9012873357736712E-5</v>
      </c>
      <c r="BJ327" s="6">
        <f t="shared" si="114"/>
        <v>1.8705200519272193E-3</v>
      </c>
      <c r="BK327" s="6">
        <f t="shared" si="115"/>
        <v>2.4770356555660184E-3</v>
      </c>
    </row>
    <row r="328" spans="1:63">
      <c r="A328">
        <v>188</v>
      </c>
      <c r="B328" t="s">
        <v>156</v>
      </c>
      <c r="C328">
        <v>7</v>
      </c>
      <c r="D328" t="s">
        <v>390</v>
      </c>
      <c r="E328">
        <v>729</v>
      </c>
      <c r="F328" t="s">
        <v>469</v>
      </c>
      <c r="G328">
        <v>72903</v>
      </c>
      <c r="H328" t="s">
        <v>472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6">
        <f t="shared" si="97"/>
        <v>0</v>
      </c>
      <c r="AE328" s="6">
        <f t="shared" si="98"/>
        <v>0</v>
      </c>
      <c r="AF328" s="6">
        <f t="shared" si="99"/>
        <v>0</v>
      </c>
      <c r="AG328" s="6">
        <f t="shared" si="100"/>
        <v>0</v>
      </c>
      <c r="AH328" s="6">
        <f t="shared" si="101"/>
        <v>0</v>
      </c>
      <c r="AI328" s="6">
        <f t="shared" si="102"/>
        <v>0</v>
      </c>
      <c r="AJ328" s="6">
        <f t="shared" si="103"/>
        <v>0</v>
      </c>
      <c r="AK328" s="6">
        <f t="shared" si="104"/>
        <v>0</v>
      </c>
      <c r="AL328" s="6">
        <f t="shared" si="105"/>
        <v>0</v>
      </c>
      <c r="AM328" s="6">
        <f t="shared" si="106"/>
        <v>0</v>
      </c>
      <c r="AN328" s="6" t="e">
        <f t="shared" si="107"/>
        <v>#DIV/0!</v>
      </c>
      <c r="AO328" s="5">
        <v>0.73682948716400798</v>
      </c>
      <c r="AP328" s="5">
        <v>13353.997574094499</v>
      </c>
      <c r="AQ328" s="5">
        <v>524.283161098096</v>
      </c>
      <c r="AR328" s="5">
        <v>376.22944646760101</v>
      </c>
      <c r="AS328" s="5">
        <v>35722.9565889972</v>
      </c>
      <c r="AT328" s="5">
        <v>0.12722575801628</v>
      </c>
      <c r="AU328" s="5">
        <v>25026.905623886199</v>
      </c>
      <c r="AV328" s="5">
        <v>2.6982240383613502E-6</v>
      </c>
      <c r="AW328" s="5">
        <v>32.012214067692497</v>
      </c>
      <c r="AX328" s="5">
        <v>1.0943210153615801</v>
      </c>
      <c r="AY328" s="5">
        <v>0.41501647415069198</v>
      </c>
      <c r="AZ328" s="5">
        <v>43.141253708901701</v>
      </c>
      <c r="BA328" s="5">
        <v>1.4648013388449499E-5</v>
      </c>
      <c r="BB328" s="5">
        <v>33.113548759082597</v>
      </c>
      <c r="BC328" s="5">
        <v>109.77637137142599</v>
      </c>
      <c r="BD328" s="6">
        <f t="shared" si="108"/>
        <v>3.6619381897249763E-6</v>
      </c>
      <c r="BE328" s="6">
        <f t="shared" si="109"/>
        <v>2.3972008299442248E-3</v>
      </c>
      <c r="BF328" s="6">
        <f t="shared" si="110"/>
        <v>2.0872709569186932E-3</v>
      </c>
      <c r="BG328" s="6">
        <f t="shared" si="111"/>
        <v>1.1030940774233926E-3</v>
      </c>
      <c r="BH328" s="6">
        <f t="shared" si="112"/>
        <v>1.2076619022678924E-3</v>
      </c>
      <c r="BI328" s="6">
        <f t="shared" si="113"/>
        <v>1.1513402330505366E-4</v>
      </c>
      <c r="BJ328" s="6">
        <f t="shared" si="114"/>
        <v>1.3231179777766187E-3</v>
      </c>
      <c r="BK328" s="6">
        <f t="shared" si="115"/>
        <v>1.4635827652501872E-3</v>
      </c>
    </row>
    <row r="329" spans="1:63">
      <c r="A329">
        <v>188</v>
      </c>
      <c r="B329" t="s">
        <v>156</v>
      </c>
      <c r="C329">
        <v>7</v>
      </c>
      <c r="D329" t="s">
        <v>390</v>
      </c>
      <c r="E329">
        <v>729</v>
      </c>
      <c r="F329" t="s">
        <v>469</v>
      </c>
      <c r="G329">
        <v>72904</v>
      </c>
      <c r="H329" t="s">
        <v>469</v>
      </c>
      <c r="I329" s="5">
        <v>369.87981200218201</v>
      </c>
      <c r="J329" s="5">
        <v>70.720367133617401</v>
      </c>
      <c r="K329" s="5">
        <v>0</v>
      </c>
      <c r="L329" s="5">
        <v>0</v>
      </c>
      <c r="M329" s="5">
        <v>43.397430330514901</v>
      </c>
      <c r="N329" s="5">
        <v>0</v>
      </c>
      <c r="O329" s="5">
        <v>320.48511505126896</v>
      </c>
      <c r="P329" s="5">
        <v>0</v>
      </c>
      <c r="Q329" s="5">
        <v>135.90291142463602</v>
      </c>
      <c r="R329" s="5">
        <v>434.09180641174299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6">
        <f t="shared" si="97"/>
        <v>0</v>
      </c>
      <c r="AE329" s="6">
        <f t="shared" si="98"/>
        <v>0</v>
      </c>
      <c r="AF329" s="6">
        <f t="shared" si="99"/>
        <v>0</v>
      </c>
      <c r="AG329" s="6">
        <f t="shared" si="100"/>
        <v>0</v>
      </c>
      <c r="AH329" s="6">
        <f t="shared" si="101"/>
        <v>0</v>
      </c>
      <c r="AI329" s="6">
        <f t="shared" si="102"/>
        <v>0</v>
      </c>
      <c r="AJ329" s="6">
        <f t="shared" si="103"/>
        <v>0</v>
      </c>
      <c r="AK329" s="6">
        <f t="shared" si="104"/>
        <v>0</v>
      </c>
      <c r="AL329" s="6">
        <f t="shared" si="105"/>
        <v>0</v>
      </c>
      <c r="AM329" s="6">
        <f t="shared" si="106"/>
        <v>0</v>
      </c>
      <c r="AN329" s="6">
        <f t="shared" si="107"/>
        <v>0</v>
      </c>
      <c r="AO329" s="5">
        <v>3.72441863971954</v>
      </c>
      <c r="AP329" s="5">
        <v>13925.5681350217</v>
      </c>
      <c r="AQ329" s="5">
        <v>988.59851300577702</v>
      </c>
      <c r="AR329" s="5">
        <v>679.90204872150002</v>
      </c>
      <c r="AS329" s="5">
        <v>73680.059756539398</v>
      </c>
      <c r="AT329" s="5">
        <v>9.9163610285561692</v>
      </c>
      <c r="AU329" s="5">
        <v>38942.124976594299</v>
      </c>
      <c r="AV329" s="5">
        <v>3.6782814046535298E-6</v>
      </c>
      <c r="AW329" s="5">
        <v>4.4886035459721203</v>
      </c>
      <c r="AX329" s="5">
        <v>0.40590263740455701</v>
      </c>
      <c r="AY329" s="5">
        <v>0.26817564330803401</v>
      </c>
      <c r="AZ329" s="5">
        <v>25.013508443732899</v>
      </c>
      <c r="BA329" s="5">
        <v>5.8025985625165103E-6</v>
      </c>
      <c r="BB329" s="5">
        <v>15.9948845916654</v>
      </c>
      <c r="BC329" s="5">
        <v>46.171084342962999</v>
      </c>
      <c r="BD329" s="6">
        <f t="shared" si="108"/>
        <v>9.8761223172551726E-7</v>
      </c>
      <c r="BE329" s="6">
        <f t="shared" si="109"/>
        <v>3.2232821687781902E-4</v>
      </c>
      <c r="BF329" s="6">
        <f t="shared" si="110"/>
        <v>4.1058390445119461E-4</v>
      </c>
      <c r="BG329" s="6">
        <f t="shared" si="111"/>
        <v>3.9443276250206378E-4</v>
      </c>
      <c r="BH329" s="6">
        <f t="shared" si="112"/>
        <v>3.3948816717012571E-4</v>
      </c>
      <c r="BI329" s="6">
        <f t="shared" si="113"/>
        <v>5.8515402432472491E-7</v>
      </c>
      <c r="BJ329" s="6">
        <f t="shared" si="114"/>
        <v>4.1073476604779361E-4</v>
      </c>
      <c r="BK329" s="6">
        <f t="shared" si="115"/>
        <v>3.6006490239718248E-4</v>
      </c>
    </row>
    <row r="330" spans="1:63">
      <c r="A330">
        <v>188</v>
      </c>
      <c r="B330" t="s">
        <v>156</v>
      </c>
      <c r="C330">
        <v>7</v>
      </c>
      <c r="D330" t="s">
        <v>390</v>
      </c>
      <c r="E330">
        <v>730</v>
      </c>
      <c r="F330" t="s">
        <v>473</v>
      </c>
      <c r="G330">
        <v>73001</v>
      </c>
      <c r="H330" t="s">
        <v>474</v>
      </c>
      <c r="I330" s="5">
        <v>0.55452942615374901</v>
      </c>
      <c r="J330" s="5">
        <v>109.74009770507099</v>
      </c>
      <c r="K330" s="5">
        <v>1.8605099758133199</v>
      </c>
      <c r="L330" s="5">
        <v>0</v>
      </c>
      <c r="M330" s="5">
        <v>1.60158082144334</v>
      </c>
      <c r="N330" s="5">
        <v>8.4179055193089793E-3</v>
      </c>
      <c r="O330" s="5">
        <v>12.0323086157441</v>
      </c>
      <c r="P330" s="5">
        <v>0</v>
      </c>
      <c r="Q330" s="5">
        <v>0.413104047765955</v>
      </c>
      <c r="R330" s="5">
        <v>109.961068708798</v>
      </c>
      <c r="S330" s="5">
        <v>5.2469161711032497E-2</v>
      </c>
      <c r="T330" s="5">
        <v>0.46548389363192999</v>
      </c>
      <c r="U330" s="5">
        <v>0.27061251246382001</v>
      </c>
      <c r="V330" s="5">
        <v>0</v>
      </c>
      <c r="W330" s="5">
        <v>4.7003127867417303E-2</v>
      </c>
      <c r="X330" s="5">
        <v>1.08760968147599E-3</v>
      </c>
      <c r="Y330" s="5">
        <v>1.4223169364911499</v>
      </c>
      <c r="Z330" s="5">
        <v>0</v>
      </c>
      <c r="AA330" s="5">
        <v>2.19938005892551E-2</v>
      </c>
      <c r="AB330" s="5">
        <v>1.41927813883551</v>
      </c>
      <c r="AC330" s="5">
        <v>3.7002451812716002</v>
      </c>
      <c r="AD330" s="6">
        <f t="shared" si="97"/>
        <v>9.4619255960791668E-2</v>
      </c>
      <c r="AE330" s="6">
        <f t="shared" si="98"/>
        <v>4.2416938144426344E-3</v>
      </c>
      <c r="AF330" s="6">
        <f t="shared" si="99"/>
        <v>0.14545071834163215</v>
      </c>
      <c r="AG330" s="6">
        <f t="shared" si="100"/>
        <v>0</v>
      </c>
      <c r="AH330" s="6">
        <f t="shared" si="101"/>
        <v>2.9347958740576215E-2</v>
      </c>
      <c r="AI330" s="6">
        <f t="shared" si="102"/>
        <v>0.1292019349684114</v>
      </c>
      <c r="AJ330" s="6">
        <f t="shared" si="103"/>
        <v>0.11820814956741293</v>
      </c>
      <c r="AK330" s="6">
        <f t="shared" si="104"/>
        <v>0</v>
      </c>
      <c r="AL330" s="6">
        <f t="shared" si="105"/>
        <v>5.3240341527023081E-2</v>
      </c>
      <c r="AM330" s="6">
        <f t="shared" si="106"/>
        <v>1.2907096625207257E-2</v>
      </c>
      <c r="AN330" s="6">
        <f t="shared" si="107"/>
        <v>1.5667611650553397E-2</v>
      </c>
      <c r="AO330" s="5">
        <v>995.63403595742</v>
      </c>
      <c r="AP330" s="5">
        <v>15264.081047171399</v>
      </c>
      <c r="AQ330" s="5">
        <v>17676.553023430199</v>
      </c>
      <c r="AR330" s="5">
        <v>662.44579954616097</v>
      </c>
      <c r="AS330" s="5">
        <v>99330.116937792103</v>
      </c>
      <c r="AT330" s="5">
        <v>273.81799806936198</v>
      </c>
      <c r="AU330" s="5">
        <v>165070.81921535201</v>
      </c>
      <c r="AV330" s="5">
        <v>12.5393101921055</v>
      </c>
      <c r="AW330" s="5">
        <v>238.323325684678</v>
      </c>
      <c r="AX330" s="5">
        <v>221.56388301899199</v>
      </c>
      <c r="AY330" s="5">
        <v>8.2184441355813895</v>
      </c>
      <c r="AZ330" s="5">
        <v>997.224837454046</v>
      </c>
      <c r="BA330" s="5">
        <v>2.7265739150429402</v>
      </c>
      <c r="BB330" s="5">
        <v>2027.9329544366699</v>
      </c>
      <c r="BC330" s="5">
        <v>3508.5293288371199</v>
      </c>
      <c r="BD330" s="6">
        <f t="shared" si="108"/>
        <v>1.2594296437493189E-2</v>
      </c>
      <c r="BE330" s="6">
        <f t="shared" si="109"/>
        <v>1.5613342522761428E-2</v>
      </c>
      <c r="BF330" s="6">
        <f t="shared" si="110"/>
        <v>1.2534337589761418E-2</v>
      </c>
      <c r="BG330" s="6">
        <f t="shared" si="111"/>
        <v>1.2406213672442053E-2</v>
      </c>
      <c r="BH330" s="6">
        <f t="shared" si="112"/>
        <v>1.0039501293233976E-2</v>
      </c>
      <c r="BI330" s="6">
        <f t="shared" si="113"/>
        <v>9.9576139416235904E-3</v>
      </c>
      <c r="BJ330" s="6">
        <f t="shared" si="114"/>
        <v>1.2285229843022836E-2</v>
      </c>
      <c r="BK330" s="6">
        <f t="shared" si="115"/>
        <v>1.1723489394539797E-2</v>
      </c>
    </row>
    <row r="331" spans="1:63">
      <c r="A331">
        <v>188</v>
      </c>
      <c r="B331" t="s">
        <v>156</v>
      </c>
      <c r="C331">
        <v>7</v>
      </c>
      <c r="D331" t="s">
        <v>390</v>
      </c>
      <c r="E331">
        <v>730</v>
      </c>
      <c r="F331" t="s">
        <v>473</v>
      </c>
      <c r="G331">
        <v>73002</v>
      </c>
      <c r="H331" t="s">
        <v>473</v>
      </c>
      <c r="I331" s="5">
        <v>2644.9667355627698</v>
      </c>
      <c r="J331" s="5">
        <v>9660.7380946225003</v>
      </c>
      <c r="K331" s="5">
        <v>367.05273477127696</v>
      </c>
      <c r="L331" s="5">
        <v>1134.9800555035401</v>
      </c>
      <c r="M331" s="5">
        <v>386.57452501865902</v>
      </c>
      <c r="N331" s="5">
        <v>623.95031012419997</v>
      </c>
      <c r="O331" s="5">
        <v>17566.8882941827</v>
      </c>
      <c r="P331" s="5">
        <v>0</v>
      </c>
      <c r="Q331" s="5">
        <v>7491.1532870464698</v>
      </c>
      <c r="R331" s="5">
        <v>36186.393020727301</v>
      </c>
      <c r="S331" s="5">
        <v>1.02016029759013</v>
      </c>
      <c r="T331" s="5">
        <v>38.033569788707602</v>
      </c>
      <c r="U331" s="5">
        <v>0</v>
      </c>
      <c r="V331" s="5">
        <v>0</v>
      </c>
      <c r="W331" s="5">
        <v>0.10774604188050101</v>
      </c>
      <c r="X331" s="5">
        <v>0.473637409404636</v>
      </c>
      <c r="Y331" s="5">
        <v>13.4574365938136</v>
      </c>
      <c r="Z331" s="5">
        <v>0</v>
      </c>
      <c r="AA331" s="5">
        <v>0.30740414866620702</v>
      </c>
      <c r="AB331" s="5">
        <v>23.670710789068398</v>
      </c>
      <c r="AC331" s="5">
        <v>77.070665069131195</v>
      </c>
      <c r="AD331" s="6">
        <f t="shared" si="97"/>
        <v>3.8569872500610882E-4</v>
      </c>
      <c r="AE331" s="6">
        <f t="shared" si="98"/>
        <v>3.9369217358121321E-3</v>
      </c>
      <c r="AF331" s="6">
        <f t="shared" si="99"/>
        <v>0</v>
      </c>
      <c r="AG331" s="6">
        <f t="shared" si="100"/>
        <v>0</v>
      </c>
      <c r="AH331" s="6">
        <f t="shared" si="101"/>
        <v>2.7871997482322553E-4</v>
      </c>
      <c r="AI331" s="6">
        <f t="shared" si="102"/>
        <v>7.5909475757830215E-4</v>
      </c>
      <c r="AJ331" s="6">
        <f t="shared" si="103"/>
        <v>7.6606831946839722E-4</v>
      </c>
      <c r="AK331" s="6">
        <f t="shared" si="104"/>
        <v>0</v>
      </c>
      <c r="AL331" s="6">
        <f t="shared" si="105"/>
        <v>4.1035623873531357E-5</v>
      </c>
      <c r="AM331" s="6">
        <f t="shared" si="106"/>
        <v>6.5413291608008536E-4</v>
      </c>
      <c r="AN331" s="6">
        <f t="shared" si="107"/>
        <v>1.0132518047684927E-3</v>
      </c>
      <c r="AO331" s="5">
        <v>3566.0039236228399</v>
      </c>
      <c r="AP331" s="5">
        <v>284530.65143888502</v>
      </c>
      <c r="AQ331" s="5">
        <v>71740.066847110094</v>
      </c>
      <c r="AR331" s="5">
        <v>2347.8507245488299</v>
      </c>
      <c r="AS331" s="5">
        <v>460081.85277495801</v>
      </c>
      <c r="AT331" s="5">
        <v>1074.09753633736</v>
      </c>
      <c r="AU331" s="5">
        <v>584755.20166231203</v>
      </c>
      <c r="AV331" s="5">
        <v>7.11319908586111</v>
      </c>
      <c r="AW331" s="5">
        <v>687.83160339252504</v>
      </c>
      <c r="AX331" s="5">
        <v>173.03104333687</v>
      </c>
      <c r="AY331" s="5">
        <v>5.0434477122334904</v>
      </c>
      <c r="AZ331" s="5">
        <v>1021.96758101239</v>
      </c>
      <c r="BA331" s="5">
        <v>2.3219119871534302</v>
      </c>
      <c r="BB331" s="5">
        <v>1228.39551049946</v>
      </c>
      <c r="BC331" s="5">
        <v>3125.7042970265102</v>
      </c>
      <c r="BD331" s="6">
        <f t="shared" si="108"/>
        <v>1.9947255354207626E-3</v>
      </c>
      <c r="BE331" s="6">
        <f t="shared" si="109"/>
        <v>2.4174253280415587E-3</v>
      </c>
      <c r="BF331" s="6">
        <f t="shared" si="110"/>
        <v>2.4119163940232685E-3</v>
      </c>
      <c r="BG331" s="6">
        <f t="shared" si="111"/>
        <v>2.1481125948510436E-3</v>
      </c>
      <c r="BH331" s="6">
        <f t="shared" si="112"/>
        <v>2.2212733991754936E-3</v>
      </c>
      <c r="BI331" s="6">
        <f t="shared" si="113"/>
        <v>2.1617329046960481E-3</v>
      </c>
      <c r="BJ331" s="6">
        <f t="shared" si="114"/>
        <v>2.1007004418386369E-3</v>
      </c>
      <c r="BK331" s="6">
        <f t="shared" si="115"/>
        <v>2.2198095212818247E-3</v>
      </c>
    </row>
    <row r="332" spans="1:63">
      <c r="A332">
        <v>188</v>
      </c>
      <c r="B332" t="s">
        <v>156</v>
      </c>
      <c r="C332">
        <v>7</v>
      </c>
      <c r="D332" t="s">
        <v>390</v>
      </c>
      <c r="E332">
        <v>731</v>
      </c>
      <c r="F332" t="s">
        <v>679</v>
      </c>
      <c r="G332">
        <v>73101</v>
      </c>
      <c r="H332" t="s">
        <v>680</v>
      </c>
      <c r="I332" s="5">
        <v>267.83741754479701</v>
      </c>
      <c r="J332" s="5">
        <v>3358.94073545932</v>
      </c>
      <c r="K332" s="5">
        <v>7.4115921743214095</v>
      </c>
      <c r="L332" s="5">
        <v>148.40649114921601</v>
      </c>
      <c r="M332" s="5">
        <v>53.034449345432201</v>
      </c>
      <c r="N332" s="5">
        <v>85.343413171358407</v>
      </c>
      <c r="O332" s="5">
        <v>2709.7821421921199</v>
      </c>
      <c r="P332" s="5">
        <v>0</v>
      </c>
      <c r="Q332" s="5">
        <v>516.61115104798205</v>
      </c>
      <c r="R332" s="5">
        <v>5032.62189030647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6">
        <f t="shared" si="97"/>
        <v>0</v>
      </c>
      <c r="AE332" s="6">
        <f t="shared" si="98"/>
        <v>0</v>
      </c>
      <c r="AF332" s="6">
        <f t="shared" si="99"/>
        <v>0</v>
      </c>
      <c r="AG332" s="6">
        <f t="shared" si="100"/>
        <v>0</v>
      </c>
      <c r="AH332" s="6">
        <f t="shared" si="101"/>
        <v>0</v>
      </c>
      <c r="AI332" s="6">
        <f t="shared" si="102"/>
        <v>0</v>
      </c>
      <c r="AJ332" s="6">
        <f t="shared" si="103"/>
        <v>0</v>
      </c>
      <c r="AK332" s="6">
        <f t="shared" si="104"/>
        <v>0</v>
      </c>
      <c r="AL332" s="6">
        <f t="shared" si="105"/>
        <v>0</v>
      </c>
      <c r="AM332" s="6">
        <f t="shared" si="106"/>
        <v>0</v>
      </c>
      <c r="AN332" s="6">
        <f t="shared" si="107"/>
        <v>0</v>
      </c>
      <c r="AO332" s="5">
        <v>447.72094004055299</v>
      </c>
      <c r="AP332" s="5">
        <v>78229.660648094199</v>
      </c>
      <c r="AQ332" s="5">
        <v>8808.3107298163104</v>
      </c>
      <c r="AR332" s="5">
        <v>904.73907284783797</v>
      </c>
      <c r="AS332" s="5">
        <v>51182.984822816099</v>
      </c>
      <c r="AT332" s="5">
        <v>83.814954094172705</v>
      </c>
      <c r="AU332" s="5">
        <v>88288.451604331</v>
      </c>
      <c r="AV332" s="5">
        <v>0</v>
      </c>
      <c r="AW332" s="5">
        <v>0</v>
      </c>
      <c r="AX332" s="5">
        <v>0</v>
      </c>
      <c r="AY332" s="5">
        <v>0</v>
      </c>
      <c r="AZ332" s="5">
        <v>0</v>
      </c>
      <c r="BA332" s="5">
        <v>0</v>
      </c>
      <c r="BB332" s="5">
        <v>0</v>
      </c>
      <c r="BC332" s="5">
        <v>0</v>
      </c>
      <c r="BD332" s="6">
        <f t="shared" si="108"/>
        <v>0</v>
      </c>
      <c r="BE332" s="6">
        <f t="shared" si="109"/>
        <v>0</v>
      </c>
      <c r="BF332" s="6">
        <f t="shared" si="110"/>
        <v>0</v>
      </c>
      <c r="BG332" s="6">
        <f t="shared" si="111"/>
        <v>0</v>
      </c>
      <c r="BH332" s="6">
        <f t="shared" si="112"/>
        <v>0</v>
      </c>
      <c r="BI332" s="6">
        <f t="shared" si="113"/>
        <v>0</v>
      </c>
      <c r="BJ332" s="6">
        <f t="shared" si="114"/>
        <v>0</v>
      </c>
      <c r="BK332" s="6">
        <f t="shared" si="115"/>
        <v>0</v>
      </c>
    </row>
    <row r="333" spans="1:63">
      <c r="A333">
        <v>188</v>
      </c>
      <c r="B333" t="s">
        <v>156</v>
      </c>
      <c r="C333">
        <v>7</v>
      </c>
      <c r="D333" t="s">
        <v>390</v>
      </c>
      <c r="E333">
        <v>731</v>
      </c>
      <c r="F333" t="s">
        <v>679</v>
      </c>
      <c r="G333">
        <v>73102</v>
      </c>
      <c r="H333" t="s">
        <v>679</v>
      </c>
      <c r="I333" s="5">
        <v>165.65584577619998</v>
      </c>
      <c r="J333" s="5">
        <v>3571.80352136492</v>
      </c>
      <c r="K333" s="5">
        <v>157.566354144364</v>
      </c>
      <c r="L333" s="5">
        <v>800.24711042642502</v>
      </c>
      <c r="M333" s="5">
        <v>116.47780460771099</v>
      </c>
      <c r="N333" s="5">
        <v>165.15996609814403</v>
      </c>
      <c r="O333" s="5">
        <v>4164.8944094777098</v>
      </c>
      <c r="P333" s="5">
        <v>0</v>
      </c>
      <c r="Q333" s="5">
        <v>123.67281911428999</v>
      </c>
      <c r="R333" s="5">
        <v>9324.6082961559296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6">
        <f t="shared" si="97"/>
        <v>0</v>
      </c>
      <c r="AE333" s="6">
        <f t="shared" si="98"/>
        <v>0</v>
      </c>
      <c r="AF333" s="6">
        <f t="shared" si="99"/>
        <v>0</v>
      </c>
      <c r="AG333" s="6">
        <f t="shared" si="100"/>
        <v>0</v>
      </c>
      <c r="AH333" s="6">
        <f t="shared" si="101"/>
        <v>0</v>
      </c>
      <c r="AI333" s="6">
        <f t="shared" si="102"/>
        <v>0</v>
      </c>
      <c r="AJ333" s="6">
        <f t="shared" si="103"/>
        <v>0</v>
      </c>
      <c r="AK333" s="6">
        <f t="shared" si="104"/>
        <v>0</v>
      </c>
      <c r="AL333" s="6">
        <f t="shared" si="105"/>
        <v>0</v>
      </c>
      <c r="AM333" s="6">
        <f t="shared" si="106"/>
        <v>0</v>
      </c>
      <c r="AN333" s="6">
        <f t="shared" si="107"/>
        <v>0</v>
      </c>
      <c r="AO333" s="5">
        <v>131.000692376052</v>
      </c>
      <c r="AP333" s="5">
        <v>100603.40702655799</v>
      </c>
      <c r="AQ333" s="5">
        <v>5619.8631592615702</v>
      </c>
      <c r="AR333" s="5">
        <v>969.95157395785498</v>
      </c>
      <c r="AS333" s="5">
        <v>83660.749789596695</v>
      </c>
      <c r="AT333" s="5">
        <v>9.2179611344910093</v>
      </c>
      <c r="AU333" s="5">
        <v>91208.450666486198</v>
      </c>
      <c r="AV333" s="5">
        <v>0</v>
      </c>
      <c r="AW333" s="5">
        <v>0</v>
      </c>
      <c r="AX333" s="5">
        <v>0</v>
      </c>
      <c r="AY333" s="5">
        <v>0</v>
      </c>
      <c r="AZ333" s="5">
        <v>0</v>
      </c>
      <c r="BA333" s="5">
        <v>0</v>
      </c>
      <c r="BB333" s="5">
        <v>0</v>
      </c>
      <c r="BC333" s="5">
        <v>0</v>
      </c>
      <c r="BD333" s="6">
        <f t="shared" si="108"/>
        <v>0</v>
      </c>
      <c r="BE333" s="6">
        <f t="shared" si="109"/>
        <v>0</v>
      </c>
      <c r="BF333" s="6">
        <f t="shared" si="110"/>
        <v>0</v>
      </c>
      <c r="BG333" s="6">
        <f t="shared" si="111"/>
        <v>0</v>
      </c>
      <c r="BH333" s="6">
        <f t="shared" si="112"/>
        <v>0</v>
      </c>
      <c r="BI333" s="6">
        <f t="shared" si="113"/>
        <v>0</v>
      </c>
      <c r="BJ333" s="6">
        <f t="shared" si="114"/>
        <v>0</v>
      </c>
      <c r="BK333" s="6">
        <f t="shared" si="115"/>
        <v>0</v>
      </c>
    </row>
    <row r="334" spans="1:63">
      <c r="A334">
        <v>188</v>
      </c>
      <c r="B334" t="s">
        <v>156</v>
      </c>
      <c r="C334">
        <v>7</v>
      </c>
      <c r="D334" t="s">
        <v>390</v>
      </c>
      <c r="E334">
        <v>732</v>
      </c>
      <c r="F334" t="s">
        <v>475</v>
      </c>
      <c r="G334">
        <v>73201</v>
      </c>
      <c r="H334" t="s">
        <v>476</v>
      </c>
      <c r="I334" s="5">
        <v>1724.3985533714199</v>
      </c>
      <c r="J334" s="5">
        <v>4226.1075973510697</v>
      </c>
      <c r="K334" s="5">
        <v>0</v>
      </c>
      <c r="L334" s="5">
        <v>383.83871316909699</v>
      </c>
      <c r="M334" s="5">
        <v>2247.4491866305398</v>
      </c>
      <c r="N334" s="5">
        <v>182.54022300243301</v>
      </c>
      <c r="O334" s="5">
        <v>3122.8772401809597</v>
      </c>
      <c r="P334" s="5">
        <v>0</v>
      </c>
      <c r="Q334" s="5">
        <v>627.15967744588795</v>
      </c>
      <c r="R334" s="5">
        <v>5225.1377701759302</v>
      </c>
      <c r="S334" s="5">
        <v>1724.3985533714199</v>
      </c>
      <c r="T334" s="5">
        <v>4226.1075973510697</v>
      </c>
      <c r="U334" s="5">
        <v>0</v>
      </c>
      <c r="V334" s="5">
        <v>383.83871316909699</v>
      </c>
      <c r="W334" s="5">
        <v>2177.6882335543601</v>
      </c>
      <c r="X334" s="5">
        <v>182.54022300243301</v>
      </c>
      <c r="Y334" s="5">
        <v>3122.8772401809597</v>
      </c>
      <c r="Z334" s="5">
        <v>0</v>
      </c>
      <c r="AA334" s="5">
        <v>627.15967744588795</v>
      </c>
      <c r="AB334" s="5">
        <v>5225.1377701759302</v>
      </c>
      <c r="AC334" s="5">
        <v>17669.748008251103</v>
      </c>
      <c r="AD334" s="6">
        <f t="shared" si="97"/>
        <v>1</v>
      </c>
      <c r="AE334" s="6">
        <f t="shared" si="98"/>
        <v>1</v>
      </c>
      <c r="AF334" s="6">
        <f t="shared" si="99"/>
        <v>0</v>
      </c>
      <c r="AG334" s="6">
        <f t="shared" si="100"/>
        <v>1</v>
      </c>
      <c r="AH334" s="6">
        <f t="shared" si="101"/>
        <v>0.9689599420128524</v>
      </c>
      <c r="AI334" s="6">
        <f t="shared" si="102"/>
        <v>1</v>
      </c>
      <c r="AJ334" s="6">
        <f t="shared" si="103"/>
        <v>1</v>
      </c>
      <c r="AK334" s="6">
        <f t="shared" si="104"/>
        <v>0</v>
      </c>
      <c r="AL334" s="6">
        <f t="shared" si="105"/>
        <v>1</v>
      </c>
      <c r="AM334" s="6">
        <f t="shared" si="106"/>
        <v>1</v>
      </c>
      <c r="AN334" s="6">
        <f t="shared" si="107"/>
        <v>0.99606748116713284</v>
      </c>
      <c r="AO334" s="5">
        <v>1698.95379179163</v>
      </c>
      <c r="AP334" s="5">
        <v>133930.198082313</v>
      </c>
      <c r="AQ334" s="5">
        <v>49383.908910996201</v>
      </c>
      <c r="AR334" s="5">
        <v>1297.5839112716901</v>
      </c>
      <c r="AS334" s="5">
        <v>146114.014025563</v>
      </c>
      <c r="AT334" s="5">
        <v>651.05924151265503</v>
      </c>
      <c r="AU334" s="5">
        <v>1551.3486658096799</v>
      </c>
      <c r="AV334" s="5">
        <v>1672.6349758566901</v>
      </c>
      <c r="AW334" s="5">
        <v>120917.050029568</v>
      </c>
      <c r="AX334" s="5">
        <v>46021.125672493399</v>
      </c>
      <c r="AY334" s="5">
        <v>1167.0637712057201</v>
      </c>
      <c r="AZ334" s="5">
        <v>131922.76447200301</v>
      </c>
      <c r="BA334" s="5">
        <v>593.20947246289802</v>
      </c>
      <c r="BB334" s="5">
        <v>1529.8923596909699</v>
      </c>
      <c r="BC334" s="5">
        <v>303823.74075328099</v>
      </c>
      <c r="BD334" s="6">
        <f t="shared" si="108"/>
        <v>0.98450881003232849</v>
      </c>
      <c r="BE334" s="6">
        <f t="shared" si="109"/>
        <v>0.90283634132500001</v>
      </c>
      <c r="BF334" s="6">
        <f t="shared" si="110"/>
        <v>0.93190528427866071</v>
      </c>
      <c r="BG334" s="6">
        <f t="shared" si="111"/>
        <v>0.89941294822463191</v>
      </c>
      <c r="BH334" s="6">
        <f t="shared" si="112"/>
        <v>0.90287550685537121</v>
      </c>
      <c r="BI334" s="6">
        <f t="shared" si="113"/>
        <v>0.91114515337290924</v>
      </c>
      <c r="BJ334" s="6">
        <f t="shared" si="114"/>
        <v>0.98616925608563211</v>
      </c>
      <c r="BK334" s="6">
        <f t="shared" si="115"/>
        <v>0.90794729731141377</v>
      </c>
    </row>
    <row r="335" spans="1:63">
      <c r="A335">
        <v>188</v>
      </c>
      <c r="B335" t="s">
        <v>156</v>
      </c>
      <c r="C335">
        <v>7</v>
      </c>
      <c r="D335" t="s">
        <v>390</v>
      </c>
      <c r="E335">
        <v>732</v>
      </c>
      <c r="F335" t="s">
        <v>475</v>
      </c>
      <c r="G335">
        <v>73202</v>
      </c>
      <c r="H335" t="s">
        <v>475</v>
      </c>
      <c r="I335" s="5">
        <v>1697.9179419577099</v>
      </c>
      <c r="J335" s="5">
        <v>4128.0094068497401</v>
      </c>
      <c r="K335" s="5">
        <v>1871.3455349206899</v>
      </c>
      <c r="L335" s="5">
        <v>2655.0623029470398</v>
      </c>
      <c r="M335" s="5">
        <v>1581.1492952052499</v>
      </c>
      <c r="N335" s="5">
        <v>7.7178177016321499</v>
      </c>
      <c r="O335" s="5">
        <v>4369.9319921433898</v>
      </c>
      <c r="P335" s="5">
        <v>42319.702744483897</v>
      </c>
      <c r="Q335" s="5">
        <v>557.81225534155897</v>
      </c>
      <c r="R335" s="5">
        <v>5707.21290260553</v>
      </c>
      <c r="S335" s="5">
        <v>901.51366591453495</v>
      </c>
      <c r="T335" s="5">
        <v>2164.2147004604299</v>
      </c>
      <c r="U335" s="5">
        <v>798.55510592460598</v>
      </c>
      <c r="V335" s="5">
        <v>909.34836864471401</v>
      </c>
      <c r="W335" s="5">
        <v>677.46153473853997</v>
      </c>
      <c r="X335" s="5">
        <v>3.2793960999697398</v>
      </c>
      <c r="Y335" s="5">
        <v>2114.6681308746297</v>
      </c>
      <c r="Z335" s="5">
        <v>17997.4031448364</v>
      </c>
      <c r="AA335" s="5">
        <v>321.94326072931199</v>
      </c>
      <c r="AB335" s="5">
        <v>2406.9315940141596</v>
      </c>
      <c r="AC335" s="5">
        <v>28295.318902237301</v>
      </c>
      <c r="AD335" s="6">
        <f t="shared" si="97"/>
        <v>0.53095243511891044</v>
      </c>
      <c r="AE335" s="6">
        <f t="shared" si="98"/>
        <v>0.52427562225737134</v>
      </c>
      <c r="AF335" s="6">
        <f t="shared" si="99"/>
        <v>0.42672776941669932</v>
      </c>
      <c r="AG335" s="6">
        <f t="shared" si="100"/>
        <v>0.3424960565465317</v>
      </c>
      <c r="AH335" s="6">
        <f t="shared" si="101"/>
        <v>0.42846145951739384</v>
      </c>
      <c r="AI335" s="6">
        <f t="shared" si="102"/>
        <v>0.42491235563600049</v>
      </c>
      <c r="AJ335" s="6">
        <f t="shared" si="103"/>
        <v>0.48391328164295183</v>
      </c>
      <c r="AK335" s="6">
        <f t="shared" si="104"/>
        <v>0.42527243760430822</v>
      </c>
      <c r="AL335" s="6">
        <f t="shared" si="105"/>
        <v>0.57715343764216875</v>
      </c>
      <c r="AM335" s="6">
        <f t="shared" si="106"/>
        <v>0.42173502812823338</v>
      </c>
      <c r="AN335" s="6">
        <f t="shared" si="107"/>
        <v>0.43601114070390085</v>
      </c>
      <c r="AO335" s="5">
        <v>43.599398993643398</v>
      </c>
      <c r="AP335" s="5">
        <v>143940.24008790299</v>
      </c>
      <c r="AQ335" s="5">
        <v>35508.187481434099</v>
      </c>
      <c r="AR335" s="5">
        <v>1606.6441315623499</v>
      </c>
      <c r="AS335" s="5">
        <v>212463.16602682901</v>
      </c>
      <c r="AT335" s="5">
        <v>703.73193578163705</v>
      </c>
      <c r="AU335" s="5">
        <v>2121.6760461039198</v>
      </c>
      <c r="AV335" s="5">
        <v>19.014019911920801</v>
      </c>
      <c r="AW335" s="5">
        <v>27772.949931164199</v>
      </c>
      <c r="AX335" s="5">
        <v>11245.706961931801</v>
      </c>
      <c r="AY335" s="5">
        <v>469.41923752290199</v>
      </c>
      <c r="AZ335" s="5">
        <v>51580.219513892604</v>
      </c>
      <c r="BA335" s="5">
        <v>207.32221182005699</v>
      </c>
      <c r="BB335" s="5">
        <v>100.457424828855</v>
      </c>
      <c r="BC335" s="5">
        <v>91395.089301072396</v>
      </c>
      <c r="BD335" s="6">
        <f t="shared" si="108"/>
        <v>0.43610738567045298</v>
      </c>
      <c r="BE335" s="6">
        <f t="shared" si="109"/>
        <v>0.19294778106666707</v>
      </c>
      <c r="BF335" s="6">
        <f t="shared" si="110"/>
        <v>0.31670743452652322</v>
      </c>
      <c r="BG335" s="6">
        <f t="shared" si="111"/>
        <v>0.29217374793908119</v>
      </c>
      <c r="BH335" s="6">
        <f t="shared" si="112"/>
        <v>0.24277252607343364</v>
      </c>
      <c r="BI335" s="6">
        <f t="shared" si="113"/>
        <v>0.29460395539643036</v>
      </c>
      <c r="BJ335" s="6">
        <f t="shared" si="114"/>
        <v>4.7348144884478083E-2</v>
      </c>
      <c r="BK335" s="6">
        <f t="shared" si="115"/>
        <v>0.2305702073638386</v>
      </c>
    </row>
    <row r="336" spans="1:63">
      <c r="A336">
        <v>188</v>
      </c>
      <c r="B336" t="s">
        <v>156</v>
      </c>
      <c r="C336">
        <v>7</v>
      </c>
      <c r="D336" t="s">
        <v>390</v>
      </c>
      <c r="E336">
        <v>733</v>
      </c>
      <c r="F336" t="s">
        <v>477</v>
      </c>
      <c r="G336">
        <v>73301</v>
      </c>
      <c r="H336" t="s">
        <v>477</v>
      </c>
      <c r="I336" s="5">
        <v>21716.408073902101</v>
      </c>
      <c r="J336" s="5">
        <v>43531.094312667796</v>
      </c>
      <c r="K336" s="5">
        <v>2579.0099799632999</v>
      </c>
      <c r="L336" s="5">
        <v>10911.3533496856</v>
      </c>
      <c r="M336" s="5">
        <v>1013.5752353817201</v>
      </c>
      <c r="N336" s="5">
        <v>2402.3954421281801</v>
      </c>
      <c r="O336" s="5">
        <v>41323.463797569195</v>
      </c>
      <c r="P336" s="5">
        <v>65969.141960143999</v>
      </c>
      <c r="Q336" s="5">
        <v>18345.651045441598</v>
      </c>
      <c r="R336" s="5">
        <v>57528.917312621998</v>
      </c>
      <c r="S336" s="5">
        <v>15400.7016420364</v>
      </c>
      <c r="T336" s="5">
        <v>31345.667362213098</v>
      </c>
      <c r="U336" s="5">
        <v>2134.1348141431799</v>
      </c>
      <c r="V336" s="5">
        <v>7691.8394565582203</v>
      </c>
      <c r="W336" s="5">
        <v>743.12863871455102</v>
      </c>
      <c r="X336" s="5">
        <v>1790.14507681131</v>
      </c>
      <c r="Y336" s="5">
        <v>31270.607233047402</v>
      </c>
      <c r="Z336" s="5">
        <v>55239.490509033203</v>
      </c>
      <c r="AA336" s="5">
        <v>10612.4957054853</v>
      </c>
      <c r="AB336" s="5">
        <v>43728.222370147698</v>
      </c>
      <c r="AC336" s="5">
        <v>199956.43280818997</v>
      </c>
      <c r="AD336" s="6">
        <f t="shared" si="97"/>
        <v>0.70917352398366185</v>
      </c>
      <c r="AE336" s="6">
        <f t="shared" si="98"/>
        <v>0.72007533596717621</v>
      </c>
      <c r="AF336" s="6">
        <f t="shared" si="99"/>
        <v>0.82750157258931945</v>
      </c>
      <c r="AG336" s="6">
        <f t="shared" si="100"/>
        <v>0.70493908592739807</v>
      </c>
      <c r="AH336" s="6">
        <f t="shared" si="101"/>
        <v>0.73317560726972886</v>
      </c>
      <c r="AI336" s="6">
        <f t="shared" si="102"/>
        <v>0.74515004708196442</v>
      </c>
      <c r="AJ336" s="6">
        <f t="shared" si="103"/>
        <v>0.75672763992467784</v>
      </c>
      <c r="AK336" s="6">
        <f t="shared" si="104"/>
        <v>0.83735347872808119</v>
      </c>
      <c r="AL336" s="6">
        <f t="shared" si="105"/>
        <v>0.57847473928281334</v>
      </c>
      <c r="AM336" s="6">
        <f t="shared" si="106"/>
        <v>0.76010855779748199</v>
      </c>
      <c r="AN336" s="6">
        <f t="shared" si="107"/>
        <v>0.75363964739997957</v>
      </c>
      <c r="AO336" s="5">
        <v>26518.217218343802</v>
      </c>
      <c r="AP336" s="5">
        <v>300740.31325807201</v>
      </c>
      <c r="AQ336" s="5">
        <v>44214.838210944101</v>
      </c>
      <c r="AR336" s="5">
        <v>3232.3685827783802</v>
      </c>
      <c r="AS336" s="5">
        <v>59599.978673533697</v>
      </c>
      <c r="AT336" s="5">
        <v>176.501425110274</v>
      </c>
      <c r="AU336" s="5">
        <v>8304.6453450014506</v>
      </c>
      <c r="AV336" s="5">
        <v>19661.088207785298</v>
      </c>
      <c r="AW336" s="5">
        <v>229055.60771309101</v>
      </c>
      <c r="AX336" s="5">
        <v>32033.853480362999</v>
      </c>
      <c r="AY336" s="5">
        <v>2396.3653363614299</v>
      </c>
      <c r="AZ336" s="5">
        <v>42750.828609379001</v>
      </c>
      <c r="BA336" s="5">
        <v>123.988475590001</v>
      </c>
      <c r="BB336" s="5">
        <v>5584.0218002907504</v>
      </c>
      <c r="BC336" s="5">
        <v>331605.753622861</v>
      </c>
      <c r="BD336" s="6">
        <f t="shared" si="108"/>
        <v>0.74141817475515925</v>
      </c>
      <c r="BE336" s="6">
        <f t="shared" si="109"/>
        <v>0.76163918708341993</v>
      </c>
      <c r="BF336" s="6">
        <f t="shared" si="110"/>
        <v>0.72450459566385905</v>
      </c>
      <c r="BG336" s="6">
        <f t="shared" si="111"/>
        <v>0.74136512436389157</v>
      </c>
      <c r="BH336" s="6">
        <f t="shared" si="112"/>
        <v>0.71729603870417447</v>
      </c>
      <c r="BI336" s="6">
        <f t="shared" si="113"/>
        <v>0.70247860895477687</v>
      </c>
      <c r="BJ336" s="6">
        <f t="shared" si="114"/>
        <v>0.67239738342971644</v>
      </c>
      <c r="BK336" s="6">
        <f t="shared" si="115"/>
        <v>0.74890603481433937</v>
      </c>
    </row>
    <row r="337" spans="1:63">
      <c r="A337">
        <v>188</v>
      </c>
      <c r="B337" t="s">
        <v>156</v>
      </c>
      <c r="C337">
        <v>8</v>
      </c>
      <c r="D337" t="s">
        <v>478</v>
      </c>
      <c r="E337">
        <v>801</v>
      </c>
      <c r="F337" t="s">
        <v>479</v>
      </c>
      <c r="G337">
        <v>80101</v>
      </c>
      <c r="H337" t="s">
        <v>479</v>
      </c>
      <c r="I337" s="5">
        <v>47758.3148926496</v>
      </c>
      <c r="J337" s="5">
        <v>106267.32616126501</v>
      </c>
      <c r="K337" s="5">
        <v>4384.8974704742395</v>
      </c>
      <c r="L337" s="5">
        <v>4875.3590583801197</v>
      </c>
      <c r="M337" s="5">
        <v>11508.8183674961</v>
      </c>
      <c r="N337" s="5">
        <v>2796.1854537716099</v>
      </c>
      <c r="O337" s="5">
        <v>100289.09830749</v>
      </c>
      <c r="P337" s="5">
        <v>825426.29194259597</v>
      </c>
      <c r="Q337" s="5">
        <v>49579.615429043697</v>
      </c>
      <c r="R337" s="5">
        <v>85790.746122598604</v>
      </c>
      <c r="S337" s="5">
        <v>32696.942016482302</v>
      </c>
      <c r="T337" s="5">
        <v>77556.810185313196</v>
      </c>
      <c r="U337" s="5">
        <v>3251.39355659484</v>
      </c>
      <c r="V337" s="5">
        <v>4875.3590583801197</v>
      </c>
      <c r="W337" s="5">
        <v>7572.9595217853694</v>
      </c>
      <c r="X337" s="5">
        <v>1999.23790001776</v>
      </c>
      <c r="Y337" s="5">
        <v>71063.995406031594</v>
      </c>
      <c r="Z337" s="5">
        <v>589816.65182113601</v>
      </c>
      <c r="AA337" s="5">
        <v>31445.382311940102</v>
      </c>
      <c r="AB337" s="5">
        <v>59997.085481882001</v>
      </c>
      <c r="AC337" s="5">
        <v>880275.81725956395</v>
      </c>
      <c r="AD337" s="6">
        <f t="shared" si="97"/>
        <v>0.68463349450201461</v>
      </c>
      <c r="AE337" s="6">
        <f t="shared" si="98"/>
        <v>0.72982743602316269</v>
      </c>
      <c r="AF337" s="6">
        <f t="shared" si="99"/>
        <v>0.74149819431084496</v>
      </c>
      <c r="AG337" s="6">
        <f t="shared" si="100"/>
        <v>1</v>
      </c>
      <c r="AH337" s="6">
        <f t="shared" si="101"/>
        <v>0.65801364483893321</v>
      </c>
      <c r="AI337" s="6">
        <f t="shared" si="102"/>
        <v>0.71498759044079341</v>
      </c>
      <c r="AJ337" s="6">
        <f t="shared" si="103"/>
        <v>0.70859142823427146</v>
      </c>
      <c r="AK337" s="6">
        <f t="shared" si="104"/>
        <v>0.71456004924804917</v>
      </c>
      <c r="AL337" s="6">
        <f t="shared" si="105"/>
        <v>0.63424014163529441</v>
      </c>
      <c r="AM337" s="6">
        <f t="shared" si="106"/>
        <v>0.69934215744135886</v>
      </c>
      <c r="AN337" s="6">
        <f t="shared" si="107"/>
        <v>0.710658277914063</v>
      </c>
      <c r="AO337" s="5">
        <v>90118.2790872771</v>
      </c>
      <c r="AP337" s="5">
        <v>677065.42563214502</v>
      </c>
      <c r="AQ337" s="5">
        <v>55492.345621823799</v>
      </c>
      <c r="AR337" s="5">
        <v>7714.4167357549904</v>
      </c>
      <c r="AS337" s="5">
        <v>115210.91799867401</v>
      </c>
      <c r="AT337" s="5">
        <v>275.510014334723</v>
      </c>
      <c r="AU337" s="5">
        <v>33357.388787875898</v>
      </c>
      <c r="AV337" s="5">
        <v>67490.504131002701</v>
      </c>
      <c r="AW337" s="5">
        <v>513274.77346925199</v>
      </c>
      <c r="AX337" s="5">
        <v>42956.319357685097</v>
      </c>
      <c r="AY337" s="5">
        <v>5760.2952983510304</v>
      </c>
      <c r="AZ337" s="5">
        <v>81143.859296608905</v>
      </c>
      <c r="BA337" s="5">
        <v>205.26450487101499</v>
      </c>
      <c r="BB337" s="5">
        <v>22649.612004090599</v>
      </c>
      <c r="BC337" s="5">
        <v>733480.62806186196</v>
      </c>
      <c r="BD337" s="6">
        <f t="shared" si="108"/>
        <v>0.74891026342879874</v>
      </c>
      <c r="BE337" s="6">
        <f t="shared" si="109"/>
        <v>0.75808740786022388</v>
      </c>
      <c r="BF337" s="6">
        <f t="shared" si="110"/>
        <v>0.77409449675148378</v>
      </c>
      <c r="BG337" s="6">
        <f t="shared" si="111"/>
        <v>0.74669226406360134</v>
      </c>
      <c r="BH337" s="6">
        <f t="shared" si="112"/>
        <v>0.7043070284149876</v>
      </c>
      <c r="BI337" s="6">
        <f t="shared" si="113"/>
        <v>0.74503464190464874</v>
      </c>
      <c r="BJ337" s="6">
        <f t="shared" si="114"/>
        <v>0.67899835170320177</v>
      </c>
      <c r="BK337" s="6">
        <f t="shared" si="115"/>
        <v>0.74903487361287069</v>
      </c>
    </row>
    <row r="338" spans="1:63">
      <c r="A338">
        <v>188</v>
      </c>
      <c r="B338" t="s">
        <v>156</v>
      </c>
      <c r="C338">
        <v>8</v>
      </c>
      <c r="D338" t="s">
        <v>478</v>
      </c>
      <c r="E338">
        <v>801</v>
      </c>
      <c r="F338" t="s">
        <v>479</v>
      </c>
      <c r="G338">
        <v>80102</v>
      </c>
      <c r="H338" t="s">
        <v>480</v>
      </c>
      <c r="I338" s="5">
        <v>22355.887293815598</v>
      </c>
      <c r="J338" s="5">
        <v>35238.801360130303</v>
      </c>
      <c r="K338" s="5">
        <v>2668.0201590061097</v>
      </c>
      <c r="L338" s="5">
        <v>0</v>
      </c>
      <c r="M338" s="5">
        <v>1365.9127354621801</v>
      </c>
      <c r="N338" s="5">
        <v>1569.9143856763799</v>
      </c>
      <c r="O338" s="5">
        <v>63773.6372947692</v>
      </c>
      <c r="P338" s="5">
        <v>498413.70582580497</v>
      </c>
      <c r="Q338" s="5">
        <v>13250.5344450473</v>
      </c>
      <c r="R338" s="5">
        <v>58054.103851318301</v>
      </c>
      <c r="S338" s="5">
        <v>6502.7849674224799</v>
      </c>
      <c r="T338" s="5">
        <v>7186.4290237426694</v>
      </c>
      <c r="U338" s="5">
        <v>479.87398505210797</v>
      </c>
      <c r="V338" s="5">
        <v>0</v>
      </c>
      <c r="W338" s="5">
        <v>430.80113083124098</v>
      </c>
      <c r="X338" s="5">
        <v>324.04937595129002</v>
      </c>
      <c r="Y338" s="5">
        <v>12353.9156913757</v>
      </c>
      <c r="Z338" s="5">
        <v>99633.571624755801</v>
      </c>
      <c r="AA338" s="5">
        <v>5417.03295707702</v>
      </c>
      <c r="AB338" s="5">
        <v>10218.2140350341</v>
      </c>
      <c r="AC338" s="5">
        <v>142546.67279124199</v>
      </c>
      <c r="AD338" s="6">
        <f t="shared" si="97"/>
        <v>0.29087572691518143</v>
      </c>
      <c r="AE338" s="6">
        <f t="shared" si="98"/>
        <v>0.20393511545127357</v>
      </c>
      <c r="AF338" s="6">
        <f t="shared" si="99"/>
        <v>0.17986145398199335</v>
      </c>
      <c r="AG338" s="6">
        <f t="shared" si="100"/>
        <v>0</v>
      </c>
      <c r="AH338" s="6">
        <f t="shared" si="101"/>
        <v>0.31539432911537502</v>
      </c>
      <c r="AI338" s="6">
        <f t="shared" si="102"/>
        <v>0.20641213234801783</v>
      </c>
      <c r="AJ338" s="6">
        <f t="shared" si="103"/>
        <v>0.19371508691396194</v>
      </c>
      <c r="AK338" s="6">
        <f t="shared" si="104"/>
        <v>0.19990134793680336</v>
      </c>
      <c r="AL338" s="6">
        <f t="shared" si="105"/>
        <v>0.40881618621064481</v>
      </c>
      <c r="AM338" s="6">
        <f t="shared" si="106"/>
        <v>0.17601191573301778</v>
      </c>
      <c r="AN338" s="6">
        <f t="shared" si="107"/>
        <v>0.20460544422685067</v>
      </c>
      <c r="AO338" s="5">
        <v>84444.821928575504</v>
      </c>
      <c r="AP338" s="5">
        <v>552144.93345049804</v>
      </c>
      <c r="AQ338" s="5">
        <v>47912.531335849599</v>
      </c>
      <c r="AR338" s="5">
        <v>4972.8614651566804</v>
      </c>
      <c r="AS338" s="5">
        <v>100284.592148175</v>
      </c>
      <c r="AT338" s="5">
        <v>166.377166778858</v>
      </c>
      <c r="AU338" s="5">
        <v>19468.547216060098</v>
      </c>
      <c r="AV338" s="5">
        <v>17471.6443549699</v>
      </c>
      <c r="AW338" s="5">
        <v>109970.701505579</v>
      </c>
      <c r="AX338" s="5">
        <v>8957.3967672742692</v>
      </c>
      <c r="AY338" s="5">
        <v>942.77003352874794</v>
      </c>
      <c r="AZ338" s="5">
        <v>17359.998565002701</v>
      </c>
      <c r="BA338" s="5">
        <v>34.655312859194801</v>
      </c>
      <c r="BB338" s="5">
        <v>3694.3759963984398</v>
      </c>
      <c r="BC338" s="5">
        <v>158431.54253561201</v>
      </c>
      <c r="BD338" s="6">
        <f t="shared" si="108"/>
        <v>0.20690012668565561</v>
      </c>
      <c r="BE338" s="6">
        <f t="shared" si="109"/>
        <v>0.19916999114407033</v>
      </c>
      <c r="BF338" s="6">
        <f t="shared" si="110"/>
        <v>0.18695311054400657</v>
      </c>
      <c r="BG338" s="6">
        <f t="shared" si="111"/>
        <v>0.1895830077178802</v>
      </c>
      <c r="BH338" s="6">
        <f t="shared" si="112"/>
        <v>0.17310733576452625</v>
      </c>
      <c r="BI338" s="6">
        <f t="shared" si="113"/>
        <v>0.20829368314257499</v>
      </c>
      <c r="BJ338" s="6">
        <f t="shared" si="114"/>
        <v>0.18976125724218679</v>
      </c>
      <c r="BK338" s="6">
        <f t="shared" si="115"/>
        <v>0.19574077942824436</v>
      </c>
    </row>
    <row r="339" spans="1:63">
      <c r="A339">
        <v>188</v>
      </c>
      <c r="B339" t="s">
        <v>156</v>
      </c>
      <c r="C339">
        <v>8</v>
      </c>
      <c r="D339" t="s">
        <v>478</v>
      </c>
      <c r="E339">
        <v>801</v>
      </c>
      <c r="F339" t="s">
        <v>479</v>
      </c>
      <c r="G339">
        <v>80103</v>
      </c>
      <c r="H339" t="s">
        <v>481</v>
      </c>
      <c r="I339" s="5">
        <v>48881.387114524798</v>
      </c>
      <c r="J339" s="5">
        <v>112184.103369712</v>
      </c>
      <c r="K339" s="5">
        <v>4159.84881669282</v>
      </c>
      <c r="L339" s="5">
        <v>0</v>
      </c>
      <c r="M339" s="5">
        <v>10914.503291249201</v>
      </c>
      <c r="N339" s="5">
        <v>2690.0514587759899</v>
      </c>
      <c r="O339" s="5">
        <v>102577.549219131</v>
      </c>
      <c r="P339" s="5">
        <v>842863.57784271194</v>
      </c>
      <c r="Q339" s="5">
        <v>45597.576081752697</v>
      </c>
      <c r="R339" s="5">
        <v>82757.975220680193</v>
      </c>
      <c r="S339" s="5">
        <v>45307.238936424197</v>
      </c>
      <c r="T339" s="5">
        <v>104229.843258857</v>
      </c>
      <c r="U339" s="5">
        <v>3775.5201533436698</v>
      </c>
      <c r="V339" s="5">
        <v>0</v>
      </c>
      <c r="W339" s="5">
        <v>9909.25998985767</v>
      </c>
      <c r="X339" s="5">
        <v>2494.04057860374</v>
      </c>
      <c r="Y339" s="5">
        <v>94694.677352905201</v>
      </c>
      <c r="Z339" s="5">
        <v>777005.51509857096</v>
      </c>
      <c r="AA339" s="5">
        <v>42281.008780002499</v>
      </c>
      <c r="AB339" s="5">
        <v>74755.319952964695</v>
      </c>
      <c r="AC339" s="5">
        <v>1154452.4241015299</v>
      </c>
      <c r="AD339" s="6">
        <f t="shared" si="97"/>
        <v>0.9268812038879608</v>
      </c>
      <c r="AE339" s="6">
        <f t="shared" si="98"/>
        <v>0.92909637041318516</v>
      </c>
      <c r="AF339" s="6">
        <f t="shared" si="99"/>
        <v>0.90760994442709075</v>
      </c>
      <c r="AG339" s="6">
        <f t="shared" si="100"/>
        <v>0</v>
      </c>
      <c r="AH339" s="6">
        <f t="shared" si="101"/>
        <v>0.90789839220649704</v>
      </c>
      <c r="AI339" s="6">
        <f t="shared" si="102"/>
        <v>0.92713489567911922</v>
      </c>
      <c r="AJ339" s="6">
        <f t="shared" si="103"/>
        <v>0.92315207444285841</v>
      </c>
      <c r="AK339" s="6">
        <f t="shared" si="104"/>
        <v>0.92186391193613682</v>
      </c>
      <c r="AL339" s="6">
        <f t="shared" si="105"/>
        <v>0.92726439458527654</v>
      </c>
      <c r="AM339" s="6">
        <f t="shared" si="106"/>
        <v>0.903300494648693</v>
      </c>
      <c r="AN339" s="6">
        <f t="shared" si="107"/>
        <v>0.92162536666900807</v>
      </c>
      <c r="AO339" s="5">
        <v>87453.595341613705</v>
      </c>
      <c r="AP339" s="5">
        <v>627443.96269545099</v>
      </c>
      <c r="AQ339" s="5">
        <v>62936.775094073499</v>
      </c>
      <c r="AR339" s="5">
        <v>7322.76500582685</v>
      </c>
      <c r="AS339" s="5">
        <v>100637.91954704</v>
      </c>
      <c r="AT339" s="5">
        <v>316.03300299069002</v>
      </c>
      <c r="AU339" s="5">
        <v>33431.002907018701</v>
      </c>
      <c r="AV339" s="5">
        <v>80596.428156686801</v>
      </c>
      <c r="AW339" s="5">
        <v>566264.67620407697</v>
      </c>
      <c r="AX339" s="5">
        <v>57345.441997087597</v>
      </c>
      <c r="AY339" s="5">
        <v>6696.5473148620504</v>
      </c>
      <c r="AZ339" s="5">
        <v>92473.515775137203</v>
      </c>
      <c r="BA339" s="5">
        <v>295.560146588934</v>
      </c>
      <c r="BB339" s="5">
        <v>30870.612955656099</v>
      </c>
      <c r="BC339" s="5">
        <v>834542.78255009605</v>
      </c>
      <c r="BD339" s="6">
        <f t="shared" si="108"/>
        <v>0.9215907915719046</v>
      </c>
      <c r="BE339" s="6">
        <f t="shared" si="109"/>
        <v>0.90249442160770421</v>
      </c>
      <c r="BF339" s="6">
        <f t="shared" si="110"/>
        <v>0.91115952336883532</v>
      </c>
      <c r="BG339" s="6">
        <f t="shared" si="111"/>
        <v>0.9144834375449018</v>
      </c>
      <c r="BH339" s="6">
        <f t="shared" si="112"/>
        <v>0.91887348418319992</v>
      </c>
      <c r="BI339" s="6">
        <f t="shared" si="113"/>
        <v>0.93521924543317669</v>
      </c>
      <c r="BJ339" s="6">
        <f t="shared" si="114"/>
        <v>0.92341270890126181</v>
      </c>
      <c r="BK339" s="6">
        <f t="shared" si="115"/>
        <v>0.90756347606757071</v>
      </c>
    </row>
    <row r="340" spans="1:63">
      <c r="A340">
        <v>188</v>
      </c>
      <c r="B340" t="s">
        <v>156</v>
      </c>
      <c r="C340">
        <v>8</v>
      </c>
      <c r="D340" t="s">
        <v>478</v>
      </c>
      <c r="E340">
        <v>801</v>
      </c>
      <c r="F340" t="s">
        <v>479</v>
      </c>
      <c r="G340">
        <v>80104</v>
      </c>
      <c r="H340" t="s">
        <v>482</v>
      </c>
      <c r="I340" s="5">
        <v>42077.7139663696</v>
      </c>
      <c r="J340" s="5">
        <v>84138.986706733704</v>
      </c>
      <c r="K340" s="5">
        <v>3938.6650770902597</v>
      </c>
      <c r="L340" s="5">
        <v>0</v>
      </c>
      <c r="M340" s="5">
        <v>6585.3716582059797</v>
      </c>
      <c r="N340" s="5">
        <v>2800.2289980649898</v>
      </c>
      <c r="O340" s="5">
        <v>99952.439546584996</v>
      </c>
      <c r="P340" s="5">
        <v>815958.05740356399</v>
      </c>
      <c r="Q340" s="5">
        <v>48312.793523073095</v>
      </c>
      <c r="R340" s="5">
        <v>100022.605419158</v>
      </c>
      <c r="S340" s="5">
        <v>29072.956323623599</v>
      </c>
      <c r="T340" s="5">
        <v>58647.147297859097</v>
      </c>
      <c r="U340" s="5">
        <v>2540.3236746787998</v>
      </c>
      <c r="V340" s="5">
        <v>0</v>
      </c>
      <c r="W340" s="5">
        <v>5501.1729449033701</v>
      </c>
      <c r="X340" s="5">
        <v>1878.3492073416701</v>
      </c>
      <c r="Y340" s="5">
        <v>65235.190629959106</v>
      </c>
      <c r="Z340" s="5">
        <v>540409.23690795898</v>
      </c>
      <c r="AA340" s="5">
        <v>34804.175496101299</v>
      </c>
      <c r="AB340" s="5">
        <v>68602.148056030201</v>
      </c>
      <c r="AC340" s="5">
        <v>806690.70053845597</v>
      </c>
      <c r="AD340" s="6">
        <f t="shared" si="97"/>
        <v>0.6909347866868436</v>
      </c>
      <c r="AE340" s="6">
        <f t="shared" si="98"/>
        <v>0.69702702151944884</v>
      </c>
      <c r="AF340" s="6">
        <f t="shared" si="99"/>
        <v>0.64497072611096373</v>
      </c>
      <c r="AG340" s="6">
        <f t="shared" si="100"/>
        <v>0</v>
      </c>
      <c r="AH340" s="6">
        <f t="shared" si="101"/>
        <v>0.83536256272619058</v>
      </c>
      <c r="AI340" s="6">
        <f t="shared" si="102"/>
        <v>0.67078414252535923</v>
      </c>
      <c r="AJ340" s="6">
        <f t="shared" si="103"/>
        <v>0.65266231545609088</v>
      </c>
      <c r="AK340" s="6">
        <f t="shared" si="104"/>
        <v>0.66230026409394038</v>
      </c>
      <c r="AL340" s="6">
        <f t="shared" si="105"/>
        <v>0.72039252873008919</v>
      </c>
      <c r="AM340" s="6">
        <f t="shared" si="106"/>
        <v>0.68586643757722365</v>
      </c>
      <c r="AN340" s="6">
        <f t="shared" si="107"/>
        <v>0.67012751659204584</v>
      </c>
      <c r="AO340" s="5">
        <v>97776.704417940098</v>
      </c>
      <c r="AP340" s="5">
        <v>683391.13356761902</v>
      </c>
      <c r="AQ340" s="5">
        <v>56226.426700157899</v>
      </c>
      <c r="AR340" s="5">
        <v>6997.1995642465399</v>
      </c>
      <c r="AS340" s="5">
        <v>112046.71471031899</v>
      </c>
      <c r="AT340" s="5">
        <v>274.95316238890302</v>
      </c>
      <c r="AU340" s="5">
        <v>29173.024891163801</v>
      </c>
      <c r="AV340" s="5">
        <v>62977.114557655499</v>
      </c>
      <c r="AW340" s="5">
        <v>483731.017973896</v>
      </c>
      <c r="AX340" s="5">
        <v>39256.2870076123</v>
      </c>
      <c r="AY340" s="5">
        <v>5193.5623219307899</v>
      </c>
      <c r="AZ340" s="5">
        <v>76077.037520954706</v>
      </c>
      <c r="BA340" s="5">
        <v>190.315288314068</v>
      </c>
      <c r="BB340" s="5">
        <v>19680.015356187301</v>
      </c>
      <c r="BC340" s="5">
        <v>687105.35002655105</v>
      </c>
      <c r="BD340" s="6">
        <f t="shared" si="108"/>
        <v>0.64409119669715964</v>
      </c>
      <c r="BE340" s="6">
        <f t="shared" si="109"/>
        <v>0.70783917761501458</v>
      </c>
      <c r="BF340" s="6">
        <f t="shared" si="110"/>
        <v>0.69818214159254155</v>
      </c>
      <c r="BG340" s="6">
        <f t="shared" si="111"/>
        <v>0.74223441453181338</v>
      </c>
      <c r="BH340" s="6">
        <f t="shared" si="112"/>
        <v>0.67897606563156432</v>
      </c>
      <c r="BI340" s="6">
        <f t="shared" si="113"/>
        <v>0.69217348387824551</v>
      </c>
      <c r="BJ340" s="6">
        <f t="shared" si="114"/>
        <v>0.67459632415931503</v>
      </c>
      <c r="BK340" s="6">
        <f t="shared" si="115"/>
        <v>0.69694187826689269</v>
      </c>
    </row>
    <row r="341" spans="1:63">
      <c r="A341">
        <v>188</v>
      </c>
      <c r="B341" t="s">
        <v>156</v>
      </c>
      <c r="C341">
        <v>8</v>
      </c>
      <c r="D341" t="s">
        <v>478</v>
      </c>
      <c r="E341">
        <v>802</v>
      </c>
      <c r="F341" t="s">
        <v>483</v>
      </c>
      <c r="G341">
        <v>80201</v>
      </c>
      <c r="H341" t="s">
        <v>483</v>
      </c>
      <c r="I341" s="5">
        <v>29892.067134380301</v>
      </c>
      <c r="J341" s="5">
        <v>23991.551041603001</v>
      </c>
      <c r="K341" s="5">
        <v>1740.83517491817</v>
      </c>
      <c r="L341" s="5">
        <v>0</v>
      </c>
      <c r="M341" s="5">
        <v>887.47762888669899</v>
      </c>
      <c r="N341" s="5">
        <v>1418.49135607481</v>
      </c>
      <c r="O341" s="5">
        <v>69720.697402954102</v>
      </c>
      <c r="P341" s="5">
        <v>391881.546020507</v>
      </c>
      <c r="Q341" s="5">
        <v>15541.256278753201</v>
      </c>
      <c r="R341" s="5">
        <v>75236.955642700195</v>
      </c>
      <c r="S341" s="5">
        <v>22762.0701193809</v>
      </c>
      <c r="T341" s="5">
        <v>15462.740540504401</v>
      </c>
      <c r="U341" s="5">
        <v>1165.63481092453</v>
      </c>
      <c r="V341" s="5">
        <v>0</v>
      </c>
      <c r="W341" s="5">
        <v>656.19040653109494</v>
      </c>
      <c r="X341" s="5">
        <v>1019.3323120474799</v>
      </c>
      <c r="Y341" s="5">
        <v>50988.064289093003</v>
      </c>
      <c r="Z341" s="5">
        <v>274755.62286376901</v>
      </c>
      <c r="AA341" s="5">
        <v>12701.2080550193</v>
      </c>
      <c r="AB341" s="5">
        <v>55604.292869567798</v>
      </c>
      <c r="AC341" s="5">
        <v>435115.15626683802</v>
      </c>
      <c r="AD341" s="6">
        <f t="shared" si="97"/>
        <v>0.76147527760638378</v>
      </c>
      <c r="AE341" s="6">
        <f t="shared" si="98"/>
        <v>0.64450774831902047</v>
      </c>
      <c r="AF341" s="6">
        <f t="shared" si="99"/>
        <v>0.66958367323852019</v>
      </c>
      <c r="AG341" s="6">
        <f t="shared" si="100"/>
        <v>0</v>
      </c>
      <c r="AH341" s="6">
        <f t="shared" si="101"/>
        <v>0.73938810982115288</v>
      </c>
      <c r="AI341" s="6">
        <f t="shared" si="102"/>
        <v>0.71860311850481329</v>
      </c>
      <c r="AJ341" s="6">
        <f t="shared" si="103"/>
        <v>0.73131890799090904</v>
      </c>
      <c r="AK341" s="6">
        <f t="shared" si="104"/>
        <v>0.70111906430365867</v>
      </c>
      <c r="AL341" s="6">
        <f t="shared" si="105"/>
        <v>0.81725748724595748</v>
      </c>
      <c r="AM341" s="6">
        <f t="shared" si="106"/>
        <v>0.73905559302043289</v>
      </c>
      <c r="AN341" s="6">
        <f t="shared" si="107"/>
        <v>0.71294019520069019</v>
      </c>
      <c r="AO341" s="5">
        <v>97567.271318689498</v>
      </c>
      <c r="AP341" s="5">
        <v>575273.48184530099</v>
      </c>
      <c r="AQ341" s="5">
        <v>70137.807405427797</v>
      </c>
      <c r="AR341" s="5">
        <v>5479.3757584054902</v>
      </c>
      <c r="AS341" s="5">
        <v>99690.809582762799</v>
      </c>
      <c r="AT341" s="5">
        <v>288.19433089484301</v>
      </c>
      <c r="AU341" s="5">
        <v>22905.579246116398</v>
      </c>
      <c r="AV341" s="5">
        <v>77205.302787010398</v>
      </c>
      <c r="AW341" s="5">
        <v>402749.66692769103</v>
      </c>
      <c r="AX341" s="5">
        <v>49852.2923246379</v>
      </c>
      <c r="AY341" s="5">
        <v>3776.70276062842</v>
      </c>
      <c r="AZ341" s="5">
        <v>72178.021820117297</v>
      </c>
      <c r="BA341" s="5">
        <v>184.85350083498099</v>
      </c>
      <c r="BB341" s="5">
        <v>15712.522353066001</v>
      </c>
      <c r="BC341" s="5">
        <v>621659.362473986</v>
      </c>
      <c r="BD341" s="6">
        <f t="shared" si="108"/>
        <v>0.7913032899611423</v>
      </c>
      <c r="BE341" s="6">
        <f t="shared" si="109"/>
        <v>0.70010122078944703</v>
      </c>
      <c r="BF341" s="6">
        <f t="shared" si="110"/>
        <v>0.71077631549656839</v>
      </c>
      <c r="BG341" s="6">
        <f t="shared" si="111"/>
        <v>0.6892578511037265</v>
      </c>
      <c r="BH341" s="6">
        <f t="shared" si="112"/>
        <v>0.72401881499613541</v>
      </c>
      <c r="BI341" s="6">
        <f t="shared" si="113"/>
        <v>0.64141962911279737</v>
      </c>
      <c r="BJ341" s="6">
        <f t="shared" si="114"/>
        <v>0.68596922104600488</v>
      </c>
      <c r="BK341" s="6">
        <f t="shared" si="115"/>
        <v>0.71345004813900204</v>
      </c>
    </row>
    <row r="342" spans="1:63">
      <c r="A342">
        <v>188</v>
      </c>
      <c r="B342" t="s">
        <v>156</v>
      </c>
      <c r="C342">
        <v>8</v>
      </c>
      <c r="D342" t="s">
        <v>478</v>
      </c>
      <c r="E342">
        <v>802</v>
      </c>
      <c r="F342" t="s">
        <v>483</v>
      </c>
      <c r="G342">
        <v>80202</v>
      </c>
      <c r="H342" t="s">
        <v>484</v>
      </c>
      <c r="I342" s="5">
        <v>7246.4669607579699</v>
      </c>
      <c r="J342" s="5">
        <v>23308.505188586398</v>
      </c>
      <c r="K342" s="5">
        <v>798.98018203675701</v>
      </c>
      <c r="L342" s="5">
        <v>0</v>
      </c>
      <c r="M342" s="5">
        <v>985.41410674806593</v>
      </c>
      <c r="N342" s="5">
        <v>734.67727331444598</v>
      </c>
      <c r="O342" s="5">
        <v>31652.765315025998</v>
      </c>
      <c r="P342" s="5">
        <v>261988.25192451398</v>
      </c>
      <c r="Q342" s="5">
        <v>1829.17858287692</v>
      </c>
      <c r="R342" s="5">
        <v>45912.526138126799</v>
      </c>
      <c r="S342" s="5">
        <v>5974.4300246238699</v>
      </c>
      <c r="T342" s="5">
        <v>17882.054805755601</v>
      </c>
      <c r="U342" s="5">
        <v>785.964235663414</v>
      </c>
      <c r="V342" s="5">
        <v>0</v>
      </c>
      <c r="W342" s="5">
        <v>336.96445822715697</v>
      </c>
      <c r="X342" s="5">
        <v>627.62259319424595</v>
      </c>
      <c r="Y342" s="5">
        <v>26519.0961360931</v>
      </c>
      <c r="Z342" s="5">
        <v>211607.06615447902</v>
      </c>
      <c r="AA342" s="5">
        <v>1508.5316896438501</v>
      </c>
      <c r="AB342" s="5">
        <v>38295.7961559295</v>
      </c>
      <c r="AC342" s="5">
        <v>303537.52625360998</v>
      </c>
      <c r="AD342" s="6">
        <f t="shared" si="97"/>
        <v>0.82446108662019668</v>
      </c>
      <c r="AE342" s="6">
        <f t="shared" si="98"/>
        <v>0.76719011627189215</v>
      </c>
      <c r="AF342" s="6">
        <f t="shared" si="99"/>
        <v>0.98370930009782864</v>
      </c>
      <c r="AG342" s="6">
        <f t="shared" si="100"/>
        <v>0</v>
      </c>
      <c r="AH342" s="6">
        <f t="shared" si="101"/>
        <v>0.34195213557390891</v>
      </c>
      <c r="AI342" s="6">
        <f t="shared" si="102"/>
        <v>0.85428339216588234</v>
      </c>
      <c r="AJ342" s="6">
        <f t="shared" si="103"/>
        <v>0.837812932682508</v>
      </c>
      <c r="AK342" s="6">
        <f t="shared" si="104"/>
        <v>0.80769677495099601</v>
      </c>
      <c r="AL342" s="6">
        <f t="shared" si="105"/>
        <v>0.82470443496623569</v>
      </c>
      <c r="AM342" s="6">
        <f t="shared" si="106"/>
        <v>0.83410344359440081</v>
      </c>
      <c r="AN342" s="6">
        <f t="shared" si="107"/>
        <v>0.81060766977702192</v>
      </c>
      <c r="AO342" s="5">
        <v>66759.778265937202</v>
      </c>
      <c r="AP342" s="5">
        <v>737499.267612878</v>
      </c>
      <c r="AQ342" s="5">
        <v>90083.866510050502</v>
      </c>
      <c r="AR342" s="5">
        <v>8463.6220870469206</v>
      </c>
      <c r="AS342" s="5">
        <v>235411.19534756101</v>
      </c>
      <c r="AT342" s="5">
        <v>298.718597809541</v>
      </c>
      <c r="AU342" s="5">
        <v>64941.469935216097</v>
      </c>
      <c r="AV342" s="5">
        <v>27209.6490559136</v>
      </c>
      <c r="AW342" s="5">
        <v>198853.84778642</v>
      </c>
      <c r="AX342" s="5">
        <v>29950.976053989601</v>
      </c>
      <c r="AY342" s="5">
        <v>2504.9804471963998</v>
      </c>
      <c r="AZ342" s="5">
        <v>45337.288791907398</v>
      </c>
      <c r="BA342" s="5">
        <v>97.394555018184704</v>
      </c>
      <c r="BB342" s="5">
        <v>13615.919449201199</v>
      </c>
      <c r="BC342" s="5">
        <v>317570.05613964697</v>
      </c>
      <c r="BD342" s="6">
        <f t="shared" si="108"/>
        <v>0.40757548575916647</v>
      </c>
      <c r="BE342" s="6">
        <f t="shared" si="109"/>
        <v>0.26963260374490394</v>
      </c>
      <c r="BF342" s="6">
        <f t="shared" si="110"/>
        <v>0.33247880241294953</v>
      </c>
      <c r="BG342" s="6">
        <f t="shared" si="111"/>
        <v>0.29597026207374338</v>
      </c>
      <c r="BH342" s="6">
        <f t="shared" si="112"/>
        <v>0.19258764955919552</v>
      </c>
      <c r="BI342" s="6">
        <f t="shared" si="113"/>
        <v>0.32604114953794133</v>
      </c>
      <c r="BJ342" s="6">
        <f t="shared" si="114"/>
        <v>0.20966447884201087</v>
      </c>
      <c r="BK342" s="6">
        <f t="shared" si="115"/>
        <v>0.26388131341836707</v>
      </c>
    </row>
    <row r="343" spans="1:63">
      <c r="A343">
        <v>188</v>
      </c>
      <c r="B343" t="s">
        <v>156</v>
      </c>
      <c r="C343">
        <v>8</v>
      </c>
      <c r="D343" t="s">
        <v>478</v>
      </c>
      <c r="E343">
        <v>802</v>
      </c>
      <c r="F343" t="s">
        <v>483</v>
      </c>
      <c r="G343">
        <v>80203</v>
      </c>
      <c r="H343" t="s">
        <v>485</v>
      </c>
      <c r="I343" s="5">
        <v>15052.750363945901</v>
      </c>
      <c r="J343" s="5">
        <v>36557.595521211602</v>
      </c>
      <c r="K343" s="5">
        <v>1430.2206486463499</v>
      </c>
      <c r="L343" s="5">
        <v>0</v>
      </c>
      <c r="M343" s="5">
        <v>711.02213487028996</v>
      </c>
      <c r="N343" s="5">
        <v>1234.4843316823199</v>
      </c>
      <c r="O343" s="5">
        <v>51812.283098697597</v>
      </c>
      <c r="P343" s="5">
        <v>383797.72949218698</v>
      </c>
      <c r="Q343" s="5">
        <v>9122.3062276840192</v>
      </c>
      <c r="R343" s="5">
        <v>60957.599997520396</v>
      </c>
      <c r="S343" s="5">
        <v>14091.478466987599</v>
      </c>
      <c r="T343" s="5">
        <v>28208.4006667137</v>
      </c>
      <c r="U343" s="5">
        <v>1430.2206486463499</v>
      </c>
      <c r="V343" s="5">
        <v>0</v>
      </c>
      <c r="W343" s="5">
        <v>570.121262222528</v>
      </c>
      <c r="X343" s="5">
        <v>1155.9054777026101</v>
      </c>
      <c r="Y343" s="5">
        <v>48385.5093717575</v>
      </c>
      <c r="Z343" s="5">
        <v>353799.51858520502</v>
      </c>
      <c r="AA343" s="5">
        <v>8868.5172721743493</v>
      </c>
      <c r="AB343" s="5">
        <v>57226.889729499802</v>
      </c>
      <c r="AC343" s="5">
        <v>513736.561480909</v>
      </c>
      <c r="AD343" s="6">
        <f t="shared" si="97"/>
        <v>0.93613978351353488</v>
      </c>
      <c r="AE343" s="6">
        <f t="shared" si="98"/>
        <v>0.7716153172696083</v>
      </c>
      <c r="AF343" s="6">
        <f t="shared" si="99"/>
        <v>1</v>
      </c>
      <c r="AG343" s="6">
        <f t="shared" si="100"/>
        <v>0</v>
      </c>
      <c r="AH343" s="6">
        <f t="shared" si="101"/>
        <v>0.8018333526656436</v>
      </c>
      <c r="AI343" s="6">
        <f t="shared" si="102"/>
        <v>0.93634681950752285</v>
      </c>
      <c r="AJ343" s="6">
        <f t="shared" si="103"/>
        <v>0.93386175011025063</v>
      </c>
      <c r="AK343" s="6">
        <f t="shared" si="104"/>
        <v>0.92183848782359035</v>
      </c>
      <c r="AL343" s="6">
        <f t="shared" si="105"/>
        <v>0.97217929883350318</v>
      </c>
      <c r="AM343" s="6">
        <f t="shared" si="106"/>
        <v>0.93879827506049529</v>
      </c>
      <c r="AN343" s="6">
        <f t="shared" si="107"/>
        <v>0.91628064868006054</v>
      </c>
      <c r="AO343" s="5">
        <v>115646.609873375</v>
      </c>
      <c r="AP343" s="5">
        <v>833701.732532945</v>
      </c>
      <c r="AQ343" s="5">
        <v>112342.45611790899</v>
      </c>
      <c r="AR343" s="5">
        <v>8337.2030496412099</v>
      </c>
      <c r="AS343" s="5">
        <v>222937.65165621601</v>
      </c>
      <c r="AT343" s="5">
        <v>374.39804645783198</v>
      </c>
      <c r="AU343" s="5">
        <v>58291.164519304701</v>
      </c>
      <c r="AV343" s="5">
        <v>92126.255076425397</v>
      </c>
      <c r="AW343" s="5">
        <v>505681.25926831202</v>
      </c>
      <c r="AX343" s="5">
        <v>66827.949090602895</v>
      </c>
      <c r="AY343" s="5">
        <v>5203.0287783942204</v>
      </c>
      <c r="AZ343" s="5">
        <v>90629.053644670304</v>
      </c>
      <c r="BA343" s="5">
        <v>231.978185134044</v>
      </c>
      <c r="BB343" s="5">
        <v>20190.456183566199</v>
      </c>
      <c r="BC343" s="5">
        <v>780889.98022710497</v>
      </c>
      <c r="BD343" s="6">
        <f t="shared" si="108"/>
        <v>0.79661872645724108</v>
      </c>
      <c r="BE343" s="6">
        <f t="shared" si="109"/>
        <v>0.60654936835978002</v>
      </c>
      <c r="BF343" s="6">
        <f t="shared" si="110"/>
        <v>0.59485924912006227</v>
      </c>
      <c r="BG343" s="6">
        <f t="shared" si="111"/>
        <v>0.62407365484736899</v>
      </c>
      <c r="BH343" s="6">
        <f t="shared" si="112"/>
        <v>0.40652197137353024</v>
      </c>
      <c r="BI343" s="6">
        <f t="shared" si="113"/>
        <v>0.61960308641773709</v>
      </c>
      <c r="BJ343" s="6">
        <f t="shared" si="114"/>
        <v>0.34637249658787622</v>
      </c>
      <c r="BK343" s="6">
        <f t="shared" si="115"/>
        <v>0.57773893581416891</v>
      </c>
    </row>
    <row r="344" spans="1:63">
      <c r="A344">
        <v>188</v>
      </c>
      <c r="B344" t="s">
        <v>156</v>
      </c>
      <c r="C344">
        <v>8</v>
      </c>
      <c r="D344" t="s">
        <v>478</v>
      </c>
      <c r="E344">
        <v>802</v>
      </c>
      <c r="F344" t="s">
        <v>483</v>
      </c>
      <c r="G344">
        <v>80204</v>
      </c>
      <c r="H344" t="s">
        <v>486</v>
      </c>
      <c r="I344" s="5">
        <v>15737.202286720199</v>
      </c>
      <c r="J344" s="5">
        <v>32061.814427375703</v>
      </c>
      <c r="K344" s="5">
        <v>1957.0706188678698</v>
      </c>
      <c r="L344" s="5">
        <v>0</v>
      </c>
      <c r="M344" s="5">
        <v>655.95472976565304</v>
      </c>
      <c r="N344" s="5">
        <v>1424.03759807348</v>
      </c>
      <c r="O344" s="5">
        <v>58289.911746978702</v>
      </c>
      <c r="P344" s="5">
        <v>430617.17224121001</v>
      </c>
      <c r="Q344" s="5">
        <v>9195.7684308290391</v>
      </c>
      <c r="R344" s="5">
        <v>76473.048210143999</v>
      </c>
      <c r="S344" s="5">
        <v>15737.202286720199</v>
      </c>
      <c r="T344" s="5">
        <v>32061.814427375703</v>
      </c>
      <c r="U344" s="5">
        <v>1957.0706188678698</v>
      </c>
      <c r="V344" s="5">
        <v>0</v>
      </c>
      <c r="W344" s="5">
        <v>642.15610921382904</v>
      </c>
      <c r="X344" s="5">
        <v>1424.03759807348</v>
      </c>
      <c r="Y344" s="5">
        <v>58289.911746978702</v>
      </c>
      <c r="Z344" s="5">
        <v>430617.17224121001</v>
      </c>
      <c r="AA344" s="5">
        <v>9195.7684308290391</v>
      </c>
      <c r="AB344" s="5">
        <v>76473.048210143999</v>
      </c>
      <c r="AC344" s="5">
        <v>626398.18166941404</v>
      </c>
      <c r="AD344" s="6">
        <f t="shared" si="97"/>
        <v>1</v>
      </c>
      <c r="AE344" s="6">
        <f t="shared" si="98"/>
        <v>1</v>
      </c>
      <c r="AF344" s="6">
        <f t="shared" si="99"/>
        <v>1</v>
      </c>
      <c r="AG344" s="6">
        <f t="shared" si="100"/>
        <v>0</v>
      </c>
      <c r="AH344" s="6">
        <f t="shared" si="101"/>
        <v>0.97896406577210948</v>
      </c>
      <c r="AI344" s="6">
        <f t="shared" si="102"/>
        <v>1</v>
      </c>
      <c r="AJ344" s="6">
        <f t="shared" si="103"/>
        <v>1</v>
      </c>
      <c r="AK344" s="6">
        <f t="shared" si="104"/>
        <v>1</v>
      </c>
      <c r="AL344" s="6">
        <f t="shared" si="105"/>
        <v>1</v>
      </c>
      <c r="AM344" s="6">
        <f t="shared" si="106"/>
        <v>1</v>
      </c>
      <c r="AN344" s="6">
        <f t="shared" si="107"/>
        <v>0.99997797197214477</v>
      </c>
      <c r="AO344" s="5">
        <v>123341.03156981801</v>
      </c>
      <c r="AP344" s="5">
        <v>591537.77969737304</v>
      </c>
      <c r="AQ344" s="5">
        <v>76427.942204309496</v>
      </c>
      <c r="AR344" s="5">
        <v>6535.3820039184602</v>
      </c>
      <c r="AS344" s="5">
        <v>108109.618075587</v>
      </c>
      <c r="AT344" s="5">
        <v>341.35114124030201</v>
      </c>
      <c r="AU344" s="5">
        <v>17480.511472728798</v>
      </c>
      <c r="AV344" s="5">
        <v>120355.905198219</v>
      </c>
      <c r="AW344" s="5">
        <v>553891.11296524201</v>
      </c>
      <c r="AX344" s="5">
        <v>72453.522649788501</v>
      </c>
      <c r="AY344" s="5">
        <v>6204.7122174821798</v>
      </c>
      <c r="AZ344" s="5">
        <v>96470.245514535403</v>
      </c>
      <c r="BA344" s="5">
        <v>330.41319349162097</v>
      </c>
      <c r="BB344" s="5">
        <v>15236.940406903201</v>
      </c>
      <c r="BC344" s="5">
        <v>864942.85214566195</v>
      </c>
      <c r="BD344" s="6">
        <f t="shared" si="108"/>
        <v>0.97579778331990641</v>
      </c>
      <c r="BE344" s="6">
        <f t="shared" si="109"/>
        <v>0.93635796727743947</v>
      </c>
      <c r="BF344" s="6">
        <f t="shared" si="110"/>
        <v>0.94799782069368743</v>
      </c>
      <c r="BG344" s="6">
        <f t="shared" si="111"/>
        <v>0.94940314334525222</v>
      </c>
      <c r="BH344" s="6">
        <f t="shared" si="112"/>
        <v>0.89233730755654228</v>
      </c>
      <c r="BI344" s="6">
        <f t="shared" si="113"/>
        <v>0.96795690294475678</v>
      </c>
      <c r="BJ344" s="6">
        <f t="shared" si="114"/>
        <v>0.87165300801834233</v>
      </c>
      <c r="BK344" s="6">
        <f t="shared" si="115"/>
        <v>0.93631473881712735</v>
      </c>
    </row>
    <row r="345" spans="1:63">
      <c r="A345">
        <v>188</v>
      </c>
      <c r="B345" t="s">
        <v>156</v>
      </c>
      <c r="C345">
        <v>8</v>
      </c>
      <c r="D345" t="s">
        <v>478</v>
      </c>
      <c r="E345">
        <v>803</v>
      </c>
      <c r="F345" t="s">
        <v>487</v>
      </c>
      <c r="G345">
        <v>80301</v>
      </c>
      <c r="H345" t="s">
        <v>488</v>
      </c>
      <c r="I345" s="5">
        <v>19981.329485774</v>
      </c>
      <c r="J345" s="5">
        <v>29438.876390457099</v>
      </c>
      <c r="K345" s="5">
        <v>2144.4030404090799</v>
      </c>
      <c r="L345" s="5">
        <v>0</v>
      </c>
      <c r="M345" s="5">
        <v>1386.8198785930801</v>
      </c>
      <c r="N345" s="5">
        <v>1532.7768307179199</v>
      </c>
      <c r="O345" s="5">
        <v>47550.76110363</v>
      </c>
      <c r="P345" s="5">
        <v>413085.69288253697</v>
      </c>
      <c r="Q345" s="5">
        <v>117188.566923141</v>
      </c>
      <c r="R345" s="5">
        <v>57233.407437801296</v>
      </c>
      <c r="S345" s="5">
        <v>11145.309090614299</v>
      </c>
      <c r="T345" s="5">
        <v>14223.731517791701</v>
      </c>
      <c r="U345" s="5">
        <v>915.60932993888798</v>
      </c>
      <c r="V345" s="5">
        <v>0</v>
      </c>
      <c r="W345" s="5">
        <v>602.01997309923104</v>
      </c>
      <c r="X345" s="5">
        <v>669.95969414710999</v>
      </c>
      <c r="Y345" s="5">
        <v>21133.647918701099</v>
      </c>
      <c r="Z345" s="5">
        <v>180624.01962280201</v>
      </c>
      <c r="AA345" s="5">
        <v>51494.613647460901</v>
      </c>
      <c r="AB345" s="5">
        <v>21494.5411682128</v>
      </c>
      <c r="AC345" s="5">
        <v>302303.45196276897</v>
      </c>
      <c r="AD345" s="6">
        <f t="shared" si="97"/>
        <v>0.55778616225458699</v>
      </c>
      <c r="AE345" s="6">
        <f t="shared" si="98"/>
        <v>0.4831614946554979</v>
      </c>
      <c r="AF345" s="6">
        <f t="shared" si="99"/>
        <v>0.42697632519874645</v>
      </c>
      <c r="AG345" s="6">
        <f t="shared" si="100"/>
        <v>0</v>
      </c>
      <c r="AH345" s="6">
        <f t="shared" si="101"/>
        <v>0.4341010555098016</v>
      </c>
      <c r="AI345" s="6">
        <f t="shared" si="102"/>
        <v>0.43708887081318626</v>
      </c>
      <c r="AJ345" s="6">
        <f t="shared" si="103"/>
        <v>0.44444394638906776</v>
      </c>
      <c r="AK345" s="6">
        <f t="shared" si="104"/>
        <v>0.43725556884431571</v>
      </c>
      <c r="AL345" s="6">
        <f t="shared" si="105"/>
        <v>0.43941670249482639</v>
      </c>
      <c r="AM345" s="6">
        <f t="shared" si="106"/>
        <v>0.37555934777379985</v>
      </c>
      <c r="AN345" s="6">
        <f t="shared" si="107"/>
        <v>0.43841154566605028</v>
      </c>
      <c r="AO345" s="5">
        <v>715407.05109596997</v>
      </c>
      <c r="AP345" s="5">
        <v>474679.78728873201</v>
      </c>
      <c r="AQ345" s="5">
        <v>100687.85209417601</v>
      </c>
      <c r="AR345" s="5">
        <v>6766.6903480028996</v>
      </c>
      <c r="AS345" s="5">
        <v>265624.70827314601</v>
      </c>
      <c r="AT345" s="5">
        <v>286.406921617129</v>
      </c>
      <c r="AU345" s="5">
        <v>30993.444804432002</v>
      </c>
      <c r="AV345" s="5">
        <v>345080.80922131398</v>
      </c>
      <c r="AW345" s="5">
        <v>202223.12183060401</v>
      </c>
      <c r="AX345" s="5">
        <v>34448.856315275203</v>
      </c>
      <c r="AY345" s="5">
        <v>1886.5381047952101</v>
      </c>
      <c r="AZ345" s="5">
        <v>72929.443912490402</v>
      </c>
      <c r="BA345" s="5">
        <v>97.173817595551597</v>
      </c>
      <c r="BB345" s="5">
        <v>6472.2999764269298</v>
      </c>
      <c r="BC345" s="5">
        <v>663138.24317850196</v>
      </c>
      <c r="BD345" s="6">
        <f t="shared" si="108"/>
        <v>0.48235589611909246</v>
      </c>
      <c r="BE345" s="6">
        <f t="shared" si="109"/>
        <v>0.42602008184434947</v>
      </c>
      <c r="BF345" s="6">
        <f t="shared" si="110"/>
        <v>0.3421351791580009</v>
      </c>
      <c r="BG345" s="6">
        <f t="shared" si="111"/>
        <v>0.27879775898892689</v>
      </c>
      <c r="BH345" s="6">
        <f t="shared" si="112"/>
        <v>0.27455820803197239</v>
      </c>
      <c r="BI345" s="6">
        <f t="shared" si="113"/>
        <v>0.33928585610599982</v>
      </c>
      <c r="BJ345" s="6">
        <f t="shared" si="114"/>
        <v>0.20882802854819815</v>
      </c>
      <c r="BK345" s="6">
        <f t="shared" si="115"/>
        <v>0.41590512804399793</v>
      </c>
    </row>
    <row r="346" spans="1:63">
      <c r="A346">
        <v>188</v>
      </c>
      <c r="B346" t="s">
        <v>156</v>
      </c>
      <c r="C346">
        <v>8</v>
      </c>
      <c r="D346" t="s">
        <v>478</v>
      </c>
      <c r="E346">
        <v>803</v>
      </c>
      <c r="F346" t="s">
        <v>487</v>
      </c>
      <c r="G346">
        <v>80302</v>
      </c>
      <c r="H346" t="s">
        <v>487</v>
      </c>
      <c r="I346" s="5">
        <v>22952.599585056301</v>
      </c>
      <c r="J346" s="5">
        <v>37827.0674943923</v>
      </c>
      <c r="K346" s="5">
        <v>2089.5677953958498</v>
      </c>
      <c r="L346" s="5">
        <v>0</v>
      </c>
      <c r="M346" s="5">
        <v>1385.6424018740602</v>
      </c>
      <c r="N346" s="5">
        <v>1638.78131657838</v>
      </c>
      <c r="O346" s="5">
        <v>56533.820509910496</v>
      </c>
      <c r="P346" s="5">
        <v>417941.64371490397</v>
      </c>
      <c r="Q346" s="5">
        <v>39899.346113204898</v>
      </c>
      <c r="R346" s="5">
        <v>58828.665494918801</v>
      </c>
      <c r="S346" s="5">
        <v>8139.2516493797302</v>
      </c>
      <c r="T346" s="5">
        <v>12787.664771079999</v>
      </c>
      <c r="U346" s="5">
        <v>630.411937832832</v>
      </c>
      <c r="V346" s="5">
        <v>0</v>
      </c>
      <c r="W346" s="5">
        <v>535.89121997356403</v>
      </c>
      <c r="X346" s="5">
        <v>598.59446436166695</v>
      </c>
      <c r="Y346" s="5">
        <v>21790.739655494603</v>
      </c>
      <c r="Z346" s="5">
        <v>149110.19611358599</v>
      </c>
      <c r="AA346" s="5">
        <v>12313.847303390499</v>
      </c>
      <c r="AB346" s="5">
        <v>22677.965641021699</v>
      </c>
      <c r="AC346" s="5">
        <v>228584.56275612098</v>
      </c>
      <c r="AD346" s="6">
        <f t="shared" si="97"/>
        <v>0.35461132057036948</v>
      </c>
      <c r="AE346" s="6">
        <f t="shared" si="98"/>
        <v>0.33805593766885883</v>
      </c>
      <c r="AF346" s="6">
        <f t="shared" si="99"/>
        <v>0.30169489557691337</v>
      </c>
      <c r="AG346" s="6">
        <f t="shared" si="100"/>
        <v>0</v>
      </c>
      <c r="AH346" s="6">
        <f t="shared" si="101"/>
        <v>0.38674568506909096</v>
      </c>
      <c r="AI346" s="6">
        <f t="shared" si="102"/>
        <v>0.36526805517375277</v>
      </c>
      <c r="AJ346" s="6">
        <f t="shared" si="103"/>
        <v>0.38544608269796027</v>
      </c>
      <c r="AK346" s="6">
        <f t="shared" si="104"/>
        <v>0.3567727656622332</v>
      </c>
      <c r="AL346" s="6">
        <f t="shared" si="105"/>
        <v>0.30862278465549003</v>
      </c>
      <c r="AM346" s="6">
        <f t="shared" si="106"/>
        <v>0.38549175729611712</v>
      </c>
      <c r="AN346" s="6">
        <f t="shared" si="107"/>
        <v>0.35766795130655427</v>
      </c>
      <c r="AO346" s="5">
        <v>910370.68223874399</v>
      </c>
      <c r="AP346" s="5">
        <v>647802.331414602</v>
      </c>
      <c r="AQ346" s="5">
        <v>91489.291099127702</v>
      </c>
      <c r="AR346" s="5">
        <v>5269.2291177385196</v>
      </c>
      <c r="AS346" s="5">
        <v>183831.80650544999</v>
      </c>
      <c r="AT346" s="5">
        <v>329.06700746654298</v>
      </c>
      <c r="AU346" s="5">
        <v>17524.786626626101</v>
      </c>
      <c r="AV346" s="5">
        <v>330921.38294083899</v>
      </c>
      <c r="AW346" s="5">
        <v>245605.235003004</v>
      </c>
      <c r="AX346" s="5">
        <v>36215.4458492087</v>
      </c>
      <c r="AY346" s="5">
        <v>1935.8181420021299</v>
      </c>
      <c r="AZ346" s="5">
        <v>70602.113776838407</v>
      </c>
      <c r="BA346" s="5">
        <v>130.52865864193299</v>
      </c>
      <c r="BB346" s="5">
        <v>8608.4785740240895</v>
      </c>
      <c r="BC346" s="5">
        <v>694019.00294455898</v>
      </c>
      <c r="BD346" s="6">
        <f t="shared" si="108"/>
        <v>0.36350180140583122</v>
      </c>
      <c r="BE346" s="6">
        <f t="shared" si="109"/>
        <v>0.3791360776159563</v>
      </c>
      <c r="BF346" s="6">
        <f t="shared" si="110"/>
        <v>0.39584355080388195</v>
      </c>
      <c r="BG346" s="6">
        <f t="shared" si="111"/>
        <v>0.36738166034293768</v>
      </c>
      <c r="BH346" s="6">
        <f t="shared" si="112"/>
        <v>0.38405820580752054</v>
      </c>
      <c r="BI346" s="6">
        <f t="shared" si="113"/>
        <v>0.39666285492082992</v>
      </c>
      <c r="BJ346" s="6">
        <f t="shared" si="114"/>
        <v>0.49121731165302107</v>
      </c>
      <c r="BK346" s="6">
        <f t="shared" si="115"/>
        <v>0.37380834626748188</v>
      </c>
    </row>
    <row r="347" spans="1:63">
      <c r="A347">
        <v>188</v>
      </c>
      <c r="B347" t="s">
        <v>156</v>
      </c>
      <c r="C347">
        <v>8</v>
      </c>
      <c r="D347" t="s">
        <v>478</v>
      </c>
      <c r="E347">
        <v>803</v>
      </c>
      <c r="F347" t="s">
        <v>487</v>
      </c>
      <c r="G347">
        <v>80303</v>
      </c>
      <c r="H347" t="s">
        <v>489</v>
      </c>
      <c r="I347" s="5">
        <v>15588.4351786226</v>
      </c>
      <c r="J347" s="5">
        <v>26739.845408126701</v>
      </c>
      <c r="K347" s="5">
        <v>1668.9116358756999</v>
      </c>
      <c r="L347" s="5">
        <v>0</v>
      </c>
      <c r="M347" s="5">
        <v>768.43695457500803</v>
      </c>
      <c r="N347" s="5">
        <v>1120.3416322969099</v>
      </c>
      <c r="O347" s="5">
        <v>36083.099619485401</v>
      </c>
      <c r="P347" s="5">
        <v>291185.77574938501</v>
      </c>
      <c r="Q347" s="5">
        <v>23780.669462867001</v>
      </c>
      <c r="R347" s="5">
        <v>33731.570559553802</v>
      </c>
      <c r="S347" s="5">
        <v>12724.6530652046</v>
      </c>
      <c r="T347" s="5">
        <v>21404.877305030801</v>
      </c>
      <c r="U347" s="5">
        <v>1324.1937905550001</v>
      </c>
      <c r="V347" s="5">
        <v>0</v>
      </c>
      <c r="W347" s="5">
        <v>590.118549764156</v>
      </c>
      <c r="X347" s="5">
        <v>885.28025895357098</v>
      </c>
      <c r="Y347" s="5">
        <v>28632.7009201049</v>
      </c>
      <c r="Z347" s="5">
        <v>230953.823089599</v>
      </c>
      <c r="AA347" s="5">
        <v>18924.854874610901</v>
      </c>
      <c r="AB347" s="5">
        <v>26835.200548171902</v>
      </c>
      <c r="AC347" s="5">
        <v>342275.70240199496</v>
      </c>
      <c r="AD347" s="6">
        <f t="shared" si="97"/>
        <v>0.8162880314410722</v>
      </c>
      <c r="AE347" s="6">
        <f t="shared" si="98"/>
        <v>0.80048620245670865</v>
      </c>
      <c r="AF347" s="6">
        <f t="shared" si="99"/>
        <v>0.79344751518865064</v>
      </c>
      <c r="AG347" s="6">
        <f t="shared" si="100"/>
        <v>0</v>
      </c>
      <c r="AH347" s="6">
        <f t="shared" si="101"/>
        <v>0.76794660414337712</v>
      </c>
      <c r="AI347" s="6">
        <f t="shared" si="102"/>
        <v>0.79018777258020922</v>
      </c>
      <c r="AJ347" s="6">
        <f t="shared" si="103"/>
        <v>0.79352110051662039</v>
      </c>
      <c r="AK347" s="6">
        <f t="shared" si="104"/>
        <v>0.79314939919446525</v>
      </c>
      <c r="AL347" s="6">
        <f t="shared" si="105"/>
        <v>0.79580833097073445</v>
      </c>
      <c r="AM347" s="6">
        <f t="shared" si="106"/>
        <v>0.79555147012184879</v>
      </c>
      <c r="AN347" s="6">
        <f t="shared" si="107"/>
        <v>0.79475704870192276</v>
      </c>
      <c r="AO347" s="5">
        <v>434277.285199787</v>
      </c>
      <c r="AP347" s="5">
        <v>326267.91885753401</v>
      </c>
      <c r="AQ347" s="5">
        <v>68795.233772571301</v>
      </c>
      <c r="AR347" s="5">
        <v>4595.4164386458697</v>
      </c>
      <c r="AS347" s="5">
        <v>184273.132609255</v>
      </c>
      <c r="AT347" s="5">
        <v>186.738757422948</v>
      </c>
      <c r="AU347" s="5">
        <v>21753.166693221101</v>
      </c>
      <c r="AV347" s="5">
        <v>314379.324832857</v>
      </c>
      <c r="AW347" s="5">
        <v>223214.59428321401</v>
      </c>
      <c r="AX347" s="5">
        <v>40314.040330026299</v>
      </c>
      <c r="AY347" s="5">
        <v>1956.6584358919899</v>
      </c>
      <c r="AZ347" s="5">
        <v>85817.048487028704</v>
      </c>
      <c r="BA347" s="5">
        <v>81.487096663196795</v>
      </c>
      <c r="BB347" s="5">
        <v>10799.6297261988</v>
      </c>
      <c r="BC347" s="5">
        <v>676562.78319188103</v>
      </c>
      <c r="BD347" s="6">
        <f t="shared" si="108"/>
        <v>0.72391381162896518</v>
      </c>
      <c r="BE347" s="6">
        <f t="shared" si="109"/>
        <v>0.68414508868915613</v>
      </c>
      <c r="BF347" s="6">
        <f t="shared" si="110"/>
        <v>0.58600048461641441</v>
      </c>
      <c r="BG347" s="6">
        <f t="shared" si="111"/>
        <v>0.42578479274199532</v>
      </c>
      <c r="BH347" s="6">
        <f t="shared" si="112"/>
        <v>0.46570570148715534</v>
      </c>
      <c r="BI347" s="6">
        <f t="shared" si="113"/>
        <v>0.43636949173135597</v>
      </c>
      <c r="BJ347" s="6">
        <f t="shared" si="114"/>
        <v>0.49646241756443987</v>
      </c>
      <c r="BK347" s="6">
        <f t="shared" si="115"/>
        <v>0.65044801583872636</v>
      </c>
    </row>
    <row r="348" spans="1:63">
      <c r="A348">
        <v>188</v>
      </c>
      <c r="B348" t="s">
        <v>156</v>
      </c>
      <c r="C348">
        <v>8</v>
      </c>
      <c r="D348" t="s">
        <v>478</v>
      </c>
      <c r="E348">
        <v>803</v>
      </c>
      <c r="F348" t="s">
        <v>487</v>
      </c>
      <c r="G348">
        <v>80304</v>
      </c>
      <c r="H348" t="s">
        <v>490</v>
      </c>
      <c r="I348" s="5">
        <v>10708.004426211099</v>
      </c>
      <c r="J348" s="5">
        <v>19112.447939813101</v>
      </c>
      <c r="K348" s="5">
        <v>1172.04442620277</v>
      </c>
      <c r="L348" s="5">
        <v>0</v>
      </c>
      <c r="M348" s="5">
        <v>690.65331039018895</v>
      </c>
      <c r="N348" s="5">
        <v>848.95386267453398</v>
      </c>
      <c r="O348" s="5">
        <v>27593.527883291197</v>
      </c>
      <c r="P348" s="5">
        <v>227832.398414611</v>
      </c>
      <c r="Q348" s="5">
        <v>40315.454825758898</v>
      </c>
      <c r="R348" s="5">
        <v>26839.9675190448</v>
      </c>
      <c r="S348" s="5">
        <v>10685.2120757102</v>
      </c>
      <c r="T348" s="5">
        <v>19065.287292003599</v>
      </c>
      <c r="U348" s="5">
        <v>1172.04442620277</v>
      </c>
      <c r="V348" s="5">
        <v>0</v>
      </c>
      <c r="W348" s="5">
        <v>688.62410634755997</v>
      </c>
      <c r="X348" s="5">
        <v>846.20144218206394</v>
      </c>
      <c r="Y348" s="5">
        <v>27519.302845001199</v>
      </c>
      <c r="Z348" s="5">
        <v>227178.58314514099</v>
      </c>
      <c r="AA348" s="5">
        <v>40077.226877212503</v>
      </c>
      <c r="AB348" s="5">
        <v>26767.530918121298</v>
      </c>
      <c r="AC348" s="5">
        <v>354000.01312792301</v>
      </c>
      <c r="AD348" s="6">
        <f t="shared" si="97"/>
        <v>0.99787146609268229</v>
      </c>
      <c r="AE348" s="6">
        <f t="shared" si="98"/>
        <v>0.99753246428934617</v>
      </c>
      <c r="AF348" s="6">
        <f t="shared" si="99"/>
        <v>1</v>
      </c>
      <c r="AG348" s="6">
        <f t="shared" si="100"/>
        <v>0</v>
      </c>
      <c r="AH348" s="6">
        <f t="shared" si="101"/>
        <v>0.99706190644118886</v>
      </c>
      <c r="AI348" s="6">
        <f t="shared" si="102"/>
        <v>0.99675786799084831</v>
      </c>
      <c r="AJ348" s="6">
        <f t="shared" si="103"/>
        <v>0.99731005623478308</v>
      </c>
      <c r="AK348" s="6">
        <f t="shared" si="104"/>
        <v>0.99713027965285173</v>
      </c>
      <c r="AL348" s="6">
        <f t="shared" si="105"/>
        <v>0.99409090261846222</v>
      </c>
      <c r="AM348" s="6">
        <f t="shared" si="106"/>
        <v>0.99730116659522394</v>
      </c>
      <c r="AN348" s="6">
        <f t="shared" si="107"/>
        <v>0.99686455280165442</v>
      </c>
      <c r="AO348" s="5">
        <v>441559.29332473502</v>
      </c>
      <c r="AP348" s="5">
        <v>296224.43970696803</v>
      </c>
      <c r="AQ348" s="5">
        <v>51514.820569918003</v>
      </c>
      <c r="AR348" s="5">
        <v>2836.2463393111402</v>
      </c>
      <c r="AS348" s="5">
        <v>122627.090170567</v>
      </c>
      <c r="AT348" s="5">
        <v>131.756873026286</v>
      </c>
      <c r="AU348" s="5">
        <v>13651.1434217488</v>
      </c>
      <c r="AV348" s="5">
        <v>428234.02725939901</v>
      </c>
      <c r="AW348" s="5">
        <v>271254.58182608202</v>
      </c>
      <c r="AX348" s="5">
        <v>45741.488058399002</v>
      </c>
      <c r="AY348" s="5">
        <v>2254.8691266333499</v>
      </c>
      <c r="AZ348" s="5">
        <v>99474.539005005194</v>
      </c>
      <c r="BA348" s="5">
        <v>112.253988719636</v>
      </c>
      <c r="BB348" s="5">
        <v>10546.2274525511</v>
      </c>
      <c r="BC348" s="5">
        <v>857617.98671679001</v>
      </c>
      <c r="BD348" s="6">
        <f t="shared" si="108"/>
        <v>0.96982224977079978</v>
      </c>
      <c r="BE348" s="6">
        <f t="shared" si="109"/>
        <v>0.9157062870788556</v>
      </c>
      <c r="BF348" s="6">
        <f t="shared" si="110"/>
        <v>0.88792870774570198</v>
      </c>
      <c r="BG348" s="6">
        <f t="shared" si="111"/>
        <v>0.79501878781834101</v>
      </c>
      <c r="BH348" s="6">
        <f t="shared" si="112"/>
        <v>0.81119546151378152</v>
      </c>
      <c r="BI348" s="6">
        <f t="shared" si="113"/>
        <v>0.85197823947477025</v>
      </c>
      <c r="BJ348" s="6">
        <f t="shared" si="114"/>
        <v>0.77255268124639331</v>
      </c>
      <c r="BK348" s="6">
        <f t="shared" si="115"/>
        <v>0.92361509706122946</v>
      </c>
    </row>
    <row r="349" spans="1:63">
      <c r="A349">
        <v>188</v>
      </c>
      <c r="B349" t="s">
        <v>156</v>
      </c>
      <c r="C349">
        <v>8</v>
      </c>
      <c r="D349" t="s">
        <v>478</v>
      </c>
      <c r="E349">
        <v>803</v>
      </c>
      <c r="F349" t="s">
        <v>487</v>
      </c>
      <c r="G349">
        <v>80305</v>
      </c>
      <c r="H349" t="s">
        <v>491</v>
      </c>
      <c r="I349" s="5">
        <v>12745.0096011161</v>
      </c>
      <c r="J349" s="5">
        <v>20554.719805717399</v>
      </c>
      <c r="K349" s="5">
        <v>1207.8473195433601</v>
      </c>
      <c r="L349" s="5">
        <v>0</v>
      </c>
      <c r="M349" s="5">
        <v>630.32056391239098</v>
      </c>
      <c r="N349" s="5">
        <v>935.53410470485596</v>
      </c>
      <c r="O349" s="5">
        <v>34417.690277099602</v>
      </c>
      <c r="P349" s="5">
        <v>256015.216827392</v>
      </c>
      <c r="Q349" s="5">
        <v>60940.930366516099</v>
      </c>
      <c r="R349" s="5">
        <v>37189.232349395701</v>
      </c>
      <c r="S349" s="5">
        <v>3796.4112758636397</v>
      </c>
      <c r="T349" s="5">
        <v>6197.3595619201596</v>
      </c>
      <c r="U349" s="5">
        <v>367.378070950508</v>
      </c>
      <c r="V349" s="5">
        <v>0</v>
      </c>
      <c r="W349" s="5">
        <v>155.98370134830401</v>
      </c>
      <c r="X349" s="5">
        <v>245.74945122003498</v>
      </c>
      <c r="Y349" s="5">
        <v>8937.0708465576099</v>
      </c>
      <c r="Z349" s="5">
        <v>69971.0693359375</v>
      </c>
      <c r="AA349" s="5">
        <v>17888.5068893432</v>
      </c>
      <c r="AB349" s="5">
        <v>8768.4445381164496</v>
      </c>
      <c r="AC349" s="5">
        <v>116327.973671257</v>
      </c>
      <c r="AD349" s="6">
        <f t="shared" si="97"/>
        <v>0.29787433628384102</v>
      </c>
      <c r="AE349" s="6">
        <f t="shared" si="98"/>
        <v>0.30150542651504947</v>
      </c>
      <c r="AF349" s="6">
        <f t="shared" si="99"/>
        <v>0.30415936269941746</v>
      </c>
      <c r="AG349" s="6">
        <f t="shared" si="100"/>
        <v>0</v>
      </c>
      <c r="AH349" s="6">
        <f t="shared" si="101"/>
        <v>0.24746725758099236</v>
      </c>
      <c r="AI349" s="6">
        <f t="shared" si="102"/>
        <v>0.26268358361725835</v>
      </c>
      <c r="AJ349" s="6">
        <f t="shared" si="103"/>
        <v>0.25966503779319677</v>
      </c>
      <c r="AK349" s="6">
        <f t="shared" si="104"/>
        <v>0.27330824395142378</v>
      </c>
      <c r="AL349" s="6">
        <f t="shared" si="105"/>
        <v>0.29353846063321692</v>
      </c>
      <c r="AM349" s="6">
        <f t="shared" si="106"/>
        <v>0.23577912164833731</v>
      </c>
      <c r="AN349" s="6">
        <f t="shared" si="107"/>
        <v>0.27394718385796385</v>
      </c>
      <c r="AO349" s="5">
        <v>689362.33273596002</v>
      </c>
      <c r="AP349" s="5">
        <v>334475.81362851802</v>
      </c>
      <c r="AQ349" s="5">
        <v>54074.744420020201</v>
      </c>
      <c r="AR349" s="5">
        <v>2688.93197070413</v>
      </c>
      <c r="AS349" s="5">
        <v>120895.724696701</v>
      </c>
      <c r="AT349" s="5">
        <v>235.691337399807</v>
      </c>
      <c r="AU349" s="5">
        <v>10192.576384022999</v>
      </c>
      <c r="AV349" s="5">
        <v>196689.07916628601</v>
      </c>
      <c r="AW349" s="5">
        <v>98254.552401241803</v>
      </c>
      <c r="AX349" s="5">
        <v>15798.688704951001</v>
      </c>
      <c r="AY349" s="5">
        <v>790.09133042789904</v>
      </c>
      <c r="AZ349" s="5">
        <v>35315.786847879899</v>
      </c>
      <c r="BA349" s="5">
        <v>89.038134166183298</v>
      </c>
      <c r="BB349" s="5">
        <v>2773.1963847587699</v>
      </c>
      <c r="BC349" s="5">
        <v>349710.43296971102</v>
      </c>
      <c r="BD349" s="6">
        <f t="shared" si="108"/>
        <v>0.28532031680010861</v>
      </c>
      <c r="BE349" s="6">
        <f t="shared" si="109"/>
        <v>0.29375682305796608</v>
      </c>
      <c r="BF349" s="6">
        <f t="shared" si="110"/>
        <v>0.29216390894492733</v>
      </c>
      <c r="BG349" s="6">
        <f t="shared" si="111"/>
        <v>0.2938309109475179</v>
      </c>
      <c r="BH349" s="6">
        <f t="shared" si="112"/>
        <v>0.2921177480550195</v>
      </c>
      <c r="BI349" s="6">
        <f t="shared" si="113"/>
        <v>0.3777743176667816</v>
      </c>
      <c r="BJ349" s="6">
        <f t="shared" si="114"/>
        <v>0.27208001983735852</v>
      </c>
      <c r="BK349" s="6">
        <f t="shared" si="115"/>
        <v>0.28855762340510621</v>
      </c>
    </row>
    <row r="350" spans="1:63">
      <c r="A350">
        <v>188</v>
      </c>
      <c r="B350" t="s">
        <v>156</v>
      </c>
      <c r="C350">
        <v>8</v>
      </c>
      <c r="D350" t="s">
        <v>478</v>
      </c>
      <c r="E350">
        <v>804</v>
      </c>
      <c r="F350" t="s">
        <v>492</v>
      </c>
      <c r="G350">
        <v>80401</v>
      </c>
      <c r="H350" t="s">
        <v>492</v>
      </c>
      <c r="I350" s="5">
        <v>9031.0808420181202</v>
      </c>
      <c r="J350" s="5">
        <v>18856.323003768899</v>
      </c>
      <c r="K350" s="5">
        <v>461.61381900310499</v>
      </c>
      <c r="L350" s="5">
        <v>0</v>
      </c>
      <c r="M350" s="5">
        <v>495.82989141345001</v>
      </c>
      <c r="N350" s="5">
        <v>489.26271125674197</v>
      </c>
      <c r="O350" s="5">
        <v>29836.095094680702</v>
      </c>
      <c r="P350" s="5">
        <v>213398.737907409</v>
      </c>
      <c r="Q350" s="5">
        <v>3266.2629336118698</v>
      </c>
      <c r="R350" s="5">
        <v>27998.416185378999</v>
      </c>
      <c r="S350" s="5">
        <v>1792.42503643035</v>
      </c>
      <c r="T350" s="5">
        <v>3696.5422630309999</v>
      </c>
      <c r="U350" s="5">
        <v>164.934769272804</v>
      </c>
      <c r="V350" s="5">
        <v>0</v>
      </c>
      <c r="W350" s="5">
        <v>139.21610265970199</v>
      </c>
      <c r="X350" s="5">
        <v>101.650658994913</v>
      </c>
      <c r="Y350" s="5">
        <v>6538.9125347137397</v>
      </c>
      <c r="Z350" s="5">
        <v>48098.843574523897</v>
      </c>
      <c r="AA350" s="5">
        <v>538.39038312435093</v>
      </c>
      <c r="AB350" s="5">
        <v>7230.6330204010001</v>
      </c>
      <c r="AC350" s="5">
        <v>68301.548343151793</v>
      </c>
      <c r="AD350" s="6">
        <f t="shared" si="97"/>
        <v>0.19847292564261973</v>
      </c>
      <c r="AE350" s="6">
        <f t="shared" si="98"/>
        <v>0.19603727949994043</v>
      </c>
      <c r="AF350" s="6">
        <f t="shared" si="99"/>
        <v>0.3573003287228162</v>
      </c>
      <c r="AG350" s="6">
        <f t="shared" si="100"/>
        <v>0</v>
      </c>
      <c r="AH350" s="6">
        <f t="shared" si="101"/>
        <v>0.28077392079538022</v>
      </c>
      <c r="AI350" s="6">
        <f t="shared" si="102"/>
        <v>0.20776293932927895</v>
      </c>
      <c r="AJ350" s="6">
        <f t="shared" si="103"/>
        <v>0.21916113733930023</v>
      </c>
      <c r="AK350" s="6">
        <f t="shared" si="104"/>
        <v>0.22539422700519143</v>
      </c>
      <c r="AL350" s="6">
        <f t="shared" si="105"/>
        <v>0.16483375468152922</v>
      </c>
      <c r="AM350" s="6">
        <f t="shared" si="106"/>
        <v>0.25825150153232224</v>
      </c>
      <c r="AN350" s="6">
        <f t="shared" si="107"/>
        <v>0.22479917728067672</v>
      </c>
      <c r="AO350" s="5">
        <v>54531.331968122402</v>
      </c>
      <c r="AP350" s="5">
        <v>1057776.2459594</v>
      </c>
      <c r="AQ350" s="5">
        <v>26789.445638339599</v>
      </c>
      <c r="AR350" s="5">
        <v>11449.486076057099</v>
      </c>
      <c r="AS350" s="5">
        <v>96003.325816040306</v>
      </c>
      <c r="AT350" s="5">
        <v>127.938435948061</v>
      </c>
      <c r="AU350" s="5">
        <v>10354.7458704693</v>
      </c>
      <c r="AV350" s="5">
        <v>13467.2063881505</v>
      </c>
      <c r="AW350" s="5">
        <v>315346.82710701099</v>
      </c>
      <c r="AX350" s="5">
        <v>6807.3850198839</v>
      </c>
      <c r="AY350" s="5">
        <v>3365.5872273026898</v>
      </c>
      <c r="AZ350" s="5">
        <v>25040.843972390499</v>
      </c>
      <c r="BA350" s="5">
        <v>34.675869598858398</v>
      </c>
      <c r="BB350" s="5">
        <v>3356.01818436637</v>
      </c>
      <c r="BC350" s="5">
        <v>367418.543768704</v>
      </c>
      <c r="BD350" s="6">
        <f t="shared" si="108"/>
        <v>0.24696272586965376</v>
      </c>
      <c r="BE350" s="6">
        <f t="shared" si="109"/>
        <v>0.29812243214158429</v>
      </c>
      <c r="BF350" s="6">
        <f t="shared" si="110"/>
        <v>0.25410697600033727</v>
      </c>
      <c r="BG350" s="6">
        <f t="shared" si="111"/>
        <v>0.29395094285853829</v>
      </c>
      <c r="BH350" s="6">
        <f t="shared" si="112"/>
        <v>0.26083308843251196</v>
      </c>
      <c r="BI350" s="6">
        <f t="shared" si="113"/>
        <v>0.27103559100046931</v>
      </c>
      <c r="BJ350" s="6">
        <f t="shared" si="114"/>
        <v>0.3241043504445047</v>
      </c>
      <c r="BK350" s="6">
        <f t="shared" si="115"/>
        <v>0.29229040457726135</v>
      </c>
    </row>
    <row r="351" spans="1:63">
      <c r="A351">
        <v>188</v>
      </c>
      <c r="B351" t="s">
        <v>156</v>
      </c>
      <c r="C351">
        <v>8</v>
      </c>
      <c r="D351" t="s">
        <v>478</v>
      </c>
      <c r="E351">
        <v>804</v>
      </c>
      <c r="F351" t="s">
        <v>492</v>
      </c>
      <c r="G351">
        <v>80402</v>
      </c>
      <c r="H351" t="s">
        <v>493</v>
      </c>
      <c r="I351" s="5">
        <v>120.07325511536899</v>
      </c>
      <c r="J351" s="5">
        <v>224.76372104217702</v>
      </c>
      <c r="K351" s="5">
        <v>0</v>
      </c>
      <c r="L351" s="5">
        <v>0</v>
      </c>
      <c r="M351" s="5">
        <v>6.6795465621312395</v>
      </c>
      <c r="N351" s="5">
        <v>8.6895690066934499</v>
      </c>
      <c r="O351" s="5">
        <v>367.762257596545</v>
      </c>
      <c r="P351" s="5">
        <v>2557.50875473424</v>
      </c>
      <c r="Q351" s="5">
        <v>32.053930760876398</v>
      </c>
      <c r="R351" s="5">
        <v>375.28743054077802</v>
      </c>
      <c r="S351" s="5">
        <v>51.912329131748898</v>
      </c>
      <c r="T351" s="5">
        <v>96.815471438688604</v>
      </c>
      <c r="U351" s="5">
        <v>0</v>
      </c>
      <c r="V351" s="5">
        <v>0</v>
      </c>
      <c r="W351" s="5">
        <v>2.98898026695236</v>
      </c>
      <c r="X351" s="5">
        <v>3.76673084640362</v>
      </c>
      <c r="Y351" s="5">
        <v>154.55559146864499</v>
      </c>
      <c r="Z351" s="5">
        <v>1027.65363069968</v>
      </c>
      <c r="AA351" s="5">
        <v>13.796724508256</v>
      </c>
      <c r="AB351" s="5">
        <v>146.252138476846</v>
      </c>
      <c r="AC351" s="5">
        <v>1497.74159683723</v>
      </c>
      <c r="AD351" s="6">
        <f t="shared" si="97"/>
        <v>0.43233881751494457</v>
      </c>
      <c r="AE351" s="6">
        <f t="shared" si="98"/>
        <v>0.43074332009533306</v>
      </c>
      <c r="AF351" s="6">
        <f t="shared" si="99"/>
        <v>0</v>
      </c>
      <c r="AG351" s="6">
        <f t="shared" si="100"/>
        <v>0</v>
      </c>
      <c r="AH351" s="6">
        <f t="shared" si="101"/>
        <v>0.44748251084856089</v>
      </c>
      <c r="AI351" s="6">
        <f t="shared" si="102"/>
        <v>0.43347729254490774</v>
      </c>
      <c r="AJ351" s="6">
        <f t="shared" si="103"/>
        <v>0.42025952439687492</v>
      </c>
      <c r="AK351" s="6">
        <f t="shared" si="104"/>
        <v>0.40181822595812272</v>
      </c>
      <c r="AL351" s="6">
        <f t="shared" si="105"/>
        <v>0.43042223467630586</v>
      </c>
      <c r="AM351" s="6">
        <f t="shared" si="106"/>
        <v>0.38970699942201908</v>
      </c>
      <c r="AN351" s="6">
        <f t="shared" si="107"/>
        <v>0.40558224318012959</v>
      </c>
      <c r="AO351" s="5">
        <v>555.65883050202103</v>
      </c>
      <c r="AP351" s="5">
        <v>6674.2467891371298</v>
      </c>
      <c r="AQ351" s="5">
        <v>388.20790234488101</v>
      </c>
      <c r="AR351" s="5">
        <v>64.513268892235999</v>
      </c>
      <c r="AS351" s="5">
        <v>565.23955203980404</v>
      </c>
      <c r="AT351" s="5">
        <v>0.74901526252150097</v>
      </c>
      <c r="AU351" s="5">
        <v>302.19186746418097</v>
      </c>
      <c r="AV351" s="5">
        <v>223.16396131449301</v>
      </c>
      <c r="AW351" s="5">
        <v>2832.69811356522</v>
      </c>
      <c r="AX351" s="5">
        <v>161.85983819649499</v>
      </c>
      <c r="AY351" s="5">
        <v>27.1314847803588</v>
      </c>
      <c r="AZ351" s="5">
        <v>237.62519831243901</v>
      </c>
      <c r="BA351" s="5">
        <v>0.287286814991705</v>
      </c>
      <c r="BB351" s="5">
        <v>136.71315423264301</v>
      </c>
      <c r="BC351" s="5">
        <v>3619.4790372166499</v>
      </c>
      <c r="BD351" s="6">
        <f t="shared" si="108"/>
        <v>0.40162047116730076</v>
      </c>
      <c r="BE351" s="6">
        <f t="shared" si="109"/>
        <v>0.4244221412632902</v>
      </c>
      <c r="BF351" s="6">
        <f t="shared" si="110"/>
        <v>0.41694112154548546</v>
      </c>
      <c r="BG351" s="6">
        <f t="shared" si="111"/>
        <v>0.42055665828497496</v>
      </c>
      <c r="BH351" s="6">
        <f t="shared" si="112"/>
        <v>0.4203973296895287</v>
      </c>
      <c r="BI351" s="6">
        <f t="shared" si="113"/>
        <v>0.38355268492737588</v>
      </c>
      <c r="BJ351" s="6">
        <f t="shared" si="114"/>
        <v>0.45240514041579138</v>
      </c>
      <c r="BK351" s="6">
        <f t="shared" si="115"/>
        <v>0.42329091765304871</v>
      </c>
    </row>
    <row r="352" spans="1:63">
      <c r="A352">
        <v>188</v>
      </c>
      <c r="B352" t="s">
        <v>156</v>
      </c>
      <c r="C352">
        <v>8</v>
      </c>
      <c r="D352" t="s">
        <v>478</v>
      </c>
      <c r="E352">
        <v>804</v>
      </c>
      <c r="F352" t="s">
        <v>492</v>
      </c>
      <c r="G352">
        <v>80403</v>
      </c>
      <c r="H352" t="s">
        <v>494</v>
      </c>
      <c r="I352" s="5">
        <v>1383.0282613635002</v>
      </c>
      <c r="J352" s="5">
        <v>2608.0167889595</v>
      </c>
      <c r="K352" s="5">
        <v>103.92458736896499</v>
      </c>
      <c r="L352" s="5">
        <v>0</v>
      </c>
      <c r="M352" s="5">
        <v>86.602563038468304</v>
      </c>
      <c r="N352" s="5">
        <v>75.666347052901898</v>
      </c>
      <c r="O352" s="5">
        <v>4947.5918412208503</v>
      </c>
      <c r="P352" s="5">
        <v>41161.2327098846</v>
      </c>
      <c r="Q352" s="5">
        <v>448.72881844639699</v>
      </c>
      <c r="R352" s="5">
        <v>6028.7335515022196</v>
      </c>
      <c r="S352" s="5">
        <v>363.09640742887501</v>
      </c>
      <c r="T352" s="5">
        <v>706.92127369752995</v>
      </c>
      <c r="U352" s="5">
        <v>36.955050009515197</v>
      </c>
      <c r="V352" s="5">
        <v>0</v>
      </c>
      <c r="W352" s="5">
        <v>20.398683358895699</v>
      </c>
      <c r="X352" s="5">
        <v>22.517502231369701</v>
      </c>
      <c r="Y352" s="5">
        <v>1351.1438328171298</v>
      </c>
      <c r="Z352" s="5">
        <v>10623.399821082501</v>
      </c>
      <c r="AA352" s="5">
        <v>129.36074147110799</v>
      </c>
      <c r="AB352" s="5">
        <v>1662.76416927026</v>
      </c>
      <c r="AC352" s="5">
        <v>14916.557481367199</v>
      </c>
      <c r="AD352" s="6">
        <f t="shared" si="97"/>
        <v>0.26253722904469462</v>
      </c>
      <c r="AE352" s="6">
        <f t="shared" si="98"/>
        <v>0.27105702566415024</v>
      </c>
      <c r="AF352" s="6">
        <f t="shared" si="99"/>
        <v>0.35559486878993457</v>
      </c>
      <c r="AG352" s="6">
        <f t="shared" si="100"/>
        <v>0</v>
      </c>
      <c r="AH352" s="6">
        <f t="shared" si="101"/>
        <v>0.23554364493617511</v>
      </c>
      <c r="AI352" s="6">
        <f t="shared" si="102"/>
        <v>0.29758939222514147</v>
      </c>
      <c r="AJ352" s="6">
        <f t="shared" si="103"/>
        <v>0.27309120804187564</v>
      </c>
      <c r="AK352" s="6">
        <f t="shared" si="104"/>
        <v>0.25809236316995338</v>
      </c>
      <c r="AL352" s="6">
        <f t="shared" si="105"/>
        <v>0.28828266907167854</v>
      </c>
      <c r="AM352" s="6">
        <f t="shared" si="106"/>
        <v>0.27580654461929871</v>
      </c>
      <c r="AN352" s="6">
        <f t="shared" si="107"/>
        <v>0.26241436220462278</v>
      </c>
      <c r="AO352" s="5">
        <v>10290.674022219</v>
      </c>
      <c r="AP352" s="5">
        <v>318300.78322424699</v>
      </c>
      <c r="AQ352" s="5">
        <v>6315.9227742440498</v>
      </c>
      <c r="AR352" s="5">
        <v>3938.54410451474</v>
      </c>
      <c r="AS352" s="5">
        <v>30723.366704232201</v>
      </c>
      <c r="AT352" s="5">
        <v>34.390551752426099</v>
      </c>
      <c r="AU352" s="5">
        <v>5056.6076528473895</v>
      </c>
      <c r="AV352" s="5">
        <v>2476.11264463832</v>
      </c>
      <c r="AW352" s="5">
        <v>60148.583859898601</v>
      </c>
      <c r="AX352" s="5">
        <v>1450.65996451092</v>
      </c>
      <c r="AY352" s="5">
        <v>751.60870469226404</v>
      </c>
      <c r="AZ352" s="5">
        <v>5313.1753342122902</v>
      </c>
      <c r="BA352" s="5">
        <v>6.1233359916419099</v>
      </c>
      <c r="BB352" s="5">
        <v>830.46815831698495</v>
      </c>
      <c r="BC352" s="5">
        <v>70976.732002261095</v>
      </c>
      <c r="BD352" s="6">
        <f t="shared" si="108"/>
        <v>0.24061714901201298</v>
      </c>
      <c r="BE352" s="6">
        <f t="shared" si="109"/>
        <v>0.18896775323836748</v>
      </c>
      <c r="BF352" s="6">
        <f t="shared" si="110"/>
        <v>0.22968298004317331</v>
      </c>
      <c r="BG352" s="6">
        <f t="shared" si="111"/>
        <v>0.19083414702166152</v>
      </c>
      <c r="BH352" s="6">
        <f t="shared" si="112"/>
        <v>0.17293597363079322</v>
      </c>
      <c r="BI352" s="6">
        <f t="shared" si="113"/>
        <v>0.17805285695103557</v>
      </c>
      <c r="BJ352" s="6">
        <f t="shared" si="114"/>
        <v>0.16423424859734689</v>
      </c>
      <c r="BK352" s="6">
        <f t="shared" si="115"/>
        <v>0.18944290088830118</v>
      </c>
    </row>
    <row r="353" spans="1:63">
      <c r="A353">
        <v>188</v>
      </c>
      <c r="B353" t="s">
        <v>156</v>
      </c>
      <c r="C353">
        <v>8</v>
      </c>
      <c r="D353" t="s">
        <v>478</v>
      </c>
      <c r="E353">
        <v>804</v>
      </c>
      <c r="F353" t="s">
        <v>492</v>
      </c>
      <c r="G353">
        <v>80404</v>
      </c>
      <c r="H353" t="s">
        <v>492</v>
      </c>
      <c r="I353" s="5">
        <v>192.88404710775501</v>
      </c>
      <c r="J353" s="5">
        <v>369.053238622317</v>
      </c>
      <c r="K353" s="5">
        <v>0</v>
      </c>
      <c r="L353" s="5">
        <v>0</v>
      </c>
      <c r="M353" s="5">
        <v>12.594557082862</v>
      </c>
      <c r="N353" s="5">
        <v>12.5863411105837</v>
      </c>
      <c r="O353" s="5">
        <v>625.95298564739994</v>
      </c>
      <c r="P353" s="5">
        <v>4881.7672949341304</v>
      </c>
      <c r="Q353" s="5">
        <v>48.707046903834197</v>
      </c>
      <c r="R353" s="5">
        <v>710.04048577902699</v>
      </c>
      <c r="S353" s="5">
        <v>51.307854143025203</v>
      </c>
      <c r="T353" s="5">
        <v>97.594299707178607</v>
      </c>
      <c r="U353" s="5">
        <v>0</v>
      </c>
      <c r="V353" s="5">
        <v>0</v>
      </c>
      <c r="W353" s="5">
        <v>3.2188075327916699</v>
      </c>
      <c r="X353" s="5">
        <v>3.47031611568939</v>
      </c>
      <c r="Y353" s="5">
        <v>163.25368970395198</v>
      </c>
      <c r="Z353" s="5">
        <v>1216.5484993285299</v>
      </c>
      <c r="AA353" s="5">
        <v>13.043781930144599</v>
      </c>
      <c r="AB353" s="5">
        <v>177.98619611864299</v>
      </c>
      <c r="AC353" s="5">
        <v>1726.42344457995</v>
      </c>
      <c r="AD353" s="6">
        <f t="shared" si="97"/>
        <v>0.26600361674473771</v>
      </c>
      <c r="AE353" s="6">
        <f t="shared" si="98"/>
        <v>0.26444504340755837</v>
      </c>
      <c r="AF353" s="6">
        <f t="shared" si="99"/>
        <v>0</v>
      </c>
      <c r="AG353" s="6">
        <f t="shared" si="100"/>
        <v>0</v>
      </c>
      <c r="AH353" s="6">
        <f t="shared" si="101"/>
        <v>0.25557131637218516</v>
      </c>
      <c r="AI353" s="6">
        <f t="shared" si="102"/>
        <v>0.27572080600701693</v>
      </c>
      <c r="AJ353" s="6">
        <f t="shared" si="103"/>
        <v>0.26080822912779106</v>
      </c>
      <c r="AK353" s="6">
        <f t="shared" si="104"/>
        <v>0.24920247644556043</v>
      </c>
      <c r="AL353" s="6">
        <f t="shared" si="105"/>
        <v>0.2678007138453265</v>
      </c>
      <c r="AM353" s="6">
        <f t="shared" si="106"/>
        <v>0.2506704894768978</v>
      </c>
      <c r="AN353" s="6">
        <f t="shared" si="107"/>
        <v>0.25190074878878266</v>
      </c>
      <c r="AO353" s="5">
        <v>1182.5978493588</v>
      </c>
      <c r="AP353" s="5">
        <v>16966.6278535007</v>
      </c>
      <c r="AQ353" s="5">
        <v>700.26834211825997</v>
      </c>
      <c r="AR353" s="5">
        <v>156.37049499366799</v>
      </c>
      <c r="AS353" s="5">
        <v>1284.76503109229</v>
      </c>
      <c r="AT353" s="5">
        <v>2.28856906638996</v>
      </c>
      <c r="AU353" s="5">
        <v>431.45565281179802</v>
      </c>
      <c r="AV353" s="5">
        <v>299.757984849602</v>
      </c>
      <c r="AW353" s="5">
        <v>4272.8073967322198</v>
      </c>
      <c r="AX353" s="5">
        <v>183.48633340800299</v>
      </c>
      <c r="AY353" s="5">
        <v>39.506599361857901</v>
      </c>
      <c r="AZ353" s="5">
        <v>327.06820123576199</v>
      </c>
      <c r="BA353" s="5">
        <v>0.55413778306081296</v>
      </c>
      <c r="BB353" s="5">
        <v>121.38389176239301</v>
      </c>
      <c r="BC353" s="5">
        <v>5244.5645451329001</v>
      </c>
      <c r="BD353" s="6">
        <f t="shared" si="108"/>
        <v>0.25347415016197572</v>
      </c>
      <c r="BE353" s="6">
        <f t="shared" si="109"/>
        <v>0.25183598259041307</v>
      </c>
      <c r="BF353" s="6">
        <f t="shared" si="110"/>
        <v>0.26202288804456075</v>
      </c>
      <c r="BG353" s="6">
        <f t="shared" si="111"/>
        <v>0.25264740233416583</v>
      </c>
      <c r="BH353" s="6">
        <f t="shared" si="112"/>
        <v>0.25457433329866785</v>
      </c>
      <c r="BI353" s="6">
        <f t="shared" si="113"/>
        <v>0.2421328642420752</v>
      </c>
      <c r="BJ353" s="6">
        <f t="shared" si="114"/>
        <v>0.28133573165940406</v>
      </c>
      <c r="BK353" s="6">
        <f t="shared" si="115"/>
        <v>0.25306263038543725</v>
      </c>
    </row>
    <row r="354" spans="1:63">
      <c r="A354">
        <v>188</v>
      </c>
      <c r="B354" t="s">
        <v>156</v>
      </c>
      <c r="C354">
        <v>8</v>
      </c>
      <c r="D354" t="s">
        <v>478</v>
      </c>
      <c r="E354">
        <v>805</v>
      </c>
      <c r="F354" t="s">
        <v>495</v>
      </c>
      <c r="G354">
        <v>80501</v>
      </c>
      <c r="H354" t="s">
        <v>496</v>
      </c>
      <c r="I354" s="5">
        <v>11119.6434497833</v>
      </c>
      <c r="J354" s="5">
        <v>28983.904361724799</v>
      </c>
      <c r="K354" s="5">
        <v>1500.5847141146601</v>
      </c>
      <c r="L354" s="5">
        <v>0</v>
      </c>
      <c r="M354" s="5">
        <v>890.78880101442303</v>
      </c>
      <c r="N354" s="5">
        <v>1062.52247840166</v>
      </c>
      <c r="O354" s="5">
        <v>42559.4227313995</v>
      </c>
      <c r="P354" s="5">
        <v>350273.16093444801</v>
      </c>
      <c r="Q354" s="5">
        <v>2287.1978208422597</v>
      </c>
      <c r="R354" s="5">
        <v>47475.162029266299</v>
      </c>
      <c r="S354" s="5">
        <v>11119.6434497833</v>
      </c>
      <c r="T354" s="5">
        <v>28983.904361724799</v>
      </c>
      <c r="U354" s="5">
        <v>1500.5847141146601</v>
      </c>
      <c r="V354" s="5">
        <v>0</v>
      </c>
      <c r="W354" s="5">
        <v>890.78880101442303</v>
      </c>
      <c r="X354" s="5">
        <v>1062.52247840166</v>
      </c>
      <c r="Y354" s="5">
        <v>42559.4227313995</v>
      </c>
      <c r="Z354" s="5">
        <v>350273.16093444801</v>
      </c>
      <c r="AA354" s="5">
        <v>2287.1978208422597</v>
      </c>
      <c r="AB354" s="5">
        <v>47475.162029266299</v>
      </c>
      <c r="AC354" s="5">
        <v>486152.38732099498</v>
      </c>
      <c r="AD354" s="6">
        <f t="shared" si="97"/>
        <v>1</v>
      </c>
      <c r="AE354" s="6">
        <f t="shared" si="98"/>
        <v>1</v>
      </c>
      <c r="AF354" s="6">
        <f t="shared" si="99"/>
        <v>1</v>
      </c>
      <c r="AG354" s="6">
        <f t="shared" si="100"/>
        <v>0</v>
      </c>
      <c r="AH354" s="6">
        <f t="shared" si="101"/>
        <v>1</v>
      </c>
      <c r="AI354" s="6">
        <f t="shared" si="102"/>
        <v>1</v>
      </c>
      <c r="AJ354" s="6">
        <f t="shared" si="103"/>
        <v>1</v>
      </c>
      <c r="AK354" s="6">
        <f t="shared" si="104"/>
        <v>1</v>
      </c>
      <c r="AL354" s="6">
        <f t="shared" si="105"/>
        <v>1</v>
      </c>
      <c r="AM354" s="6">
        <f t="shared" si="106"/>
        <v>1</v>
      </c>
      <c r="AN354" s="6">
        <f t="shared" si="107"/>
        <v>1.0000000000000002</v>
      </c>
      <c r="AO354" s="5">
        <v>90565.487206218502</v>
      </c>
      <c r="AP354" s="5">
        <v>440778.24543478602</v>
      </c>
      <c r="AQ354" s="5">
        <v>102717.853019683</v>
      </c>
      <c r="AR354" s="5">
        <v>6059.6148883462101</v>
      </c>
      <c r="AS354" s="5">
        <v>124982.328770607</v>
      </c>
      <c r="AT354" s="5">
        <v>5528.6762098817799</v>
      </c>
      <c r="AU354" s="5">
        <v>61782.856384331899</v>
      </c>
      <c r="AV354" s="5">
        <v>90565.487206218502</v>
      </c>
      <c r="AW354" s="5">
        <v>440778.24543478602</v>
      </c>
      <c r="AX354" s="5">
        <v>102717.853019683</v>
      </c>
      <c r="AY354" s="5">
        <v>6059.6148883462101</v>
      </c>
      <c r="AZ354" s="5">
        <v>124982.328770607</v>
      </c>
      <c r="BA354" s="5">
        <v>5528.6762098817799</v>
      </c>
      <c r="BB354" s="5">
        <v>61782.856384331899</v>
      </c>
      <c r="BC354" s="5">
        <v>832415.06191385596</v>
      </c>
      <c r="BD354" s="6">
        <f t="shared" si="108"/>
        <v>1</v>
      </c>
      <c r="BE354" s="6">
        <f t="shared" si="109"/>
        <v>1</v>
      </c>
      <c r="BF354" s="6">
        <f t="shared" si="110"/>
        <v>1</v>
      </c>
      <c r="BG354" s="6">
        <f t="shared" si="111"/>
        <v>1</v>
      </c>
      <c r="BH354" s="6">
        <f t="shared" si="112"/>
        <v>1</v>
      </c>
      <c r="BI354" s="6">
        <f t="shared" si="113"/>
        <v>1</v>
      </c>
      <c r="BJ354" s="6">
        <f t="shared" si="114"/>
        <v>1</v>
      </c>
      <c r="BK354" s="6">
        <f t="shared" si="115"/>
        <v>1.0000000000000018</v>
      </c>
    </row>
    <row r="355" spans="1:63">
      <c r="A355">
        <v>188</v>
      </c>
      <c r="B355" t="s">
        <v>156</v>
      </c>
      <c r="C355">
        <v>8</v>
      </c>
      <c r="D355" t="s">
        <v>478</v>
      </c>
      <c r="E355">
        <v>805</v>
      </c>
      <c r="F355" t="s">
        <v>495</v>
      </c>
      <c r="G355">
        <v>80502</v>
      </c>
      <c r="H355" t="s">
        <v>495</v>
      </c>
      <c r="I355" s="5">
        <v>10258.794248103999</v>
      </c>
      <c r="J355" s="5">
        <v>22122.6344108581</v>
      </c>
      <c r="K355" s="5">
        <v>1192.7395761012999</v>
      </c>
      <c r="L355" s="5">
        <v>0</v>
      </c>
      <c r="M355" s="5">
        <v>577.11142674088399</v>
      </c>
      <c r="N355" s="5">
        <v>808.06604772806099</v>
      </c>
      <c r="O355" s="5">
        <v>32579.789876937801</v>
      </c>
      <c r="P355" s="5">
        <v>261108.22868347101</v>
      </c>
      <c r="Q355" s="5">
        <v>3023.5276669263799</v>
      </c>
      <c r="R355" s="5">
        <v>36210.078954696597</v>
      </c>
      <c r="S355" s="5">
        <v>10258.794248103999</v>
      </c>
      <c r="T355" s="5">
        <v>22122.6344108581</v>
      </c>
      <c r="U355" s="5">
        <v>1192.7395761012999</v>
      </c>
      <c r="V355" s="5">
        <v>0</v>
      </c>
      <c r="W355" s="5">
        <v>577.11142674088399</v>
      </c>
      <c r="X355" s="5">
        <v>808.06604772806099</v>
      </c>
      <c r="Y355" s="5">
        <v>32579.789876937801</v>
      </c>
      <c r="Z355" s="5">
        <v>261108.22868347101</v>
      </c>
      <c r="AA355" s="5">
        <v>3023.5276669263799</v>
      </c>
      <c r="AB355" s="5">
        <v>36210.078954696597</v>
      </c>
      <c r="AC355" s="5">
        <v>367880.97089156503</v>
      </c>
      <c r="AD355" s="6">
        <f t="shared" si="97"/>
        <v>1</v>
      </c>
      <c r="AE355" s="6">
        <f t="shared" si="98"/>
        <v>1</v>
      </c>
      <c r="AF355" s="6">
        <f t="shared" si="99"/>
        <v>1</v>
      </c>
      <c r="AG355" s="6">
        <f t="shared" si="100"/>
        <v>0</v>
      </c>
      <c r="AH355" s="6">
        <f t="shared" si="101"/>
        <v>1</v>
      </c>
      <c r="AI355" s="6">
        <f t="shared" si="102"/>
        <v>1</v>
      </c>
      <c r="AJ355" s="6">
        <f t="shared" si="103"/>
        <v>1</v>
      </c>
      <c r="AK355" s="6">
        <f t="shared" si="104"/>
        <v>1</v>
      </c>
      <c r="AL355" s="6">
        <f t="shared" si="105"/>
        <v>1</v>
      </c>
      <c r="AM355" s="6">
        <f t="shared" si="106"/>
        <v>1</v>
      </c>
      <c r="AN355" s="6">
        <f t="shared" si="107"/>
        <v>1.0000000000000024</v>
      </c>
      <c r="AO355" s="5">
        <v>79288.431722934096</v>
      </c>
      <c r="AP355" s="5">
        <v>425473.45322239201</v>
      </c>
      <c r="AQ355" s="5">
        <v>75832.570102837606</v>
      </c>
      <c r="AR355" s="5">
        <v>4254.0979147343396</v>
      </c>
      <c r="AS355" s="5">
        <v>91336.078144390398</v>
      </c>
      <c r="AT355" s="5">
        <v>6655.6746965328703</v>
      </c>
      <c r="AU355" s="5">
        <v>44352.727158223403</v>
      </c>
      <c r="AV355" s="5">
        <v>79288.431722934096</v>
      </c>
      <c r="AW355" s="5">
        <v>425473.45322239201</v>
      </c>
      <c r="AX355" s="5">
        <v>75832.570102837606</v>
      </c>
      <c r="AY355" s="5">
        <v>4254.0979147343396</v>
      </c>
      <c r="AZ355" s="5">
        <v>91336.078144390398</v>
      </c>
      <c r="BA355" s="5">
        <v>6655.6746965328703</v>
      </c>
      <c r="BB355" s="5">
        <v>44352.727158223403</v>
      </c>
      <c r="BC355" s="5">
        <v>727193.03296204505</v>
      </c>
      <c r="BD355" s="6">
        <f t="shared" si="108"/>
        <v>1</v>
      </c>
      <c r="BE355" s="6">
        <f t="shared" si="109"/>
        <v>1</v>
      </c>
      <c r="BF355" s="6">
        <f t="shared" si="110"/>
        <v>1</v>
      </c>
      <c r="BG355" s="6">
        <f t="shared" si="111"/>
        <v>1</v>
      </c>
      <c r="BH355" s="6">
        <f t="shared" si="112"/>
        <v>1</v>
      </c>
      <c r="BI355" s="6">
        <f t="shared" si="113"/>
        <v>1</v>
      </c>
      <c r="BJ355" s="6">
        <f t="shared" si="114"/>
        <v>1</v>
      </c>
      <c r="BK355" s="6">
        <f t="shared" si="115"/>
        <v>1.0000000000000002</v>
      </c>
    </row>
    <row r="356" spans="1:63">
      <c r="A356">
        <v>188</v>
      </c>
      <c r="B356" t="s">
        <v>156</v>
      </c>
      <c r="C356">
        <v>8</v>
      </c>
      <c r="D356" t="s">
        <v>478</v>
      </c>
      <c r="E356">
        <v>805</v>
      </c>
      <c r="F356" t="s">
        <v>495</v>
      </c>
      <c r="G356">
        <v>80503</v>
      </c>
      <c r="H356" t="s">
        <v>497</v>
      </c>
      <c r="I356" s="5">
        <v>33777.235984802202</v>
      </c>
      <c r="J356" s="5">
        <v>59184.469938278198</v>
      </c>
      <c r="K356" s="5">
        <v>2720.2404513955098</v>
      </c>
      <c r="L356" s="5">
        <v>0</v>
      </c>
      <c r="M356" s="5">
        <v>1373.2578866183701</v>
      </c>
      <c r="N356" s="5">
        <v>2142.1229243278499</v>
      </c>
      <c r="O356" s="5">
        <v>75319.419384002598</v>
      </c>
      <c r="P356" s="5">
        <v>589555.94825744594</v>
      </c>
      <c r="Q356" s="5">
        <v>46656.3640832901</v>
      </c>
      <c r="R356" s="5">
        <v>69759.6373558044</v>
      </c>
      <c r="S356" s="5">
        <v>30050.594449043198</v>
      </c>
      <c r="T356" s="5">
        <v>52360.4803085327</v>
      </c>
      <c r="U356" s="5">
        <v>2405.9283509850502</v>
      </c>
      <c r="V356" s="5">
        <v>0</v>
      </c>
      <c r="W356" s="5">
        <v>1224.86953437328</v>
      </c>
      <c r="X356" s="5">
        <v>1901.6986638307501</v>
      </c>
      <c r="Y356" s="5">
        <v>66795.469522476196</v>
      </c>
      <c r="Z356" s="5">
        <v>523035.28404235793</v>
      </c>
      <c r="AA356" s="5">
        <v>41316.581845283501</v>
      </c>
      <c r="AB356" s="5">
        <v>61938.773393630901</v>
      </c>
      <c r="AC356" s="5">
        <v>781029.68011051405</v>
      </c>
      <c r="AD356" s="6">
        <f t="shared" si="97"/>
        <v>0.88967002695437314</v>
      </c>
      <c r="AE356" s="6">
        <f t="shared" si="98"/>
        <v>0.88469965791934868</v>
      </c>
      <c r="AF356" s="6">
        <f t="shared" si="99"/>
        <v>0.88445429511600182</v>
      </c>
      <c r="AG356" s="6">
        <f t="shared" si="100"/>
        <v>0</v>
      </c>
      <c r="AH356" s="6">
        <f t="shared" si="101"/>
        <v>0.89194429269909781</v>
      </c>
      <c r="AI356" s="6">
        <f t="shared" si="102"/>
        <v>0.88776355559868747</v>
      </c>
      <c r="AJ356" s="6">
        <f t="shared" si="103"/>
        <v>0.8868293206288731</v>
      </c>
      <c r="AK356" s="6">
        <f t="shared" si="104"/>
        <v>0.88716819088722021</v>
      </c>
      <c r="AL356" s="6">
        <f t="shared" si="105"/>
        <v>0.88555082799692419</v>
      </c>
      <c r="AM356" s="6">
        <f t="shared" si="106"/>
        <v>0.88788840856090323</v>
      </c>
      <c r="AN356" s="6">
        <f t="shared" si="107"/>
        <v>0.88704112093971954</v>
      </c>
      <c r="AO356" s="5">
        <v>182954.31617552199</v>
      </c>
      <c r="AP356" s="5">
        <v>724182.77202623198</v>
      </c>
      <c r="AQ356" s="5">
        <v>156528.343589589</v>
      </c>
      <c r="AR356" s="5">
        <v>8532.9012228394295</v>
      </c>
      <c r="AS356" s="5">
        <v>198953.25597991701</v>
      </c>
      <c r="AT356" s="5">
        <v>12766.2117484965</v>
      </c>
      <c r="AU356" s="5">
        <v>89778.042917079598</v>
      </c>
      <c r="AV356" s="5">
        <v>163170.71369820699</v>
      </c>
      <c r="AW356" s="5">
        <v>626140.35137366701</v>
      </c>
      <c r="AX356" s="5">
        <v>139053.64187991701</v>
      </c>
      <c r="AY356" s="5">
        <v>7630.9009663979105</v>
      </c>
      <c r="AZ356" s="5">
        <v>177846.79257170099</v>
      </c>
      <c r="BA356" s="5">
        <v>11008.654747964099</v>
      </c>
      <c r="BB356" s="5">
        <v>78863.911110781002</v>
      </c>
      <c r="BC356" s="5">
        <v>1203714.9663486299</v>
      </c>
      <c r="BD356" s="6">
        <f t="shared" si="108"/>
        <v>0.89186588821257939</v>
      </c>
      <c r="BE356" s="6">
        <f t="shared" si="109"/>
        <v>0.86461646915702439</v>
      </c>
      <c r="BF356" s="6">
        <f t="shared" si="110"/>
        <v>0.88836078304457144</v>
      </c>
      <c r="BG356" s="6">
        <f t="shared" si="111"/>
        <v>0.89429149208627934</v>
      </c>
      <c r="BH356" s="6">
        <f t="shared" si="112"/>
        <v>0.89391245041827028</v>
      </c>
      <c r="BI356" s="6">
        <f t="shared" si="113"/>
        <v>0.86232744410342466</v>
      </c>
      <c r="BJ356" s="6">
        <f t="shared" si="114"/>
        <v>0.87843205920205836</v>
      </c>
      <c r="BK356" s="6">
        <f t="shared" si="115"/>
        <v>0.87626017935804623</v>
      </c>
    </row>
    <row r="357" spans="1:63">
      <c r="A357">
        <v>188</v>
      </c>
      <c r="B357" t="s">
        <v>156</v>
      </c>
      <c r="C357">
        <v>8</v>
      </c>
      <c r="D357" t="s">
        <v>478</v>
      </c>
      <c r="E357">
        <v>806</v>
      </c>
      <c r="F357" t="s">
        <v>498</v>
      </c>
      <c r="G357">
        <v>80601</v>
      </c>
      <c r="H357" t="s">
        <v>499</v>
      </c>
      <c r="I357" s="5">
        <v>4789.6479368209802</v>
      </c>
      <c r="J357" s="5">
        <v>9072.4162459373401</v>
      </c>
      <c r="K357" s="5">
        <v>313.41280043125101</v>
      </c>
      <c r="L357" s="5">
        <v>0</v>
      </c>
      <c r="M357" s="5">
        <v>259.37627069651995</v>
      </c>
      <c r="N357" s="5">
        <v>382.00370967388096</v>
      </c>
      <c r="O357" s="5">
        <v>15991.6676282882</v>
      </c>
      <c r="P357" s="5">
        <v>119315.66619873</v>
      </c>
      <c r="Q357" s="5">
        <v>1485.72204262018</v>
      </c>
      <c r="R357" s="5">
        <v>16497.301936149503</v>
      </c>
      <c r="S357" s="5">
        <v>629.87851474325396</v>
      </c>
      <c r="T357" s="5">
        <v>1197.6003905187599</v>
      </c>
      <c r="U357" s="5">
        <v>58.404507380974401</v>
      </c>
      <c r="V357" s="5">
        <v>0</v>
      </c>
      <c r="W357" s="5">
        <v>36.7001928821227</v>
      </c>
      <c r="X357" s="5">
        <v>53.2733569858745</v>
      </c>
      <c r="Y357" s="5">
        <v>2061.8552016458298</v>
      </c>
      <c r="Z357" s="5">
        <v>15144.9485501326</v>
      </c>
      <c r="AA357" s="5">
        <v>204.04303296528201</v>
      </c>
      <c r="AB357" s="5">
        <v>1866.4631304821401</v>
      </c>
      <c r="AC357" s="5">
        <v>21253.1668777368</v>
      </c>
      <c r="AD357" s="6">
        <f t="shared" si="97"/>
        <v>0.13150831189511633</v>
      </c>
      <c r="AE357" s="6">
        <f t="shared" si="98"/>
        <v>0.13200456835906857</v>
      </c>
      <c r="AF357" s="6">
        <f t="shared" si="99"/>
        <v>0.18635010216752707</v>
      </c>
      <c r="AG357" s="6">
        <f t="shared" si="100"/>
        <v>0</v>
      </c>
      <c r="AH357" s="6">
        <f t="shared" si="101"/>
        <v>0.14149402635626337</v>
      </c>
      <c r="AI357" s="6">
        <f t="shared" si="102"/>
        <v>0.13945769540132033</v>
      </c>
      <c r="AJ357" s="6">
        <f t="shared" si="103"/>
        <v>0.12893309500746156</v>
      </c>
      <c r="AK357" s="6">
        <f t="shared" si="104"/>
        <v>0.12693176874952405</v>
      </c>
      <c r="AL357" s="6">
        <f t="shared" si="105"/>
        <v>0.13733593977338932</v>
      </c>
      <c r="AM357" s="6">
        <f t="shared" si="106"/>
        <v>0.11313747773460317</v>
      </c>
      <c r="AN357" s="6">
        <f t="shared" si="107"/>
        <v>0.12642626259020048</v>
      </c>
      <c r="AO357" s="5">
        <v>37556.977168601101</v>
      </c>
      <c r="AP357" s="5">
        <v>416728.88288618601</v>
      </c>
      <c r="AQ357" s="5">
        <v>36760.600223949703</v>
      </c>
      <c r="AR357" s="5">
        <v>4307.7938588323404</v>
      </c>
      <c r="AS357" s="5">
        <v>93850.373489365797</v>
      </c>
      <c r="AT357" s="5">
        <v>61.3200018778304</v>
      </c>
      <c r="AU357" s="5">
        <v>29820.6453371444</v>
      </c>
      <c r="AV357" s="5">
        <v>3005.4922456794202</v>
      </c>
      <c r="AW357" s="5">
        <v>36946.772675165703</v>
      </c>
      <c r="AX357" s="5">
        <v>3042.94666876154</v>
      </c>
      <c r="AY357" s="5">
        <v>420.01641451959802</v>
      </c>
      <c r="AZ357" s="5">
        <v>5336.2301379667597</v>
      </c>
      <c r="BA357" s="5">
        <v>3.83075411058203</v>
      </c>
      <c r="BB357" s="5">
        <v>2141.1807994188598</v>
      </c>
      <c r="BC357" s="5">
        <v>50896.4696956224</v>
      </c>
      <c r="BD357" s="6">
        <f t="shared" si="108"/>
        <v>8.0024870803290127E-2</v>
      </c>
      <c r="BE357" s="6">
        <f t="shared" si="109"/>
        <v>8.8659015951280576E-2</v>
      </c>
      <c r="BF357" s="6">
        <f t="shared" si="110"/>
        <v>8.277739346538325E-2</v>
      </c>
      <c r="BG357" s="6">
        <f t="shared" si="111"/>
        <v>9.7501511976584368E-2</v>
      </c>
      <c r="BH357" s="6">
        <f t="shared" si="112"/>
        <v>5.6858912112602397E-2</v>
      </c>
      <c r="BI357" s="6">
        <f t="shared" si="113"/>
        <v>6.2471526309052491E-2</v>
      </c>
      <c r="BJ357" s="6">
        <f t="shared" si="114"/>
        <v>7.1801960528058026E-2</v>
      </c>
      <c r="BK357" s="6">
        <f t="shared" si="115"/>
        <v>8.2212198218967289E-2</v>
      </c>
    </row>
    <row r="358" spans="1:63">
      <c r="A358">
        <v>188</v>
      </c>
      <c r="B358" t="s">
        <v>156</v>
      </c>
      <c r="C358">
        <v>8</v>
      </c>
      <c r="D358" t="s">
        <v>478</v>
      </c>
      <c r="E358">
        <v>806</v>
      </c>
      <c r="F358" t="s">
        <v>498</v>
      </c>
      <c r="G358">
        <v>80602</v>
      </c>
      <c r="H358" t="s">
        <v>500</v>
      </c>
      <c r="I358" s="5">
        <v>27888.899482786597</v>
      </c>
      <c r="J358" s="5">
        <v>19105.154782533598</v>
      </c>
      <c r="K358" s="5">
        <v>1086.82069182395</v>
      </c>
      <c r="L358" s="5">
        <v>0</v>
      </c>
      <c r="M358" s="5">
        <v>1173.86937956325</v>
      </c>
      <c r="N358" s="5">
        <v>1098.9097941201101</v>
      </c>
      <c r="O358" s="5">
        <v>53960.969179868698</v>
      </c>
      <c r="P358" s="5">
        <v>274405.25746345497</v>
      </c>
      <c r="Q358" s="5">
        <v>10210.365912877</v>
      </c>
      <c r="R358" s="5">
        <v>53083.164632320397</v>
      </c>
      <c r="S358" s="5">
        <v>19777.033865451798</v>
      </c>
      <c r="T358" s="5">
        <v>12448.127776384301</v>
      </c>
      <c r="U358" s="5">
        <v>814.31382149457897</v>
      </c>
      <c r="V358" s="5">
        <v>0</v>
      </c>
      <c r="W358" s="5">
        <v>908.24444591998997</v>
      </c>
      <c r="X358" s="5">
        <v>749.069385230541</v>
      </c>
      <c r="Y358" s="5">
        <v>36864.9106025695</v>
      </c>
      <c r="Z358" s="5">
        <v>195028.823852539</v>
      </c>
      <c r="AA358" s="5">
        <v>7521.8157023191397</v>
      </c>
      <c r="AB358" s="5">
        <v>33422.427415847698</v>
      </c>
      <c r="AC358" s="5">
        <v>307534.76686775597</v>
      </c>
      <c r="AD358" s="6">
        <f t="shared" si="97"/>
        <v>0.70913640309322523</v>
      </c>
      <c r="AE358" s="6">
        <f t="shared" si="98"/>
        <v>0.65155859337840516</v>
      </c>
      <c r="AF358" s="6">
        <f t="shared" si="99"/>
        <v>0.74926234623667487</v>
      </c>
      <c r="AG358" s="6">
        <f t="shared" si="100"/>
        <v>0</v>
      </c>
      <c r="AH358" s="6">
        <f t="shared" si="101"/>
        <v>0.77371849179498275</v>
      </c>
      <c r="AI358" s="6">
        <f t="shared" si="102"/>
        <v>0.68164774692022467</v>
      </c>
      <c r="AJ358" s="6">
        <f t="shared" si="103"/>
        <v>0.68317732544215959</v>
      </c>
      <c r="AK358" s="6">
        <f t="shared" si="104"/>
        <v>0.71073282507538238</v>
      </c>
      <c r="AL358" s="6">
        <f t="shared" si="105"/>
        <v>0.73668424486460926</v>
      </c>
      <c r="AM358" s="6">
        <f t="shared" si="106"/>
        <v>0.62962386751708477</v>
      </c>
      <c r="AN358" s="6">
        <f t="shared" si="107"/>
        <v>0.69575890457669021</v>
      </c>
      <c r="AO358" s="5">
        <v>50772.1954093518</v>
      </c>
      <c r="AP358" s="5">
        <v>559726.77835694305</v>
      </c>
      <c r="AQ358" s="5">
        <v>66385.597881895606</v>
      </c>
      <c r="AR358" s="5">
        <v>6358.3815683475796</v>
      </c>
      <c r="AS358" s="5">
        <v>136334.74465014599</v>
      </c>
      <c r="AT358" s="5">
        <v>321.788512272162</v>
      </c>
      <c r="AU358" s="5">
        <v>45272.1172804581</v>
      </c>
      <c r="AV358" s="5">
        <v>34862.506653088603</v>
      </c>
      <c r="AW358" s="5">
        <v>287568.75738878502</v>
      </c>
      <c r="AX358" s="5">
        <v>40224.817702304201</v>
      </c>
      <c r="AY358" s="5">
        <v>3419.1043821499202</v>
      </c>
      <c r="AZ358" s="5">
        <v>49537.446128607997</v>
      </c>
      <c r="BA358" s="5">
        <v>236.92601105493199</v>
      </c>
      <c r="BB358" s="5">
        <v>16878.806029211199</v>
      </c>
      <c r="BC358" s="5">
        <v>432728.36429520202</v>
      </c>
      <c r="BD358" s="6">
        <f t="shared" si="108"/>
        <v>0.686645640827799</v>
      </c>
      <c r="BE358" s="6">
        <f t="shared" si="109"/>
        <v>0.51376630261094947</v>
      </c>
      <c r="BF358" s="6">
        <f t="shared" si="110"/>
        <v>0.60592687248018506</v>
      </c>
      <c r="BG358" s="6">
        <f t="shared" si="111"/>
        <v>0.53773186547508178</v>
      </c>
      <c r="BH358" s="6">
        <f t="shared" si="112"/>
        <v>0.36335158917653754</v>
      </c>
      <c r="BI358" s="6">
        <f t="shared" si="113"/>
        <v>0.73627864892375317</v>
      </c>
      <c r="BJ358" s="6">
        <f t="shared" si="114"/>
        <v>0.37283005618332338</v>
      </c>
      <c r="BK358" s="6">
        <f t="shared" si="115"/>
        <v>0.5001647794089541</v>
      </c>
    </row>
    <row r="359" spans="1:63">
      <c r="A359">
        <v>188</v>
      </c>
      <c r="B359" t="s">
        <v>156</v>
      </c>
      <c r="C359">
        <v>8</v>
      </c>
      <c r="D359" t="s">
        <v>478</v>
      </c>
      <c r="E359">
        <v>806</v>
      </c>
      <c r="F359" t="s">
        <v>498</v>
      </c>
      <c r="G359">
        <v>80603</v>
      </c>
      <c r="H359" t="s">
        <v>501</v>
      </c>
      <c r="I359" s="5">
        <v>73.3311893418431</v>
      </c>
      <c r="J359" s="5">
        <v>3072.5830793380701</v>
      </c>
      <c r="K359" s="5">
        <v>0</v>
      </c>
      <c r="L359" s="5">
        <v>0</v>
      </c>
      <c r="M359" s="5">
        <v>5.3661687416024497</v>
      </c>
      <c r="N359" s="5">
        <v>7.3371018515899697</v>
      </c>
      <c r="O359" s="5">
        <v>948.42997193336396</v>
      </c>
      <c r="P359" s="5">
        <v>3650.42549371719</v>
      </c>
      <c r="Q359" s="5">
        <v>34.240615554153898</v>
      </c>
      <c r="R359" s="5">
        <v>596.21173888444901</v>
      </c>
      <c r="S359" s="5">
        <v>0.61393577557586498</v>
      </c>
      <c r="T359" s="5">
        <v>11.452165387021301</v>
      </c>
      <c r="U359" s="5">
        <v>0</v>
      </c>
      <c r="V359" s="5">
        <v>0</v>
      </c>
      <c r="W359" s="5">
        <v>4.9921706057142204E-2</v>
      </c>
      <c r="X359" s="5">
        <v>9.09846578265876E-2</v>
      </c>
      <c r="Y359" s="5">
        <v>7.3504302030668498</v>
      </c>
      <c r="Z359" s="5">
        <v>35.638778354570498</v>
      </c>
      <c r="AA359" s="5">
        <v>0.305891510186864</v>
      </c>
      <c r="AB359" s="5">
        <v>4.2407293389288494</v>
      </c>
      <c r="AC359" s="5">
        <v>59.742836933233995</v>
      </c>
      <c r="AD359" s="6">
        <f t="shared" si="97"/>
        <v>8.3720962538043897E-3</v>
      </c>
      <c r="AE359" s="6">
        <f t="shared" si="98"/>
        <v>3.7272109789423346E-3</v>
      </c>
      <c r="AF359" s="6">
        <f t="shared" si="99"/>
        <v>0</v>
      </c>
      <c r="AG359" s="6">
        <f t="shared" si="100"/>
        <v>0</v>
      </c>
      <c r="AH359" s="6">
        <f t="shared" si="101"/>
        <v>9.3030443992774148E-3</v>
      </c>
      <c r="AI359" s="6">
        <f t="shared" si="102"/>
        <v>1.2400626250931896E-2</v>
      </c>
      <c r="AJ359" s="6">
        <f t="shared" si="103"/>
        <v>7.750103244927066E-3</v>
      </c>
      <c r="AK359" s="6">
        <f t="shared" si="104"/>
        <v>9.7629107664049062E-3</v>
      </c>
      <c r="AL359" s="6">
        <f t="shared" si="105"/>
        <v>8.9335867722084451E-3</v>
      </c>
      <c r="AM359" s="6">
        <f t="shared" si="106"/>
        <v>7.1127907458909314E-3</v>
      </c>
      <c r="AN359" s="6">
        <f t="shared" si="107"/>
        <v>7.1224807534262871E-3</v>
      </c>
      <c r="AO359" s="5">
        <v>42286.244618813304</v>
      </c>
      <c r="AP359" s="5">
        <v>564905.56621671305</v>
      </c>
      <c r="AQ359" s="5">
        <v>78494.350224543901</v>
      </c>
      <c r="AR359" s="5">
        <v>7482.4539070774299</v>
      </c>
      <c r="AS359" s="5">
        <v>246568.756198152</v>
      </c>
      <c r="AT359" s="5">
        <v>133.85848222604901</v>
      </c>
      <c r="AU359" s="5">
        <v>103692.13341307</v>
      </c>
      <c r="AV359" s="5">
        <v>419.04054598111799</v>
      </c>
      <c r="AW359" s="5">
        <v>9809.4608640996303</v>
      </c>
      <c r="AX359" s="5">
        <v>1016.02039547366</v>
      </c>
      <c r="AY359" s="5">
        <v>67.380359276954906</v>
      </c>
      <c r="AZ359" s="5">
        <v>2638.7538181619502</v>
      </c>
      <c r="BA359" s="5">
        <v>1.0725302724230901</v>
      </c>
      <c r="BB359" s="5">
        <v>1037.28481046764</v>
      </c>
      <c r="BC359" s="5">
        <v>14989.013323733299</v>
      </c>
      <c r="BD359" s="6">
        <f t="shared" si="108"/>
        <v>9.9096183583700249E-3</v>
      </c>
      <c r="BE359" s="6">
        <f t="shared" si="109"/>
        <v>1.7364779975165719E-2</v>
      </c>
      <c r="BF359" s="6">
        <f t="shared" si="110"/>
        <v>1.2943866565774398E-2</v>
      </c>
      <c r="BG359" s="6">
        <f t="shared" si="111"/>
        <v>9.0051151819621408E-3</v>
      </c>
      <c r="BH359" s="6">
        <f t="shared" si="112"/>
        <v>1.0701898565126182E-2</v>
      </c>
      <c r="BI359" s="6">
        <f t="shared" si="113"/>
        <v>8.0124191951608317E-3</v>
      </c>
      <c r="BJ359" s="6">
        <f t="shared" si="114"/>
        <v>1.0003505341485183E-2</v>
      </c>
      <c r="BK359" s="6">
        <f t="shared" si="115"/>
        <v>1.4363299684815541E-2</v>
      </c>
    </row>
    <row r="360" spans="1:63">
      <c r="A360">
        <v>188</v>
      </c>
      <c r="B360" t="s">
        <v>156</v>
      </c>
      <c r="C360">
        <v>8</v>
      </c>
      <c r="D360" t="s">
        <v>478</v>
      </c>
      <c r="E360">
        <v>806</v>
      </c>
      <c r="F360" t="s">
        <v>498</v>
      </c>
      <c r="G360">
        <v>80604</v>
      </c>
      <c r="H360" t="s">
        <v>502</v>
      </c>
      <c r="I360" s="5">
        <v>13893.497968092501</v>
      </c>
      <c r="J360" s="5">
        <v>9421.2953224778103</v>
      </c>
      <c r="K360" s="5">
        <v>240.02253264188701</v>
      </c>
      <c r="L360" s="5">
        <v>0</v>
      </c>
      <c r="M360" s="5">
        <v>522.789961018133</v>
      </c>
      <c r="N360" s="5">
        <v>369.99774351716002</v>
      </c>
      <c r="O360" s="5">
        <v>20292.907144874298</v>
      </c>
      <c r="P360" s="5">
        <v>87321.815170347603</v>
      </c>
      <c r="Q360" s="5">
        <v>6948.44508729875</v>
      </c>
      <c r="R360" s="5">
        <v>12325.153011828601</v>
      </c>
      <c r="S360" s="5">
        <v>7114.94994163513</v>
      </c>
      <c r="T360" s="5">
        <v>6705.0735354423496</v>
      </c>
      <c r="U360" s="5">
        <v>192.18127429485298</v>
      </c>
      <c r="V360" s="5">
        <v>0</v>
      </c>
      <c r="W360" s="5">
        <v>309.94182673748497</v>
      </c>
      <c r="X360" s="5">
        <v>194.02947276830602</v>
      </c>
      <c r="Y360" s="5">
        <v>10679.682493209801</v>
      </c>
      <c r="Z360" s="5">
        <v>46814.481735229398</v>
      </c>
      <c r="AA360" s="5">
        <v>3389.0982270240697</v>
      </c>
      <c r="AB360" s="5">
        <v>6557.5627088546698</v>
      </c>
      <c r="AC360" s="5">
        <v>81957.0012151962</v>
      </c>
      <c r="AD360" s="6">
        <f t="shared" si="97"/>
        <v>0.51210645137568422</v>
      </c>
      <c r="AE360" s="6">
        <f t="shared" si="98"/>
        <v>0.71169338248478853</v>
      </c>
      <c r="AF360" s="6">
        <f t="shared" si="99"/>
        <v>0.80068013690025908</v>
      </c>
      <c r="AG360" s="6">
        <f t="shared" si="100"/>
        <v>0</v>
      </c>
      <c r="AH360" s="6">
        <f t="shared" si="101"/>
        <v>0.59286109116149344</v>
      </c>
      <c r="AI360" s="6">
        <f t="shared" si="102"/>
        <v>0.52440717860569108</v>
      </c>
      <c r="AJ360" s="6">
        <f t="shared" si="103"/>
        <v>0.52627661561578365</v>
      </c>
      <c r="AK360" s="6">
        <f t="shared" si="104"/>
        <v>0.53611439070412814</v>
      </c>
      <c r="AL360" s="6">
        <f t="shared" si="105"/>
        <v>0.48774915602615809</v>
      </c>
      <c r="AM360" s="6">
        <f t="shared" si="106"/>
        <v>0.53204716424707232</v>
      </c>
      <c r="AN360" s="6">
        <f t="shared" si="107"/>
        <v>0.54155681665216571</v>
      </c>
      <c r="AO360" s="5">
        <v>45483.287756137601</v>
      </c>
      <c r="AP360" s="5">
        <v>468927.99421482999</v>
      </c>
      <c r="AQ360" s="5">
        <v>55562.978232590503</v>
      </c>
      <c r="AR360" s="5">
        <v>4667.1666186226503</v>
      </c>
      <c r="AS360" s="5">
        <v>159826.87146291501</v>
      </c>
      <c r="AT360" s="5">
        <v>111.794637084478</v>
      </c>
      <c r="AU360" s="5">
        <v>52391.4314170301</v>
      </c>
      <c r="AV360" s="5">
        <v>15530.6498188183</v>
      </c>
      <c r="AW360" s="5">
        <v>109859.02880056</v>
      </c>
      <c r="AX360" s="5">
        <v>17713.0607835019</v>
      </c>
      <c r="AY360" s="5">
        <v>1305.0527745092099</v>
      </c>
      <c r="AZ360" s="5">
        <v>28693.086992483099</v>
      </c>
      <c r="BA360" s="5">
        <v>30.790971528486502</v>
      </c>
      <c r="BB360" s="5">
        <v>9884.9320942603299</v>
      </c>
      <c r="BC360" s="5">
        <v>183016.602235661</v>
      </c>
      <c r="BD360" s="6">
        <f t="shared" si="108"/>
        <v>0.34145838141884466</v>
      </c>
      <c r="BE360" s="6">
        <f t="shared" si="109"/>
        <v>0.23427696822516908</v>
      </c>
      <c r="BF360" s="6">
        <f t="shared" si="110"/>
        <v>0.31879250081508936</v>
      </c>
      <c r="BG360" s="6">
        <f t="shared" si="111"/>
        <v>0.27962420910834124</v>
      </c>
      <c r="BH360" s="6">
        <f t="shared" si="112"/>
        <v>0.17952605046855855</v>
      </c>
      <c r="BI360" s="6">
        <f t="shared" si="113"/>
        <v>0.27542440613872382</v>
      </c>
      <c r="BJ360" s="6">
        <f t="shared" si="114"/>
        <v>0.18867459481260102</v>
      </c>
      <c r="BK360" s="6">
        <f t="shared" si="115"/>
        <v>0.23255809972201091</v>
      </c>
    </row>
    <row r="361" spans="1:63">
      <c r="A361">
        <v>188</v>
      </c>
      <c r="B361" t="s">
        <v>156</v>
      </c>
      <c r="C361">
        <v>8</v>
      </c>
      <c r="D361" t="s">
        <v>478</v>
      </c>
      <c r="E361">
        <v>807</v>
      </c>
      <c r="F361" t="s">
        <v>503</v>
      </c>
      <c r="G361">
        <v>80701</v>
      </c>
      <c r="H361" t="s">
        <v>504</v>
      </c>
      <c r="I361" s="5">
        <v>4341.3539044559002</v>
      </c>
      <c r="J361" s="5">
        <v>52311.357416212501</v>
      </c>
      <c r="K361" s="5">
        <v>247.42626398801801</v>
      </c>
      <c r="L361" s="5">
        <v>0</v>
      </c>
      <c r="M361" s="5">
        <v>204.93690928560602</v>
      </c>
      <c r="N361" s="5">
        <v>220.174643909558</v>
      </c>
      <c r="O361" s="5">
        <v>17390.115495771097</v>
      </c>
      <c r="P361" s="5">
        <v>65615.044668316797</v>
      </c>
      <c r="Q361" s="5">
        <v>5261.8498862720999</v>
      </c>
      <c r="R361" s="5">
        <v>10024.2071002721</v>
      </c>
      <c r="S361" s="5">
        <v>7.9283835183955995</v>
      </c>
      <c r="T361" s="5">
        <v>1067.8706508847699</v>
      </c>
      <c r="U361" s="5">
        <v>0.23310645095201901</v>
      </c>
      <c r="V361" s="5">
        <v>0</v>
      </c>
      <c r="W361" s="5">
        <v>0.40820925832648802</v>
      </c>
      <c r="X361" s="5">
        <v>0.293165132400034</v>
      </c>
      <c r="Y361" s="5">
        <v>35.363672406288899</v>
      </c>
      <c r="Z361" s="5">
        <v>178.34580106727299</v>
      </c>
      <c r="AA361" s="5">
        <v>7.61115841525399</v>
      </c>
      <c r="AB361" s="5">
        <v>21.542199210881698</v>
      </c>
      <c r="AC361" s="5">
        <v>1319.5963463445398</v>
      </c>
      <c r="AD361" s="6">
        <f t="shared" si="97"/>
        <v>1.8262467637706352E-3</v>
      </c>
      <c r="AE361" s="6">
        <f t="shared" si="98"/>
        <v>2.0413743852760589E-2</v>
      </c>
      <c r="AF361" s="6">
        <f t="shared" si="99"/>
        <v>9.4212492721996381E-4</v>
      </c>
      <c r="AG361" s="6">
        <f t="shared" si="100"/>
        <v>0</v>
      </c>
      <c r="AH361" s="6">
        <f t="shared" si="101"/>
        <v>1.9918776942107375E-3</v>
      </c>
      <c r="AI361" s="6">
        <f t="shared" si="102"/>
        <v>1.3315117817129687E-3</v>
      </c>
      <c r="AJ361" s="6">
        <f t="shared" si="103"/>
        <v>2.0335501748041055E-3</v>
      </c>
      <c r="AK361" s="6">
        <f t="shared" si="104"/>
        <v>2.7180626328734319E-3</v>
      </c>
      <c r="AL361" s="6">
        <f t="shared" si="105"/>
        <v>1.4464795803299363E-3</v>
      </c>
      <c r="AM361" s="6">
        <f t="shared" si="106"/>
        <v>2.1490177722183084E-3</v>
      </c>
      <c r="AN361" s="6">
        <f t="shared" si="107"/>
        <v>8.4797989429875389E-3</v>
      </c>
      <c r="AO361" s="5">
        <v>19984.0184543779</v>
      </c>
      <c r="AP361" s="5">
        <v>9504896.8515476808</v>
      </c>
      <c r="AQ361" s="5">
        <v>19679.158241520901</v>
      </c>
      <c r="AR361" s="5">
        <v>136375.25551623199</v>
      </c>
      <c r="AS361" s="5">
        <v>229928.93943380099</v>
      </c>
      <c r="AT361" s="5">
        <v>454.90097868880702</v>
      </c>
      <c r="AU361" s="5">
        <v>34089.5792938788</v>
      </c>
      <c r="AV361" s="5">
        <v>474.139990479196</v>
      </c>
      <c r="AW361" s="5">
        <v>325935.40092523099</v>
      </c>
      <c r="AX361" s="5">
        <v>702.43159494164399</v>
      </c>
      <c r="AY361" s="5">
        <v>6473.2020209713701</v>
      </c>
      <c r="AZ361" s="5">
        <v>5903.5509527398499</v>
      </c>
      <c r="BA361" s="5">
        <v>17.467020566526902</v>
      </c>
      <c r="BB361" s="5">
        <v>1013.84335857183</v>
      </c>
      <c r="BC361" s="5">
        <v>340520.03586350102</v>
      </c>
      <c r="BD361" s="6">
        <f t="shared" si="108"/>
        <v>2.3725958398288314E-2</v>
      </c>
      <c r="BE361" s="6">
        <f t="shared" si="109"/>
        <v>3.4291313837052209E-2</v>
      </c>
      <c r="BF361" s="6">
        <f t="shared" si="110"/>
        <v>3.569418906646063E-2</v>
      </c>
      <c r="BG361" s="6">
        <f t="shared" si="111"/>
        <v>4.7466103703841647E-2</v>
      </c>
      <c r="BH361" s="6">
        <f t="shared" si="112"/>
        <v>2.5675545528445955E-2</v>
      </c>
      <c r="BI361" s="6">
        <f t="shared" si="113"/>
        <v>3.8397412590479185E-2</v>
      </c>
      <c r="BJ361" s="6">
        <f t="shared" si="114"/>
        <v>2.9740565286291987E-2</v>
      </c>
      <c r="BK361" s="6">
        <f t="shared" si="115"/>
        <v>3.4238918280434537E-2</v>
      </c>
    </row>
    <row r="362" spans="1:63">
      <c r="A362">
        <v>188</v>
      </c>
      <c r="B362" t="s">
        <v>156</v>
      </c>
      <c r="C362">
        <v>8</v>
      </c>
      <c r="D362" t="s">
        <v>478</v>
      </c>
      <c r="E362">
        <v>807</v>
      </c>
      <c r="F362" t="s">
        <v>503</v>
      </c>
      <c r="G362">
        <v>80702</v>
      </c>
      <c r="H362" t="s">
        <v>505</v>
      </c>
      <c r="I362" s="5">
        <v>3946.38998806476</v>
      </c>
      <c r="J362" s="5">
        <v>18874.3319660425</v>
      </c>
      <c r="K362" s="5">
        <v>371.14656344056101</v>
      </c>
      <c r="L362" s="5">
        <v>560.81235408782902</v>
      </c>
      <c r="M362" s="5">
        <v>195.00282779335902</v>
      </c>
      <c r="N362" s="5">
        <v>242.71262250840601</v>
      </c>
      <c r="O362" s="5">
        <v>9163.8059765100406</v>
      </c>
      <c r="P362" s="5">
        <v>24933.6528182029</v>
      </c>
      <c r="Q362" s="5">
        <v>5451.6782015562003</v>
      </c>
      <c r="R362" s="5">
        <v>5989.2445132136299</v>
      </c>
      <c r="S362" s="5">
        <v>34.916570463727801</v>
      </c>
      <c r="T362" s="5">
        <v>224.21500402277101</v>
      </c>
      <c r="U362" s="5">
        <v>4.0514580974638701</v>
      </c>
      <c r="V362" s="5">
        <v>12.768702805662301</v>
      </c>
      <c r="W362" s="5">
        <v>1.7052191543545601</v>
      </c>
      <c r="X362" s="5">
        <v>3.0301745452557398</v>
      </c>
      <c r="Y362" s="5">
        <v>68.486769787930001</v>
      </c>
      <c r="Z362" s="5">
        <v>0</v>
      </c>
      <c r="AA362" s="5">
        <v>46.634154371815399</v>
      </c>
      <c r="AB362" s="5">
        <v>52.554097758812098</v>
      </c>
      <c r="AC362" s="5">
        <v>448.36215100779299</v>
      </c>
      <c r="AD362" s="6">
        <f t="shared" si="97"/>
        <v>8.8477242668179058E-3</v>
      </c>
      <c r="AE362" s="6">
        <f t="shared" si="98"/>
        <v>1.1879361051091207E-2</v>
      </c>
      <c r="AF362" s="6">
        <f t="shared" si="99"/>
        <v>1.0916059844139469E-2</v>
      </c>
      <c r="AG362" s="6">
        <f t="shared" si="100"/>
        <v>2.276822668507511E-2</v>
      </c>
      <c r="AH362" s="6">
        <f t="shared" si="101"/>
        <v>8.7445868024106296E-3</v>
      </c>
      <c r="AI362" s="6">
        <f t="shared" si="102"/>
        <v>1.2484618698192319E-2</v>
      </c>
      <c r="AJ362" s="6">
        <f t="shared" si="103"/>
        <v>7.4736163078403172E-3</v>
      </c>
      <c r="AK362" s="6">
        <f t="shared" si="104"/>
        <v>0</v>
      </c>
      <c r="AL362" s="6">
        <f t="shared" si="105"/>
        <v>8.5540915379971466E-3</v>
      </c>
      <c r="AM362" s="6">
        <f t="shared" si="106"/>
        <v>8.7747457367729521E-3</v>
      </c>
      <c r="AN362" s="6">
        <f t="shared" si="107"/>
        <v>6.4300876187988829E-3</v>
      </c>
      <c r="AO362" s="5">
        <v>15187.685267499601</v>
      </c>
      <c r="AP362" s="5">
        <v>325412.33181502199</v>
      </c>
      <c r="AQ362" s="5">
        <v>35917.5906617984</v>
      </c>
      <c r="AR362" s="5">
        <v>9703.2665584159895</v>
      </c>
      <c r="AS362" s="5">
        <v>62407.399036789102</v>
      </c>
      <c r="AT362" s="5">
        <v>245.18994084150501</v>
      </c>
      <c r="AU362" s="5">
        <v>55923.168460560199</v>
      </c>
      <c r="AV362" s="5">
        <v>296.624084829065</v>
      </c>
      <c r="AW362" s="5">
        <v>8530.7558024278096</v>
      </c>
      <c r="AX362" s="5">
        <v>666.32731798321595</v>
      </c>
      <c r="AY362" s="5">
        <v>358.02614059005202</v>
      </c>
      <c r="AZ362" s="5">
        <v>1227.6492636423</v>
      </c>
      <c r="BA362" s="5">
        <v>5.7771951315008003</v>
      </c>
      <c r="BB362" s="5">
        <v>987.874067773874</v>
      </c>
      <c r="BC362" s="5">
        <v>12073.0338723778</v>
      </c>
      <c r="BD362" s="6">
        <f t="shared" si="108"/>
        <v>1.9530565692180635E-2</v>
      </c>
      <c r="BE362" s="6">
        <f t="shared" si="109"/>
        <v>2.6215219794672836E-2</v>
      </c>
      <c r="BF362" s="6">
        <f t="shared" si="110"/>
        <v>1.8551559436638807E-2</v>
      </c>
      <c r="BG362" s="6">
        <f t="shared" si="111"/>
        <v>3.6897485855371372E-2</v>
      </c>
      <c r="BH362" s="6">
        <f t="shared" si="112"/>
        <v>1.9671533866018064E-2</v>
      </c>
      <c r="BI362" s="6">
        <f t="shared" si="113"/>
        <v>2.3562121315716122E-2</v>
      </c>
      <c r="BJ362" s="6">
        <f t="shared" si="114"/>
        <v>1.7664844374305651E-2</v>
      </c>
      <c r="BK362" s="6">
        <f t="shared" si="115"/>
        <v>2.3916629219059366E-2</v>
      </c>
    </row>
    <row r="363" spans="1:63">
      <c r="A363">
        <v>188</v>
      </c>
      <c r="B363" t="s">
        <v>156</v>
      </c>
      <c r="C363">
        <v>8</v>
      </c>
      <c r="D363" t="s">
        <v>478</v>
      </c>
      <c r="E363">
        <v>807</v>
      </c>
      <c r="F363" t="s">
        <v>503</v>
      </c>
      <c r="G363">
        <v>80703</v>
      </c>
      <c r="H363" t="s">
        <v>681</v>
      </c>
      <c r="I363" s="5">
        <v>0</v>
      </c>
      <c r="J363" s="5">
        <v>392.59018838828405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6">
        <f t="shared" si="97"/>
        <v>0</v>
      </c>
      <c r="AE363" s="6">
        <f t="shared" si="98"/>
        <v>0</v>
      </c>
      <c r="AF363" s="6">
        <f t="shared" si="99"/>
        <v>0</v>
      </c>
      <c r="AG363" s="6">
        <f t="shared" si="100"/>
        <v>0</v>
      </c>
      <c r="AH363" s="6">
        <f t="shared" si="101"/>
        <v>0</v>
      </c>
      <c r="AI363" s="6">
        <f t="shared" si="102"/>
        <v>0</v>
      </c>
      <c r="AJ363" s="6">
        <f t="shared" si="103"/>
        <v>0</v>
      </c>
      <c r="AK363" s="6">
        <f t="shared" si="104"/>
        <v>0</v>
      </c>
      <c r="AL363" s="6">
        <f t="shared" si="105"/>
        <v>0</v>
      </c>
      <c r="AM363" s="6">
        <f t="shared" si="106"/>
        <v>0</v>
      </c>
      <c r="AN363" s="6">
        <f t="shared" si="107"/>
        <v>0</v>
      </c>
      <c r="AO363" s="5">
        <v>48.425764141746399</v>
      </c>
      <c r="AP363" s="5">
        <v>7329.3843676842998</v>
      </c>
      <c r="AQ363" s="5">
        <v>81.7168665259329</v>
      </c>
      <c r="AR363" s="5">
        <v>96.504807133940702</v>
      </c>
      <c r="AS363" s="5">
        <v>186.79968655006601</v>
      </c>
      <c r="AT363" s="5">
        <v>0.93134780094980096</v>
      </c>
      <c r="AU363" s="5">
        <v>128.49333222610699</v>
      </c>
      <c r="AV363" s="5">
        <v>0</v>
      </c>
      <c r="AW363" s="5">
        <v>0</v>
      </c>
      <c r="AX363" s="5">
        <v>0</v>
      </c>
      <c r="AY363" s="5">
        <v>0</v>
      </c>
      <c r="AZ363" s="5">
        <v>0</v>
      </c>
      <c r="BA363" s="5">
        <v>0</v>
      </c>
      <c r="BB363" s="5">
        <v>0</v>
      </c>
      <c r="BC363" s="5">
        <v>0</v>
      </c>
      <c r="BD363" s="6">
        <f t="shared" si="108"/>
        <v>0</v>
      </c>
      <c r="BE363" s="6">
        <f t="shared" si="109"/>
        <v>0</v>
      </c>
      <c r="BF363" s="6">
        <f t="shared" si="110"/>
        <v>0</v>
      </c>
      <c r="BG363" s="6">
        <f t="shared" si="111"/>
        <v>0</v>
      </c>
      <c r="BH363" s="6">
        <f t="shared" si="112"/>
        <v>0</v>
      </c>
      <c r="BI363" s="6">
        <f t="shared" si="113"/>
        <v>0</v>
      </c>
      <c r="BJ363" s="6">
        <f t="shared" si="114"/>
        <v>0</v>
      </c>
      <c r="BK363" s="6">
        <f t="shared" si="115"/>
        <v>0</v>
      </c>
    </row>
    <row r="364" spans="1:63">
      <c r="A364">
        <v>188</v>
      </c>
      <c r="B364" t="s">
        <v>156</v>
      </c>
      <c r="C364">
        <v>8</v>
      </c>
      <c r="D364" t="s">
        <v>478</v>
      </c>
      <c r="E364">
        <v>807</v>
      </c>
      <c r="F364" t="s">
        <v>503</v>
      </c>
      <c r="G364">
        <v>80704</v>
      </c>
      <c r="H364" t="s">
        <v>506</v>
      </c>
      <c r="I364" s="5">
        <v>0.74839930933138898</v>
      </c>
      <c r="J364" s="5">
        <v>24.588973942613098</v>
      </c>
      <c r="K364" s="5">
        <v>0</v>
      </c>
      <c r="L364" s="5">
        <v>0</v>
      </c>
      <c r="M364" s="5">
        <v>3.6313196741194396E-2</v>
      </c>
      <c r="N364" s="5">
        <v>0</v>
      </c>
      <c r="O364" s="5">
        <v>1.05522962441318</v>
      </c>
      <c r="P364" s="5">
        <v>10.089160696556601</v>
      </c>
      <c r="Q364" s="5">
        <v>0.96591939473446198</v>
      </c>
      <c r="R364" s="5">
        <v>0.71376608601761693</v>
      </c>
      <c r="S364" s="5">
        <v>0</v>
      </c>
      <c r="T364" s="5">
        <v>0.11886964562871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0.11886964562871</v>
      </c>
      <c r="AD364" s="6">
        <f t="shared" si="97"/>
        <v>0</v>
      </c>
      <c r="AE364" s="6">
        <f t="shared" si="98"/>
        <v>4.8342662002137035E-3</v>
      </c>
      <c r="AF364" s="6">
        <f t="shared" si="99"/>
        <v>0</v>
      </c>
      <c r="AG364" s="6">
        <f t="shared" si="100"/>
        <v>0</v>
      </c>
      <c r="AH364" s="6">
        <f t="shared" si="101"/>
        <v>0</v>
      </c>
      <c r="AI364" s="6">
        <f t="shared" si="102"/>
        <v>0</v>
      </c>
      <c r="AJ364" s="6">
        <f t="shared" si="103"/>
        <v>0</v>
      </c>
      <c r="AK364" s="6">
        <f t="shared" si="104"/>
        <v>0</v>
      </c>
      <c r="AL364" s="6">
        <f t="shared" si="105"/>
        <v>0</v>
      </c>
      <c r="AM364" s="6">
        <f t="shared" si="106"/>
        <v>0</v>
      </c>
      <c r="AN364" s="6">
        <f t="shared" si="107"/>
        <v>3.1119531256688145E-3</v>
      </c>
      <c r="AO364" s="5">
        <v>1.0908462546532001</v>
      </c>
      <c r="AP364" s="5">
        <v>1241.3336084943601</v>
      </c>
      <c r="AQ364" s="5">
        <v>0.84824231919481596</v>
      </c>
      <c r="AR364" s="5">
        <v>28.393698927632599</v>
      </c>
      <c r="AS364" s="5">
        <v>12.3433552930627</v>
      </c>
      <c r="AT364" s="5">
        <v>5.6353706607725297E-2</v>
      </c>
      <c r="AU364" s="5">
        <v>0.94038550107027796</v>
      </c>
      <c r="AV364" s="5">
        <v>0</v>
      </c>
      <c r="AW364" s="5">
        <v>0</v>
      </c>
      <c r="AX364" s="5">
        <v>0</v>
      </c>
      <c r="AY364" s="5">
        <v>0</v>
      </c>
      <c r="AZ364" s="5">
        <v>0</v>
      </c>
      <c r="BA364" s="5">
        <v>0</v>
      </c>
      <c r="BB364" s="5">
        <v>0</v>
      </c>
      <c r="BC364" s="5">
        <v>0</v>
      </c>
      <c r="BD364" s="6">
        <f t="shared" si="108"/>
        <v>0</v>
      </c>
      <c r="BE364" s="6">
        <f t="shared" si="109"/>
        <v>0</v>
      </c>
      <c r="BF364" s="6">
        <f t="shared" si="110"/>
        <v>0</v>
      </c>
      <c r="BG364" s="6">
        <f t="shared" si="111"/>
        <v>0</v>
      </c>
      <c r="BH364" s="6">
        <f t="shared" si="112"/>
        <v>0</v>
      </c>
      <c r="BI364" s="6">
        <f t="shared" si="113"/>
        <v>0</v>
      </c>
      <c r="BJ364" s="6">
        <f t="shared" si="114"/>
        <v>0</v>
      </c>
      <c r="BK364" s="6">
        <f t="shared" si="115"/>
        <v>0</v>
      </c>
    </row>
    <row r="365" spans="1:63">
      <c r="A365">
        <v>188</v>
      </c>
      <c r="B365" t="s">
        <v>156</v>
      </c>
      <c r="C365">
        <v>8</v>
      </c>
      <c r="D365" t="s">
        <v>478</v>
      </c>
      <c r="E365">
        <v>807</v>
      </c>
      <c r="F365" t="s">
        <v>503</v>
      </c>
      <c r="G365">
        <v>80705</v>
      </c>
      <c r="H365" t="s">
        <v>507</v>
      </c>
      <c r="I365" s="5">
        <v>182.91923403739898</v>
      </c>
      <c r="J365" s="5">
        <v>397.28409051895102</v>
      </c>
      <c r="K365" s="5">
        <v>0</v>
      </c>
      <c r="L365" s="5">
        <v>0</v>
      </c>
      <c r="M365" s="5">
        <v>8.87545198202133</v>
      </c>
      <c r="N365" s="5">
        <v>0</v>
      </c>
      <c r="O365" s="5">
        <v>257.91284441947897</v>
      </c>
      <c r="P365" s="5">
        <v>2465.93165397644</v>
      </c>
      <c r="Q365" s="5">
        <v>236.08417809009498</v>
      </c>
      <c r="R365" s="5">
        <v>174.454391002655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6">
        <f t="shared" si="97"/>
        <v>0</v>
      </c>
      <c r="AE365" s="6">
        <f t="shared" si="98"/>
        <v>0</v>
      </c>
      <c r="AF365" s="6">
        <f t="shared" si="99"/>
        <v>0</v>
      </c>
      <c r="AG365" s="6">
        <f t="shared" si="100"/>
        <v>0</v>
      </c>
      <c r="AH365" s="6">
        <f t="shared" si="101"/>
        <v>0</v>
      </c>
      <c r="AI365" s="6">
        <f t="shared" si="102"/>
        <v>0</v>
      </c>
      <c r="AJ365" s="6">
        <f t="shared" si="103"/>
        <v>0</v>
      </c>
      <c r="AK365" s="6">
        <f t="shared" si="104"/>
        <v>0</v>
      </c>
      <c r="AL365" s="6">
        <f t="shared" si="105"/>
        <v>0</v>
      </c>
      <c r="AM365" s="6">
        <f t="shared" si="106"/>
        <v>0</v>
      </c>
      <c r="AN365" s="6">
        <f t="shared" si="107"/>
        <v>0</v>
      </c>
      <c r="AO365" s="5">
        <v>0</v>
      </c>
      <c r="AP365" s="5">
        <v>0</v>
      </c>
      <c r="AQ365" s="5">
        <v>0</v>
      </c>
      <c r="AR365" s="5">
        <v>0</v>
      </c>
      <c r="AS365" s="5">
        <v>0</v>
      </c>
      <c r="AT365" s="5">
        <v>0</v>
      </c>
      <c r="AU365" s="5">
        <v>0</v>
      </c>
      <c r="AV365" s="5">
        <v>0.31453368848447999</v>
      </c>
      <c r="AW365" s="5">
        <v>357.92508509240702</v>
      </c>
      <c r="AX365" s="5">
        <v>0.24458147447166501</v>
      </c>
      <c r="AY365" s="5">
        <v>8.1870151869067094</v>
      </c>
      <c r="AZ365" s="5">
        <v>3.5590726484510098</v>
      </c>
      <c r="BA365" s="5">
        <v>1.6248980205496599E-2</v>
      </c>
      <c r="BB365" s="5">
        <v>0.27114996177256201</v>
      </c>
      <c r="BC365" s="5">
        <v>370.51768703269897</v>
      </c>
      <c r="BD365" s="6">
        <f t="shared" si="108"/>
        <v>0</v>
      </c>
      <c r="BE365" s="6">
        <f t="shared" si="109"/>
        <v>0</v>
      </c>
      <c r="BF365" s="6">
        <f t="shared" si="110"/>
        <v>0</v>
      </c>
      <c r="BG365" s="6">
        <f t="shared" si="111"/>
        <v>0</v>
      </c>
      <c r="BH365" s="6">
        <f t="shared" si="112"/>
        <v>0</v>
      </c>
      <c r="BI365" s="6">
        <f t="shared" si="113"/>
        <v>0</v>
      </c>
      <c r="BJ365" s="6">
        <f t="shared" si="114"/>
        <v>0</v>
      </c>
      <c r="BK365" s="6" t="e">
        <f t="shared" si="115"/>
        <v>#DIV/0!</v>
      </c>
    </row>
    <row r="366" spans="1:63">
      <c r="A366">
        <v>188</v>
      </c>
      <c r="B366" t="s">
        <v>156</v>
      </c>
      <c r="C366">
        <v>8</v>
      </c>
      <c r="D366" t="s">
        <v>478</v>
      </c>
      <c r="E366">
        <v>808</v>
      </c>
      <c r="F366" t="s">
        <v>508</v>
      </c>
      <c r="G366">
        <v>80801</v>
      </c>
      <c r="H366" t="s">
        <v>509</v>
      </c>
      <c r="I366" s="5">
        <v>9790.7675206661206</v>
      </c>
      <c r="J366" s="5">
        <v>17522.654145955999</v>
      </c>
      <c r="K366" s="5">
        <v>861.16803437471299</v>
      </c>
      <c r="L366" s="5">
        <v>0</v>
      </c>
      <c r="M366" s="5">
        <v>1242.76128038764</v>
      </c>
      <c r="N366" s="5">
        <v>626.25131569802693</v>
      </c>
      <c r="O366" s="5">
        <v>21457.320511341</v>
      </c>
      <c r="P366" s="5">
        <v>173452.783584594</v>
      </c>
      <c r="Q366" s="5">
        <v>14706.594109535199</v>
      </c>
      <c r="R366" s="5">
        <v>20370.067238807602</v>
      </c>
      <c r="S366" s="5">
        <v>9790.7675206661206</v>
      </c>
      <c r="T366" s="5">
        <v>17522.654145955999</v>
      </c>
      <c r="U366" s="5">
        <v>861.16803437471299</v>
      </c>
      <c r="V366" s="5">
        <v>0</v>
      </c>
      <c r="W366" s="5">
        <v>1242.76128038764</v>
      </c>
      <c r="X366" s="5">
        <v>626.25131569802693</v>
      </c>
      <c r="Y366" s="5">
        <v>21457.320511341</v>
      </c>
      <c r="Z366" s="5">
        <v>173452.783584594</v>
      </c>
      <c r="AA366" s="5">
        <v>14706.594109535199</v>
      </c>
      <c r="AB366" s="5">
        <v>20370.067238807602</v>
      </c>
      <c r="AC366" s="5">
        <v>260030.36774136097</v>
      </c>
      <c r="AD366" s="6">
        <f t="shared" si="97"/>
        <v>1</v>
      </c>
      <c r="AE366" s="6">
        <f t="shared" si="98"/>
        <v>1</v>
      </c>
      <c r="AF366" s="6">
        <f t="shared" si="99"/>
        <v>1</v>
      </c>
      <c r="AG366" s="6">
        <f t="shared" si="100"/>
        <v>0</v>
      </c>
      <c r="AH366" s="6">
        <f t="shared" si="101"/>
        <v>1</v>
      </c>
      <c r="AI366" s="6">
        <f t="shared" si="102"/>
        <v>1</v>
      </c>
      <c r="AJ366" s="6">
        <f t="shared" si="103"/>
        <v>1</v>
      </c>
      <c r="AK366" s="6">
        <f t="shared" si="104"/>
        <v>1</v>
      </c>
      <c r="AL366" s="6">
        <f t="shared" si="105"/>
        <v>1</v>
      </c>
      <c r="AM366" s="6">
        <f t="shared" si="106"/>
        <v>1</v>
      </c>
      <c r="AN366" s="6">
        <f t="shared" si="107"/>
        <v>1.0000000000000027</v>
      </c>
      <c r="AO366" s="5">
        <v>77526.142136403301</v>
      </c>
      <c r="AP366" s="5">
        <v>464885.86500354297</v>
      </c>
      <c r="AQ366" s="5">
        <v>75714.848516088707</v>
      </c>
      <c r="AR366" s="5">
        <v>4668.4222350467398</v>
      </c>
      <c r="AS366" s="5">
        <v>84810.234404012401</v>
      </c>
      <c r="AT366" s="5">
        <v>9677.0695241716694</v>
      </c>
      <c r="AU366" s="5">
        <v>50480.778435002198</v>
      </c>
      <c r="AV366" s="5">
        <v>77526.142136403301</v>
      </c>
      <c r="AW366" s="5">
        <v>464885.86500354297</v>
      </c>
      <c r="AX366" s="5">
        <v>75714.848516088707</v>
      </c>
      <c r="AY366" s="5">
        <v>4668.4222350467398</v>
      </c>
      <c r="AZ366" s="5">
        <v>84810.234404012401</v>
      </c>
      <c r="BA366" s="5">
        <v>9677.0695241716694</v>
      </c>
      <c r="BB366" s="5">
        <v>50480.778435002198</v>
      </c>
      <c r="BC366" s="5">
        <v>767763.36025426805</v>
      </c>
      <c r="BD366" s="6">
        <f t="shared" si="108"/>
        <v>1</v>
      </c>
      <c r="BE366" s="6">
        <f t="shared" si="109"/>
        <v>1</v>
      </c>
      <c r="BF366" s="6">
        <f t="shared" si="110"/>
        <v>1</v>
      </c>
      <c r="BG366" s="6">
        <f t="shared" si="111"/>
        <v>1</v>
      </c>
      <c r="BH366" s="6">
        <f t="shared" si="112"/>
        <v>1</v>
      </c>
      <c r="BI366" s="6">
        <f t="shared" si="113"/>
        <v>1</v>
      </c>
      <c r="BJ366" s="6">
        <f t="shared" si="114"/>
        <v>1</v>
      </c>
      <c r="BK366" s="6">
        <f t="shared" si="115"/>
        <v>1</v>
      </c>
    </row>
    <row r="367" spans="1:63">
      <c r="A367">
        <v>188</v>
      </c>
      <c r="B367" t="s">
        <v>156</v>
      </c>
      <c r="C367">
        <v>8</v>
      </c>
      <c r="D367" t="s">
        <v>478</v>
      </c>
      <c r="E367">
        <v>808</v>
      </c>
      <c r="F367" t="s">
        <v>508</v>
      </c>
      <c r="G367">
        <v>80802</v>
      </c>
      <c r="H367" t="s">
        <v>508</v>
      </c>
      <c r="I367" s="5">
        <v>19483.849320560603</v>
      </c>
      <c r="J367" s="5">
        <v>31844.543337821899</v>
      </c>
      <c r="K367" s="5">
        <v>1776.48335695266</v>
      </c>
      <c r="L367" s="5">
        <v>0</v>
      </c>
      <c r="M367" s="5">
        <v>3358.8113933801601</v>
      </c>
      <c r="N367" s="5">
        <v>1438.6454042978501</v>
      </c>
      <c r="O367" s="5">
        <v>47940.039828419598</v>
      </c>
      <c r="P367" s="5">
        <v>367283.49673747999</v>
      </c>
      <c r="Q367" s="5">
        <v>50191.747367381999</v>
      </c>
      <c r="R367" s="5">
        <v>70093.336418270992</v>
      </c>
      <c r="S367" s="5">
        <v>17008.788678795099</v>
      </c>
      <c r="T367" s="5">
        <v>29341.762244701302</v>
      </c>
      <c r="U367" s="5">
        <v>1565.0636702775901</v>
      </c>
      <c r="V367" s="5">
        <v>0</v>
      </c>
      <c r="W367" s="5">
        <v>2273.9143222570401</v>
      </c>
      <c r="X367" s="5">
        <v>1286.7772509343899</v>
      </c>
      <c r="Y367" s="5">
        <v>40206.190124153996</v>
      </c>
      <c r="Z367" s="5">
        <v>326497.603297233</v>
      </c>
      <c r="AA367" s="5">
        <v>44095.486521720799</v>
      </c>
      <c r="AB367" s="5">
        <v>62303.069129586198</v>
      </c>
      <c r="AC367" s="5">
        <v>524578.65523965994</v>
      </c>
      <c r="AD367" s="6">
        <f t="shared" si="97"/>
        <v>0.87296860076034044</v>
      </c>
      <c r="AE367" s="6">
        <f t="shared" si="98"/>
        <v>0.92140628092637666</v>
      </c>
      <c r="AF367" s="6">
        <f t="shared" si="99"/>
        <v>0.8809897735052612</v>
      </c>
      <c r="AG367" s="6">
        <f t="shared" si="100"/>
        <v>0</v>
      </c>
      <c r="AH367" s="6">
        <f t="shared" si="101"/>
        <v>0.67699970493689221</v>
      </c>
      <c r="AI367" s="6">
        <f t="shared" si="102"/>
        <v>0.89443670211591764</v>
      </c>
      <c r="AJ367" s="6">
        <f t="shared" si="103"/>
        <v>0.83867661078410582</v>
      </c>
      <c r="AK367" s="6">
        <f t="shared" si="104"/>
        <v>0.8889525562609224</v>
      </c>
      <c r="AL367" s="6">
        <f t="shared" si="105"/>
        <v>0.8785405735919255</v>
      </c>
      <c r="AM367" s="6">
        <f t="shared" si="106"/>
        <v>0.8888586606550215</v>
      </c>
      <c r="AN367" s="6">
        <f t="shared" si="107"/>
        <v>0.88400568348488662</v>
      </c>
      <c r="AO367" s="5">
        <v>143877.99439610101</v>
      </c>
      <c r="AP367" s="5">
        <v>698756.74828269205</v>
      </c>
      <c r="AQ367" s="5">
        <v>128272.95606385999</v>
      </c>
      <c r="AR367" s="5">
        <v>7045.0426834486398</v>
      </c>
      <c r="AS367" s="5">
        <v>154216.41060993299</v>
      </c>
      <c r="AT367" s="5">
        <v>15689.279471370201</v>
      </c>
      <c r="AU367" s="5">
        <v>88318.529395482095</v>
      </c>
      <c r="AV367" s="5">
        <v>123286.355186885</v>
      </c>
      <c r="AW367" s="5">
        <v>558768.73471389594</v>
      </c>
      <c r="AX367" s="5">
        <v>103325.310993569</v>
      </c>
      <c r="AY367" s="5">
        <v>5586.9432832308103</v>
      </c>
      <c r="AZ367" s="5">
        <v>128553.459471009</v>
      </c>
      <c r="BA367" s="5">
        <v>11459.261493792101</v>
      </c>
      <c r="BB367" s="5">
        <v>67376.673763142302</v>
      </c>
      <c r="BC367" s="5">
        <v>998356.738905526</v>
      </c>
      <c r="BD367" s="6">
        <f t="shared" si="108"/>
        <v>0.85688124653359754</v>
      </c>
      <c r="BE367" s="6">
        <f t="shared" si="109"/>
        <v>0.79966130715325567</v>
      </c>
      <c r="BF367" s="6">
        <f t="shared" si="110"/>
        <v>0.80551126413683849</v>
      </c>
      <c r="BG367" s="6">
        <f t="shared" si="111"/>
        <v>0.79303185718896585</v>
      </c>
      <c r="BH367" s="6">
        <f t="shared" si="112"/>
        <v>0.83359130823090855</v>
      </c>
      <c r="BI367" s="6">
        <f t="shared" si="113"/>
        <v>0.73038800250215208</v>
      </c>
      <c r="BJ367" s="6">
        <f t="shared" si="114"/>
        <v>0.76288265015641143</v>
      </c>
      <c r="BK367" s="6">
        <f t="shared" si="115"/>
        <v>0.80761636115296931</v>
      </c>
    </row>
    <row r="368" spans="1:63">
      <c r="A368">
        <v>188</v>
      </c>
      <c r="B368" t="s">
        <v>156</v>
      </c>
      <c r="C368">
        <v>8</v>
      </c>
      <c r="D368" t="s">
        <v>478</v>
      </c>
      <c r="E368">
        <v>808</v>
      </c>
      <c r="F368" t="s">
        <v>508</v>
      </c>
      <c r="G368">
        <v>80803</v>
      </c>
      <c r="H368" t="s">
        <v>510</v>
      </c>
      <c r="I368" s="5">
        <v>18025.897145271301</v>
      </c>
      <c r="J368" s="5">
        <v>31443.532943725502</v>
      </c>
      <c r="K368" s="5">
        <v>1534.32355821132</v>
      </c>
      <c r="L368" s="5">
        <v>0</v>
      </c>
      <c r="M368" s="5">
        <v>715.64721316099099</v>
      </c>
      <c r="N368" s="5">
        <v>1184.57619845867</v>
      </c>
      <c r="O368" s="5">
        <v>41597.326517105103</v>
      </c>
      <c r="P368" s="5">
        <v>323105.690002441</v>
      </c>
      <c r="Q368" s="5">
        <v>26363.218307495099</v>
      </c>
      <c r="R368" s="5">
        <v>38388.455152511597</v>
      </c>
      <c r="S368" s="5">
        <v>18025.897145271301</v>
      </c>
      <c r="T368" s="5">
        <v>31443.532943725502</v>
      </c>
      <c r="U368" s="5">
        <v>1534.32355821132</v>
      </c>
      <c r="V368" s="5">
        <v>0</v>
      </c>
      <c r="W368" s="5">
        <v>715.64721316099099</v>
      </c>
      <c r="X368" s="5">
        <v>1184.57619845867</v>
      </c>
      <c r="Y368" s="5">
        <v>41597.326517105103</v>
      </c>
      <c r="Z368" s="5">
        <v>323105.690002441</v>
      </c>
      <c r="AA368" s="5">
        <v>26363.218307495099</v>
      </c>
      <c r="AB368" s="5">
        <v>38388.455152511597</v>
      </c>
      <c r="AC368" s="5">
        <v>482358.66703838098</v>
      </c>
      <c r="AD368" s="6">
        <f t="shared" si="97"/>
        <v>1</v>
      </c>
      <c r="AE368" s="6">
        <f t="shared" si="98"/>
        <v>1</v>
      </c>
      <c r="AF368" s="6">
        <f t="shared" si="99"/>
        <v>1</v>
      </c>
      <c r="AG368" s="6">
        <f t="shared" si="100"/>
        <v>0</v>
      </c>
      <c r="AH368" s="6">
        <f t="shared" si="101"/>
        <v>1</v>
      </c>
      <c r="AI368" s="6">
        <f t="shared" si="102"/>
        <v>1</v>
      </c>
      <c r="AJ368" s="6">
        <f t="shared" si="103"/>
        <v>1</v>
      </c>
      <c r="AK368" s="6">
        <f t="shared" si="104"/>
        <v>1</v>
      </c>
      <c r="AL368" s="6">
        <f t="shared" si="105"/>
        <v>1</v>
      </c>
      <c r="AM368" s="6">
        <f t="shared" si="106"/>
        <v>1</v>
      </c>
      <c r="AN368" s="6">
        <f t="shared" si="107"/>
        <v>1.0000000000000007</v>
      </c>
      <c r="AO368" s="5">
        <v>110567.16206246401</v>
      </c>
      <c r="AP368" s="5">
        <v>398180.195663505</v>
      </c>
      <c r="AQ368" s="5">
        <v>80056.260416585996</v>
      </c>
      <c r="AR368" s="5">
        <v>4570.02776195755</v>
      </c>
      <c r="AS368" s="5">
        <v>107059.994455432</v>
      </c>
      <c r="AT368" s="5">
        <v>7137.2107623970196</v>
      </c>
      <c r="AU368" s="5">
        <v>41728.833400575902</v>
      </c>
      <c r="AV368" s="5">
        <v>110567.16206246401</v>
      </c>
      <c r="AW368" s="5">
        <v>398180.195663505</v>
      </c>
      <c r="AX368" s="5">
        <v>80056.260416585996</v>
      </c>
      <c r="AY368" s="5">
        <v>4570.02776195755</v>
      </c>
      <c r="AZ368" s="5">
        <v>107059.994455432</v>
      </c>
      <c r="BA368" s="5">
        <v>7137.2107623970196</v>
      </c>
      <c r="BB368" s="5">
        <v>41728.833400575902</v>
      </c>
      <c r="BC368" s="5">
        <v>749299.68452291901</v>
      </c>
      <c r="BD368" s="6">
        <f t="shared" si="108"/>
        <v>1</v>
      </c>
      <c r="BE368" s="6">
        <f t="shared" si="109"/>
        <v>1</v>
      </c>
      <c r="BF368" s="6">
        <f t="shared" si="110"/>
        <v>1</v>
      </c>
      <c r="BG368" s="6">
        <f t="shared" si="111"/>
        <v>1</v>
      </c>
      <c r="BH368" s="6">
        <f t="shared" si="112"/>
        <v>1</v>
      </c>
      <c r="BI368" s="6">
        <f t="shared" si="113"/>
        <v>1</v>
      </c>
      <c r="BJ368" s="6">
        <f t="shared" si="114"/>
        <v>1</v>
      </c>
      <c r="BK368" s="6">
        <f t="shared" si="115"/>
        <v>1.0000000000000018</v>
      </c>
    </row>
    <row r="369" spans="1:63">
      <c r="A369">
        <v>188</v>
      </c>
      <c r="B369" t="s">
        <v>156</v>
      </c>
      <c r="C369">
        <v>8</v>
      </c>
      <c r="D369" t="s">
        <v>478</v>
      </c>
      <c r="E369">
        <v>809</v>
      </c>
      <c r="F369" t="s">
        <v>511</v>
      </c>
      <c r="G369">
        <v>80901</v>
      </c>
      <c r="H369" t="s">
        <v>512</v>
      </c>
      <c r="I369" s="5">
        <v>3804.05711848288</v>
      </c>
      <c r="J369" s="5">
        <v>7216.9983368366902</v>
      </c>
      <c r="K369" s="5">
        <v>597.29623608291104</v>
      </c>
      <c r="L369" s="5">
        <v>0</v>
      </c>
      <c r="M369" s="5">
        <v>361.82222515344597</v>
      </c>
      <c r="N369" s="5">
        <v>390.40078409016098</v>
      </c>
      <c r="O369" s="5">
        <v>15136.173427104901</v>
      </c>
      <c r="P369" s="5">
        <v>129163.47467899299</v>
      </c>
      <c r="Q369" s="5">
        <v>22138.038232922499</v>
      </c>
      <c r="R369" s="5">
        <v>28311.183065175999</v>
      </c>
      <c r="S369" s="5">
        <v>1421.6850968077702</v>
      </c>
      <c r="T369" s="5">
        <v>2569.9635725468302</v>
      </c>
      <c r="U369" s="5">
        <v>239.15043286979102</v>
      </c>
      <c r="V369" s="5">
        <v>0</v>
      </c>
      <c r="W369" s="5">
        <v>237.26193234324398</v>
      </c>
      <c r="X369" s="5">
        <v>150.558808818459</v>
      </c>
      <c r="Y369" s="5">
        <v>5538.92487287521</v>
      </c>
      <c r="Z369" s="5">
        <v>52095.5349206924</v>
      </c>
      <c r="AA369" s="5">
        <v>12284.7949415445</v>
      </c>
      <c r="AB369" s="5">
        <v>10253.3069550991</v>
      </c>
      <c r="AC369" s="5">
        <v>84791.181533597395</v>
      </c>
      <c r="AD369" s="6">
        <f t="shared" si="97"/>
        <v>0.37372864090294244</v>
      </c>
      <c r="AE369" s="6">
        <f t="shared" si="98"/>
        <v>0.35609867878579565</v>
      </c>
      <c r="AF369" s="6">
        <f t="shared" si="99"/>
        <v>0.4003883139096065</v>
      </c>
      <c r="AG369" s="6">
        <f t="shared" si="100"/>
        <v>0</v>
      </c>
      <c r="AH369" s="6">
        <f t="shared" si="101"/>
        <v>0.6557417312953151</v>
      </c>
      <c r="AI369" s="6">
        <f t="shared" si="102"/>
        <v>0.38565191196872251</v>
      </c>
      <c r="AJ369" s="6">
        <f t="shared" si="103"/>
        <v>0.36593957512117653</v>
      </c>
      <c r="AK369" s="6">
        <f t="shared" si="104"/>
        <v>0.4033302375161727</v>
      </c>
      <c r="AL369" s="6">
        <f t="shared" si="105"/>
        <v>0.55491795669930744</v>
      </c>
      <c r="AM369" s="6">
        <f t="shared" si="106"/>
        <v>0.36216455283746579</v>
      </c>
      <c r="AN369" s="6">
        <f t="shared" si="107"/>
        <v>0.4093830103690152</v>
      </c>
      <c r="AO369" s="5">
        <v>45861.461352071703</v>
      </c>
      <c r="AP369" s="5">
        <v>259069.27319415601</v>
      </c>
      <c r="AQ369" s="5">
        <v>99697.790607247807</v>
      </c>
      <c r="AR369" s="5">
        <v>2898.3245349877998</v>
      </c>
      <c r="AS369" s="5">
        <v>166042.16928048999</v>
      </c>
      <c r="AT369" s="5">
        <v>1415.5781666980999</v>
      </c>
      <c r="AU369" s="5">
        <v>26444.495168950802</v>
      </c>
      <c r="AV369" s="5">
        <v>14736.864086429499</v>
      </c>
      <c r="AW369" s="5">
        <v>80513.066229716802</v>
      </c>
      <c r="AX369" s="5">
        <v>28175.937757009298</v>
      </c>
      <c r="AY369" s="5">
        <v>941.49363200194705</v>
      </c>
      <c r="AZ369" s="5">
        <v>36780.642807955897</v>
      </c>
      <c r="BA369" s="5">
        <v>456.81930110098199</v>
      </c>
      <c r="BB369" s="5">
        <v>7320.4779479424196</v>
      </c>
      <c r="BC369" s="5">
        <v>168925.301762157</v>
      </c>
      <c r="BD369" s="6">
        <f t="shared" si="108"/>
        <v>0.32133437644511059</v>
      </c>
      <c r="BE369" s="6">
        <f t="shared" si="109"/>
        <v>0.3107781375886185</v>
      </c>
      <c r="BF369" s="6">
        <f t="shared" si="110"/>
        <v>0.28261346199743137</v>
      </c>
      <c r="BG369" s="6">
        <f t="shared" si="111"/>
        <v>0.32484065212038449</v>
      </c>
      <c r="BH369" s="6">
        <f t="shared" si="112"/>
        <v>0.22151386582900801</v>
      </c>
      <c r="BI369" s="6">
        <f t="shared" si="113"/>
        <v>0.32270863725352139</v>
      </c>
      <c r="BJ369" s="6">
        <f t="shared" si="114"/>
        <v>0.2768242653593021</v>
      </c>
      <c r="BK369" s="6">
        <f t="shared" si="115"/>
        <v>0.28087318010317069</v>
      </c>
    </row>
    <row r="370" spans="1:63">
      <c r="A370">
        <v>188</v>
      </c>
      <c r="B370" t="s">
        <v>156</v>
      </c>
      <c r="C370">
        <v>8</v>
      </c>
      <c r="D370" t="s">
        <v>478</v>
      </c>
      <c r="E370">
        <v>809</v>
      </c>
      <c r="F370" t="s">
        <v>511</v>
      </c>
      <c r="G370">
        <v>80902</v>
      </c>
      <c r="H370" t="s">
        <v>513</v>
      </c>
      <c r="I370" s="5">
        <v>10749.491512775399</v>
      </c>
      <c r="J370" s="5">
        <v>15615.050658583601</v>
      </c>
      <c r="K370" s="5">
        <v>1120.2011816203501</v>
      </c>
      <c r="L370" s="5">
        <v>0</v>
      </c>
      <c r="M370" s="5">
        <v>875.60408562421799</v>
      </c>
      <c r="N370" s="5">
        <v>870.49102503806296</v>
      </c>
      <c r="O370" s="5">
        <v>35963.716983795101</v>
      </c>
      <c r="P370" s="5">
        <v>221093.765258789</v>
      </c>
      <c r="Q370" s="5">
        <v>10073.0149596929</v>
      </c>
      <c r="R370" s="5">
        <v>37599.152714013995</v>
      </c>
      <c r="S370" s="5">
        <v>9581.1774134635907</v>
      </c>
      <c r="T370" s="5">
        <v>12387.597903609199</v>
      </c>
      <c r="U370" s="5">
        <v>920.61367258429505</v>
      </c>
      <c r="V370" s="5">
        <v>0</v>
      </c>
      <c r="W370" s="5">
        <v>809.46078896522499</v>
      </c>
      <c r="X370" s="5">
        <v>747.03567195683695</v>
      </c>
      <c r="Y370" s="5">
        <v>31070.202350616397</v>
      </c>
      <c r="Z370" s="5">
        <v>182998.25286865199</v>
      </c>
      <c r="AA370" s="5">
        <v>9761.9119733572006</v>
      </c>
      <c r="AB370" s="5">
        <v>32015.6008303165</v>
      </c>
      <c r="AC370" s="5">
        <v>280291.85347352095</v>
      </c>
      <c r="AD370" s="6">
        <f t="shared" si="97"/>
        <v>0.89131447771987093</v>
      </c>
      <c r="AE370" s="6">
        <f t="shared" si="98"/>
        <v>0.79331141310129083</v>
      </c>
      <c r="AF370" s="6">
        <f t="shared" si="99"/>
        <v>0.82182887117887571</v>
      </c>
      <c r="AG370" s="6">
        <f t="shared" si="100"/>
        <v>0</v>
      </c>
      <c r="AH370" s="6">
        <f t="shared" si="101"/>
        <v>0.92445981266540178</v>
      </c>
      <c r="AI370" s="6">
        <f t="shared" si="102"/>
        <v>0.85817733953566289</v>
      </c>
      <c r="AJ370" s="6">
        <f t="shared" si="103"/>
        <v>0.86393190015971721</v>
      </c>
      <c r="AK370" s="6">
        <f t="shared" si="104"/>
        <v>0.82769522086908953</v>
      </c>
      <c r="AL370" s="6">
        <f t="shared" si="105"/>
        <v>0.96911520656123551</v>
      </c>
      <c r="AM370" s="6">
        <f t="shared" si="106"/>
        <v>0.85149793331336454</v>
      </c>
      <c r="AN370" s="6">
        <f t="shared" si="107"/>
        <v>0.83929645340153181</v>
      </c>
      <c r="AO370" s="5">
        <v>91108.082115723897</v>
      </c>
      <c r="AP370" s="5">
        <v>602436.07097282598</v>
      </c>
      <c r="AQ370" s="5">
        <v>148303.75091678</v>
      </c>
      <c r="AR370" s="5">
        <v>3013.2341872033498</v>
      </c>
      <c r="AS370" s="5">
        <v>173910.23251285701</v>
      </c>
      <c r="AT370" s="5">
        <v>2227.4465225249901</v>
      </c>
      <c r="AU370" s="5">
        <v>23904.698511606199</v>
      </c>
      <c r="AV370" s="5">
        <v>71826.677566460901</v>
      </c>
      <c r="AW370" s="5">
        <v>513646.01163371798</v>
      </c>
      <c r="AX370" s="5">
        <v>126604.09328464601</v>
      </c>
      <c r="AY370" s="5">
        <v>2621.3319878300799</v>
      </c>
      <c r="AZ370" s="5">
        <v>144323.303784191</v>
      </c>
      <c r="BA370" s="5">
        <v>1813.13583198743</v>
      </c>
      <c r="BB370" s="5">
        <v>21337.214948486198</v>
      </c>
      <c r="BC370" s="5">
        <v>882171.76903732098</v>
      </c>
      <c r="BD370" s="6">
        <f t="shared" si="108"/>
        <v>0.78836779239000887</v>
      </c>
      <c r="BE370" s="6">
        <f t="shared" si="109"/>
        <v>0.85261496843021367</v>
      </c>
      <c r="BF370" s="6">
        <f t="shared" si="110"/>
        <v>0.85368099257104657</v>
      </c>
      <c r="BG370" s="6">
        <f t="shared" si="111"/>
        <v>0.86993968107835551</v>
      </c>
      <c r="BH370" s="6">
        <f t="shared" si="112"/>
        <v>0.82987241002924494</v>
      </c>
      <c r="BI370" s="6">
        <f t="shared" si="113"/>
        <v>0.8139974691433195</v>
      </c>
      <c r="BJ370" s="6">
        <f t="shared" si="114"/>
        <v>0.89259502428472637</v>
      </c>
      <c r="BK370" s="6">
        <f t="shared" si="115"/>
        <v>0.84426146122493573</v>
      </c>
    </row>
    <row r="371" spans="1:63">
      <c r="A371">
        <v>188</v>
      </c>
      <c r="B371" t="s">
        <v>156</v>
      </c>
      <c r="C371">
        <v>8</v>
      </c>
      <c r="D371" t="s">
        <v>478</v>
      </c>
      <c r="E371">
        <v>809</v>
      </c>
      <c r="F371" t="s">
        <v>511</v>
      </c>
      <c r="G371">
        <v>80903</v>
      </c>
      <c r="H371" t="s">
        <v>511</v>
      </c>
      <c r="I371" s="5">
        <v>6032.5472056865601</v>
      </c>
      <c r="J371" s="5">
        <v>12289.2798185348</v>
      </c>
      <c r="K371" s="5">
        <v>465.17749130725798</v>
      </c>
      <c r="L371" s="5">
        <v>0</v>
      </c>
      <c r="M371" s="5">
        <v>338.18780630826899</v>
      </c>
      <c r="N371" s="5">
        <v>521.32177352905194</v>
      </c>
      <c r="O371" s="5">
        <v>19089.704394340501</v>
      </c>
      <c r="P371" s="5">
        <v>152137.26139068601</v>
      </c>
      <c r="Q371" s="5">
        <v>4142.6239311695099</v>
      </c>
      <c r="R371" s="5">
        <v>26537.280440330498</v>
      </c>
      <c r="S371" s="5">
        <v>3171.5735197067197</v>
      </c>
      <c r="T371" s="5">
        <v>8804.5268058776801</v>
      </c>
      <c r="U371" s="5">
        <v>465.17749130725798</v>
      </c>
      <c r="V371" s="5">
        <v>0</v>
      </c>
      <c r="W371" s="5">
        <v>183.02117660641602</v>
      </c>
      <c r="X371" s="5">
        <v>324.08773154020298</v>
      </c>
      <c r="Y371" s="5">
        <v>13340.428829193099</v>
      </c>
      <c r="Z371" s="5">
        <v>106308.95996093701</v>
      </c>
      <c r="AA371" s="5">
        <v>839.50330317020405</v>
      </c>
      <c r="AB371" s="5">
        <v>17492.5994873046</v>
      </c>
      <c r="AC371" s="5">
        <v>150929.87830564301</v>
      </c>
      <c r="AD371" s="6">
        <f t="shared" si="97"/>
        <v>0.52574367204570682</v>
      </c>
      <c r="AE371" s="6">
        <f t="shared" si="98"/>
        <v>0.71643960719314204</v>
      </c>
      <c r="AF371" s="6">
        <f t="shared" si="99"/>
        <v>1</v>
      </c>
      <c r="AG371" s="6">
        <f t="shared" si="100"/>
        <v>0</v>
      </c>
      <c r="AH371" s="6">
        <f t="shared" si="101"/>
        <v>0.54118206863906371</v>
      </c>
      <c r="AI371" s="6">
        <f t="shared" si="102"/>
        <v>0.62166544348668451</v>
      </c>
      <c r="AJ371" s="6">
        <f t="shared" si="103"/>
        <v>0.69882846552344302</v>
      </c>
      <c r="AK371" s="6">
        <f t="shared" si="104"/>
        <v>0.69877003824814043</v>
      </c>
      <c r="AL371" s="6">
        <f t="shared" si="105"/>
        <v>0.20265013602941329</v>
      </c>
      <c r="AM371" s="6">
        <f t="shared" si="106"/>
        <v>0.65917076644824213</v>
      </c>
      <c r="AN371" s="6">
        <f t="shared" si="107"/>
        <v>0.68123481306900324</v>
      </c>
      <c r="AO371" s="5">
        <v>43751.231608188398</v>
      </c>
      <c r="AP371" s="5">
        <v>507962.503847963</v>
      </c>
      <c r="AQ371" s="5">
        <v>72492.231721793505</v>
      </c>
      <c r="AR371" s="5">
        <v>2545.6341609398301</v>
      </c>
      <c r="AS371" s="5">
        <v>88062.8066230525</v>
      </c>
      <c r="AT371" s="5">
        <v>1536.74954925367</v>
      </c>
      <c r="AU371" s="5">
        <v>13523.226312140099</v>
      </c>
      <c r="AV371" s="5">
        <v>37772.220267204197</v>
      </c>
      <c r="AW371" s="5">
        <v>301491.34175129799</v>
      </c>
      <c r="AX371" s="5">
        <v>54480.174820686399</v>
      </c>
      <c r="AY371" s="5">
        <v>1361.7955200732299</v>
      </c>
      <c r="AZ371" s="5">
        <v>64625.348201947301</v>
      </c>
      <c r="BA371" s="5">
        <v>993.95589492895499</v>
      </c>
      <c r="BB371" s="5">
        <v>7500.7588923649</v>
      </c>
      <c r="BC371" s="5">
        <v>468225.59534850297</v>
      </c>
      <c r="BD371" s="6">
        <f t="shared" si="108"/>
        <v>0.86334073073579076</v>
      </c>
      <c r="BE371" s="6">
        <f t="shared" si="109"/>
        <v>0.59353070249755402</v>
      </c>
      <c r="BF371" s="6">
        <f t="shared" si="110"/>
        <v>0.75153121274797086</v>
      </c>
      <c r="BG371" s="6">
        <f t="shared" si="111"/>
        <v>0.53495334913735781</v>
      </c>
      <c r="BH371" s="6">
        <f t="shared" si="112"/>
        <v>0.73385519585552372</v>
      </c>
      <c r="BI371" s="6">
        <f t="shared" si="113"/>
        <v>0.6467910762763357</v>
      </c>
      <c r="BJ371" s="6">
        <f t="shared" si="114"/>
        <v>0.55465749956660138</v>
      </c>
      <c r="BK371" s="6">
        <f t="shared" si="115"/>
        <v>0.64151531513652738</v>
      </c>
    </row>
    <row r="372" spans="1:63">
      <c r="A372">
        <v>188</v>
      </c>
      <c r="B372" t="s">
        <v>156</v>
      </c>
      <c r="C372">
        <v>8</v>
      </c>
      <c r="D372" t="s">
        <v>478</v>
      </c>
      <c r="E372">
        <v>809</v>
      </c>
      <c r="F372" t="s">
        <v>511</v>
      </c>
      <c r="G372">
        <v>80904</v>
      </c>
      <c r="H372" t="s">
        <v>514</v>
      </c>
      <c r="I372" s="5">
        <v>13580.2333839237</v>
      </c>
      <c r="J372" s="5">
        <v>18898.049578070601</v>
      </c>
      <c r="K372" s="5">
        <v>1134.53434454277</v>
      </c>
      <c r="L372" s="5">
        <v>0</v>
      </c>
      <c r="M372" s="5">
        <v>1717.0901969075201</v>
      </c>
      <c r="N372" s="5">
        <v>887.15697475708998</v>
      </c>
      <c r="O372" s="5">
        <v>27634.609520435301</v>
      </c>
      <c r="P372" s="5">
        <v>226041.89181327799</v>
      </c>
      <c r="Q372" s="5">
        <v>13386.8660777807</v>
      </c>
      <c r="R372" s="5">
        <v>33110.028386115999</v>
      </c>
      <c r="S372" s="5">
        <v>11256.715822964899</v>
      </c>
      <c r="T372" s="5">
        <v>16390.5372470617</v>
      </c>
      <c r="U372" s="5">
        <v>927.36205505207101</v>
      </c>
      <c r="V372" s="5">
        <v>0</v>
      </c>
      <c r="W372" s="5">
        <v>1600.3637313842701</v>
      </c>
      <c r="X372" s="5">
        <v>731.98771127499595</v>
      </c>
      <c r="Y372" s="5">
        <v>23102.805912494598</v>
      </c>
      <c r="Z372" s="5">
        <v>188810.827970504</v>
      </c>
      <c r="AA372" s="5">
        <v>10325.7672637701</v>
      </c>
      <c r="AB372" s="5">
        <v>25200.589776039098</v>
      </c>
      <c r="AC372" s="5">
        <v>278346.95749054599</v>
      </c>
      <c r="AD372" s="6">
        <f t="shared" si="97"/>
        <v>0.82890444550758724</v>
      </c>
      <c r="AE372" s="6">
        <f t="shared" si="98"/>
        <v>0.86731369707492822</v>
      </c>
      <c r="AF372" s="6">
        <f t="shared" si="99"/>
        <v>0.81739443103928977</v>
      </c>
      <c r="AG372" s="6">
        <f t="shared" si="100"/>
        <v>0</v>
      </c>
      <c r="AH372" s="6">
        <f t="shared" si="101"/>
        <v>0.93202077227307312</v>
      </c>
      <c r="AI372" s="6">
        <f t="shared" si="102"/>
        <v>0.82509379073012357</v>
      </c>
      <c r="AJ372" s="6">
        <f t="shared" si="103"/>
        <v>0.83600985551869245</v>
      </c>
      <c r="AK372" s="6">
        <f t="shared" si="104"/>
        <v>0.83529131018984426</v>
      </c>
      <c r="AL372" s="6">
        <f t="shared" si="105"/>
        <v>0.77133566615032012</v>
      </c>
      <c r="AM372" s="6">
        <f t="shared" si="106"/>
        <v>0.76111652585010892</v>
      </c>
      <c r="AN372" s="6">
        <f t="shared" si="107"/>
        <v>0.82745199510808076</v>
      </c>
      <c r="AO372" s="5">
        <v>81641.217742307796</v>
      </c>
      <c r="AP372" s="5">
        <v>817221.22971364099</v>
      </c>
      <c r="AQ372" s="5">
        <v>157868.442133417</v>
      </c>
      <c r="AR372" s="5">
        <v>4338.5940677618</v>
      </c>
      <c r="AS372" s="5">
        <v>172064.94661438701</v>
      </c>
      <c r="AT372" s="5">
        <v>2474.1952874585199</v>
      </c>
      <c r="AU372" s="5">
        <v>22702.570975805502</v>
      </c>
      <c r="AV372" s="5">
        <v>74832.745248258099</v>
      </c>
      <c r="AW372" s="5">
        <v>643895.93665810698</v>
      </c>
      <c r="AX372" s="5">
        <v>138924.83000344399</v>
      </c>
      <c r="AY372" s="5">
        <v>3141.1369397149201</v>
      </c>
      <c r="AZ372" s="5">
        <v>152754.62813180499</v>
      </c>
      <c r="BA372" s="5">
        <v>2108.1258597422998</v>
      </c>
      <c r="BB372" s="5">
        <v>20169.194548651602</v>
      </c>
      <c r="BC372" s="5">
        <v>1035826.59738972</v>
      </c>
      <c r="BD372" s="6">
        <f t="shared" si="108"/>
        <v>0.91660496153376902</v>
      </c>
      <c r="BE372" s="6">
        <f t="shared" si="109"/>
        <v>0.78790896913401509</v>
      </c>
      <c r="BF372" s="6">
        <f t="shared" si="110"/>
        <v>0.88000380649880938</v>
      </c>
      <c r="BG372" s="6">
        <f t="shared" si="111"/>
        <v>0.72399880944274975</v>
      </c>
      <c r="BH372" s="6">
        <f t="shared" si="112"/>
        <v>0.88777308299837399</v>
      </c>
      <c r="BI372" s="6">
        <f t="shared" si="113"/>
        <v>0.85204505498341454</v>
      </c>
      <c r="BJ372" s="6">
        <f t="shared" si="114"/>
        <v>0.88841015275962532</v>
      </c>
      <c r="BK372" s="6">
        <f t="shared" si="115"/>
        <v>0.8231879365313195</v>
      </c>
    </row>
    <row r="373" spans="1:63">
      <c r="A373">
        <v>188</v>
      </c>
      <c r="B373" t="s">
        <v>156</v>
      </c>
      <c r="C373">
        <v>8</v>
      </c>
      <c r="D373" t="s">
        <v>478</v>
      </c>
      <c r="E373">
        <v>809</v>
      </c>
      <c r="F373" t="s">
        <v>511</v>
      </c>
      <c r="G373">
        <v>80905</v>
      </c>
      <c r="H373" t="s">
        <v>515</v>
      </c>
      <c r="I373" s="5">
        <v>8164.0053987502997</v>
      </c>
      <c r="J373" s="5">
        <v>22875.245094299298</v>
      </c>
      <c r="K373" s="5">
        <v>1367.96540021896</v>
      </c>
      <c r="L373" s="5">
        <v>0</v>
      </c>
      <c r="M373" s="5">
        <v>397.627484053373</v>
      </c>
      <c r="N373" s="5">
        <v>829.01792973279896</v>
      </c>
      <c r="O373" s="5">
        <v>34019.212245941097</v>
      </c>
      <c r="P373" s="5">
        <v>268572.02529907197</v>
      </c>
      <c r="Q373" s="5">
        <v>2181.62435293197</v>
      </c>
      <c r="R373" s="5">
        <v>38403.195858001702</v>
      </c>
      <c r="S373" s="5">
        <v>3462.4086618423398</v>
      </c>
      <c r="T373" s="5">
        <v>9722.2037315368598</v>
      </c>
      <c r="U373" s="5">
        <v>598.61913323402405</v>
      </c>
      <c r="V373" s="5">
        <v>0</v>
      </c>
      <c r="W373" s="5">
        <v>184.37395989894802</v>
      </c>
      <c r="X373" s="5">
        <v>353.90369594097098</v>
      </c>
      <c r="Y373" s="5">
        <v>14475.1353263854</v>
      </c>
      <c r="Z373" s="5">
        <v>114246.654510498</v>
      </c>
      <c r="AA373" s="5">
        <v>929.54644560813904</v>
      </c>
      <c r="AB373" s="5">
        <v>16482.692241668701</v>
      </c>
      <c r="AC373" s="5">
        <v>160455.53770661299</v>
      </c>
      <c r="AD373" s="6">
        <f t="shared" si="97"/>
        <v>0.4241066109990993</v>
      </c>
      <c r="AE373" s="6">
        <f t="shared" si="98"/>
        <v>0.42500981700780616</v>
      </c>
      <c r="AF373" s="6">
        <f t="shared" si="99"/>
        <v>0.4375981535338595</v>
      </c>
      <c r="AG373" s="6">
        <f t="shared" si="100"/>
        <v>0</v>
      </c>
      <c r="AH373" s="6">
        <f t="shared" si="101"/>
        <v>0.46368515078348999</v>
      </c>
      <c r="AI373" s="6">
        <f t="shared" si="102"/>
        <v>0.42689510473559694</v>
      </c>
      <c r="AJ373" s="6">
        <f t="shared" si="103"/>
        <v>0.42549883935400235</v>
      </c>
      <c r="AK373" s="6">
        <f t="shared" si="104"/>
        <v>0.42538553441400723</v>
      </c>
      <c r="AL373" s="6">
        <f t="shared" si="105"/>
        <v>0.42607997309843254</v>
      </c>
      <c r="AM373" s="6">
        <f t="shared" si="106"/>
        <v>0.42920105666764091</v>
      </c>
      <c r="AN373" s="6">
        <f t="shared" si="107"/>
        <v>0.42582620464347515</v>
      </c>
      <c r="AO373" s="5">
        <v>102861.403563962</v>
      </c>
      <c r="AP373" s="5">
        <v>588502.18184269301</v>
      </c>
      <c r="AQ373" s="5">
        <v>143544.034444939</v>
      </c>
      <c r="AR373" s="5">
        <v>2605.3998646699401</v>
      </c>
      <c r="AS373" s="5">
        <v>173770.607368433</v>
      </c>
      <c r="AT373" s="5">
        <v>2427.6851784919299</v>
      </c>
      <c r="AU373" s="5">
        <v>17203.993255060799</v>
      </c>
      <c r="AV373" s="5">
        <v>45193.913219831302</v>
      </c>
      <c r="AW373" s="5">
        <v>245329.79523013899</v>
      </c>
      <c r="AX373" s="5">
        <v>61050.6640316747</v>
      </c>
      <c r="AY373" s="5">
        <v>1109.33200714487</v>
      </c>
      <c r="AZ373" s="5">
        <v>74269.544855941902</v>
      </c>
      <c r="BA373" s="5">
        <v>1070.3089290386499</v>
      </c>
      <c r="BB373" s="5">
        <v>7200.8424259687799</v>
      </c>
      <c r="BC373" s="5">
        <v>435224.400699739</v>
      </c>
      <c r="BD373" s="6">
        <f t="shared" si="108"/>
        <v>0.43936706727639108</v>
      </c>
      <c r="BE373" s="6">
        <f t="shared" si="109"/>
        <v>0.41687151347845947</v>
      </c>
      <c r="BF373" s="6">
        <f t="shared" si="110"/>
        <v>0.42530965684326422</v>
      </c>
      <c r="BG373" s="6">
        <f t="shared" si="111"/>
        <v>0.42578186258000877</v>
      </c>
      <c r="BH373" s="6">
        <f t="shared" si="112"/>
        <v>0.4273999267233593</v>
      </c>
      <c r="BI373" s="6">
        <f t="shared" si="113"/>
        <v>0.44087632882593214</v>
      </c>
      <c r="BJ373" s="6">
        <f t="shared" si="114"/>
        <v>0.41855645484228204</v>
      </c>
      <c r="BK373" s="6">
        <f t="shared" si="115"/>
        <v>0.42217279961805215</v>
      </c>
    </row>
    <row r="374" spans="1:63">
      <c r="A374">
        <v>188</v>
      </c>
      <c r="B374" t="s">
        <v>156</v>
      </c>
      <c r="C374">
        <v>8</v>
      </c>
      <c r="D374" t="s">
        <v>478</v>
      </c>
      <c r="E374">
        <v>809</v>
      </c>
      <c r="F374" t="s">
        <v>511</v>
      </c>
      <c r="G374">
        <v>80906</v>
      </c>
      <c r="H374" t="s">
        <v>516</v>
      </c>
      <c r="I374" s="5">
        <v>8261.1150741577094</v>
      </c>
      <c r="J374" s="5">
        <v>22905.167222022999</v>
      </c>
      <c r="K374" s="5">
        <v>1701.54032111167</v>
      </c>
      <c r="L374" s="5">
        <v>0</v>
      </c>
      <c r="M374" s="5">
        <v>509.82438400387696</v>
      </c>
      <c r="N374" s="5">
        <v>1097.91649505496</v>
      </c>
      <c r="O374" s="5">
        <v>43225.8578538894</v>
      </c>
      <c r="P374" s="5">
        <v>349541.91017150797</v>
      </c>
      <c r="Q374" s="5">
        <v>22169.746056198997</v>
      </c>
      <c r="R374" s="5">
        <v>72696.659684181199</v>
      </c>
      <c r="S374" s="5">
        <v>3663.0930900573699</v>
      </c>
      <c r="T374" s="5">
        <v>10470.227718353201</v>
      </c>
      <c r="U374" s="5">
        <v>827.50016450881901</v>
      </c>
      <c r="V374" s="5">
        <v>0</v>
      </c>
      <c r="W374" s="5">
        <v>165.51560908555902</v>
      </c>
      <c r="X374" s="5">
        <v>536.62560880184094</v>
      </c>
      <c r="Y374" s="5">
        <v>20876.416683197</v>
      </c>
      <c r="Z374" s="5">
        <v>166627.28500366199</v>
      </c>
      <c r="AA374" s="5">
        <v>1011.17020845413</v>
      </c>
      <c r="AB374" s="5">
        <v>39119.955062866196</v>
      </c>
      <c r="AC374" s="5">
        <v>243297.78914898599</v>
      </c>
      <c r="AD374" s="6">
        <f t="shared" si="97"/>
        <v>0.4434138802298252</v>
      </c>
      <c r="AE374" s="6">
        <f t="shared" si="98"/>
        <v>0.45711204012892875</v>
      </c>
      <c r="AF374" s="6">
        <f t="shared" si="99"/>
        <v>0.48632415831802744</v>
      </c>
      <c r="AG374" s="6">
        <f t="shared" si="100"/>
        <v>0</v>
      </c>
      <c r="AH374" s="6">
        <f t="shared" si="101"/>
        <v>0.32465220236366793</v>
      </c>
      <c r="AI374" s="6">
        <f t="shared" si="102"/>
        <v>0.48876723431956298</v>
      </c>
      <c r="AJ374" s="6">
        <f t="shared" si="103"/>
        <v>0.48296130417498634</v>
      </c>
      <c r="AK374" s="6">
        <f t="shared" si="104"/>
        <v>0.47670187795764984</v>
      </c>
      <c r="AL374" s="6">
        <f t="shared" si="105"/>
        <v>4.5610364949191268E-2</v>
      </c>
      <c r="AM374" s="6">
        <f t="shared" si="106"/>
        <v>0.53812589509361874</v>
      </c>
      <c r="AN374" s="6">
        <f t="shared" si="107"/>
        <v>0.46598975614744503</v>
      </c>
      <c r="AO374" s="5">
        <v>130782.596979925</v>
      </c>
      <c r="AP374" s="5">
        <v>568864.18555366097</v>
      </c>
      <c r="AQ374" s="5">
        <v>155565.10564915201</v>
      </c>
      <c r="AR374" s="5">
        <v>3190.8538826034001</v>
      </c>
      <c r="AS374" s="5">
        <v>243377.35854304401</v>
      </c>
      <c r="AT374" s="5">
        <v>3053.1369218203499</v>
      </c>
      <c r="AU374" s="5">
        <v>25099.3234727608</v>
      </c>
      <c r="AV374" s="5">
        <v>58182.9290042785</v>
      </c>
      <c r="AW374" s="5">
        <v>220125.46505497699</v>
      </c>
      <c r="AX374" s="5">
        <v>60946.444962321402</v>
      </c>
      <c r="AY374" s="5">
        <v>1372.55089045056</v>
      </c>
      <c r="AZ374" s="5">
        <v>107017.020268621</v>
      </c>
      <c r="BA374" s="5">
        <v>1200.28819486374</v>
      </c>
      <c r="BB374" s="5">
        <v>10710.805593113</v>
      </c>
      <c r="BC374" s="5">
        <v>459555.50396862702</v>
      </c>
      <c r="BD374" s="6">
        <f t="shared" si="108"/>
        <v>0.44488280817064307</v>
      </c>
      <c r="BE374" s="6">
        <f t="shared" si="109"/>
        <v>0.38695609715829538</v>
      </c>
      <c r="BF374" s="6">
        <f t="shared" si="110"/>
        <v>0.39177452236476928</v>
      </c>
      <c r="BG374" s="6">
        <f t="shared" si="111"/>
        <v>0.43015159607706743</v>
      </c>
      <c r="BH374" s="6">
        <f t="shared" si="112"/>
        <v>0.43971641778540316</v>
      </c>
      <c r="BI374" s="6">
        <f t="shared" si="113"/>
        <v>0.39313277641937555</v>
      </c>
      <c r="BJ374" s="6">
        <f t="shared" si="114"/>
        <v>0.42673682439038524</v>
      </c>
      <c r="BK374" s="6">
        <f t="shared" si="115"/>
        <v>0.40671055939896966</v>
      </c>
    </row>
    <row r="375" spans="1:63">
      <c r="A375">
        <v>188</v>
      </c>
      <c r="B375" t="s">
        <v>156</v>
      </c>
      <c r="C375">
        <v>8</v>
      </c>
      <c r="D375" t="s">
        <v>478</v>
      </c>
      <c r="E375">
        <v>809</v>
      </c>
      <c r="F375" t="s">
        <v>511</v>
      </c>
      <c r="G375">
        <v>80907</v>
      </c>
      <c r="H375" t="s">
        <v>517</v>
      </c>
      <c r="I375" s="5">
        <v>13156.8725486285</v>
      </c>
      <c r="J375" s="5">
        <v>26190.478865988498</v>
      </c>
      <c r="K375" s="5">
        <v>1823.3608752488999</v>
      </c>
      <c r="L375" s="5">
        <v>0</v>
      </c>
      <c r="M375" s="5">
        <v>1035.3610140737098</v>
      </c>
      <c r="N375" s="5">
        <v>1332.7810395276101</v>
      </c>
      <c r="O375" s="5">
        <v>42523.193025961496</v>
      </c>
      <c r="P375" s="5">
        <v>376803.11985313799</v>
      </c>
      <c r="Q375" s="5">
        <v>28110.015239566499</v>
      </c>
      <c r="R375" s="5">
        <v>44289.947565644899</v>
      </c>
      <c r="S375" s="5">
        <v>3019.9222564697197</v>
      </c>
      <c r="T375" s="5">
        <v>5903.8169384002595</v>
      </c>
      <c r="U375" s="5">
        <v>494.10235881805397</v>
      </c>
      <c r="V375" s="5">
        <v>0</v>
      </c>
      <c r="W375" s="5">
        <v>270.03560960292799</v>
      </c>
      <c r="X375" s="5">
        <v>312.928929924964</v>
      </c>
      <c r="Y375" s="5">
        <v>9912.1031761169397</v>
      </c>
      <c r="Z375" s="5">
        <v>90277.257919311494</v>
      </c>
      <c r="AA375" s="5">
        <v>6375.2191066741898</v>
      </c>
      <c r="AB375" s="5">
        <v>12315.2025938034</v>
      </c>
      <c r="AC375" s="5">
        <v>128880.58888912201</v>
      </c>
      <c r="AD375" s="6">
        <f t="shared" si="97"/>
        <v>0.22953192297849861</v>
      </c>
      <c r="AE375" s="6">
        <f t="shared" si="98"/>
        <v>0.22541844189290786</v>
      </c>
      <c r="AF375" s="6">
        <f t="shared" si="99"/>
        <v>0.27098440332093116</v>
      </c>
      <c r="AG375" s="6">
        <f t="shared" si="100"/>
        <v>0</v>
      </c>
      <c r="AH375" s="6">
        <f t="shared" si="101"/>
        <v>0.26081299752677717</v>
      </c>
      <c r="AI375" s="6">
        <f t="shared" si="102"/>
        <v>0.23479395387848426</v>
      </c>
      <c r="AJ375" s="6">
        <f t="shared" si="103"/>
        <v>0.23309875084087281</v>
      </c>
      <c r="AK375" s="6">
        <f t="shared" si="104"/>
        <v>0.23958734193734324</v>
      </c>
      <c r="AL375" s="6">
        <f t="shared" si="105"/>
        <v>0.22679529172580079</v>
      </c>
      <c r="AM375" s="6">
        <f t="shared" si="106"/>
        <v>0.27805864018127974</v>
      </c>
      <c r="AN375" s="6">
        <f t="shared" si="107"/>
        <v>0.24077897411780519</v>
      </c>
      <c r="AO375" s="5">
        <v>113894.271707878</v>
      </c>
      <c r="AP375" s="5">
        <v>506558.21934401401</v>
      </c>
      <c r="AQ375" s="5">
        <v>480389.09600333602</v>
      </c>
      <c r="AR375" s="5">
        <v>24032.428949081099</v>
      </c>
      <c r="AS375" s="5">
        <v>1320234.04958784</v>
      </c>
      <c r="AT375" s="5">
        <v>11510.0239212286</v>
      </c>
      <c r="AU375" s="5">
        <v>242439.5521653</v>
      </c>
      <c r="AV375" s="5">
        <v>8744.0571133857102</v>
      </c>
      <c r="AW375" s="5">
        <v>92482.533814821494</v>
      </c>
      <c r="AX375" s="5">
        <v>25609.534941805599</v>
      </c>
      <c r="AY375" s="5">
        <v>750.85888976222702</v>
      </c>
      <c r="AZ375" s="5">
        <v>35479.205382359403</v>
      </c>
      <c r="BA375" s="5">
        <v>261.71921589239798</v>
      </c>
      <c r="BB375" s="5">
        <v>9097.1605165600995</v>
      </c>
      <c r="BC375" s="5">
        <v>172425.069874587</v>
      </c>
      <c r="BD375" s="6">
        <f t="shared" si="108"/>
        <v>7.6773458245669515E-2</v>
      </c>
      <c r="BE375" s="6">
        <f t="shared" si="109"/>
        <v>0.18257039424724983</v>
      </c>
      <c r="BF375" s="6">
        <f t="shared" si="110"/>
        <v>5.3309983833662526E-2</v>
      </c>
      <c r="BG375" s="6">
        <f t="shared" si="111"/>
        <v>3.1243570566800188E-2</v>
      </c>
      <c r="BH375" s="6">
        <f t="shared" si="112"/>
        <v>2.6873420961560226E-2</v>
      </c>
      <c r="BI375" s="6">
        <f t="shared" si="113"/>
        <v>2.2738372889885498E-2</v>
      </c>
      <c r="BJ375" s="6">
        <f t="shared" si="114"/>
        <v>3.7523417426367292E-2</v>
      </c>
      <c r="BK375" s="6">
        <f t="shared" si="115"/>
        <v>6.388343368885864E-2</v>
      </c>
    </row>
    <row r="376" spans="1:63">
      <c r="A376">
        <v>188</v>
      </c>
      <c r="B376" t="s">
        <v>156</v>
      </c>
      <c r="C376">
        <v>8</v>
      </c>
      <c r="D376" t="s">
        <v>478</v>
      </c>
      <c r="E376">
        <v>809</v>
      </c>
      <c r="F376" t="s">
        <v>511</v>
      </c>
      <c r="G376">
        <v>80908</v>
      </c>
      <c r="H376" t="s">
        <v>518</v>
      </c>
      <c r="I376" s="5">
        <v>7253.5963058471598</v>
      </c>
      <c r="J376" s="5">
        <v>11247.7614283561</v>
      </c>
      <c r="K376" s="5">
        <v>899.83604103326797</v>
      </c>
      <c r="L376" s="5">
        <v>0</v>
      </c>
      <c r="M376" s="5">
        <v>316.47560372948601</v>
      </c>
      <c r="N376" s="5">
        <v>692.94717907905499</v>
      </c>
      <c r="O376" s="5">
        <v>30344.479560852</v>
      </c>
      <c r="P376" s="5">
        <v>186318.056106567</v>
      </c>
      <c r="Q376" s="5">
        <v>2995.2310323715201</v>
      </c>
      <c r="R376" s="5">
        <v>40204.405784606897</v>
      </c>
      <c r="S376" s="5">
        <v>4373.7488544371099</v>
      </c>
      <c r="T376" s="5">
        <v>4422.7788679384503</v>
      </c>
      <c r="U376" s="5">
        <v>370.97409197028099</v>
      </c>
      <c r="V376" s="5">
        <v>0</v>
      </c>
      <c r="W376" s="5">
        <v>167.726402714062</v>
      </c>
      <c r="X376" s="5">
        <v>288.24766078164402</v>
      </c>
      <c r="Y376" s="5">
        <v>13591.960681091701</v>
      </c>
      <c r="Z376" s="5">
        <v>76840.261745920405</v>
      </c>
      <c r="AA376" s="5">
        <v>2222.2359222087503</v>
      </c>
      <c r="AB376" s="5">
        <v>16936.6119569291</v>
      </c>
      <c r="AC376" s="5">
        <v>119214.546183991</v>
      </c>
      <c r="AD376" s="6">
        <f t="shared" si="97"/>
        <v>0.60297660222852623</v>
      </c>
      <c r="AE376" s="6">
        <f t="shared" si="98"/>
        <v>0.39321414275274641</v>
      </c>
      <c r="AF376" s="6">
        <f t="shared" si="99"/>
        <v>0.41226854121590539</v>
      </c>
      <c r="AG376" s="6">
        <f t="shared" si="100"/>
        <v>0</v>
      </c>
      <c r="AH376" s="6">
        <f t="shared" si="101"/>
        <v>0.52998209257680906</v>
      </c>
      <c r="AI376" s="6">
        <f t="shared" si="102"/>
        <v>0.41597349622626756</v>
      </c>
      <c r="AJ376" s="6">
        <f t="shared" si="103"/>
        <v>0.44792202330690001</v>
      </c>
      <c r="AK376" s="6">
        <f t="shared" si="104"/>
        <v>0.41241446670080451</v>
      </c>
      <c r="AL376" s="6">
        <f t="shared" si="105"/>
        <v>0.7419247123816225</v>
      </c>
      <c r="AM376" s="6">
        <f t="shared" si="106"/>
        <v>0.42126258618685114</v>
      </c>
      <c r="AN376" s="6">
        <f t="shared" si="107"/>
        <v>0.42535183879708716</v>
      </c>
      <c r="AO376" s="5">
        <v>72980.420536941703</v>
      </c>
      <c r="AP376" s="5">
        <v>335361.62512957602</v>
      </c>
      <c r="AQ376" s="5">
        <v>99438.166089316001</v>
      </c>
      <c r="AR376" s="5">
        <v>1884.9137375336099</v>
      </c>
      <c r="AS376" s="5">
        <v>125128.254342357</v>
      </c>
      <c r="AT376" s="5">
        <v>1972.62730896317</v>
      </c>
      <c r="AU376" s="5">
        <v>11532.284281291801</v>
      </c>
      <c r="AV376" s="5">
        <v>31678.579439327401</v>
      </c>
      <c r="AW376" s="5">
        <v>181093.95409505599</v>
      </c>
      <c r="AX376" s="5">
        <v>45232.521599830601</v>
      </c>
      <c r="AY376" s="5">
        <v>1240.1854512300199</v>
      </c>
      <c r="AZ376" s="5">
        <v>56751.239317789303</v>
      </c>
      <c r="BA376" s="5">
        <v>752.09857838546702</v>
      </c>
      <c r="BB376" s="5">
        <v>8661.4211446832596</v>
      </c>
      <c r="BC376" s="5">
        <v>325409.99962630199</v>
      </c>
      <c r="BD376" s="6">
        <f t="shared" si="108"/>
        <v>0.43406956559385856</v>
      </c>
      <c r="BE376" s="6">
        <f t="shared" si="109"/>
        <v>0.53999605358867597</v>
      </c>
      <c r="BF376" s="6">
        <f t="shared" si="110"/>
        <v>0.45488089109771451</v>
      </c>
      <c r="BG376" s="6">
        <f t="shared" si="111"/>
        <v>0.65795342594976769</v>
      </c>
      <c r="BH376" s="6">
        <f t="shared" si="112"/>
        <v>0.45354456206601546</v>
      </c>
      <c r="BI376" s="6">
        <f t="shared" si="113"/>
        <v>0.38126744721017602</v>
      </c>
      <c r="BJ376" s="6">
        <f t="shared" si="114"/>
        <v>0.75105858764982181</v>
      </c>
      <c r="BK376" s="6">
        <f t="shared" si="115"/>
        <v>0.50194486693854923</v>
      </c>
    </row>
    <row r="377" spans="1:63">
      <c r="A377">
        <v>188</v>
      </c>
      <c r="B377" t="s">
        <v>156</v>
      </c>
      <c r="C377">
        <v>8</v>
      </c>
      <c r="D377" t="s">
        <v>478</v>
      </c>
      <c r="E377">
        <v>810</v>
      </c>
      <c r="F377" t="s">
        <v>519</v>
      </c>
      <c r="G377">
        <v>81001</v>
      </c>
      <c r="H377" t="s">
        <v>520</v>
      </c>
      <c r="I377" s="5">
        <v>2844.1087026148998</v>
      </c>
      <c r="J377" s="5">
        <v>6875.4213941283497</v>
      </c>
      <c r="K377" s="5">
        <v>416.32617975119501</v>
      </c>
      <c r="L377" s="5">
        <v>0</v>
      </c>
      <c r="M377" s="5">
        <v>239.243192074354</v>
      </c>
      <c r="N377" s="5">
        <v>301.20696892845399</v>
      </c>
      <c r="O377" s="5">
        <v>12675.149463117099</v>
      </c>
      <c r="P377" s="5">
        <v>91556.635312736005</v>
      </c>
      <c r="Q377" s="5">
        <v>1462.0501771569202</v>
      </c>
      <c r="R377" s="5">
        <v>14119.5093672722</v>
      </c>
      <c r="S377" s="5">
        <v>2844.1087026148998</v>
      </c>
      <c r="T377" s="5">
        <v>6875.4213941283497</v>
      </c>
      <c r="U377" s="5">
        <v>416.32617975119501</v>
      </c>
      <c r="V377" s="5">
        <v>0</v>
      </c>
      <c r="W377" s="5">
        <v>239.243192074354</v>
      </c>
      <c r="X377" s="5">
        <v>301.20696892845399</v>
      </c>
      <c r="Y377" s="5">
        <v>12675.149463117099</v>
      </c>
      <c r="Z377" s="5">
        <v>91556.635312736005</v>
      </c>
      <c r="AA377" s="5">
        <v>1462.0501771569202</v>
      </c>
      <c r="AB377" s="5">
        <v>14119.5093672722</v>
      </c>
      <c r="AC377" s="5">
        <v>130489.650757779</v>
      </c>
      <c r="AD377" s="6">
        <f t="shared" si="97"/>
        <v>1</v>
      </c>
      <c r="AE377" s="6">
        <f t="shared" si="98"/>
        <v>1</v>
      </c>
      <c r="AF377" s="6">
        <f t="shared" si="99"/>
        <v>1</v>
      </c>
      <c r="AG377" s="6">
        <f t="shared" si="100"/>
        <v>0</v>
      </c>
      <c r="AH377" s="6">
        <f t="shared" si="101"/>
        <v>1</v>
      </c>
      <c r="AI377" s="6">
        <f t="shared" si="102"/>
        <v>1</v>
      </c>
      <c r="AJ377" s="6">
        <f t="shared" si="103"/>
        <v>1</v>
      </c>
      <c r="AK377" s="6">
        <f t="shared" si="104"/>
        <v>1</v>
      </c>
      <c r="AL377" s="6">
        <f t="shared" si="105"/>
        <v>1</v>
      </c>
      <c r="AM377" s="6">
        <f t="shared" si="106"/>
        <v>1</v>
      </c>
      <c r="AN377" s="6">
        <f t="shared" si="107"/>
        <v>0.99999999999999634</v>
      </c>
      <c r="AO377" s="5">
        <v>42114.597835605797</v>
      </c>
      <c r="AP377" s="5">
        <v>338258.984695249</v>
      </c>
      <c r="AQ377" s="5">
        <v>23592.012385057202</v>
      </c>
      <c r="AR377" s="5">
        <v>3023.32235660997</v>
      </c>
      <c r="AS377" s="5">
        <v>24009.904944491798</v>
      </c>
      <c r="AT377" s="5">
        <v>53.455996759649899</v>
      </c>
      <c r="AU377" s="5">
        <v>6822.9478876685498</v>
      </c>
      <c r="AV377" s="5">
        <v>42114.597835605797</v>
      </c>
      <c r="AW377" s="5">
        <v>338258.984695249</v>
      </c>
      <c r="AX377" s="5">
        <v>23592.012385057202</v>
      </c>
      <c r="AY377" s="5">
        <v>3023.32235660997</v>
      </c>
      <c r="AZ377" s="5">
        <v>24009.904944491798</v>
      </c>
      <c r="BA377" s="5">
        <v>53.455996759649899</v>
      </c>
      <c r="BB377" s="5">
        <v>6822.9478876685498</v>
      </c>
      <c r="BC377" s="5">
        <v>437875.22610144201</v>
      </c>
      <c r="BD377" s="6">
        <f t="shared" si="108"/>
        <v>1</v>
      </c>
      <c r="BE377" s="6">
        <f t="shared" si="109"/>
        <v>1</v>
      </c>
      <c r="BF377" s="6">
        <f t="shared" si="110"/>
        <v>1</v>
      </c>
      <c r="BG377" s="6">
        <f t="shared" si="111"/>
        <v>1</v>
      </c>
      <c r="BH377" s="6">
        <f t="shared" si="112"/>
        <v>1</v>
      </c>
      <c r="BI377" s="6">
        <f t="shared" si="113"/>
        <v>1</v>
      </c>
      <c r="BJ377" s="6">
        <f t="shared" si="114"/>
        <v>1</v>
      </c>
      <c r="BK377" s="6">
        <f t="shared" si="115"/>
        <v>1</v>
      </c>
    </row>
    <row r="378" spans="1:63">
      <c r="A378">
        <v>188</v>
      </c>
      <c r="B378" t="s">
        <v>156</v>
      </c>
      <c r="C378">
        <v>8</v>
      </c>
      <c r="D378" t="s">
        <v>478</v>
      </c>
      <c r="E378">
        <v>810</v>
      </c>
      <c r="F378" t="s">
        <v>519</v>
      </c>
      <c r="G378">
        <v>81002</v>
      </c>
      <c r="H378" t="s">
        <v>521</v>
      </c>
      <c r="I378" s="5">
        <v>6361.2344264984104</v>
      </c>
      <c r="J378" s="5">
        <v>6439.8226514458602</v>
      </c>
      <c r="K378" s="5">
        <v>533.01386907696701</v>
      </c>
      <c r="L378" s="5">
        <v>0</v>
      </c>
      <c r="M378" s="5">
        <v>248.92802909016601</v>
      </c>
      <c r="N378" s="5">
        <v>395.53805068135199</v>
      </c>
      <c r="O378" s="5">
        <v>18331.153869628899</v>
      </c>
      <c r="P378" s="5">
        <v>118187.03079223601</v>
      </c>
      <c r="Q378" s="5">
        <v>5074.9828219413703</v>
      </c>
      <c r="R378" s="5">
        <v>26704.861402511502</v>
      </c>
      <c r="S378" s="5">
        <v>6361.2344264984104</v>
      </c>
      <c r="T378" s="5">
        <v>6439.8226514458602</v>
      </c>
      <c r="U378" s="5">
        <v>533.01386907696701</v>
      </c>
      <c r="V378" s="5">
        <v>0</v>
      </c>
      <c r="W378" s="5">
        <v>248.92802909016601</v>
      </c>
      <c r="X378" s="5">
        <v>395.53805068135199</v>
      </c>
      <c r="Y378" s="5">
        <v>18331.153869628899</v>
      </c>
      <c r="Z378" s="5">
        <v>118187.03079223601</v>
      </c>
      <c r="AA378" s="5">
        <v>5074.9828219413703</v>
      </c>
      <c r="AB378" s="5">
        <v>26704.861402511502</v>
      </c>
      <c r="AC378" s="5">
        <v>182276.56591311001</v>
      </c>
      <c r="AD378" s="6">
        <f t="shared" si="97"/>
        <v>1</v>
      </c>
      <c r="AE378" s="6">
        <f t="shared" si="98"/>
        <v>1</v>
      </c>
      <c r="AF378" s="6">
        <f t="shared" si="99"/>
        <v>1</v>
      </c>
      <c r="AG378" s="6">
        <f t="shared" si="100"/>
        <v>0</v>
      </c>
      <c r="AH378" s="6">
        <f t="shared" si="101"/>
        <v>1</v>
      </c>
      <c r="AI378" s="6">
        <f t="shared" si="102"/>
        <v>1</v>
      </c>
      <c r="AJ378" s="6">
        <f t="shared" si="103"/>
        <v>1</v>
      </c>
      <c r="AK378" s="6">
        <f t="shared" si="104"/>
        <v>1</v>
      </c>
      <c r="AL378" s="6">
        <f t="shared" si="105"/>
        <v>1</v>
      </c>
      <c r="AM378" s="6">
        <f t="shared" si="106"/>
        <v>1</v>
      </c>
      <c r="AN378" s="6">
        <f t="shared" si="107"/>
        <v>0.99999999999999711</v>
      </c>
      <c r="AO378" s="5">
        <v>46962.111639181101</v>
      </c>
      <c r="AP378" s="5">
        <v>383755.59507076902</v>
      </c>
      <c r="AQ378" s="5">
        <v>24265.328449351498</v>
      </c>
      <c r="AR378" s="5">
        <v>3658.8233993021599</v>
      </c>
      <c r="AS378" s="5">
        <v>27742.773854908901</v>
      </c>
      <c r="AT378" s="5">
        <v>25.529646833603699</v>
      </c>
      <c r="AU378" s="5">
        <v>6886.3876701694198</v>
      </c>
      <c r="AV378" s="5">
        <v>46962.111639181101</v>
      </c>
      <c r="AW378" s="5">
        <v>383755.59507076902</v>
      </c>
      <c r="AX378" s="5">
        <v>24265.328449351498</v>
      </c>
      <c r="AY378" s="5">
        <v>3658.8233993021599</v>
      </c>
      <c r="AZ378" s="5">
        <v>27742.773854908901</v>
      </c>
      <c r="BA378" s="5">
        <v>25.529646833603699</v>
      </c>
      <c r="BB378" s="5">
        <v>6886.3876701694198</v>
      </c>
      <c r="BC378" s="5">
        <v>493296.54973051598</v>
      </c>
      <c r="BD378" s="6">
        <f t="shared" si="108"/>
        <v>1</v>
      </c>
      <c r="BE378" s="6">
        <f t="shared" si="109"/>
        <v>1</v>
      </c>
      <c r="BF378" s="6">
        <f t="shared" si="110"/>
        <v>1</v>
      </c>
      <c r="BG378" s="6">
        <f t="shared" si="111"/>
        <v>1</v>
      </c>
      <c r="BH378" s="6">
        <f t="shared" si="112"/>
        <v>1</v>
      </c>
      <c r="BI378" s="6">
        <f t="shared" si="113"/>
        <v>1</v>
      </c>
      <c r="BJ378" s="6">
        <f t="shared" si="114"/>
        <v>1</v>
      </c>
      <c r="BK378" s="6">
        <f t="shared" si="115"/>
        <v>1.0000000000000007</v>
      </c>
    </row>
    <row r="379" spans="1:63">
      <c r="A379">
        <v>188</v>
      </c>
      <c r="B379" t="s">
        <v>156</v>
      </c>
      <c r="C379">
        <v>8</v>
      </c>
      <c r="D379" t="s">
        <v>478</v>
      </c>
      <c r="E379">
        <v>810</v>
      </c>
      <c r="F379" t="s">
        <v>519</v>
      </c>
      <c r="G379">
        <v>81003</v>
      </c>
      <c r="H379" t="s">
        <v>519</v>
      </c>
      <c r="I379" s="5">
        <v>8235.1149320602399</v>
      </c>
      <c r="J379" s="5">
        <v>18243.273138999899</v>
      </c>
      <c r="K379" s="5">
        <v>1256.52280449867</v>
      </c>
      <c r="L379" s="5">
        <v>0</v>
      </c>
      <c r="M379" s="5">
        <v>470.64280509948702</v>
      </c>
      <c r="N379" s="5">
        <v>844.44352239370301</v>
      </c>
      <c r="O379" s="5">
        <v>35281.842231750401</v>
      </c>
      <c r="P379" s="5">
        <v>242711.343765258</v>
      </c>
      <c r="Q379" s="5">
        <v>3507.30183720588</v>
      </c>
      <c r="R379" s="5">
        <v>39931.472539901697</v>
      </c>
      <c r="S379" s="5">
        <v>7219.5892333984302</v>
      </c>
      <c r="T379" s="5">
        <v>15426.943659782401</v>
      </c>
      <c r="U379" s="5">
        <v>1024.7775316238401</v>
      </c>
      <c r="V379" s="5">
        <v>0</v>
      </c>
      <c r="W379" s="5">
        <v>410.83931922912598</v>
      </c>
      <c r="X379" s="5">
        <v>737.336866557598</v>
      </c>
      <c r="Y379" s="5">
        <v>31005.848884582501</v>
      </c>
      <c r="Z379" s="5">
        <v>209134.02748107899</v>
      </c>
      <c r="AA379" s="5">
        <v>3235.35698652267</v>
      </c>
      <c r="AB379" s="5">
        <v>35048.849821090698</v>
      </c>
      <c r="AC379" s="5">
        <v>303243.569783866</v>
      </c>
      <c r="AD379" s="6">
        <f t="shared" si="97"/>
        <v>0.87668348201088819</v>
      </c>
      <c r="AE379" s="6">
        <f t="shared" si="98"/>
        <v>0.84562367412036177</v>
      </c>
      <c r="AF379" s="6">
        <f t="shared" si="99"/>
        <v>0.81556620218501163</v>
      </c>
      <c r="AG379" s="6">
        <f t="shared" si="100"/>
        <v>0</v>
      </c>
      <c r="AH379" s="6">
        <f t="shared" si="101"/>
        <v>0.87293232739907822</v>
      </c>
      <c r="AI379" s="6">
        <f t="shared" si="102"/>
        <v>0.87316303222683855</v>
      </c>
      <c r="AJ379" s="6">
        <f t="shared" si="103"/>
        <v>0.87880470302313463</v>
      </c>
      <c r="AK379" s="6">
        <f t="shared" si="104"/>
        <v>0.86165740849486694</v>
      </c>
      <c r="AL379" s="6">
        <f t="shared" si="105"/>
        <v>0.92246323147942777</v>
      </c>
      <c r="AM379" s="6">
        <f t="shared" si="106"/>
        <v>0.87772495206802059</v>
      </c>
      <c r="AN379" s="6">
        <f t="shared" si="107"/>
        <v>0.86521877439896133</v>
      </c>
      <c r="AO379" s="5">
        <v>75291.989975036297</v>
      </c>
      <c r="AP379" s="5">
        <v>555118.513166402</v>
      </c>
      <c r="AQ379" s="5">
        <v>31065.8760196494</v>
      </c>
      <c r="AR379" s="5">
        <v>5721.2310837272298</v>
      </c>
      <c r="AS379" s="5">
        <v>33349.003520771599</v>
      </c>
      <c r="AT379" s="5">
        <v>84.764571149263105</v>
      </c>
      <c r="AU379" s="5">
        <v>5941.1507006416396</v>
      </c>
      <c r="AV379" s="5">
        <v>62142.832774151597</v>
      </c>
      <c r="AW379" s="5">
        <v>463742.14431845502</v>
      </c>
      <c r="AX379" s="5">
        <v>26548.876949330701</v>
      </c>
      <c r="AY379" s="5">
        <v>4844.54618130567</v>
      </c>
      <c r="AZ379" s="5">
        <v>28665.036072339401</v>
      </c>
      <c r="BA379" s="5">
        <v>69.688862604876604</v>
      </c>
      <c r="BB379" s="5">
        <v>4885.0081910952504</v>
      </c>
      <c r="BC379" s="5">
        <v>590898.13334928197</v>
      </c>
      <c r="BD379" s="6">
        <f t="shared" si="108"/>
        <v>0.82535782086189491</v>
      </c>
      <c r="BE379" s="6">
        <f t="shared" si="109"/>
        <v>0.83539304368226674</v>
      </c>
      <c r="BF379" s="6">
        <f t="shared" si="110"/>
        <v>0.85459933376861275</v>
      </c>
      <c r="BG379" s="6">
        <f t="shared" si="111"/>
        <v>0.84676638828396655</v>
      </c>
      <c r="BH379" s="6">
        <f t="shared" si="112"/>
        <v>0.85954700429010522</v>
      </c>
      <c r="BI379" s="6">
        <f t="shared" si="113"/>
        <v>0.82214611199012055</v>
      </c>
      <c r="BJ379" s="6">
        <f t="shared" si="114"/>
        <v>0.82223266791863625</v>
      </c>
      <c r="BK379" s="6">
        <f t="shared" si="115"/>
        <v>0.83628800875447507</v>
      </c>
    </row>
    <row r="380" spans="1:63">
      <c r="A380">
        <v>188</v>
      </c>
      <c r="B380" t="s">
        <v>156</v>
      </c>
      <c r="C380">
        <v>8</v>
      </c>
      <c r="D380" t="s">
        <v>478</v>
      </c>
      <c r="E380">
        <v>810</v>
      </c>
      <c r="F380" t="s">
        <v>519</v>
      </c>
      <c r="G380">
        <v>81004</v>
      </c>
      <c r="H380" t="s">
        <v>522</v>
      </c>
      <c r="I380" s="5">
        <v>13298.1600165367</v>
      </c>
      <c r="J380" s="5">
        <v>23497.154057025899</v>
      </c>
      <c r="K380" s="5">
        <v>1364.31327089667</v>
      </c>
      <c r="L380" s="5">
        <v>0</v>
      </c>
      <c r="M380" s="5">
        <v>785.72300076484601</v>
      </c>
      <c r="N380" s="5">
        <v>1001.2666918337301</v>
      </c>
      <c r="O380" s="5">
        <v>34892.999172210599</v>
      </c>
      <c r="P380" s="5">
        <v>278655.79891204799</v>
      </c>
      <c r="Q380" s="5">
        <v>6981.36034607887</v>
      </c>
      <c r="R380" s="5">
        <v>39071.585059165896</v>
      </c>
      <c r="S380" s="5">
        <v>10497.4066615104</v>
      </c>
      <c r="T380" s="5">
        <v>20755.726158618898</v>
      </c>
      <c r="U380" s="5">
        <v>1192.20284745097</v>
      </c>
      <c r="V380" s="5">
        <v>0</v>
      </c>
      <c r="W380" s="5">
        <v>651.37010812759399</v>
      </c>
      <c r="X380" s="5">
        <v>850.09499266743603</v>
      </c>
      <c r="Y380" s="5">
        <v>30754.1136741638</v>
      </c>
      <c r="Z380" s="5">
        <v>245712.51583099301</v>
      </c>
      <c r="AA380" s="5">
        <v>5517.2411501407596</v>
      </c>
      <c r="AB380" s="5">
        <v>34407.471537589998</v>
      </c>
      <c r="AC380" s="5">
        <v>350338.14296126296</v>
      </c>
      <c r="AD380" s="6">
        <f t="shared" si="97"/>
        <v>0.7893879039247933</v>
      </c>
      <c r="AE380" s="6">
        <f t="shared" si="98"/>
        <v>0.88332936440924914</v>
      </c>
      <c r="AF380" s="6">
        <f t="shared" si="99"/>
        <v>0.87384831100222049</v>
      </c>
      <c r="AG380" s="6">
        <f t="shared" si="100"/>
        <v>0</v>
      </c>
      <c r="AH380" s="6">
        <f t="shared" si="101"/>
        <v>0.82900730600164574</v>
      </c>
      <c r="AI380" s="6">
        <f t="shared" si="102"/>
        <v>0.84901954654115519</v>
      </c>
      <c r="AJ380" s="6">
        <f t="shared" si="103"/>
        <v>0.88138349823069728</v>
      </c>
      <c r="AK380" s="6">
        <f t="shared" si="104"/>
        <v>0.88177786642275169</v>
      </c>
      <c r="AL380" s="6">
        <f t="shared" si="105"/>
        <v>0.79028167529549698</v>
      </c>
      <c r="AM380" s="6">
        <f t="shared" si="106"/>
        <v>0.88062645744949797</v>
      </c>
      <c r="AN380" s="6">
        <f t="shared" si="107"/>
        <v>0.87683539108896713</v>
      </c>
      <c r="AO380" s="5">
        <v>96714.160879204195</v>
      </c>
      <c r="AP380" s="5">
        <v>764554.12284587603</v>
      </c>
      <c r="AQ380" s="5">
        <v>45951.499017828697</v>
      </c>
      <c r="AR380" s="5">
        <v>6700.0669889693499</v>
      </c>
      <c r="AS380" s="5">
        <v>53154.099917267202</v>
      </c>
      <c r="AT380" s="5">
        <v>65.966543206277194</v>
      </c>
      <c r="AU380" s="5">
        <v>10061.9904989181</v>
      </c>
      <c r="AV380" s="5">
        <v>82838.608143363395</v>
      </c>
      <c r="AW380" s="5">
        <v>670126.57277686801</v>
      </c>
      <c r="AX380" s="5">
        <v>40425.9245428453</v>
      </c>
      <c r="AY380" s="5">
        <v>5878.9781451598101</v>
      </c>
      <c r="AZ380" s="5">
        <v>46273.038068857801</v>
      </c>
      <c r="BA380" s="5">
        <v>57.025868695847102</v>
      </c>
      <c r="BB380" s="5">
        <v>9003.4971821276795</v>
      </c>
      <c r="BC380" s="5">
        <v>854603.64472791797</v>
      </c>
      <c r="BD380" s="6">
        <f t="shared" si="108"/>
        <v>0.85653028874260373</v>
      </c>
      <c r="BE380" s="6">
        <f t="shared" si="109"/>
        <v>0.87649330865220731</v>
      </c>
      <c r="BF380" s="6">
        <f t="shared" si="110"/>
        <v>0.87975203000799751</v>
      </c>
      <c r="BG380" s="6">
        <f t="shared" si="111"/>
        <v>0.87745065158880664</v>
      </c>
      <c r="BH380" s="6">
        <f t="shared" si="112"/>
        <v>0.87054504056846838</v>
      </c>
      <c r="BI380" s="6">
        <f t="shared" si="113"/>
        <v>0.8644665299124038</v>
      </c>
      <c r="BJ380" s="6">
        <f t="shared" si="114"/>
        <v>0.89480279106760907</v>
      </c>
      <c r="BK380" s="6">
        <f t="shared" si="115"/>
        <v>0.87454152399429907</v>
      </c>
    </row>
    <row r="381" spans="1:63">
      <c r="A381">
        <v>188</v>
      </c>
      <c r="B381" t="s">
        <v>156</v>
      </c>
      <c r="C381">
        <v>8</v>
      </c>
      <c r="D381" t="s">
        <v>478</v>
      </c>
      <c r="E381">
        <v>811</v>
      </c>
      <c r="F381" t="s">
        <v>523</v>
      </c>
      <c r="G381">
        <v>81101</v>
      </c>
      <c r="H381" t="s">
        <v>524</v>
      </c>
      <c r="I381" s="5">
        <v>19219.230413436802</v>
      </c>
      <c r="J381" s="5">
        <v>25849.538385868</v>
      </c>
      <c r="K381" s="5">
        <v>1671.08660936355</v>
      </c>
      <c r="L381" s="5">
        <v>0</v>
      </c>
      <c r="M381" s="5">
        <v>639.91148024797394</v>
      </c>
      <c r="N381" s="5">
        <v>1153.9474800229</v>
      </c>
      <c r="O381" s="5">
        <v>50413.369417190501</v>
      </c>
      <c r="P381" s="5">
        <v>332817.785263061</v>
      </c>
      <c r="Q381" s="5">
        <v>9686.470866203299</v>
      </c>
      <c r="R381" s="5">
        <v>49246.661186218196</v>
      </c>
      <c r="S381" s="5">
        <v>10186.4320039749</v>
      </c>
      <c r="T381" s="5">
        <v>17666.357457637703</v>
      </c>
      <c r="U381" s="5">
        <v>893.39703321456898</v>
      </c>
      <c r="V381" s="5">
        <v>0</v>
      </c>
      <c r="W381" s="5">
        <v>370.41931971907599</v>
      </c>
      <c r="X381" s="5">
        <v>612.008638679981</v>
      </c>
      <c r="Y381" s="5">
        <v>27066.074132919301</v>
      </c>
      <c r="Z381" s="5">
        <v>180376.53541564898</v>
      </c>
      <c r="AA381" s="5">
        <v>5087.7308994531595</v>
      </c>
      <c r="AB381" s="5">
        <v>26419.997930526701</v>
      </c>
      <c r="AC381" s="5">
        <v>268678.95283177396</v>
      </c>
      <c r="AD381" s="6">
        <f t="shared" si="97"/>
        <v>0.53001248150150837</v>
      </c>
      <c r="AE381" s="6">
        <f t="shared" si="98"/>
        <v>0.68343028776467207</v>
      </c>
      <c r="AF381" s="6">
        <f t="shared" si="99"/>
        <v>0.5346204249430424</v>
      </c>
      <c r="AG381" s="6">
        <f t="shared" si="100"/>
        <v>0</v>
      </c>
      <c r="AH381" s="6">
        <f t="shared" si="101"/>
        <v>0.5788602504451611</v>
      </c>
      <c r="AI381" s="6">
        <f t="shared" si="102"/>
        <v>0.5303609126715505</v>
      </c>
      <c r="AJ381" s="6">
        <f t="shared" si="103"/>
        <v>0.53688286353044312</v>
      </c>
      <c r="AK381" s="6">
        <f t="shared" si="104"/>
        <v>0.54196783766552137</v>
      </c>
      <c r="AL381" s="6">
        <f t="shared" si="105"/>
        <v>0.52524092311107551</v>
      </c>
      <c r="AM381" s="6">
        <f t="shared" si="106"/>
        <v>0.53648302837473183</v>
      </c>
      <c r="AN381" s="6">
        <f t="shared" si="107"/>
        <v>0.54754442086291844</v>
      </c>
      <c r="AO381" s="5">
        <v>131331.454560307</v>
      </c>
      <c r="AP381" s="5">
        <v>1174704.36845457</v>
      </c>
      <c r="AQ381" s="5">
        <v>52373.243555088702</v>
      </c>
      <c r="AR381" s="5">
        <v>13258.2415911352</v>
      </c>
      <c r="AS381" s="5">
        <v>184684.09960551001</v>
      </c>
      <c r="AT381" s="5">
        <v>247.816580203141</v>
      </c>
      <c r="AU381" s="5">
        <v>15454.048611509001</v>
      </c>
      <c r="AV381" s="5">
        <v>66369.157863651402</v>
      </c>
      <c r="AW381" s="5">
        <v>690002.21294282901</v>
      </c>
      <c r="AX381" s="5">
        <v>30872.390751511099</v>
      </c>
      <c r="AY381" s="5">
        <v>7888.6565934933196</v>
      </c>
      <c r="AZ381" s="5">
        <v>105580.71819123501</v>
      </c>
      <c r="BA381" s="5">
        <v>125.596778128137</v>
      </c>
      <c r="BB381" s="5">
        <v>10665.8799993345</v>
      </c>
      <c r="BC381" s="5">
        <v>911504.613120183</v>
      </c>
      <c r="BD381" s="6">
        <f t="shared" si="108"/>
        <v>0.50535614705443543</v>
      </c>
      <c r="BE381" s="6">
        <f t="shared" si="109"/>
        <v>0.58738371242339849</v>
      </c>
      <c r="BF381" s="6">
        <f t="shared" si="110"/>
        <v>0.58946875648513219</v>
      </c>
      <c r="BG381" s="6">
        <f t="shared" si="111"/>
        <v>0.59500021471685038</v>
      </c>
      <c r="BH381" s="6">
        <f t="shared" si="112"/>
        <v>0.57168277299864001</v>
      </c>
      <c r="BI381" s="6">
        <f t="shared" si="113"/>
        <v>0.50681345866843297</v>
      </c>
      <c r="BJ381" s="6">
        <f t="shared" si="114"/>
        <v>0.69016736438834314</v>
      </c>
      <c r="BK381" s="6">
        <f t="shared" si="115"/>
        <v>0.57981789090702651</v>
      </c>
    </row>
    <row r="382" spans="1:63">
      <c r="A382">
        <v>188</v>
      </c>
      <c r="B382" t="s">
        <v>156</v>
      </c>
      <c r="C382">
        <v>8</v>
      </c>
      <c r="D382" t="s">
        <v>478</v>
      </c>
      <c r="E382">
        <v>811</v>
      </c>
      <c r="F382" t="s">
        <v>523</v>
      </c>
      <c r="G382">
        <v>81102</v>
      </c>
      <c r="H382" t="s">
        <v>523</v>
      </c>
      <c r="I382" s="5">
        <v>13191.582083702</v>
      </c>
      <c r="J382" s="5">
        <v>26033.5798263549</v>
      </c>
      <c r="K382" s="5">
        <v>1667.61615872383</v>
      </c>
      <c r="L382" s="5">
        <v>0</v>
      </c>
      <c r="M382" s="5">
        <v>638.786170631647</v>
      </c>
      <c r="N382" s="5">
        <v>1143.62362027168</v>
      </c>
      <c r="O382" s="5">
        <v>47691.540956497098</v>
      </c>
      <c r="P382" s="5">
        <v>366009.53292846598</v>
      </c>
      <c r="Q382" s="5">
        <v>4760.7713937759399</v>
      </c>
      <c r="R382" s="5">
        <v>41789.309263229297</v>
      </c>
      <c r="S382" s="5">
        <v>2899.0669046323401</v>
      </c>
      <c r="T382" s="5">
        <v>5646.7532199306806</v>
      </c>
      <c r="U382" s="5">
        <v>417.90096295778</v>
      </c>
      <c r="V382" s="5">
        <v>0</v>
      </c>
      <c r="W382" s="5">
        <v>146.421261529247</v>
      </c>
      <c r="X382" s="5">
        <v>257.59756820506703</v>
      </c>
      <c r="Y382" s="5">
        <v>10619.0807511158</v>
      </c>
      <c r="Z382" s="5">
        <v>81485.944889525796</v>
      </c>
      <c r="AA382" s="5">
        <v>1068.1988040431399</v>
      </c>
      <c r="AB382" s="5">
        <v>9273.5232914561402</v>
      </c>
      <c r="AC382" s="5">
        <v>111814.48765339601</v>
      </c>
      <c r="AD382" s="6">
        <f t="shared" si="97"/>
        <v>0.21976643030664936</v>
      </c>
      <c r="AE382" s="6">
        <f t="shared" si="98"/>
        <v>0.21690267944688238</v>
      </c>
      <c r="AF382" s="6">
        <f t="shared" si="99"/>
        <v>0.25059781339465154</v>
      </c>
      <c r="AG382" s="6">
        <f t="shared" si="100"/>
        <v>0</v>
      </c>
      <c r="AH382" s="6">
        <f t="shared" si="101"/>
        <v>0.2292179578409817</v>
      </c>
      <c r="AI382" s="6">
        <f t="shared" si="102"/>
        <v>0.22524680641334777</v>
      </c>
      <c r="AJ382" s="6">
        <f t="shared" si="103"/>
        <v>0.22266172445134938</v>
      </c>
      <c r="AK382" s="6">
        <f t="shared" si="104"/>
        <v>0.22263339492157888</v>
      </c>
      <c r="AL382" s="6">
        <f t="shared" si="105"/>
        <v>0.2243751517747028</v>
      </c>
      <c r="AM382" s="6">
        <f t="shared" si="106"/>
        <v>0.22191138008629344</v>
      </c>
      <c r="AN382" s="6">
        <f t="shared" si="107"/>
        <v>0.22232776099864246</v>
      </c>
      <c r="AO382" s="5">
        <v>126724.639229901</v>
      </c>
      <c r="AP382" s="5">
        <v>1409638.66505781</v>
      </c>
      <c r="AQ382" s="5">
        <v>47559.508203843798</v>
      </c>
      <c r="AR382" s="5">
        <v>16651.490566196699</v>
      </c>
      <c r="AS382" s="5">
        <v>172210.13723369199</v>
      </c>
      <c r="AT382" s="5">
        <v>304.985799631178</v>
      </c>
      <c r="AU382" s="5">
        <v>11105.206692436601</v>
      </c>
      <c r="AV382" s="5">
        <v>23304.2554871879</v>
      </c>
      <c r="AW382" s="5">
        <v>262016.722805825</v>
      </c>
      <c r="AX382" s="5">
        <v>11244.5407345082</v>
      </c>
      <c r="AY382" s="5">
        <v>3522.3757876230702</v>
      </c>
      <c r="AZ382" s="5">
        <v>35682.4805236541</v>
      </c>
      <c r="BA382" s="5">
        <v>54.348424872541301</v>
      </c>
      <c r="BB382" s="5">
        <v>3382.9428326662101</v>
      </c>
      <c r="BC382" s="5">
        <v>339207.66659633699</v>
      </c>
      <c r="BD382" s="6">
        <f t="shared" si="108"/>
        <v>0.1838967988293882</v>
      </c>
      <c r="BE382" s="6">
        <f t="shared" si="109"/>
        <v>0.18587509643478711</v>
      </c>
      <c r="BF382" s="6">
        <f t="shared" si="110"/>
        <v>0.23643097162218779</v>
      </c>
      <c r="BG382" s="6">
        <f t="shared" si="111"/>
        <v>0.21153516399148417</v>
      </c>
      <c r="BH382" s="6">
        <f t="shared" si="112"/>
        <v>0.20720313621974754</v>
      </c>
      <c r="BI382" s="6">
        <f t="shared" si="113"/>
        <v>0.17819985369241889</v>
      </c>
      <c r="BJ382" s="6">
        <f t="shared" si="114"/>
        <v>0.30462673287929198</v>
      </c>
      <c r="BK382" s="6">
        <f t="shared" si="115"/>
        <v>0.19011808485666229</v>
      </c>
    </row>
    <row r="383" spans="1:63">
      <c r="A383">
        <v>188</v>
      </c>
      <c r="B383" t="s">
        <v>156</v>
      </c>
      <c r="C383">
        <v>8</v>
      </c>
      <c r="D383" t="s">
        <v>478</v>
      </c>
      <c r="E383">
        <v>812</v>
      </c>
      <c r="F383" t="s">
        <v>525</v>
      </c>
      <c r="G383">
        <v>81201</v>
      </c>
      <c r="H383" t="s">
        <v>526</v>
      </c>
      <c r="I383" s="5">
        <v>12511.132240295399</v>
      </c>
      <c r="J383" s="5">
        <v>23878.1063556671</v>
      </c>
      <c r="K383" s="5">
        <v>2008.5959732532501</v>
      </c>
      <c r="L383" s="5">
        <v>0</v>
      </c>
      <c r="M383" s="5">
        <v>607.78482258319798</v>
      </c>
      <c r="N383" s="5">
        <v>1104.4547632336601</v>
      </c>
      <c r="O383" s="5">
        <v>47221.887111663797</v>
      </c>
      <c r="P383" s="5">
        <v>358774.88708496001</v>
      </c>
      <c r="Q383" s="5">
        <v>4788.7866199016498</v>
      </c>
      <c r="R383" s="5">
        <v>43609.460830688397</v>
      </c>
      <c r="S383" s="5">
        <v>4203.2409906387302</v>
      </c>
      <c r="T383" s="5">
        <v>8126.0821819305402</v>
      </c>
      <c r="U383" s="5">
        <v>794.65703666210095</v>
      </c>
      <c r="V383" s="5">
        <v>0</v>
      </c>
      <c r="W383" s="5">
        <v>207.23134279251099</v>
      </c>
      <c r="X383" s="5">
        <v>367.09559708833598</v>
      </c>
      <c r="Y383" s="5">
        <v>15547.9636192321</v>
      </c>
      <c r="Z383" s="5">
        <v>118428.42864990201</v>
      </c>
      <c r="AA383" s="5">
        <v>1617.6320910453701</v>
      </c>
      <c r="AB383" s="5">
        <v>13574.489116668699</v>
      </c>
      <c r="AC383" s="5">
        <v>162866.82062596001</v>
      </c>
      <c r="AD383" s="6">
        <f t="shared" si="97"/>
        <v>0.33596008018371709</v>
      </c>
      <c r="AE383" s="6">
        <f t="shared" si="98"/>
        <v>0.34031518500217839</v>
      </c>
      <c r="AF383" s="6">
        <f t="shared" si="99"/>
        <v>0.39562811398801312</v>
      </c>
      <c r="AG383" s="6">
        <f t="shared" si="100"/>
        <v>0</v>
      </c>
      <c r="AH383" s="6">
        <f t="shared" si="101"/>
        <v>0.34096169415968536</v>
      </c>
      <c r="AI383" s="6">
        <f t="shared" si="102"/>
        <v>0.33237721390556646</v>
      </c>
      <c r="AJ383" s="6">
        <f t="shared" si="103"/>
        <v>0.32925333082234565</v>
      </c>
      <c r="AK383" s="6">
        <f t="shared" si="104"/>
        <v>0.33009118785356195</v>
      </c>
      <c r="AL383" s="6">
        <f t="shared" si="105"/>
        <v>0.33779581748802001</v>
      </c>
      <c r="AM383" s="6">
        <f t="shared" si="106"/>
        <v>0.31127394969112299</v>
      </c>
      <c r="AN383" s="6">
        <f t="shared" si="107"/>
        <v>0.32935316947894661</v>
      </c>
      <c r="AO383" s="5">
        <v>30413.457737506498</v>
      </c>
      <c r="AP383" s="5">
        <v>581778.56492441997</v>
      </c>
      <c r="AQ383" s="5">
        <v>94681.629028218595</v>
      </c>
      <c r="AR383" s="5">
        <v>6530.3188376232201</v>
      </c>
      <c r="AS383" s="5">
        <v>276723.48591896502</v>
      </c>
      <c r="AT383" s="5">
        <v>226.41485956000199</v>
      </c>
      <c r="AU383" s="5">
        <v>18937.484935664299</v>
      </c>
      <c r="AV383" s="5">
        <v>10288.816293280301</v>
      </c>
      <c r="AW383" s="5">
        <v>216634.93505708501</v>
      </c>
      <c r="AX383" s="5">
        <v>31189.601229227301</v>
      </c>
      <c r="AY383" s="5">
        <v>2162.1851948014601</v>
      </c>
      <c r="AZ383" s="5">
        <v>102214.121963168</v>
      </c>
      <c r="BA383" s="5">
        <v>80.212096750531799</v>
      </c>
      <c r="BB383" s="5">
        <v>6353.4348237446602</v>
      </c>
      <c r="BC383" s="5">
        <v>368923.30665805802</v>
      </c>
      <c r="BD383" s="6">
        <f t="shared" si="108"/>
        <v>0.33829814360739136</v>
      </c>
      <c r="BE383" s="6">
        <f t="shared" si="109"/>
        <v>0.37236664964655147</v>
      </c>
      <c r="BF383" s="6">
        <f t="shared" si="110"/>
        <v>0.32941555346424867</v>
      </c>
      <c r="BG383" s="6">
        <f t="shared" si="111"/>
        <v>0.33109948358791169</v>
      </c>
      <c r="BH383" s="6">
        <f t="shared" si="112"/>
        <v>0.36937277522262824</v>
      </c>
      <c r="BI383" s="6">
        <f t="shared" si="113"/>
        <v>0.35427046133990542</v>
      </c>
      <c r="BJ383" s="6">
        <f t="shared" si="114"/>
        <v>0.33549517506305498</v>
      </c>
      <c r="BK383" s="6">
        <f t="shared" si="115"/>
        <v>0.36552706448584305</v>
      </c>
    </row>
    <row r="384" spans="1:63">
      <c r="A384">
        <v>188</v>
      </c>
      <c r="B384" t="s">
        <v>156</v>
      </c>
      <c r="C384">
        <v>8</v>
      </c>
      <c r="D384" t="s">
        <v>478</v>
      </c>
      <c r="E384">
        <v>812</v>
      </c>
      <c r="F384" t="s">
        <v>525</v>
      </c>
      <c r="G384">
        <v>81202</v>
      </c>
      <c r="H384" t="s">
        <v>527</v>
      </c>
      <c r="I384" s="5">
        <v>14934.308409690801</v>
      </c>
      <c r="J384" s="5">
        <v>17809.619307517998</v>
      </c>
      <c r="K384" s="5">
        <v>1290.4082089662502</v>
      </c>
      <c r="L384" s="5">
        <v>0</v>
      </c>
      <c r="M384" s="5">
        <v>1175.6410822272301</v>
      </c>
      <c r="N384" s="5">
        <v>859.62974280118897</v>
      </c>
      <c r="O384" s="5">
        <v>35172.283411026001</v>
      </c>
      <c r="P384" s="5">
        <v>271798.36273193301</v>
      </c>
      <c r="Q384" s="5">
        <v>7657.8823328018098</v>
      </c>
      <c r="R384" s="5">
        <v>30462.881565093903</v>
      </c>
      <c r="S384" s="5">
        <v>4256.0780048370298</v>
      </c>
      <c r="T384" s="5">
        <v>8182.4216842651294</v>
      </c>
      <c r="U384" s="5">
        <v>563.62533569335903</v>
      </c>
      <c r="V384" s="5">
        <v>0</v>
      </c>
      <c r="W384" s="5">
        <v>206.958182156085</v>
      </c>
      <c r="X384" s="5">
        <v>369.35378611087799</v>
      </c>
      <c r="Y384" s="5">
        <v>15739.5539283752</v>
      </c>
      <c r="Z384" s="5">
        <v>121274.883270263</v>
      </c>
      <c r="AA384" s="5">
        <v>1675.4025220870901</v>
      </c>
      <c r="AB384" s="5">
        <v>13877.017498016301</v>
      </c>
      <c r="AC384" s="5">
        <v>166145.29421180402</v>
      </c>
      <c r="AD384" s="6">
        <f t="shared" si="97"/>
        <v>0.28498661525399338</v>
      </c>
      <c r="AE384" s="6">
        <f t="shared" si="98"/>
        <v>0.45943832616405633</v>
      </c>
      <c r="AF384" s="6">
        <f t="shared" si="99"/>
        <v>0.436780649547232</v>
      </c>
      <c r="AG384" s="6">
        <f t="shared" si="100"/>
        <v>0</v>
      </c>
      <c r="AH384" s="6">
        <f t="shared" si="101"/>
        <v>0.17603857613074103</v>
      </c>
      <c r="AI384" s="6">
        <f t="shared" si="102"/>
        <v>0.42966613149901256</v>
      </c>
      <c r="AJ384" s="6">
        <f t="shared" si="103"/>
        <v>0.44749878034478358</v>
      </c>
      <c r="AK384" s="6">
        <f t="shared" si="104"/>
        <v>0.44619431129492476</v>
      </c>
      <c r="AL384" s="6">
        <f t="shared" si="105"/>
        <v>0.21878143973441103</v>
      </c>
      <c r="AM384" s="6">
        <f t="shared" si="106"/>
        <v>0.45553856972996848</v>
      </c>
      <c r="AN384" s="6">
        <f t="shared" si="107"/>
        <v>0.43589267236750062</v>
      </c>
      <c r="AO384" s="5">
        <v>21582.114225156001</v>
      </c>
      <c r="AP384" s="5">
        <v>369921.42501515202</v>
      </c>
      <c r="AQ384" s="5">
        <v>61780.957193965201</v>
      </c>
      <c r="AR384" s="5">
        <v>3894.3289969484099</v>
      </c>
      <c r="AS384" s="5">
        <v>170403.281691198</v>
      </c>
      <c r="AT384" s="5">
        <v>170.345169150933</v>
      </c>
      <c r="AU384" s="5">
        <v>15764.151026559801</v>
      </c>
      <c r="AV384" s="5">
        <v>8822.6173878828904</v>
      </c>
      <c r="AW384" s="5">
        <v>144335.394444448</v>
      </c>
      <c r="AX384" s="5">
        <v>26879.477023715099</v>
      </c>
      <c r="AY384" s="5">
        <v>1721.10016205591</v>
      </c>
      <c r="AZ384" s="5">
        <v>76639.144712346795</v>
      </c>
      <c r="BA384" s="5">
        <v>72.538232131786401</v>
      </c>
      <c r="BB384" s="5">
        <v>6348.5169324263297</v>
      </c>
      <c r="BC384" s="5">
        <v>264818.78889500699</v>
      </c>
      <c r="BD384" s="6">
        <f t="shared" si="108"/>
        <v>0.40879300775821548</v>
      </c>
      <c r="BE384" s="6">
        <f t="shared" si="109"/>
        <v>0.39017852085354615</v>
      </c>
      <c r="BF384" s="6">
        <f t="shared" si="110"/>
        <v>0.43507705682392211</v>
      </c>
      <c r="BG384" s="6">
        <f t="shared" si="111"/>
        <v>0.44195037538034443</v>
      </c>
      <c r="BH384" s="6">
        <f t="shared" si="112"/>
        <v>0.44975157726851167</v>
      </c>
      <c r="BI384" s="6">
        <f t="shared" si="113"/>
        <v>0.42583087324017077</v>
      </c>
      <c r="BJ384" s="6">
        <f t="shared" si="114"/>
        <v>0.40271860639562534</v>
      </c>
      <c r="BK384" s="6">
        <f t="shared" si="115"/>
        <v>0.41151819165121145</v>
      </c>
    </row>
    <row r="385" spans="1:63">
      <c r="A385">
        <v>188</v>
      </c>
      <c r="B385" t="s">
        <v>156</v>
      </c>
      <c r="C385">
        <v>8</v>
      </c>
      <c r="D385" t="s">
        <v>478</v>
      </c>
      <c r="E385">
        <v>812</v>
      </c>
      <c r="F385" t="s">
        <v>525</v>
      </c>
      <c r="G385">
        <v>81203</v>
      </c>
      <c r="H385" t="s">
        <v>528</v>
      </c>
      <c r="I385" s="5">
        <v>12618.0769205093</v>
      </c>
      <c r="J385" s="5">
        <v>24658.412694930998</v>
      </c>
      <c r="K385" s="5">
        <v>1708.8345289230299</v>
      </c>
      <c r="L385" s="5">
        <v>0</v>
      </c>
      <c r="M385" s="5">
        <v>619.82470005750599</v>
      </c>
      <c r="N385" s="5">
        <v>1121.3120892643899</v>
      </c>
      <c r="O385" s="5">
        <v>46821.549892425501</v>
      </c>
      <c r="P385" s="5">
        <v>360305.78994750901</v>
      </c>
      <c r="Q385" s="5">
        <v>4891.2746906280499</v>
      </c>
      <c r="R385" s="5">
        <v>41661.8590354919</v>
      </c>
      <c r="S385" s="5">
        <v>4212.6938104629498</v>
      </c>
      <c r="T385" s="5">
        <v>8195.2381134033203</v>
      </c>
      <c r="U385" s="5">
        <v>547.11128771304993</v>
      </c>
      <c r="V385" s="5">
        <v>0</v>
      </c>
      <c r="W385" s="5">
        <v>203.35465669631898</v>
      </c>
      <c r="X385" s="5">
        <v>370.35468965768797</v>
      </c>
      <c r="Y385" s="5">
        <v>15688.5929107666</v>
      </c>
      <c r="Z385" s="5">
        <v>120581.760406494</v>
      </c>
      <c r="AA385" s="5">
        <v>1657.34791755676</v>
      </c>
      <c r="AB385" s="5">
        <v>13919.0692901611</v>
      </c>
      <c r="AC385" s="5">
        <v>165375.52308291101</v>
      </c>
      <c r="AD385" s="6">
        <f t="shared" si="97"/>
        <v>0.33386179502644164</v>
      </c>
      <c r="AE385" s="6">
        <f t="shared" si="98"/>
        <v>0.33235059428979408</v>
      </c>
      <c r="AF385" s="6">
        <f t="shared" si="99"/>
        <v>0.32016633468768885</v>
      </c>
      <c r="AG385" s="6">
        <f t="shared" si="100"/>
        <v>0</v>
      </c>
      <c r="AH385" s="6">
        <f t="shared" si="101"/>
        <v>0.32808414488395216</v>
      </c>
      <c r="AI385" s="6">
        <f t="shared" si="102"/>
        <v>0.33028689622052532</v>
      </c>
      <c r="AJ385" s="6">
        <f t="shared" si="103"/>
        <v>0.33507205435983661</v>
      </c>
      <c r="AK385" s="6">
        <f t="shared" si="104"/>
        <v>0.33466506442780419</v>
      </c>
      <c r="AL385" s="6">
        <f t="shared" si="105"/>
        <v>0.3388376287130897</v>
      </c>
      <c r="AM385" s="6">
        <f t="shared" si="106"/>
        <v>0.334096212036611</v>
      </c>
      <c r="AN385" s="6">
        <f t="shared" si="107"/>
        <v>0.33449272561325305</v>
      </c>
      <c r="AO385" s="5">
        <v>29703.561520862298</v>
      </c>
      <c r="AP385" s="5">
        <v>559367.10725823801</v>
      </c>
      <c r="AQ385" s="5">
        <v>98290.009631731096</v>
      </c>
      <c r="AR385" s="5">
        <v>7031.6240847375802</v>
      </c>
      <c r="AS385" s="5">
        <v>280863.01970482402</v>
      </c>
      <c r="AT385" s="5">
        <v>225.517871207897</v>
      </c>
      <c r="AU385" s="5">
        <v>18748.5227335079</v>
      </c>
      <c r="AV385" s="5">
        <v>9869.6733144179198</v>
      </c>
      <c r="AW385" s="5">
        <v>173717.39368219301</v>
      </c>
      <c r="AX385" s="5">
        <v>30076.601590906499</v>
      </c>
      <c r="AY385" s="5">
        <v>2258.0431292108001</v>
      </c>
      <c r="AZ385" s="5">
        <v>90255.968699345496</v>
      </c>
      <c r="BA385" s="5">
        <v>73.400073560033903</v>
      </c>
      <c r="BB385" s="5">
        <v>6261.4470268795003</v>
      </c>
      <c r="BC385" s="5">
        <v>312512.527516514</v>
      </c>
      <c r="BD385" s="6">
        <f t="shared" si="108"/>
        <v>0.33227238785779795</v>
      </c>
      <c r="BE385" s="6">
        <f t="shared" si="109"/>
        <v>0.31056061650402772</v>
      </c>
      <c r="BF385" s="6">
        <f t="shared" si="110"/>
        <v>0.30599856184363244</v>
      </c>
      <c r="BG385" s="6">
        <f t="shared" si="111"/>
        <v>0.32112682674717674</v>
      </c>
      <c r="BH385" s="6">
        <f t="shared" si="112"/>
        <v>0.32135226913888831</v>
      </c>
      <c r="BI385" s="6">
        <f t="shared" si="113"/>
        <v>0.32547342331184453</v>
      </c>
      <c r="BJ385" s="6">
        <f t="shared" si="114"/>
        <v>0.33397015412253583</v>
      </c>
      <c r="BK385" s="6">
        <f t="shared" si="115"/>
        <v>0.31432639108021737</v>
      </c>
    </row>
    <row r="386" spans="1:63">
      <c r="A386">
        <v>188</v>
      </c>
      <c r="B386" t="s">
        <v>156</v>
      </c>
      <c r="C386">
        <v>8</v>
      </c>
      <c r="D386" t="s">
        <v>478</v>
      </c>
      <c r="E386">
        <v>812</v>
      </c>
      <c r="F386" t="s">
        <v>525</v>
      </c>
      <c r="G386">
        <v>81204</v>
      </c>
      <c r="H386" t="s">
        <v>529</v>
      </c>
      <c r="I386" s="5">
        <v>16870.879769325198</v>
      </c>
      <c r="J386" s="5">
        <v>34177.194118499698</v>
      </c>
      <c r="K386" s="5">
        <v>2034.2532843351303</v>
      </c>
      <c r="L386" s="5">
        <v>0</v>
      </c>
      <c r="M386" s="5">
        <v>836.58693730831101</v>
      </c>
      <c r="N386" s="5">
        <v>1460.1297080516799</v>
      </c>
      <c r="O386" s="5">
        <v>60490.751743316599</v>
      </c>
      <c r="P386" s="5">
        <v>462985.64910888596</v>
      </c>
      <c r="Q386" s="5">
        <v>6389.5726203918402</v>
      </c>
      <c r="R386" s="5">
        <v>54921.850681304903</v>
      </c>
      <c r="S386" s="5">
        <v>1881.8738956036</v>
      </c>
      <c r="T386" s="5">
        <v>3795.6661321669399</v>
      </c>
      <c r="U386" s="5">
        <v>237.253768961112</v>
      </c>
      <c r="V386" s="5">
        <v>0</v>
      </c>
      <c r="W386" s="5">
        <v>93.648216358891304</v>
      </c>
      <c r="X386" s="5">
        <v>167.57205395033401</v>
      </c>
      <c r="Y386" s="5">
        <v>6808.5116616242303</v>
      </c>
      <c r="Z386" s="5">
        <v>51990.017750215899</v>
      </c>
      <c r="AA386" s="5">
        <v>711.73979807097999</v>
      </c>
      <c r="AB386" s="5">
        <v>6111.8214057428195</v>
      </c>
      <c r="AC386" s="5">
        <v>71798.1046826948</v>
      </c>
      <c r="AD386" s="6">
        <f t="shared" si="97"/>
        <v>0.11154568827081809</v>
      </c>
      <c r="AE386" s="6">
        <f t="shared" si="98"/>
        <v>0.11105844789383668</v>
      </c>
      <c r="AF386" s="6">
        <f t="shared" si="99"/>
        <v>0.11662941423671112</v>
      </c>
      <c r="AG386" s="6">
        <f t="shared" si="100"/>
        <v>0</v>
      </c>
      <c r="AH386" s="6">
        <f t="shared" si="101"/>
        <v>0.11194080636759778</v>
      </c>
      <c r="AI386" s="6">
        <f t="shared" si="102"/>
        <v>0.11476518354929804</v>
      </c>
      <c r="AJ386" s="6">
        <f t="shared" si="103"/>
        <v>0.11255458835286301</v>
      </c>
      <c r="AK386" s="6">
        <f t="shared" si="104"/>
        <v>0.11229293575358483</v>
      </c>
      <c r="AL386" s="6">
        <f t="shared" si="105"/>
        <v>0.11139083008455307</v>
      </c>
      <c r="AM386" s="6">
        <f t="shared" si="106"/>
        <v>0.11128214599336599</v>
      </c>
      <c r="AN386" s="6">
        <f t="shared" si="107"/>
        <v>0.11215529618115175</v>
      </c>
      <c r="AO386" s="5">
        <v>41771.129500680698</v>
      </c>
      <c r="AP386" s="5">
        <v>1000787.62705351</v>
      </c>
      <c r="AQ386" s="5">
        <v>140241.348151832</v>
      </c>
      <c r="AR386" s="5">
        <v>11066.2780633568</v>
      </c>
      <c r="AS386" s="5">
        <v>412770.91715204599</v>
      </c>
      <c r="AT386" s="5">
        <v>337.926485459015</v>
      </c>
      <c r="AU386" s="5">
        <v>26099.032307317499</v>
      </c>
      <c r="AV386" s="5">
        <v>5193.3014648956396</v>
      </c>
      <c r="AW386" s="5">
        <v>120530.303490769</v>
      </c>
      <c r="AX386" s="5">
        <v>14505.2976667987</v>
      </c>
      <c r="AY386" s="5">
        <v>1321.9695043931099</v>
      </c>
      <c r="AZ386" s="5">
        <v>42397.770941647999</v>
      </c>
      <c r="BA386" s="5">
        <v>37.162572392326602</v>
      </c>
      <c r="BB386" s="5">
        <v>2826.67046759718</v>
      </c>
      <c r="BC386" s="5">
        <v>186812.47610849401</v>
      </c>
      <c r="BD386" s="6">
        <f t="shared" si="108"/>
        <v>0.12432753260385286</v>
      </c>
      <c r="BE386" s="6">
        <f t="shared" si="109"/>
        <v>0.12043544527586821</v>
      </c>
      <c r="BF386" s="6">
        <f t="shared" si="110"/>
        <v>0.10343096282199576</v>
      </c>
      <c r="BG386" s="6">
        <f t="shared" si="111"/>
        <v>0.11945927048141686</v>
      </c>
      <c r="BH386" s="6">
        <f t="shared" si="112"/>
        <v>0.10271501498743089</v>
      </c>
      <c r="BI386" s="6">
        <f t="shared" si="113"/>
        <v>0.10997235786904255</v>
      </c>
      <c r="BJ386" s="6">
        <f t="shared" si="114"/>
        <v>0.10830556605750682</v>
      </c>
      <c r="BK386" s="6">
        <f t="shared" si="115"/>
        <v>0.114393130080674</v>
      </c>
    </row>
    <row r="387" spans="1:63">
      <c r="A387">
        <v>188</v>
      </c>
      <c r="B387" t="s">
        <v>156</v>
      </c>
      <c r="C387">
        <v>8</v>
      </c>
      <c r="D387" t="s">
        <v>478</v>
      </c>
      <c r="E387">
        <v>813</v>
      </c>
      <c r="F387" t="s">
        <v>530</v>
      </c>
      <c r="G387">
        <v>81301</v>
      </c>
      <c r="H387" t="s">
        <v>531</v>
      </c>
      <c r="I387" s="5">
        <v>7441.8734908103897</v>
      </c>
      <c r="J387" s="5">
        <v>21013.7057304382</v>
      </c>
      <c r="K387" s="5">
        <v>1736.7091029882399</v>
      </c>
      <c r="L387" s="5">
        <v>0</v>
      </c>
      <c r="M387" s="5">
        <v>328.26676964759798</v>
      </c>
      <c r="N387" s="5">
        <v>1065.4905363917301</v>
      </c>
      <c r="O387" s="5">
        <v>43252.538204193101</v>
      </c>
      <c r="P387" s="5">
        <v>346102.61154174799</v>
      </c>
      <c r="Q387" s="5">
        <v>2075.1101970672598</v>
      </c>
      <c r="R387" s="5">
        <v>83448.847770690903</v>
      </c>
      <c r="S387" s="5">
        <v>6516.0642266273499</v>
      </c>
      <c r="T387" s="5">
        <v>18374.3453025817</v>
      </c>
      <c r="U387" s="5">
        <v>1529.8229455947801</v>
      </c>
      <c r="V387" s="5">
        <v>0</v>
      </c>
      <c r="W387" s="5">
        <v>287.60037571191697</v>
      </c>
      <c r="X387" s="5">
        <v>928.23059111833493</v>
      </c>
      <c r="Y387" s="5">
        <v>37865.1127815246</v>
      </c>
      <c r="Z387" s="5">
        <v>302314.96429443301</v>
      </c>
      <c r="AA387" s="5">
        <v>1814.7103190422001</v>
      </c>
      <c r="AB387" s="5">
        <v>72936.263084411607</v>
      </c>
      <c r="AC387" s="5">
        <v>442567.11392104597</v>
      </c>
      <c r="AD387" s="6">
        <f t="shared" ref="AD387:AD434" si="116">IFERROR(S387/I387,0)</f>
        <v>0.87559459787561866</v>
      </c>
      <c r="AE387" s="6">
        <f t="shared" ref="AE387:AE434" si="117">IFERROR(T387/J387,0)</f>
        <v>0.87439814463408017</v>
      </c>
      <c r="AF387" s="6">
        <f t="shared" ref="AF387:AF434" si="118">IFERROR(U387/K387,0)</f>
        <v>0.88087460528796413</v>
      </c>
      <c r="AG387" s="6">
        <f t="shared" ref="AG387:AG434" si="119">IFERROR(V387/L387,0)</f>
        <v>0</v>
      </c>
      <c r="AH387" s="6">
        <f t="shared" ref="AH387:AH434" si="120">IFERROR(W387/M387,0)</f>
        <v>0.87611784775127455</v>
      </c>
      <c r="AI387" s="6">
        <f t="shared" ref="AI387:AI434" si="121">IFERROR(X387/N387,0)</f>
        <v>0.87117675794829286</v>
      </c>
      <c r="AJ387" s="6">
        <f t="shared" ref="AJ387:AJ434" si="122">IFERROR(Y387/O387,0)</f>
        <v>0.87544256022074984</v>
      </c>
      <c r="AK387" s="6">
        <f t="shared" ref="AK387:AK434" si="123">IFERROR(Z387/P387,0)</f>
        <v>0.87348362656884149</v>
      </c>
      <c r="AL387" s="6">
        <f t="shared" ref="AL387:AL434" si="124">IFERROR(AA387/Q387,0)</f>
        <v>0.87451274713358296</v>
      </c>
      <c r="AM387" s="6">
        <f t="shared" ref="AM387:AM434" si="125">IFERROR(AB387/R387,0)</f>
        <v>0.87402360886795194</v>
      </c>
      <c r="AN387" s="6">
        <f t="shared" ref="AN387:AN434" si="126">AC387/SUM(I387:R387)</f>
        <v>0.87383526980871695</v>
      </c>
      <c r="AO387" s="5">
        <v>145996.311641676</v>
      </c>
      <c r="AP387" s="5">
        <v>583756.08725227695</v>
      </c>
      <c r="AQ387" s="5">
        <v>86040.232786635403</v>
      </c>
      <c r="AR387" s="5">
        <v>5756.4243022801502</v>
      </c>
      <c r="AS387" s="5">
        <v>239169.64484609399</v>
      </c>
      <c r="AT387" s="5">
        <v>2594.63204926462</v>
      </c>
      <c r="AU387" s="5">
        <v>32068.742779218599</v>
      </c>
      <c r="AV387" s="5">
        <v>127024.549339189</v>
      </c>
      <c r="AW387" s="5">
        <v>517465.85177326202</v>
      </c>
      <c r="AX387" s="5">
        <v>74664.026393430206</v>
      </c>
      <c r="AY387" s="5">
        <v>4961.05855533872</v>
      </c>
      <c r="AZ387" s="5">
        <v>206965.867561953</v>
      </c>
      <c r="BA387" s="5">
        <v>2260.3416949988</v>
      </c>
      <c r="BB387" s="5">
        <v>28372.977190461999</v>
      </c>
      <c r="BC387" s="5">
        <v>961714.67250863498</v>
      </c>
      <c r="BD387" s="6">
        <f t="shared" ref="BD387:BD434" si="127">IFERROR(AV387/AO387,0)</f>
        <v>0.87005313977348908</v>
      </c>
      <c r="BE387" s="6">
        <f t="shared" ref="BE387:BE434" si="128">IFERROR(AW387/AP387,0)</f>
        <v>0.88644189426607756</v>
      </c>
      <c r="BF387" s="6">
        <f t="shared" ref="BF387:BF434" si="129">IFERROR(AX387/AQ387,0)</f>
        <v>0.86778038570146387</v>
      </c>
      <c r="BG387" s="6">
        <f t="shared" ref="BG387:BG434" si="130">IFERROR(AY387/AR387,0)</f>
        <v>0.86182989557833989</v>
      </c>
      <c r="BH387" s="6">
        <f t="shared" ref="BH387:BH434" si="131">IFERROR(AZ387/AS387,0)</f>
        <v>0.86535173681900912</v>
      </c>
      <c r="BI387" s="6">
        <f t="shared" ref="BI387:BI434" si="132">IFERROR(BA387/AT387,0)</f>
        <v>0.87116078583837508</v>
      </c>
      <c r="BJ387" s="6">
        <f t="shared" ref="BJ387:BJ434" si="133">IFERROR(BB387/AU387,0)</f>
        <v>0.88475489624895576</v>
      </c>
      <c r="BK387" s="6">
        <f t="shared" ref="BK387:BK434" si="134">BC387/SUM(AO387:AU387)</f>
        <v>0.87797189116082275</v>
      </c>
    </row>
    <row r="388" spans="1:63">
      <c r="A388">
        <v>188</v>
      </c>
      <c r="B388" t="s">
        <v>156</v>
      </c>
      <c r="C388">
        <v>8</v>
      </c>
      <c r="D388" t="s">
        <v>478</v>
      </c>
      <c r="E388">
        <v>813</v>
      </c>
      <c r="F388" t="s">
        <v>530</v>
      </c>
      <c r="G388">
        <v>81302</v>
      </c>
      <c r="H388" t="s">
        <v>532</v>
      </c>
      <c r="I388" s="5">
        <v>37542.268216609897</v>
      </c>
      <c r="J388" s="5">
        <v>20742.385804653099</v>
      </c>
      <c r="K388" s="5">
        <v>2101.5357486903599</v>
      </c>
      <c r="L388" s="5">
        <v>0</v>
      </c>
      <c r="M388" s="5">
        <v>1241.61770567297</v>
      </c>
      <c r="N388" s="5">
        <v>1612.68009245395</v>
      </c>
      <c r="O388" s="5">
        <v>81881.035089492798</v>
      </c>
      <c r="P388" s="5">
        <v>416707.53860473598</v>
      </c>
      <c r="Q388" s="5">
        <v>42066.470563411698</v>
      </c>
      <c r="R388" s="5">
        <v>96358.614683151201</v>
      </c>
      <c r="S388" s="5">
        <v>17322.826743125901</v>
      </c>
      <c r="T388" s="5">
        <v>6864.9011254310599</v>
      </c>
      <c r="U388" s="5">
        <v>689.934935420751</v>
      </c>
      <c r="V388" s="5">
        <v>0</v>
      </c>
      <c r="W388" s="5">
        <v>673.396177589893</v>
      </c>
      <c r="X388" s="5">
        <v>628.98188829421997</v>
      </c>
      <c r="Y388" s="5">
        <v>32858.629465103098</v>
      </c>
      <c r="Z388" s="5">
        <v>145263.83590698199</v>
      </c>
      <c r="AA388" s="5">
        <v>22312.885046005198</v>
      </c>
      <c r="AB388" s="5">
        <v>32713.788270950303</v>
      </c>
      <c r="AC388" s="5">
        <v>259329.17955890298</v>
      </c>
      <c r="AD388" s="6">
        <f t="shared" si="116"/>
        <v>0.46142195360113403</v>
      </c>
      <c r="AE388" s="6">
        <f t="shared" si="117"/>
        <v>0.33096005397272432</v>
      </c>
      <c r="AF388" s="6">
        <f t="shared" si="118"/>
        <v>0.32830035646583994</v>
      </c>
      <c r="AG388" s="6">
        <f t="shared" si="119"/>
        <v>0</v>
      </c>
      <c r="AH388" s="6">
        <f t="shared" si="120"/>
        <v>0.54235387793934942</v>
      </c>
      <c r="AI388" s="6">
        <f t="shared" si="121"/>
        <v>0.39002272753123884</v>
      </c>
      <c r="AJ388" s="6">
        <f t="shared" si="122"/>
        <v>0.40129719206883363</v>
      </c>
      <c r="AK388" s="6">
        <f t="shared" si="123"/>
        <v>0.34859901117548686</v>
      </c>
      <c r="AL388" s="6">
        <f t="shared" si="124"/>
        <v>0.5304197083130705</v>
      </c>
      <c r="AM388" s="6">
        <f t="shared" si="125"/>
        <v>0.33950040044183488</v>
      </c>
      <c r="AN388" s="6">
        <f t="shared" si="126"/>
        <v>0.37033580001174238</v>
      </c>
      <c r="AO388" s="5">
        <v>157778.76864085399</v>
      </c>
      <c r="AP388" s="5">
        <v>711930.51347268501</v>
      </c>
      <c r="AQ388" s="5">
        <v>123022.614025232</v>
      </c>
      <c r="AR388" s="5">
        <v>7972.4836649805902</v>
      </c>
      <c r="AS388" s="5">
        <v>283743.01944213198</v>
      </c>
      <c r="AT388" s="5">
        <v>3631.1454159200098</v>
      </c>
      <c r="AU388" s="5">
        <v>59640.746574152399</v>
      </c>
      <c r="AV388" s="5">
        <v>42913.966976173098</v>
      </c>
      <c r="AW388" s="5">
        <v>204806.25993632199</v>
      </c>
      <c r="AX388" s="5">
        <v>48556.823759009902</v>
      </c>
      <c r="AY388" s="5">
        <v>2995.1348949499102</v>
      </c>
      <c r="AZ388" s="5">
        <v>88077.666893164307</v>
      </c>
      <c r="BA388" s="5">
        <v>957.03866030452298</v>
      </c>
      <c r="BB388" s="5">
        <v>29098.868228570998</v>
      </c>
      <c r="BC388" s="5">
        <v>417405.75934849499</v>
      </c>
      <c r="BD388" s="6">
        <f t="shared" si="127"/>
        <v>0.27198822342096346</v>
      </c>
      <c r="BE388" s="6">
        <f t="shared" si="128"/>
        <v>0.28767731690177079</v>
      </c>
      <c r="BF388" s="6">
        <f t="shared" si="129"/>
        <v>0.39469835805188525</v>
      </c>
      <c r="BG388" s="6">
        <f t="shared" si="130"/>
        <v>0.37568404286686014</v>
      </c>
      <c r="BH388" s="6">
        <f t="shared" si="131"/>
        <v>0.3104135110225234</v>
      </c>
      <c r="BI388" s="6">
        <f t="shared" si="132"/>
        <v>0.26356384850592429</v>
      </c>
      <c r="BJ388" s="6">
        <f t="shared" si="133"/>
        <v>0.48790248110646733</v>
      </c>
      <c r="BK388" s="6">
        <f t="shared" si="134"/>
        <v>0.30971268428286991</v>
      </c>
    </row>
    <row r="389" spans="1:63">
      <c r="A389">
        <v>188</v>
      </c>
      <c r="B389" t="s">
        <v>156</v>
      </c>
      <c r="C389">
        <v>8</v>
      </c>
      <c r="D389" t="s">
        <v>478</v>
      </c>
      <c r="E389">
        <v>813</v>
      </c>
      <c r="F389" t="s">
        <v>530</v>
      </c>
      <c r="G389">
        <v>81303</v>
      </c>
      <c r="H389" t="s">
        <v>533</v>
      </c>
      <c r="I389" s="5">
        <v>27032.247066497799</v>
      </c>
      <c r="J389" s="5">
        <v>20896.503329276999</v>
      </c>
      <c r="K389" s="5">
        <v>2121.1263462901102</v>
      </c>
      <c r="L389" s="5">
        <v>0</v>
      </c>
      <c r="M389" s="5">
        <v>1087.2423648834199</v>
      </c>
      <c r="N389" s="5">
        <v>1422.45306074619</v>
      </c>
      <c r="O389" s="5">
        <v>68514.132022857593</v>
      </c>
      <c r="P389" s="5">
        <v>396969.436645507</v>
      </c>
      <c r="Q389" s="5">
        <v>27046.119600534399</v>
      </c>
      <c r="R389" s="5">
        <v>90658.028841018604</v>
      </c>
      <c r="S389" s="5">
        <v>13878.634929656901</v>
      </c>
      <c r="T389" s="5">
        <v>8961.1421823501496</v>
      </c>
      <c r="U389" s="5">
        <v>981.06341063976197</v>
      </c>
      <c r="V389" s="5">
        <v>0</v>
      </c>
      <c r="W389" s="5">
        <v>698.27780872583298</v>
      </c>
      <c r="X389" s="5">
        <v>673.30976575612999</v>
      </c>
      <c r="Y389" s="5">
        <v>33416.466712951602</v>
      </c>
      <c r="Z389" s="5">
        <v>185146.21543884202</v>
      </c>
      <c r="AA389" s="5">
        <v>13450.383633375101</v>
      </c>
      <c r="AB389" s="5">
        <v>42436.8963241577</v>
      </c>
      <c r="AC389" s="5">
        <v>299642.39020645601</v>
      </c>
      <c r="AD389" s="6">
        <f t="shared" si="116"/>
        <v>0.51341033157607074</v>
      </c>
      <c r="AE389" s="6">
        <f t="shared" si="117"/>
        <v>0.42883452992803639</v>
      </c>
      <c r="AF389" s="6">
        <f t="shared" si="118"/>
        <v>0.46252002496487787</v>
      </c>
      <c r="AG389" s="6">
        <f t="shared" si="119"/>
        <v>0</v>
      </c>
      <c r="AH389" s="6">
        <f t="shared" si="120"/>
        <v>0.64224668875987567</v>
      </c>
      <c r="AI389" s="6">
        <f t="shared" si="121"/>
        <v>0.47334410135328148</v>
      </c>
      <c r="AJ389" s="6">
        <f t="shared" si="122"/>
        <v>0.48773100857211832</v>
      </c>
      <c r="AK389" s="6">
        <f t="shared" si="123"/>
        <v>0.466399169173765</v>
      </c>
      <c r="AL389" s="6">
        <f t="shared" si="124"/>
        <v>0.49731288007427643</v>
      </c>
      <c r="AM389" s="6">
        <f t="shared" si="125"/>
        <v>0.468098599392412</v>
      </c>
      <c r="AN389" s="6">
        <f t="shared" si="126"/>
        <v>0.47132311102251667</v>
      </c>
      <c r="AO389" s="5">
        <v>108605.575658684</v>
      </c>
      <c r="AP389" s="5">
        <v>681083.24928988295</v>
      </c>
      <c r="AQ389" s="5">
        <v>101064.862826475</v>
      </c>
      <c r="AR389" s="5">
        <v>8823.8723666842307</v>
      </c>
      <c r="AS389" s="5">
        <v>213163.045466916</v>
      </c>
      <c r="AT389" s="5">
        <v>2677.74333555353</v>
      </c>
      <c r="AU389" s="5">
        <v>50796.491137715399</v>
      </c>
      <c r="AV389" s="5">
        <v>41544.238443998103</v>
      </c>
      <c r="AW389" s="5">
        <v>290300.748854423</v>
      </c>
      <c r="AX389" s="5">
        <v>44092.162310721404</v>
      </c>
      <c r="AY389" s="5">
        <v>3838.2631458600399</v>
      </c>
      <c r="AZ389" s="5">
        <v>82621.935254255804</v>
      </c>
      <c r="BA389" s="5">
        <v>1121.8415703108501</v>
      </c>
      <c r="BB389" s="5">
        <v>23487.285172285599</v>
      </c>
      <c r="BC389" s="5">
        <v>487006.47475185501</v>
      </c>
      <c r="BD389" s="6">
        <f t="shared" si="127"/>
        <v>0.38252399282482202</v>
      </c>
      <c r="BE389" s="6">
        <f t="shared" si="128"/>
        <v>0.42623386958510423</v>
      </c>
      <c r="BF389" s="6">
        <f t="shared" si="129"/>
        <v>0.43627588340396972</v>
      </c>
      <c r="BG389" s="6">
        <f t="shared" si="130"/>
        <v>0.43498624938773384</v>
      </c>
      <c r="BH389" s="6">
        <f t="shared" si="131"/>
        <v>0.38759971304256469</v>
      </c>
      <c r="BI389" s="6">
        <f t="shared" si="132"/>
        <v>0.41895037340423386</v>
      </c>
      <c r="BJ389" s="6">
        <f t="shared" si="133"/>
        <v>0.46238007087160299</v>
      </c>
      <c r="BK389" s="6">
        <f t="shared" si="134"/>
        <v>0.41759584770645636</v>
      </c>
    </row>
    <row r="390" spans="1:63">
      <c r="A390">
        <v>188</v>
      </c>
      <c r="B390" t="s">
        <v>156</v>
      </c>
      <c r="C390">
        <v>8</v>
      </c>
      <c r="D390" t="s">
        <v>478</v>
      </c>
      <c r="E390">
        <v>813</v>
      </c>
      <c r="F390" t="s">
        <v>530</v>
      </c>
      <c r="G390">
        <v>81304</v>
      </c>
      <c r="H390" t="s">
        <v>534</v>
      </c>
      <c r="I390" s="5">
        <v>15702.587366104099</v>
      </c>
      <c r="J390" s="5">
        <v>24696.836709976102</v>
      </c>
      <c r="K390" s="5">
        <v>1992.4681484699202</v>
      </c>
      <c r="L390" s="5">
        <v>0</v>
      </c>
      <c r="M390" s="5">
        <v>523.139338940382</v>
      </c>
      <c r="N390" s="5">
        <v>1329.67542856931</v>
      </c>
      <c r="O390" s="5">
        <v>58141.258716583201</v>
      </c>
      <c r="P390" s="5">
        <v>407811.374664306</v>
      </c>
      <c r="Q390" s="5">
        <v>7791.3078665733301</v>
      </c>
      <c r="R390" s="5">
        <v>97277.688026428194</v>
      </c>
      <c r="S390" s="5">
        <v>12996.7468380928</v>
      </c>
      <c r="T390" s="5">
        <v>16705.059766769398</v>
      </c>
      <c r="U390" s="5">
        <v>1391.03198051452</v>
      </c>
      <c r="V390" s="5">
        <v>0</v>
      </c>
      <c r="W390" s="5">
        <v>394.31889727711598</v>
      </c>
      <c r="X390" s="5">
        <v>960.84146946668602</v>
      </c>
      <c r="Y390" s="5">
        <v>42485.382556915196</v>
      </c>
      <c r="Z390" s="5">
        <v>281855.926513671</v>
      </c>
      <c r="AA390" s="5">
        <v>7036.3221764564496</v>
      </c>
      <c r="AB390" s="5">
        <v>67134.2010498046</v>
      </c>
      <c r="AC390" s="5">
        <v>430959.83124896797</v>
      </c>
      <c r="AD390" s="6">
        <f t="shared" si="116"/>
        <v>0.82768186764862861</v>
      </c>
      <c r="AE390" s="6">
        <f t="shared" si="117"/>
        <v>0.67640483528084849</v>
      </c>
      <c r="AF390" s="6">
        <f t="shared" si="118"/>
        <v>0.69814515307697034</v>
      </c>
      <c r="AG390" s="6">
        <f t="shared" si="119"/>
        <v>0</v>
      </c>
      <c r="AH390" s="6">
        <f t="shared" si="120"/>
        <v>0.75375500927880579</v>
      </c>
      <c r="AI390" s="6">
        <f t="shared" si="121"/>
        <v>0.72261354073491602</v>
      </c>
      <c r="AJ390" s="6">
        <f t="shared" si="122"/>
        <v>0.73072691398057754</v>
      </c>
      <c r="AK390" s="6">
        <f t="shared" si="123"/>
        <v>0.69114287639888294</v>
      </c>
      <c r="AL390" s="6">
        <f t="shared" si="124"/>
        <v>0.90309897862514732</v>
      </c>
      <c r="AM390" s="6">
        <f t="shared" si="125"/>
        <v>0.69012948818814157</v>
      </c>
      <c r="AN390" s="6">
        <f t="shared" si="126"/>
        <v>0.70044435368341751</v>
      </c>
      <c r="AO390" s="5">
        <v>153638.326355539</v>
      </c>
      <c r="AP390" s="5">
        <v>707532.42021111003</v>
      </c>
      <c r="AQ390" s="5">
        <v>102716.904380611</v>
      </c>
      <c r="AR390" s="5">
        <v>7928.2225595515201</v>
      </c>
      <c r="AS390" s="5">
        <v>271376.67806706199</v>
      </c>
      <c r="AT390" s="5">
        <v>2232.1376325751999</v>
      </c>
      <c r="AU390" s="5">
        <v>40676.278844276101</v>
      </c>
      <c r="AV390" s="5">
        <v>105315.264842216</v>
      </c>
      <c r="AW390" s="5">
        <v>477458.92220313702</v>
      </c>
      <c r="AX390" s="5">
        <v>72393.641955761297</v>
      </c>
      <c r="AY390" s="5">
        <v>5692.9296700192499</v>
      </c>
      <c r="AZ390" s="5">
        <v>186146.694540108</v>
      </c>
      <c r="BA390" s="5">
        <v>1594.6457260037</v>
      </c>
      <c r="BB390" s="5">
        <v>29230.1422139967</v>
      </c>
      <c r="BC390" s="5">
        <v>877832.24115124403</v>
      </c>
      <c r="BD390" s="6">
        <f t="shared" si="127"/>
        <v>0.68547521533463485</v>
      </c>
      <c r="BE390" s="6">
        <f t="shared" si="128"/>
        <v>0.67482267746921787</v>
      </c>
      <c r="BF390" s="6">
        <f t="shared" si="129"/>
        <v>0.70478800341870929</v>
      </c>
      <c r="BG390" s="6">
        <f t="shared" si="130"/>
        <v>0.71805876124916512</v>
      </c>
      <c r="BH390" s="6">
        <f t="shared" si="131"/>
        <v>0.6859347526323093</v>
      </c>
      <c r="BI390" s="6">
        <f t="shared" si="132"/>
        <v>0.7144029573857279</v>
      </c>
      <c r="BJ390" s="6">
        <f t="shared" si="133"/>
        <v>0.71860413598550987</v>
      </c>
      <c r="BK390" s="6">
        <f t="shared" si="134"/>
        <v>0.68255312993172523</v>
      </c>
    </row>
    <row r="391" spans="1:63">
      <c r="A391">
        <v>188</v>
      </c>
      <c r="B391" t="s">
        <v>156</v>
      </c>
      <c r="C391">
        <v>8</v>
      </c>
      <c r="D391" t="s">
        <v>478</v>
      </c>
      <c r="E391">
        <v>814</v>
      </c>
      <c r="F391" t="s">
        <v>535</v>
      </c>
      <c r="G391">
        <v>81401</v>
      </c>
      <c r="H391" t="s">
        <v>536</v>
      </c>
      <c r="I391" s="5">
        <v>7829.2452096938996</v>
      </c>
      <c r="J391" s="5">
        <v>15670.790195465001</v>
      </c>
      <c r="K391" s="5">
        <v>1285.29433906078</v>
      </c>
      <c r="L391" s="5">
        <v>0</v>
      </c>
      <c r="M391" s="5">
        <v>383.790757507085</v>
      </c>
      <c r="N391" s="5">
        <v>738.53376507759003</v>
      </c>
      <c r="O391" s="5">
        <v>29861.667156219402</v>
      </c>
      <c r="P391" s="5">
        <v>229982.65075683501</v>
      </c>
      <c r="Q391" s="5">
        <v>3036.55475378036</v>
      </c>
      <c r="R391" s="5">
        <v>28505.630493163997</v>
      </c>
      <c r="S391" s="5">
        <v>2664.81506824493</v>
      </c>
      <c r="T391" s="5">
        <v>5331.7036628723099</v>
      </c>
      <c r="U391" s="5">
        <v>501.88946723937897</v>
      </c>
      <c r="V391" s="5">
        <v>0</v>
      </c>
      <c r="W391" s="5">
        <v>129.06969338655401</v>
      </c>
      <c r="X391" s="5">
        <v>251.73228234052601</v>
      </c>
      <c r="Y391" s="5">
        <v>10174.818515777501</v>
      </c>
      <c r="Z391" s="5">
        <v>77931.4422607421</v>
      </c>
      <c r="AA391" s="5">
        <v>1034.0703129768301</v>
      </c>
      <c r="AB391" s="5">
        <v>9645.5316543579102</v>
      </c>
      <c r="AC391" s="5">
        <v>107665.072917938</v>
      </c>
      <c r="AD391" s="6">
        <f t="shared" si="116"/>
        <v>0.3403667910343961</v>
      </c>
      <c r="AE391" s="6">
        <f t="shared" si="117"/>
        <v>0.34023195999492495</v>
      </c>
      <c r="AF391" s="6">
        <f t="shared" si="118"/>
        <v>0.39048601708316188</v>
      </c>
      <c r="AG391" s="6">
        <f t="shared" si="119"/>
        <v>0</v>
      </c>
      <c r="AH391" s="6">
        <f t="shared" si="120"/>
        <v>0.33630224506949286</v>
      </c>
      <c r="AI391" s="6">
        <f t="shared" si="121"/>
        <v>0.34085412779208424</v>
      </c>
      <c r="AJ391" s="6">
        <f t="shared" si="122"/>
        <v>0.34073176365366969</v>
      </c>
      <c r="AK391" s="6">
        <f t="shared" si="123"/>
        <v>0.33885791821375466</v>
      </c>
      <c r="AL391" s="6">
        <f t="shared" si="124"/>
        <v>0.34054064452138194</v>
      </c>
      <c r="AM391" s="6">
        <f t="shared" si="125"/>
        <v>0.33837285783491189</v>
      </c>
      <c r="AN391" s="6">
        <f t="shared" si="126"/>
        <v>0.33932258252431058</v>
      </c>
      <c r="AO391" s="5">
        <v>20977.100563508298</v>
      </c>
      <c r="AP391" s="5">
        <v>377006.16456028202</v>
      </c>
      <c r="AQ391" s="5">
        <v>36493.023247901801</v>
      </c>
      <c r="AR391" s="5">
        <v>3512.70706282436</v>
      </c>
      <c r="AS391" s="5">
        <v>59417.752947971901</v>
      </c>
      <c r="AT391" s="5">
        <v>71.981153002788403</v>
      </c>
      <c r="AU391" s="5">
        <v>12245.147401263501</v>
      </c>
      <c r="AV391" s="5">
        <v>7303.1096778897299</v>
      </c>
      <c r="AW391" s="5">
        <v>118844.973817223</v>
      </c>
      <c r="AX391" s="5">
        <v>11246.1777821368</v>
      </c>
      <c r="AY391" s="5">
        <v>1086.9826814954499</v>
      </c>
      <c r="AZ391" s="5">
        <v>19795.123141522701</v>
      </c>
      <c r="BA391" s="5">
        <v>24.795921968005501</v>
      </c>
      <c r="BB391" s="5">
        <v>4059.3419433822901</v>
      </c>
      <c r="BC391" s="5">
        <v>162360.50496561799</v>
      </c>
      <c r="BD391" s="6">
        <f t="shared" si="127"/>
        <v>0.34814676393334348</v>
      </c>
      <c r="BE391" s="6">
        <f t="shared" si="128"/>
        <v>0.31523350276204859</v>
      </c>
      <c r="BF391" s="6">
        <f t="shared" si="129"/>
        <v>0.30817336524135225</v>
      </c>
      <c r="BG391" s="6">
        <f t="shared" si="130"/>
        <v>0.3094430198860566</v>
      </c>
      <c r="BH391" s="6">
        <f t="shared" si="131"/>
        <v>0.33315166190912587</v>
      </c>
      <c r="BI391" s="6">
        <f t="shared" si="132"/>
        <v>0.34447797699274085</v>
      </c>
      <c r="BJ391" s="6">
        <f t="shared" si="133"/>
        <v>0.33150617222977913</v>
      </c>
      <c r="BK391" s="6">
        <f t="shared" si="134"/>
        <v>0.31852638715169174</v>
      </c>
    </row>
    <row r="392" spans="1:63">
      <c r="A392">
        <v>188</v>
      </c>
      <c r="B392" t="s">
        <v>156</v>
      </c>
      <c r="C392">
        <v>8</v>
      </c>
      <c r="D392" t="s">
        <v>478</v>
      </c>
      <c r="E392">
        <v>814</v>
      </c>
      <c r="F392" t="s">
        <v>535</v>
      </c>
      <c r="G392">
        <v>81402</v>
      </c>
      <c r="H392" t="s">
        <v>537</v>
      </c>
      <c r="I392" s="5">
        <v>67512.602448463396</v>
      </c>
      <c r="J392" s="5">
        <v>42405.370727181398</v>
      </c>
      <c r="K392" s="5">
        <v>3645.97654342651</v>
      </c>
      <c r="L392" s="5">
        <v>0</v>
      </c>
      <c r="M392" s="5">
        <v>7107.9959124326697</v>
      </c>
      <c r="N392" s="5">
        <v>2063.5831900872199</v>
      </c>
      <c r="O392" s="5">
        <v>81457.158446311892</v>
      </c>
      <c r="P392" s="5">
        <v>656092.41950511897</v>
      </c>
      <c r="Q392" s="5">
        <v>27324.491612613201</v>
      </c>
      <c r="R392" s="5">
        <v>78415.726795792492</v>
      </c>
      <c r="S392" s="5">
        <v>11315.1999050086</v>
      </c>
      <c r="T392" s="5">
        <v>8501.1404211064</v>
      </c>
      <c r="U392" s="5">
        <v>702.09556127054498</v>
      </c>
      <c r="V392" s="5">
        <v>0</v>
      </c>
      <c r="W392" s="5">
        <v>1119.6957171041799</v>
      </c>
      <c r="X392" s="5">
        <v>411.09994559129296</v>
      </c>
      <c r="Y392" s="5">
        <v>16742.254059332598</v>
      </c>
      <c r="Z392" s="5">
        <v>132422.53977186102</v>
      </c>
      <c r="AA392" s="5">
        <v>4848.2269338955894</v>
      </c>
      <c r="AB392" s="5">
        <v>16119.014856141699</v>
      </c>
      <c r="AC392" s="5">
        <v>192181.26717131198</v>
      </c>
      <c r="AD392" s="6">
        <f t="shared" si="116"/>
        <v>0.16760129952990926</v>
      </c>
      <c r="AE392" s="6">
        <f t="shared" si="117"/>
        <v>0.20047320127913085</v>
      </c>
      <c r="AF392" s="6">
        <f t="shared" si="118"/>
        <v>0.19256721838663052</v>
      </c>
      <c r="AG392" s="6">
        <f t="shared" si="119"/>
        <v>0</v>
      </c>
      <c r="AH392" s="6">
        <f t="shared" si="120"/>
        <v>0.15752621848666351</v>
      </c>
      <c r="AI392" s="6">
        <f t="shared" si="121"/>
        <v>0.19921656057583864</v>
      </c>
      <c r="AJ392" s="6">
        <f t="shared" si="122"/>
        <v>0.20553447209145351</v>
      </c>
      <c r="AK392" s="6">
        <f t="shared" si="123"/>
        <v>0.20183519247447704</v>
      </c>
      <c r="AL392" s="6">
        <f t="shared" si="124"/>
        <v>0.17743155124824389</v>
      </c>
      <c r="AM392" s="6">
        <f t="shared" si="125"/>
        <v>0.20555844490376626</v>
      </c>
      <c r="AN392" s="6">
        <f t="shared" si="126"/>
        <v>0.19894019562605017</v>
      </c>
      <c r="AO392" s="5">
        <v>77474.016958575201</v>
      </c>
      <c r="AP392" s="5">
        <v>1447689.4602673801</v>
      </c>
      <c r="AQ392" s="5">
        <v>261882.71934536099</v>
      </c>
      <c r="AR392" s="5">
        <v>19736.8185786541</v>
      </c>
      <c r="AS392" s="5">
        <v>579338.11306546</v>
      </c>
      <c r="AT392" s="5">
        <v>687.08087976787101</v>
      </c>
      <c r="AU392" s="5">
        <v>191623.35130137901</v>
      </c>
      <c r="AV392" s="5">
        <v>10396.006941260899</v>
      </c>
      <c r="AW392" s="5">
        <v>164538.10856344699</v>
      </c>
      <c r="AX392" s="5">
        <v>19848.107609357001</v>
      </c>
      <c r="AY392" s="5">
        <v>1834.88722903908</v>
      </c>
      <c r="AZ392" s="5">
        <v>33349.917046502203</v>
      </c>
      <c r="BA392" s="5">
        <v>40.027109847019503</v>
      </c>
      <c r="BB392" s="5">
        <v>8098.6753366822804</v>
      </c>
      <c r="BC392" s="5">
        <v>238105.729836135</v>
      </c>
      <c r="BD392" s="6">
        <f t="shared" si="127"/>
        <v>0.13418701326432536</v>
      </c>
      <c r="BE392" s="6">
        <f t="shared" si="128"/>
        <v>0.11365566516803799</v>
      </c>
      <c r="BF392" s="6">
        <f t="shared" si="129"/>
        <v>7.5790062280444201E-2</v>
      </c>
      <c r="BG392" s="6">
        <f t="shared" si="130"/>
        <v>9.2967730423562794E-2</v>
      </c>
      <c r="BH392" s="6">
        <f t="shared" si="131"/>
        <v>5.7565549882498346E-2</v>
      </c>
      <c r="BI392" s="6">
        <f t="shared" si="132"/>
        <v>5.8256765725372223E-2</v>
      </c>
      <c r="BJ392" s="6">
        <f t="shared" si="133"/>
        <v>4.2263509544538475E-2</v>
      </c>
      <c r="BK392" s="6">
        <f t="shared" si="134"/>
        <v>9.2345181269621518E-2</v>
      </c>
    </row>
    <row r="393" spans="1:63">
      <c r="A393">
        <v>188</v>
      </c>
      <c r="B393" t="s">
        <v>156</v>
      </c>
      <c r="C393">
        <v>8</v>
      </c>
      <c r="D393" t="s">
        <v>478</v>
      </c>
      <c r="E393">
        <v>814</v>
      </c>
      <c r="F393" t="s">
        <v>535</v>
      </c>
      <c r="G393">
        <v>81403</v>
      </c>
      <c r="H393" t="s">
        <v>535</v>
      </c>
      <c r="I393" s="5">
        <v>36037.907004356297</v>
      </c>
      <c r="J393" s="5">
        <v>50581.501737236897</v>
      </c>
      <c r="K393" s="5">
        <v>4831.9579958915701</v>
      </c>
      <c r="L393" s="5">
        <v>0</v>
      </c>
      <c r="M393" s="5">
        <v>7568.4265680611097</v>
      </c>
      <c r="N393" s="5">
        <v>2618.1967388838498</v>
      </c>
      <c r="O393" s="5">
        <v>97772.368937730702</v>
      </c>
      <c r="P393" s="5">
        <v>804442.56305694499</v>
      </c>
      <c r="Q393" s="5">
        <v>23813.135027885401</v>
      </c>
      <c r="R393" s="5">
        <v>141278.89826893801</v>
      </c>
      <c r="S393" s="5">
        <v>22899.871110916098</v>
      </c>
      <c r="T393" s="5">
        <v>30417.0266389846</v>
      </c>
      <c r="U393" s="5">
        <v>2906.4740762114498</v>
      </c>
      <c r="V393" s="5">
        <v>0</v>
      </c>
      <c r="W393" s="5">
        <v>3858.3162203431098</v>
      </c>
      <c r="X393" s="5">
        <v>1573.19822907447</v>
      </c>
      <c r="Y393" s="5">
        <v>58262.072086334199</v>
      </c>
      <c r="Z393" s="5">
        <v>478622.9763031</v>
      </c>
      <c r="AA393" s="5">
        <v>13617.7810579538</v>
      </c>
      <c r="AB393" s="5">
        <v>82899.244308471592</v>
      </c>
      <c r="AC393" s="5">
        <v>695056.96003138996</v>
      </c>
      <c r="AD393" s="6">
        <f t="shared" si="116"/>
        <v>0.63543843176430692</v>
      </c>
      <c r="AE393" s="6">
        <f t="shared" si="117"/>
        <v>0.60134684804330962</v>
      </c>
      <c r="AF393" s="6">
        <f t="shared" si="118"/>
        <v>0.60151062544060063</v>
      </c>
      <c r="AG393" s="6">
        <f t="shared" si="119"/>
        <v>0</v>
      </c>
      <c r="AH393" s="6">
        <f t="shared" si="120"/>
        <v>0.50979106233589822</v>
      </c>
      <c r="AI393" s="6">
        <f t="shared" si="121"/>
        <v>0.60087089931413329</v>
      </c>
      <c r="AJ393" s="6">
        <f t="shared" si="122"/>
        <v>0.59589506441682072</v>
      </c>
      <c r="AK393" s="6">
        <f t="shared" si="123"/>
        <v>0.59497470457591783</v>
      </c>
      <c r="AL393" s="6">
        <f t="shared" si="124"/>
        <v>0.57186006974752601</v>
      </c>
      <c r="AM393" s="6">
        <f t="shared" si="125"/>
        <v>0.58677725636467581</v>
      </c>
      <c r="AN393" s="6">
        <f t="shared" si="126"/>
        <v>0.59460195867960786</v>
      </c>
      <c r="AO393" s="5">
        <v>61187.750563972601</v>
      </c>
      <c r="AP393" s="5">
        <v>1419696.9716085501</v>
      </c>
      <c r="AQ393" s="5">
        <v>134201.30035187199</v>
      </c>
      <c r="AR393" s="5">
        <v>15136.2452504212</v>
      </c>
      <c r="AS393" s="5">
        <v>212125.25469389901</v>
      </c>
      <c r="AT393" s="5">
        <v>350.02468704689198</v>
      </c>
      <c r="AU393" s="5">
        <v>69962.414427819604</v>
      </c>
      <c r="AV393" s="5">
        <v>34226.128891169799</v>
      </c>
      <c r="AW393" s="5">
        <v>748546.15118201601</v>
      </c>
      <c r="AX393" s="5">
        <v>68185.330076605693</v>
      </c>
      <c r="AY393" s="5">
        <v>7447.9038798589499</v>
      </c>
      <c r="AZ393" s="5">
        <v>103361.445218113</v>
      </c>
      <c r="BA393" s="5">
        <v>135.98553069337001</v>
      </c>
      <c r="BB393" s="5">
        <v>32045.037273374801</v>
      </c>
      <c r="BC393" s="5">
        <v>993947.98205183097</v>
      </c>
      <c r="BD393" s="6">
        <f t="shared" si="127"/>
        <v>0.55936243080853132</v>
      </c>
      <c r="BE393" s="6">
        <f t="shared" si="128"/>
        <v>0.52725769382595467</v>
      </c>
      <c r="BF393" s="6">
        <f t="shared" si="129"/>
        <v>0.50808248428164027</v>
      </c>
      <c r="BG393" s="6">
        <f t="shared" si="130"/>
        <v>0.49205755830705078</v>
      </c>
      <c r="BH393" s="6">
        <f t="shared" si="131"/>
        <v>0.48726609835903623</v>
      </c>
      <c r="BI393" s="6">
        <f t="shared" si="132"/>
        <v>0.38850268488391604</v>
      </c>
      <c r="BJ393" s="6">
        <f t="shared" si="133"/>
        <v>0.4580321810711056</v>
      </c>
      <c r="BK393" s="6">
        <f t="shared" si="134"/>
        <v>0.51966789811864655</v>
      </c>
    </row>
    <row r="394" spans="1:63">
      <c r="A394">
        <v>188</v>
      </c>
      <c r="B394" t="s">
        <v>156</v>
      </c>
      <c r="C394">
        <v>8</v>
      </c>
      <c r="D394" t="s">
        <v>478</v>
      </c>
      <c r="E394">
        <v>814</v>
      </c>
      <c r="F394" t="s">
        <v>535</v>
      </c>
      <c r="G394">
        <v>81404</v>
      </c>
      <c r="H394" t="s">
        <v>538</v>
      </c>
      <c r="I394" s="5">
        <v>13305.4894804954</v>
      </c>
      <c r="J394" s="5">
        <v>25790.624976158098</v>
      </c>
      <c r="K394" s="5">
        <v>2203.4104913473097</v>
      </c>
      <c r="L394" s="5">
        <v>0</v>
      </c>
      <c r="M394" s="5">
        <v>629.65915352106003</v>
      </c>
      <c r="N394" s="5">
        <v>1570.62878459692</v>
      </c>
      <c r="O394" s="5">
        <v>62411.676406860301</v>
      </c>
      <c r="P394" s="5">
        <v>489685.317993164</v>
      </c>
      <c r="Q394" s="5">
        <v>4080.0354629755002</v>
      </c>
      <c r="R394" s="5">
        <v>94442.233085632295</v>
      </c>
      <c r="S394" s="5">
        <v>2986.1114621162401</v>
      </c>
      <c r="T394" s="5">
        <v>5735.7224225997898</v>
      </c>
      <c r="U394" s="5">
        <v>572.20871746540001</v>
      </c>
      <c r="V394" s="5">
        <v>0</v>
      </c>
      <c r="W394" s="5">
        <v>147.70472794771101</v>
      </c>
      <c r="X394" s="5">
        <v>384.41566377878098</v>
      </c>
      <c r="Y394" s="5">
        <v>15213.223457336398</v>
      </c>
      <c r="Z394" s="5">
        <v>120477.85949707001</v>
      </c>
      <c r="AA394" s="5">
        <v>666.93244874477296</v>
      </c>
      <c r="AB394" s="5">
        <v>25624.899864196701</v>
      </c>
      <c r="AC394" s="5">
        <v>171809.07826125599</v>
      </c>
      <c r="AD394" s="6">
        <f t="shared" si="116"/>
        <v>0.2244270281445564</v>
      </c>
      <c r="AE394" s="6">
        <f t="shared" si="117"/>
        <v>0.22239563515432931</v>
      </c>
      <c r="AF394" s="6">
        <f t="shared" si="118"/>
        <v>0.25969229052527298</v>
      </c>
      <c r="AG394" s="6">
        <f t="shared" si="119"/>
        <v>0</v>
      </c>
      <c r="AH394" s="6">
        <f t="shared" si="120"/>
        <v>0.23457886242381254</v>
      </c>
      <c r="AI394" s="6">
        <f t="shared" si="121"/>
        <v>0.24475271785970476</v>
      </c>
      <c r="AJ394" s="6">
        <f t="shared" si="122"/>
        <v>0.24375604587452099</v>
      </c>
      <c r="AK394" s="6">
        <f t="shared" si="123"/>
        <v>0.24603118588650819</v>
      </c>
      <c r="AL394" s="6">
        <f t="shared" si="124"/>
        <v>0.1634624146767564</v>
      </c>
      <c r="AM394" s="6">
        <f t="shared" si="125"/>
        <v>0.27132882214847875</v>
      </c>
      <c r="AN394" s="6">
        <f t="shared" si="126"/>
        <v>0.24752104392843197</v>
      </c>
      <c r="AO394" s="5">
        <v>84727.869906460299</v>
      </c>
      <c r="AP394" s="5">
        <v>691017.78555232601</v>
      </c>
      <c r="AQ394" s="5">
        <v>75822.588552312707</v>
      </c>
      <c r="AR394" s="5">
        <v>6585.6597444879399</v>
      </c>
      <c r="AS394" s="5">
        <v>142306.846563236</v>
      </c>
      <c r="AT394" s="5">
        <v>297.833017499287</v>
      </c>
      <c r="AU394" s="5">
        <v>17972.169762370399</v>
      </c>
      <c r="AV394" s="5">
        <v>16793.707837399601</v>
      </c>
      <c r="AW394" s="5">
        <v>172785.947401543</v>
      </c>
      <c r="AX394" s="5">
        <v>18064.635338214601</v>
      </c>
      <c r="AY394" s="5">
        <v>1505.5063978328101</v>
      </c>
      <c r="AZ394" s="5">
        <v>33414.478429728901</v>
      </c>
      <c r="BA394" s="5">
        <v>78.894662802182197</v>
      </c>
      <c r="BB394" s="5">
        <v>4721.53476549063</v>
      </c>
      <c r="BC394" s="5">
        <v>247364.70483301199</v>
      </c>
      <c r="BD394" s="6">
        <f t="shared" si="127"/>
        <v>0.19820760106373359</v>
      </c>
      <c r="BE394" s="6">
        <f t="shared" si="128"/>
        <v>0.25004558640040836</v>
      </c>
      <c r="BF394" s="6">
        <f t="shared" si="129"/>
        <v>0.23824872881715406</v>
      </c>
      <c r="BG394" s="6">
        <f t="shared" si="130"/>
        <v>0.22860373238882978</v>
      </c>
      <c r="BH394" s="6">
        <f t="shared" si="131"/>
        <v>0.23480583848705211</v>
      </c>
      <c r="BI394" s="6">
        <f t="shared" si="132"/>
        <v>0.2648956232744446</v>
      </c>
      <c r="BJ394" s="6">
        <f t="shared" si="133"/>
        <v>0.26271367497186904</v>
      </c>
      <c r="BK394" s="6">
        <f t="shared" si="134"/>
        <v>0.2428165676559759</v>
      </c>
    </row>
    <row r="395" spans="1:63">
      <c r="A395">
        <v>188</v>
      </c>
      <c r="B395" t="s">
        <v>156</v>
      </c>
      <c r="C395">
        <v>8</v>
      </c>
      <c r="D395" t="s">
        <v>478</v>
      </c>
      <c r="E395">
        <v>814</v>
      </c>
      <c r="F395" t="s">
        <v>535</v>
      </c>
      <c r="G395">
        <v>81405</v>
      </c>
      <c r="H395" t="s">
        <v>539</v>
      </c>
      <c r="I395" s="5">
        <v>12284.367084503099</v>
      </c>
      <c r="J395" s="5">
        <v>25249.919652938799</v>
      </c>
      <c r="K395" s="5">
        <v>1906.03679418563</v>
      </c>
      <c r="L395" s="5">
        <v>0</v>
      </c>
      <c r="M395" s="5">
        <v>710.34205704927399</v>
      </c>
      <c r="N395" s="5">
        <v>1322.3632499575599</v>
      </c>
      <c r="O395" s="5">
        <v>49011.839151382395</v>
      </c>
      <c r="P395" s="5">
        <v>397641.40129089297</v>
      </c>
      <c r="Q395" s="5">
        <v>8727.1895706653595</v>
      </c>
      <c r="R395" s="5">
        <v>67618.517398834199</v>
      </c>
      <c r="S395" s="5">
        <v>2702.0688056945801</v>
      </c>
      <c r="T395" s="5">
        <v>4919.12913322448</v>
      </c>
      <c r="U395" s="5">
        <v>390.46670496463696</v>
      </c>
      <c r="V395" s="5">
        <v>0</v>
      </c>
      <c r="W395" s="5">
        <v>248.370386660099</v>
      </c>
      <c r="X395" s="5">
        <v>240.871712565422</v>
      </c>
      <c r="Y395" s="5">
        <v>7576.5111446380597</v>
      </c>
      <c r="Z395" s="5">
        <v>67031.7707061767</v>
      </c>
      <c r="AA395" s="5">
        <v>3569.8710680007898</v>
      </c>
      <c r="AB395" s="5">
        <v>12568.539142608601</v>
      </c>
      <c r="AC395" s="5">
        <v>99247.598804533394</v>
      </c>
      <c r="AD395" s="6">
        <f t="shared" si="116"/>
        <v>0.21995995293101242</v>
      </c>
      <c r="AE395" s="6">
        <f t="shared" si="117"/>
        <v>0.19481761529692432</v>
      </c>
      <c r="AF395" s="6">
        <f t="shared" si="118"/>
        <v>0.20485790523863789</v>
      </c>
      <c r="AG395" s="6">
        <f t="shared" si="119"/>
        <v>0</v>
      </c>
      <c r="AH395" s="6">
        <f t="shared" si="120"/>
        <v>0.34964899543160571</v>
      </c>
      <c r="AI395" s="6">
        <f t="shared" si="121"/>
        <v>0.1821524551390494</v>
      </c>
      <c r="AJ395" s="6">
        <f t="shared" si="122"/>
        <v>0.15458532623590318</v>
      </c>
      <c r="AK395" s="6">
        <f t="shared" si="123"/>
        <v>0.16857341938884246</v>
      </c>
      <c r="AL395" s="6">
        <f t="shared" si="124"/>
        <v>0.40905162413340629</v>
      </c>
      <c r="AM395" s="6">
        <f t="shared" si="125"/>
        <v>0.18587421946085575</v>
      </c>
      <c r="AN395" s="6">
        <f t="shared" si="126"/>
        <v>0.17582378396142997</v>
      </c>
      <c r="AO395" s="5">
        <v>39485.939073836496</v>
      </c>
      <c r="AP395" s="5">
        <v>532520.86977327301</v>
      </c>
      <c r="AQ395" s="5">
        <v>54733.449425796702</v>
      </c>
      <c r="AR395" s="5">
        <v>4668.6912157324095</v>
      </c>
      <c r="AS395" s="5">
        <v>95973.153037276497</v>
      </c>
      <c r="AT395" s="5">
        <v>147.28239290446101</v>
      </c>
      <c r="AU395" s="5">
        <v>19669.123349847701</v>
      </c>
      <c r="AV395" s="5">
        <v>3944.71135772964</v>
      </c>
      <c r="AW395" s="5">
        <v>73743.182287338001</v>
      </c>
      <c r="AX395" s="5">
        <v>8923.3995692627504</v>
      </c>
      <c r="AY395" s="5">
        <v>645.99184727341901</v>
      </c>
      <c r="AZ395" s="5">
        <v>14249.088184094</v>
      </c>
      <c r="BA395" s="5">
        <v>20.002307977480701</v>
      </c>
      <c r="BB395" s="5">
        <v>4737.8708464184501</v>
      </c>
      <c r="BC395" s="5">
        <v>106264.246400093</v>
      </c>
      <c r="BD395" s="6">
        <f t="shared" si="127"/>
        <v>9.9901672601815303E-2</v>
      </c>
      <c r="BE395" s="6">
        <f t="shared" si="128"/>
        <v>0.13847942207173031</v>
      </c>
      <c r="BF395" s="6">
        <f t="shared" si="129"/>
        <v>0.16303375107685095</v>
      </c>
      <c r="BG395" s="6">
        <f t="shared" si="130"/>
        <v>0.13836679647961636</v>
      </c>
      <c r="BH395" s="6">
        <f t="shared" si="131"/>
        <v>0.14846952228983845</v>
      </c>
      <c r="BI395" s="6">
        <f t="shared" si="132"/>
        <v>0.13580922731514675</v>
      </c>
      <c r="BJ395" s="6">
        <f t="shared" si="133"/>
        <v>0.24087859749250776</v>
      </c>
      <c r="BK395" s="6">
        <f t="shared" si="134"/>
        <v>0.14221688778035405</v>
      </c>
    </row>
    <row r="396" spans="1:63">
      <c r="A396">
        <v>188</v>
      </c>
      <c r="B396" t="s">
        <v>156</v>
      </c>
      <c r="C396">
        <v>8</v>
      </c>
      <c r="D396" t="s">
        <v>478</v>
      </c>
      <c r="E396">
        <v>814</v>
      </c>
      <c r="F396" t="s">
        <v>535</v>
      </c>
      <c r="G396">
        <v>81406</v>
      </c>
      <c r="H396" t="s">
        <v>540</v>
      </c>
      <c r="I396" s="5">
        <v>8011.4380121231006</v>
      </c>
      <c r="J396" s="5">
        <v>15724.5302200317</v>
      </c>
      <c r="K396" s="5">
        <v>1036.99332475662</v>
      </c>
      <c r="L396" s="5">
        <v>0</v>
      </c>
      <c r="M396" s="5">
        <v>371.89618125557899</v>
      </c>
      <c r="N396" s="5">
        <v>755.62213361263196</v>
      </c>
      <c r="O396" s="5">
        <v>30008.3832740783</v>
      </c>
      <c r="P396" s="5">
        <v>232020.87402343698</v>
      </c>
      <c r="Q396" s="5">
        <v>2844.82549130916</v>
      </c>
      <c r="R396" s="5">
        <v>28578.362464904701</v>
      </c>
      <c r="S396" s="5">
        <v>2774.90198612213</v>
      </c>
      <c r="T396" s="5">
        <v>5360.9082698822003</v>
      </c>
      <c r="U396" s="5">
        <v>273.58973026275601</v>
      </c>
      <c r="V396" s="5">
        <v>0</v>
      </c>
      <c r="W396" s="5">
        <v>122.15357646346001</v>
      </c>
      <c r="X396" s="5">
        <v>252.35093384981099</v>
      </c>
      <c r="Y396" s="5">
        <v>9789.1244888305591</v>
      </c>
      <c r="Z396" s="5">
        <v>75601.703643798799</v>
      </c>
      <c r="AA396" s="5">
        <v>1090.55042266845</v>
      </c>
      <c r="AB396" s="5">
        <v>9211.2751007080005</v>
      </c>
      <c r="AC396" s="5">
        <v>104476.55815258599</v>
      </c>
      <c r="AD396" s="6">
        <f t="shared" si="116"/>
        <v>0.3463675287661318</v>
      </c>
      <c r="AE396" s="6">
        <f t="shared" si="117"/>
        <v>0.34092645025750046</v>
      </c>
      <c r="AF396" s="6">
        <f t="shared" si="118"/>
        <v>0.2638297891907519</v>
      </c>
      <c r="AG396" s="6">
        <f t="shared" si="119"/>
        <v>0</v>
      </c>
      <c r="AH396" s="6">
        <f t="shared" si="120"/>
        <v>0.32846149710666739</v>
      </c>
      <c r="AI396" s="6">
        <f t="shared" si="121"/>
        <v>0.33396445475110731</v>
      </c>
      <c r="AJ396" s="6">
        <f t="shared" si="122"/>
        <v>0.32621299186372876</v>
      </c>
      <c r="AK396" s="6">
        <f t="shared" si="123"/>
        <v>0.32584009504318173</v>
      </c>
      <c r="AL396" s="6">
        <f t="shared" si="124"/>
        <v>0.38334527935018947</v>
      </c>
      <c r="AM396" s="6">
        <f t="shared" si="125"/>
        <v>0.32231640675772766</v>
      </c>
      <c r="AN396" s="6">
        <f t="shared" si="126"/>
        <v>0.32715077875527737</v>
      </c>
      <c r="AO396" s="5">
        <v>32437.056732448102</v>
      </c>
      <c r="AP396" s="5">
        <v>385376.42419838399</v>
      </c>
      <c r="AQ396" s="5">
        <v>39813.9004160779</v>
      </c>
      <c r="AR396" s="5">
        <v>3570.0842138124899</v>
      </c>
      <c r="AS396" s="5">
        <v>59863.6278701029</v>
      </c>
      <c r="AT396" s="5">
        <v>158.31180515611601</v>
      </c>
      <c r="AU396" s="5">
        <v>10386.186567676399</v>
      </c>
      <c r="AV396" s="5">
        <v>10175.489180557801</v>
      </c>
      <c r="AW396" s="5">
        <v>152337.85538166499</v>
      </c>
      <c r="AX396" s="5">
        <v>13014.0811063121</v>
      </c>
      <c r="AY396" s="5">
        <v>1272.9450055298901</v>
      </c>
      <c r="AZ396" s="5">
        <v>18194.584891963499</v>
      </c>
      <c r="BA396" s="5">
        <v>46.965075623638903</v>
      </c>
      <c r="BB396" s="5">
        <v>3864.0633729163201</v>
      </c>
      <c r="BC396" s="5">
        <v>198905.984014569</v>
      </c>
      <c r="BD396" s="6">
        <f t="shared" si="127"/>
        <v>0.31369952164552733</v>
      </c>
      <c r="BE396" s="6">
        <f t="shared" si="128"/>
        <v>0.39529625014955388</v>
      </c>
      <c r="BF396" s="6">
        <f t="shared" si="129"/>
        <v>0.32687279995950036</v>
      </c>
      <c r="BG396" s="6">
        <f t="shared" si="130"/>
        <v>0.35655881746568469</v>
      </c>
      <c r="BH396" s="6">
        <f t="shared" si="131"/>
        <v>0.30393388338313926</v>
      </c>
      <c r="BI396" s="6">
        <f t="shared" si="132"/>
        <v>0.29666186660764327</v>
      </c>
      <c r="BJ396" s="6">
        <f t="shared" si="133"/>
        <v>0.37203870234162273</v>
      </c>
      <c r="BK396" s="6">
        <f t="shared" si="134"/>
        <v>0.37416081975306331</v>
      </c>
    </row>
    <row r="397" spans="1:63">
      <c r="A397">
        <v>188</v>
      </c>
      <c r="B397" t="s">
        <v>156</v>
      </c>
      <c r="C397">
        <v>8</v>
      </c>
      <c r="D397" t="s">
        <v>478</v>
      </c>
      <c r="E397">
        <v>815</v>
      </c>
      <c r="F397" t="s">
        <v>541</v>
      </c>
      <c r="G397">
        <v>81501</v>
      </c>
      <c r="H397" t="s">
        <v>542</v>
      </c>
      <c r="I397" s="5">
        <v>9047.7258637547493</v>
      </c>
      <c r="J397" s="5">
        <v>31704.963129479398</v>
      </c>
      <c r="K397" s="5">
        <v>1367.80097242444</v>
      </c>
      <c r="L397" s="5">
        <v>0</v>
      </c>
      <c r="M397" s="5">
        <v>1038.2435573264902</v>
      </c>
      <c r="N397" s="5">
        <v>947.13132129982102</v>
      </c>
      <c r="O397" s="5">
        <v>37641.583114862398</v>
      </c>
      <c r="P397" s="5">
        <v>301148.76914024301</v>
      </c>
      <c r="Q397" s="5">
        <v>1962.4287690967299</v>
      </c>
      <c r="R397" s="5">
        <v>42709.024265408501</v>
      </c>
      <c r="S397" s="5">
        <v>9047.7258637547493</v>
      </c>
      <c r="T397" s="5">
        <v>25006.6143367439</v>
      </c>
      <c r="U397" s="5">
        <v>1367.80097242444</v>
      </c>
      <c r="V397" s="5">
        <v>0</v>
      </c>
      <c r="W397" s="5">
        <v>975.33291205763794</v>
      </c>
      <c r="X397" s="5">
        <v>947.13132129982102</v>
      </c>
      <c r="Y397" s="5">
        <v>37641.583114862398</v>
      </c>
      <c r="Z397" s="5">
        <v>301148.76914024301</v>
      </c>
      <c r="AA397" s="5">
        <v>1962.4287690967299</v>
      </c>
      <c r="AB397" s="5">
        <v>42709.024265408501</v>
      </c>
      <c r="AC397" s="5">
        <v>420806.41069589095</v>
      </c>
      <c r="AD397" s="6">
        <f t="shared" si="116"/>
        <v>1</v>
      </c>
      <c r="AE397" s="6">
        <f t="shared" si="117"/>
        <v>0.78872869949792346</v>
      </c>
      <c r="AF397" s="6">
        <f t="shared" si="118"/>
        <v>1</v>
      </c>
      <c r="AG397" s="6">
        <f t="shared" si="119"/>
        <v>0</v>
      </c>
      <c r="AH397" s="6">
        <f t="shared" si="120"/>
        <v>0.93940665961766323</v>
      </c>
      <c r="AI397" s="6">
        <f t="shared" si="121"/>
        <v>1</v>
      </c>
      <c r="AJ397" s="6">
        <f t="shared" si="122"/>
        <v>1</v>
      </c>
      <c r="AK397" s="6">
        <f t="shared" si="123"/>
        <v>1</v>
      </c>
      <c r="AL397" s="6">
        <f t="shared" si="124"/>
        <v>1</v>
      </c>
      <c r="AM397" s="6">
        <f t="shared" si="125"/>
        <v>1</v>
      </c>
      <c r="AN397" s="6">
        <f t="shared" si="126"/>
        <v>0.98418669158056959</v>
      </c>
      <c r="AO397" s="5">
        <v>86977.727149583603</v>
      </c>
      <c r="AP397" s="5">
        <v>975378.33467946097</v>
      </c>
      <c r="AQ397" s="5">
        <v>61289.979688291802</v>
      </c>
      <c r="AR397" s="5">
        <v>13425.129001859899</v>
      </c>
      <c r="AS397" s="5">
        <v>105452.145120216</v>
      </c>
      <c r="AT397" s="5">
        <v>108.278834631828</v>
      </c>
      <c r="AU397" s="5">
        <v>35241.618881525697</v>
      </c>
      <c r="AV397" s="5">
        <v>77738.841483418801</v>
      </c>
      <c r="AW397" s="5">
        <v>704907.05516785395</v>
      </c>
      <c r="AX397" s="5">
        <v>47332.571680011402</v>
      </c>
      <c r="AY397" s="5">
        <v>8964.0542717560202</v>
      </c>
      <c r="AZ397" s="5">
        <v>50124.109680112299</v>
      </c>
      <c r="BA397" s="5">
        <v>107.24900940123899</v>
      </c>
      <c r="BB397" s="5">
        <v>14656.972235110699</v>
      </c>
      <c r="BC397" s="5">
        <v>903830.85352766397</v>
      </c>
      <c r="BD397" s="6">
        <f t="shared" si="127"/>
        <v>0.89377871819671906</v>
      </c>
      <c r="BE397" s="6">
        <f t="shared" si="128"/>
        <v>0.72270116128784823</v>
      </c>
      <c r="BF397" s="6">
        <f t="shared" si="129"/>
        <v>0.7722725953040791</v>
      </c>
      <c r="BG397" s="6">
        <f t="shared" si="130"/>
        <v>0.66770712374638275</v>
      </c>
      <c r="BH397" s="6">
        <f t="shared" si="131"/>
        <v>0.47532565243666264</v>
      </c>
      <c r="BI397" s="6">
        <f t="shared" si="132"/>
        <v>0.99048913636639468</v>
      </c>
      <c r="BJ397" s="6">
        <f t="shared" si="133"/>
        <v>0.41589951597808561</v>
      </c>
      <c r="BK397" s="6">
        <f t="shared" si="134"/>
        <v>0.70729305856117974</v>
      </c>
    </row>
    <row r="398" spans="1:63">
      <c r="A398">
        <v>188</v>
      </c>
      <c r="B398" t="s">
        <v>156</v>
      </c>
      <c r="C398">
        <v>8</v>
      </c>
      <c r="D398" t="s">
        <v>478</v>
      </c>
      <c r="E398">
        <v>815</v>
      </c>
      <c r="F398" t="s">
        <v>541</v>
      </c>
      <c r="G398">
        <v>81502</v>
      </c>
      <c r="H398" t="s">
        <v>543</v>
      </c>
      <c r="I398" s="5">
        <v>12858.895719051301</v>
      </c>
      <c r="J398" s="5">
        <v>35260.6605291366</v>
      </c>
      <c r="K398" s="5">
        <v>1885.59985160827</v>
      </c>
      <c r="L398" s="5">
        <v>0</v>
      </c>
      <c r="M398" s="5">
        <v>888.806134462356</v>
      </c>
      <c r="N398" s="5">
        <v>1319.6627050638099</v>
      </c>
      <c r="O398" s="5">
        <v>52826.131463050799</v>
      </c>
      <c r="P398" s="5">
        <v>423180.12619018496</v>
      </c>
      <c r="Q398" s="5">
        <v>2667.2746911644899</v>
      </c>
      <c r="R398" s="5">
        <v>59469.825267791697</v>
      </c>
      <c r="S398" s="5">
        <v>12858.895719051301</v>
      </c>
      <c r="T398" s="5">
        <v>35260.6605291366</v>
      </c>
      <c r="U398" s="5">
        <v>1885.59985160827</v>
      </c>
      <c r="V398" s="5">
        <v>0</v>
      </c>
      <c r="W398" s="5">
        <v>888.806134462356</v>
      </c>
      <c r="X398" s="5">
        <v>1319.6627050638099</v>
      </c>
      <c r="Y398" s="5">
        <v>52826.131463050799</v>
      </c>
      <c r="Z398" s="5">
        <v>423180.12619018496</v>
      </c>
      <c r="AA398" s="5">
        <v>2667.2746911644899</v>
      </c>
      <c r="AB398" s="5">
        <v>59469.825267791697</v>
      </c>
      <c r="AC398" s="5">
        <v>590356.98255151499</v>
      </c>
      <c r="AD398" s="6">
        <f t="shared" si="116"/>
        <v>1</v>
      </c>
      <c r="AE398" s="6">
        <f t="shared" si="117"/>
        <v>1</v>
      </c>
      <c r="AF398" s="6">
        <f t="shared" si="118"/>
        <v>1</v>
      </c>
      <c r="AG398" s="6">
        <f t="shared" si="119"/>
        <v>0</v>
      </c>
      <c r="AH398" s="6">
        <f t="shared" si="120"/>
        <v>1</v>
      </c>
      <c r="AI398" s="6">
        <f t="shared" si="121"/>
        <v>1</v>
      </c>
      <c r="AJ398" s="6">
        <f t="shared" si="122"/>
        <v>1</v>
      </c>
      <c r="AK398" s="6">
        <f t="shared" si="123"/>
        <v>1</v>
      </c>
      <c r="AL398" s="6">
        <f t="shared" si="124"/>
        <v>1</v>
      </c>
      <c r="AM398" s="6">
        <f t="shared" si="125"/>
        <v>1</v>
      </c>
      <c r="AN398" s="6">
        <f t="shared" si="126"/>
        <v>1.0000000000000009</v>
      </c>
      <c r="AO398" s="5">
        <v>99473.149035240698</v>
      </c>
      <c r="AP398" s="5">
        <v>720075.15438537404</v>
      </c>
      <c r="AQ398" s="5">
        <v>52540.696646208802</v>
      </c>
      <c r="AR398" s="5">
        <v>8906.4371173303698</v>
      </c>
      <c r="AS398" s="5">
        <v>58890.120938177097</v>
      </c>
      <c r="AT398" s="5">
        <v>99.279827405160106</v>
      </c>
      <c r="AU398" s="5">
        <v>10938.4022381861</v>
      </c>
      <c r="AV398" s="5">
        <v>99473.149035240698</v>
      </c>
      <c r="AW398" s="5">
        <v>720075.15438537404</v>
      </c>
      <c r="AX398" s="5">
        <v>52540.696646208802</v>
      </c>
      <c r="AY398" s="5">
        <v>8906.4371173303698</v>
      </c>
      <c r="AZ398" s="5">
        <v>58890.120938177097</v>
      </c>
      <c r="BA398" s="5">
        <v>99.279827405160106</v>
      </c>
      <c r="BB398" s="5">
        <v>10938.4022381861</v>
      </c>
      <c r="BC398" s="5">
        <v>950923.24018792203</v>
      </c>
      <c r="BD398" s="6">
        <f t="shared" si="127"/>
        <v>1</v>
      </c>
      <c r="BE398" s="6">
        <f t="shared" si="128"/>
        <v>1</v>
      </c>
      <c r="BF398" s="6">
        <f t="shared" si="129"/>
        <v>1</v>
      </c>
      <c r="BG398" s="6">
        <f t="shared" si="130"/>
        <v>1</v>
      </c>
      <c r="BH398" s="6">
        <f t="shared" si="131"/>
        <v>1</v>
      </c>
      <c r="BI398" s="6">
        <f t="shared" si="132"/>
        <v>1</v>
      </c>
      <c r="BJ398" s="6">
        <f t="shared" si="133"/>
        <v>1</v>
      </c>
      <c r="BK398" s="6">
        <f t="shared" si="134"/>
        <v>0.99999999999999989</v>
      </c>
    </row>
    <row r="399" spans="1:63">
      <c r="A399">
        <v>188</v>
      </c>
      <c r="B399" t="s">
        <v>156</v>
      </c>
      <c r="C399">
        <v>8</v>
      </c>
      <c r="D399" t="s">
        <v>478</v>
      </c>
      <c r="E399">
        <v>815</v>
      </c>
      <c r="F399" t="s">
        <v>541</v>
      </c>
      <c r="G399">
        <v>81503</v>
      </c>
      <c r="H399" t="s">
        <v>544</v>
      </c>
      <c r="I399" s="5">
        <v>4203.70024442672</v>
      </c>
      <c r="J399" s="5">
        <v>11736.419916152901</v>
      </c>
      <c r="K399" s="5">
        <v>701.90013945102601</v>
      </c>
      <c r="L399" s="5">
        <v>0</v>
      </c>
      <c r="M399" s="5">
        <v>436.80247664451599</v>
      </c>
      <c r="N399" s="5">
        <v>427.61185765266401</v>
      </c>
      <c r="O399" s="5">
        <v>17254.263877868598</v>
      </c>
      <c r="P399" s="5">
        <v>145234.441757202</v>
      </c>
      <c r="Q399" s="5">
        <v>802.73333191871598</v>
      </c>
      <c r="R399" s="5">
        <v>19281.1985015869</v>
      </c>
      <c r="S399" s="5">
        <v>4203.70024442672</v>
      </c>
      <c r="T399" s="5">
        <v>11736.419916152901</v>
      </c>
      <c r="U399" s="5">
        <v>701.90013945102601</v>
      </c>
      <c r="V399" s="5">
        <v>0</v>
      </c>
      <c r="W399" s="5">
        <v>436.80247664451599</v>
      </c>
      <c r="X399" s="5">
        <v>427.61185765266401</v>
      </c>
      <c r="Y399" s="5">
        <v>17254.263877868598</v>
      </c>
      <c r="Z399" s="5">
        <v>145234.441757202</v>
      </c>
      <c r="AA399" s="5">
        <v>802.73333191871598</v>
      </c>
      <c r="AB399" s="5">
        <v>19281.1985015869</v>
      </c>
      <c r="AC399" s="5">
        <v>200079.072102904</v>
      </c>
      <c r="AD399" s="6">
        <f t="shared" si="116"/>
        <v>1</v>
      </c>
      <c r="AE399" s="6">
        <f t="shared" si="117"/>
        <v>1</v>
      </c>
      <c r="AF399" s="6">
        <f t="shared" si="118"/>
        <v>1</v>
      </c>
      <c r="AG399" s="6">
        <f t="shared" si="119"/>
        <v>0</v>
      </c>
      <c r="AH399" s="6">
        <f t="shared" si="120"/>
        <v>1</v>
      </c>
      <c r="AI399" s="6">
        <f t="shared" si="121"/>
        <v>1</v>
      </c>
      <c r="AJ399" s="6">
        <f t="shared" si="122"/>
        <v>1</v>
      </c>
      <c r="AK399" s="6">
        <f t="shared" si="123"/>
        <v>1</v>
      </c>
      <c r="AL399" s="6">
        <f t="shared" si="124"/>
        <v>1</v>
      </c>
      <c r="AM399" s="6">
        <f t="shared" si="125"/>
        <v>1</v>
      </c>
      <c r="AN399" s="6">
        <f t="shared" si="126"/>
        <v>0.99999999999999989</v>
      </c>
      <c r="AO399" s="5">
        <v>34942.3623445208</v>
      </c>
      <c r="AP399" s="5">
        <v>318640.45226721698</v>
      </c>
      <c r="AQ399" s="5">
        <v>22547.269031753</v>
      </c>
      <c r="AR399" s="5">
        <v>3330.23986957952</v>
      </c>
      <c r="AS399" s="5">
        <v>26611.198135787199</v>
      </c>
      <c r="AT399" s="5">
        <v>2.9734204143943099</v>
      </c>
      <c r="AU399" s="5">
        <v>7557.9424969821803</v>
      </c>
      <c r="AV399" s="5">
        <v>34942.3623445208</v>
      </c>
      <c r="AW399" s="5">
        <v>318640.45226721698</v>
      </c>
      <c r="AX399" s="5">
        <v>22547.269031753</v>
      </c>
      <c r="AY399" s="5">
        <v>3330.23986957952</v>
      </c>
      <c r="AZ399" s="5">
        <v>26611.198135787199</v>
      </c>
      <c r="BA399" s="5">
        <v>2.9734204143943099</v>
      </c>
      <c r="BB399" s="5">
        <v>7557.9424969821803</v>
      </c>
      <c r="BC399" s="5">
        <v>413632.437566254</v>
      </c>
      <c r="BD399" s="6">
        <f t="shared" si="127"/>
        <v>1</v>
      </c>
      <c r="BE399" s="6">
        <f t="shared" si="128"/>
        <v>1</v>
      </c>
      <c r="BF399" s="6">
        <f t="shared" si="129"/>
        <v>1</v>
      </c>
      <c r="BG399" s="6">
        <f t="shared" si="130"/>
        <v>1</v>
      </c>
      <c r="BH399" s="6">
        <f t="shared" si="131"/>
        <v>1</v>
      </c>
      <c r="BI399" s="6">
        <f t="shared" si="132"/>
        <v>1</v>
      </c>
      <c r="BJ399" s="6">
        <f t="shared" si="133"/>
        <v>1</v>
      </c>
      <c r="BK399" s="6">
        <f t="shared" si="134"/>
        <v>0.99999999999999989</v>
      </c>
    </row>
    <row r="400" spans="1:63">
      <c r="A400">
        <v>188</v>
      </c>
      <c r="B400" t="s">
        <v>156</v>
      </c>
      <c r="C400">
        <v>8</v>
      </c>
      <c r="D400" t="s">
        <v>478</v>
      </c>
      <c r="E400">
        <v>815</v>
      </c>
      <c r="F400" t="s">
        <v>541</v>
      </c>
      <c r="G400">
        <v>81504</v>
      </c>
      <c r="H400" t="s">
        <v>545</v>
      </c>
      <c r="I400" s="5">
        <v>9230.0644516944794</v>
      </c>
      <c r="J400" s="5">
        <v>25012.216522591101</v>
      </c>
      <c r="K400" s="5">
        <v>1395.59696242213</v>
      </c>
      <c r="L400" s="5">
        <v>0</v>
      </c>
      <c r="M400" s="5">
        <v>843.51197257637898</v>
      </c>
      <c r="N400" s="5">
        <v>949.76064562797501</v>
      </c>
      <c r="O400" s="5">
        <v>37807.639122009197</v>
      </c>
      <c r="P400" s="5">
        <v>306798.99978637596</v>
      </c>
      <c r="Q400" s="5">
        <v>2182.48079717159</v>
      </c>
      <c r="R400" s="5">
        <v>43289.407610893199</v>
      </c>
      <c r="S400" s="5">
        <v>9230.0644516944794</v>
      </c>
      <c r="T400" s="5">
        <v>25012.216522591101</v>
      </c>
      <c r="U400" s="5">
        <v>1395.59696242213</v>
      </c>
      <c r="V400" s="5">
        <v>0</v>
      </c>
      <c r="W400" s="5">
        <v>825.60326159000397</v>
      </c>
      <c r="X400" s="5">
        <v>949.76064562797501</v>
      </c>
      <c r="Y400" s="5">
        <v>37807.639122009197</v>
      </c>
      <c r="Z400" s="5">
        <v>306798.99978637596</v>
      </c>
      <c r="AA400" s="5">
        <v>2182.48079717159</v>
      </c>
      <c r="AB400" s="5">
        <v>43289.407610893199</v>
      </c>
      <c r="AC400" s="5">
        <v>427491.76916037599</v>
      </c>
      <c r="AD400" s="6">
        <f t="shared" si="116"/>
        <v>1</v>
      </c>
      <c r="AE400" s="6">
        <f t="shared" si="117"/>
        <v>1</v>
      </c>
      <c r="AF400" s="6">
        <f t="shared" si="118"/>
        <v>1</v>
      </c>
      <c r="AG400" s="6">
        <f t="shared" si="119"/>
        <v>0</v>
      </c>
      <c r="AH400" s="6">
        <f t="shared" si="120"/>
        <v>0.97876887161224801</v>
      </c>
      <c r="AI400" s="6">
        <f t="shared" si="121"/>
        <v>1</v>
      </c>
      <c r="AJ400" s="6">
        <f t="shared" si="122"/>
        <v>1</v>
      </c>
      <c r="AK400" s="6">
        <f t="shared" si="123"/>
        <v>1</v>
      </c>
      <c r="AL400" s="6">
        <f t="shared" si="124"/>
        <v>1</v>
      </c>
      <c r="AM400" s="6">
        <f t="shared" si="125"/>
        <v>1</v>
      </c>
      <c r="AN400" s="6">
        <f t="shared" si="126"/>
        <v>0.99995810922673101</v>
      </c>
      <c r="AO400" s="5">
        <v>68090.378771340693</v>
      </c>
      <c r="AP400" s="5">
        <v>746658.08196095901</v>
      </c>
      <c r="AQ400" s="5">
        <v>45710.406495184703</v>
      </c>
      <c r="AR400" s="5">
        <v>10346.6316513659</v>
      </c>
      <c r="AS400" s="5">
        <v>50289.274364111501</v>
      </c>
      <c r="AT400" s="5">
        <v>90.834863348681793</v>
      </c>
      <c r="AU400" s="5">
        <v>12801.521592402099</v>
      </c>
      <c r="AV400" s="5">
        <v>67290.228285782301</v>
      </c>
      <c r="AW400" s="5">
        <v>728699.72618958401</v>
      </c>
      <c r="AX400" s="5">
        <v>44597.622478882797</v>
      </c>
      <c r="AY400" s="5">
        <v>10079.6756787455</v>
      </c>
      <c r="AZ400" s="5">
        <v>47575.934056778497</v>
      </c>
      <c r="BA400" s="5">
        <v>90.789259165766396</v>
      </c>
      <c r="BB400" s="5">
        <v>11743.6841513215</v>
      </c>
      <c r="BC400" s="5">
        <v>910077.66010026005</v>
      </c>
      <c r="BD400" s="6">
        <f t="shared" si="127"/>
        <v>0.98824869974294849</v>
      </c>
      <c r="BE400" s="6">
        <f t="shared" si="128"/>
        <v>0.97594835413257608</v>
      </c>
      <c r="BF400" s="6">
        <f t="shared" si="129"/>
        <v>0.9756557838439015</v>
      </c>
      <c r="BG400" s="6">
        <f t="shared" si="130"/>
        <v>0.97419875553556035</v>
      </c>
      <c r="BH400" s="6">
        <f t="shared" si="131"/>
        <v>0.94604534780741723</v>
      </c>
      <c r="BI400" s="6">
        <f t="shared" si="132"/>
        <v>0.9994979440576649</v>
      </c>
      <c r="BJ400" s="6">
        <f t="shared" si="133"/>
        <v>0.91736627295083095</v>
      </c>
      <c r="BK400" s="6">
        <f t="shared" si="134"/>
        <v>0.97440064339412757</v>
      </c>
    </row>
    <row r="401" spans="1:63">
      <c r="A401">
        <v>188</v>
      </c>
      <c r="B401" t="s">
        <v>156</v>
      </c>
      <c r="C401">
        <v>8</v>
      </c>
      <c r="D401" t="s">
        <v>478</v>
      </c>
      <c r="E401">
        <v>815</v>
      </c>
      <c r="F401" t="s">
        <v>541</v>
      </c>
      <c r="G401">
        <v>81505</v>
      </c>
      <c r="H401" t="s">
        <v>546</v>
      </c>
      <c r="I401" s="5">
        <v>5802.3599386215201</v>
      </c>
      <c r="J401" s="5">
        <v>15961.6495221853</v>
      </c>
      <c r="K401" s="5">
        <v>888.65263015031803</v>
      </c>
      <c r="L401" s="5">
        <v>1142.7625417709301</v>
      </c>
      <c r="M401" s="5">
        <v>622.03877419233299</v>
      </c>
      <c r="N401" s="5">
        <v>691.88582152128197</v>
      </c>
      <c r="O401" s="5">
        <v>21439.555168151797</v>
      </c>
      <c r="P401" s="5">
        <v>145191.81060791001</v>
      </c>
      <c r="Q401" s="5">
        <v>1061.9713962077999</v>
      </c>
      <c r="R401" s="5">
        <v>25827.669382095301</v>
      </c>
      <c r="S401" s="5">
        <v>5802.3599386215201</v>
      </c>
      <c r="T401" s="5">
        <v>15956.4844928681</v>
      </c>
      <c r="U401" s="5">
        <v>888.65263015031803</v>
      </c>
      <c r="V401" s="5">
        <v>1142.7625417709301</v>
      </c>
      <c r="W401" s="5">
        <v>565.29026105999901</v>
      </c>
      <c r="X401" s="5">
        <v>691.88582152128197</v>
      </c>
      <c r="Y401" s="5">
        <v>21439.555168151797</v>
      </c>
      <c r="Z401" s="5">
        <v>145191.81060791001</v>
      </c>
      <c r="AA401" s="5">
        <v>1061.9713962077999</v>
      </c>
      <c r="AB401" s="5">
        <v>25827.669382095301</v>
      </c>
      <c r="AC401" s="5">
        <v>218568.44224035699</v>
      </c>
      <c r="AD401" s="6">
        <f t="shared" si="116"/>
        <v>1</v>
      </c>
      <c r="AE401" s="6">
        <f t="shared" si="117"/>
        <v>0.99967641005335806</v>
      </c>
      <c r="AF401" s="6">
        <f t="shared" si="118"/>
        <v>1</v>
      </c>
      <c r="AG401" s="6">
        <f t="shared" si="119"/>
        <v>1</v>
      </c>
      <c r="AH401" s="6">
        <f t="shared" si="120"/>
        <v>0.90877013542119245</v>
      </c>
      <c r="AI401" s="6">
        <f t="shared" si="121"/>
        <v>1</v>
      </c>
      <c r="AJ401" s="6">
        <f t="shared" si="122"/>
        <v>1</v>
      </c>
      <c r="AK401" s="6">
        <f t="shared" si="123"/>
        <v>1</v>
      </c>
      <c r="AL401" s="6">
        <f t="shared" si="124"/>
        <v>1</v>
      </c>
      <c r="AM401" s="6">
        <f t="shared" si="125"/>
        <v>1</v>
      </c>
      <c r="AN401" s="6">
        <f t="shared" si="126"/>
        <v>0.99971681177470562</v>
      </c>
      <c r="AO401" s="5">
        <v>27008.706887189201</v>
      </c>
      <c r="AP401" s="5">
        <v>401194.25901923497</v>
      </c>
      <c r="AQ401" s="5">
        <v>30008.072884263202</v>
      </c>
      <c r="AR401" s="5">
        <v>4597.6646464013902</v>
      </c>
      <c r="AS401" s="5">
        <v>31856.880671510899</v>
      </c>
      <c r="AT401" s="5">
        <v>12.907182782744</v>
      </c>
      <c r="AU401" s="5">
        <v>12436.6763731593</v>
      </c>
      <c r="AV401" s="5">
        <v>25164.228216375999</v>
      </c>
      <c r="AW401" s="5">
        <v>364782.10481377901</v>
      </c>
      <c r="AX401" s="5">
        <v>28128.186375694</v>
      </c>
      <c r="AY401" s="5">
        <v>4286.1179226739296</v>
      </c>
      <c r="AZ401" s="5">
        <v>29224.424015470599</v>
      </c>
      <c r="BA401" s="5">
        <v>12.865565676767501</v>
      </c>
      <c r="BB401" s="5">
        <v>10996.7116439852</v>
      </c>
      <c r="BC401" s="5">
        <v>462594.63855365501</v>
      </c>
      <c r="BD401" s="6">
        <f t="shared" si="127"/>
        <v>0.93170799777578106</v>
      </c>
      <c r="BE401" s="6">
        <f t="shared" si="128"/>
        <v>0.90924059009600577</v>
      </c>
      <c r="BF401" s="6">
        <f t="shared" si="129"/>
        <v>0.93735397418489175</v>
      </c>
      <c r="BG401" s="6">
        <f t="shared" si="130"/>
        <v>0.93223804959952672</v>
      </c>
      <c r="BH401" s="6">
        <f t="shared" si="131"/>
        <v>0.91736615134467747</v>
      </c>
      <c r="BI401" s="6">
        <f t="shared" si="132"/>
        <v>0.99677566308023946</v>
      </c>
      <c r="BJ401" s="6">
        <f t="shared" si="133"/>
        <v>0.88421627402946523</v>
      </c>
      <c r="BK401" s="6">
        <f t="shared" si="134"/>
        <v>0.91220824785044263</v>
      </c>
    </row>
    <row r="402" spans="1:63">
      <c r="A402">
        <v>188</v>
      </c>
      <c r="B402" t="s">
        <v>156</v>
      </c>
      <c r="C402">
        <v>8</v>
      </c>
      <c r="D402" t="s">
        <v>478</v>
      </c>
      <c r="E402">
        <v>816</v>
      </c>
      <c r="F402" t="s">
        <v>547</v>
      </c>
      <c r="G402">
        <v>81601</v>
      </c>
      <c r="H402" t="s">
        <v>548</v>
      </c>
      <c r="I402" s="5">
        <v>16247.089877724602</v>
      </c>
      <c r="J402" s="5">
        <v>44939.185827970497</v>
      </c>
      <c r="K402" s="5">
        <v>2650.3829509019797</v>
      </c>
      <c r="L402" s="5">
        <v>0</v>
      </c>
      <c r="M402" s="5">
        <v>1279.8043200746101</v>
      </c>
      <c r="N402" s="5">
        <v>1787.7087378874398</v>
      </c>
      <c r="O402" s="5">
        <v>67604.887068271593</v>
      </c>
      <c r="P402" s="5">
        <v>572211.834430694</v>
      </c>
      <c r="Q402" s="5">
        <v>53890.0083452463</v>
      </c>
      <c r="R402" s="5">
        <v>90136.915624141693</v>
      </c>
      <c r="S402" s="5">
        <v>6472.1832275390598</v>
      </c>
      <c r="T402" s="5">
        <v>19739.085555076599</v>
      </c>
      <c r="U402" s="5">
        <v>1262.59975135326</v>
      </c>
      <c r="V402" s="5">
        <v>0</v>
      </c>
      <c r="W402" s="5">
        <v>597.68318384885697</v>
      </c>
      <c r="X402" s="5">
        <v>786.81529313325802</v>
      </c>
      <c r="Y402" s="5">
        <v>28952.718019485397</v>
      </c>
      <c r="Z402" s="5">
        <v>243675.273895263</v>
      </c>
      <c r="AA402" s="5">
        <v>20460.5852663517</v>
      </c>
      <c r="AB402" s="5">
        <v>36661.2553596496</v>
      </c>
      <c r="AC402" s="5">
        <v>358608.19955170096</v>
      </c>
      <c r="AD402" s="6">
        <f t="shared" si="116"/>
        <v>0.39835953861575402</v>
      </c>
      <c r="AE402" s="6">
        <f t="shared" si="117"/>
        <v>0.43923994597140298</v>
      </c>
      <c r="AF402" s="6">
        <f t="shared" si="118"/>
        <v>0.47638389423067007</v>
      </c>
      <c r="AG402" s="6">
        <f t="shared" si="119"/>
        <v>0</v>
      </c>
      <c r="AH402" s="6">
        <f t="shared" si="120"/>
        <v>0.46701138171967821</v>
      </c>
      <c r="AI402" s="6">
        <f t="shared" si="121"/>
        <v>0.4401249915369595</v>
      </c>
      <c r="AJ402" s="6">
        <f t="shared" si="122"/>
        <v>0.42826368440268459</v>
      </c>
      <c r="AK402" s="6">
        <f t="shared" si="123"/>
        <v>0.42584801507592174</v>
      </c>
      <c r="AL402" s="6">
        <f t="shared" si="124"/>
        <v>0.37967307659837374</v>
      </c>
      <c r="AM402" s="6">
        <f t="shared" si="125"/>
        <v>0.40672853187612829</v>
      </c>
      <c r="AN402" s="6">
        <f t="shared" si="126"/>
        <v>0.42152115151956882</v>
      </c>
      <c r="AO402" s="5">
        <v>194141.83971284601</v>
      </c>
      <c r="AP402" s="5">
        <v>797690.63916088501</v>
      </c>
      <c r="AQ402" s="5">
        <v>135521.30744999601</v>
      </c>
      <c r="AR402" s="5">
        <v>9541.4604161455409</v>
      </c>
      <c r="AS402" s="5">
        <v>431784.55936307297</v>
      </c>
      <c r="AT402" s="5">
        <v>54.483874194938501</v>
      </c>
      <c r="AU402" s="5">
        <v>24747.3446198936</v>
      </c>
      <c r="AV402" s="5">
        <v>90681.882945307196</v>
      </c>
      <c r="AW402" s="5">
        <v>317176.018425758</v>
      </c>
      <c r="AX402" s="5">
        <v>47099.296671951</v>
      </c>
      <c r="AY402" s="5">
        <v>3332.2297515169798</v>
      </c>
      <c r="AZ402" s="5">
        <v>139660.008005532</v>
      </c>
      <c r="BA402" s="5">
        <v>35.274850337817497</v>
      </c>
      <c r="BB402" s="5">
        <v>5878.76166483416</v>
      </c>
      <c r="BC402" s="5">
        <v>603863.47231523797</v>
      </c>
      <c r="BD402" s="6">
        <f t="shared" si="127"/>
        <v>0.46709088097359236</v>
      </c>
      <c r="BE402" s="6">
        <f t="shared" si="128"/>
        <v>0.39761782682996638</v>
      </c>
      <c r="BF402" s="6">
        <f t="shared" si="129"/>
        <v>0.34754163428750473</v>
      </c>
      <c r="BG402" s="6">
        <f t="shared" si="130"/>
        <v>0.34923686796188574</v>
      </c>
      <c r="BH402" s="6">
        <f t="shared" si="131"/>
        <v>0.32344836094080115</v>
      </c>
      <c r="BI402" s="6">
        <f t="shared" si="132"/>
        <v>0.64743652794599726</v>
      </c>
      <c r="BJ402" s="6">
        <f t="shared" si="133"/>
        <v>0.23755121024614542</v>
      </c>
      <c r="BK402" s="6">
        <f t="shared" si="134"/>
        <v>0.37895853909100446</v>
      </c>
    </row>
    <row r="403" spans="1:63">
      <c r="A403">
        <v>188</v>
      </c>
      <c r="B403" t="s">
        <v>156</v>
      </c>
      <c r="C403">
        <v>8</v>
      </c>
      <c r="D403" t="s">
        <v>478</v>
      </c>
      <c r="E403">
        <v>816</v>
      </c>
      <c r="F403" t="s">
        <v>547</v>
      </c>
      <c r="G403">
        <v>81602</v>
      </c>
      <c r="H403" t="s">
        <v>549</v>
      </c>
      <c r="I403" s="5">
        <v>20073.338985443101</v>
      </c>
      <c r="J403" s="5">
        <v>34459.678769111597</v>
      </c>
      <c r="K403" s="5">
        <v>1935.2771006524501</v>
      </c>
      <c r="L403" s="5">
        <v>0</v>
      </c>
      <c r="M403" s="5">
        <v>1077.35639810562</v>
      </c>
      <c r="N403" s="5">
        <v>1315.17519056797</v>
      </c>
      <c r="O403" s="5">
        <v>57911.925315856897</v>
      </c>
      <c r="P403" s="5">
        <v>409510.20622253401</v>
      </c>
      <c r="Q403" s="5">
        <v>7096.4293777942603</v>
      </c>
      <c r="R403" s="5">
        <v>65424.391984939502</v>
      </c>
      <c r="S403" s="5">
        <v>11729.183852672501</v>
      </c>
      <c r="T403" s="5">
        <v>18251.771211624098</v>
      </c>
      <c r="U403" s="5">
        <v>1013.8545148074601</v>
      </c>
      <c r="V403" s="5">
        <v>0</v>
      </c>
      <c r="W403" s="5">
        <v>657.49664604663803</v>
      </c>
      <c r="X403" s="5">
        <v>678.00833284854798</v>
      </c>
      <c r="Y403" s="5">
        <v>30049.904823303201</v>
      </c>
      <c r="Z403" s="5">
        <v>207646.165847778</v>
      </c>
      <c r="AA403" s="5">
        <v>3323.3119249343799</v>
      </c>
      <c r="AB403" s="5">
        <v>29425.823926925597</v>
      </c>
      <c r="AC403" s="5">
        <v>302775.52108093997</v>
      </c>
      <c r="AD403" s="6">
        <f t="shared" si="116"/>
        <v>0.58431653354622948</v>
      </c>
      <c r="AE403" s="6">
        <f t="shared" si="117"/>
        <v>0.52965587212566601</v>
      </c>
      <c r="AF403" s="6">
        <f t="shared" si="118"/>
        <v>0.52388079953287003</v>
      </c>
      <c r="AG403" s="6">
        <f t="shared" si="119"/>
        <v>0</v>
      </c>
      <c r="AH403" s="6">
        <f t="shared" si="120"/>
        <v>0.61028703890630209</v>
      </c>
      <c r="AI403" s="6">
        <f t="shared" si="121"/>
        <v>0.51552700941366147</v>
      </c>
      <c r="AJ403" s="6">
        <f t="shared" si="122"/>
        <v>0.51888975646049229</v>
      </c>
      <c r="AK403" s="6">
        <f t="shared" si="123"/>
        <v>0.50705980630660996</v>
      </c>
      <c r="AL403" s="6">
        <f t="shared" si="124"/>
        <v>0.46830761612783706</v>
      </c>
      <c r="AM403" s="6">
        <f t="shared" si="125"/>
        <v>0.44976839729285267</v>
      </c>
      <c r="AN403" s="6">
        <f t="shared" si="126"/>
        <v>0.50563395142917678</v>
      </c>
      <c r="AO403" s="5">
        <v>165005.990370788</v>
      </c>
      <c r="AP403" s="5">
        <v>730839.07161026006</v>
      </c>
      <c r="AQ403" s="5">
        <v>113925.859838289</v>
      </c>
      <c r="AR403" s="5">
        <v>7750.9206727704604</v>
      </c>
      <c r="AS403" s="5">
        <v>303285.57304113999</v>
      </c>
      <c r="AT403" s="5">
        <v>30.0765189066069</v>
      </c>
      <c r="AU403" s="5">
        <v>18327.0836529642</v>
      </c>
      <c r="AV403" s="5">
        <v>82067.190318527093</v>
      </c>
      <c r="AW403" s="5">
        <v>355693.18055562302</v>
      </c>
      <c r="AX403" s="5">
        <v>63210.391144028297</v>
      </c>
      <c r="AY403" s="5">
        <v>4203.8615481893503</v>
      </c>
      <c r="AZ403" s="5">
        <v>156753.03729562601</v>
      </c>
      <c r="BA403" s="5">
        <v>15.4081057348894</v>
      </c>
      <c r="BB403" s="5">
        <v>11650.6416012109</v>
      </c>
      <c r="BC403" s="5">
        <v>673593.71056893899</v>
      </c>
      <c r="BD403" s="6">
        <f t="shared" si="127"/>
        <v>0.49735885427015347</v>
      </c>
      <c r="BE403" s="6">
        <f t="shared" si="128"/>
        <v>0.48669152262470466</v>
      </c>
      <c r="BF403" s="6">
        <f t="shared" si="129"/>
        <v>0.55483795543655934</v>
      </c>
      <c r="BG403" s="6">
        <f t="shared" si="130"/>
        <v>0.54236931658426291</v>
      </c>
      <c r="BH403" s="6">
        <f t="shared" si="131"/>
        <v>0.51684963357740343</v>
      </c>
      <c r="BI403" s="6">
        <f t="shared" si="132"/>
        <v>0.51229684468253756</v>
      </c>
      <c r="BJ403" s="6">
        <f t="shared" si="133"/>
        <v>0.63570624884044435</v>
      </c>
      <c r="BK403" s="6">
        <f t="shared" si="134"/>
        <v>0.50299546656860139</v>
      </c>
    </row>
    <row r="404" spans="1:63">
      <c r="A404">
        <v>188</v>
      </c>
      <c r="B404" t="s">
        <v>156</v>
      </c>
      <c r="C404">
        <v>8</v>
      </c>
      <c r="D404" t="s">
        <v>478</v>
      </c>
      <c r="E404">
        <v>816</v>
      </c>
      <c r="F404" t="s">
        <v>547</v>
      </c>
      <c r="G404">
        <v>81603</v>
      </c>
      <c r="H404" t="s">
        <v>550</v>
      </c>
      <c r="I404" s="5">
        <v>4905.1805138587897</v>
      </c>
      <c r="J404" s="5">
        <v>13784.4107151031</v>
      </c>
      <c r="K404" s="5">
        <v>814.31607902049996</v>
      </c>
      <c r="L404" s="5">
        <v>0</v>
      </c>
      <c r="M404" s="5">
        <v>279.26133573055199</v>
      </c>
      <c r="N404" s="5">
        <v>551.45070701837494</v>
      </c>
      <c r="O404" s="5">
        <v>21877.808809280301</v>
      </c>
      <c r="P404" s="5">
        <v>173770.614624023</v>
      </c>
      <c r="Q404" s="5">
        <v>1283.7249189615202</v>
      </c>
      <c r="R404" s="5">
        <v>30248.723030090299</v>
      </c>
      <c r="S404" s="5">
        <v>4905.1805138587897</v>
      </c>
      <c r="T404" s="5">
        <v>13784.4107151031</v>
      </c>
      <c r="U404" s="5">
        <v>814.31607902049996</v>
      </c>
      <c r="V404" s="5">
        <v>0</v>
      </c>
      <c r="W404" s="5">
        <v>279.26133573055199</v>
      </c>
      <c r="X404" s="5">
        <v>551.45070701837494</v>
      </c>
      <c r="Y404" s="5">
        <v>21877.808809280301</v>
      </c>
      <c r="Z404" s="5">
        <v>173770.614624023</v>
      </c>
      <c r="AA404" s="5">
        <v>1283.7249189615202</v>
      </c>
      <c r="AB404" s="5">
        <v>30248.723030090299</v>
      </c>
      <c r="AC404" s="5">
        <v>247515.490733087</v>
      </c>
      <c r="AD404" s="6">
        <f t="shared" si="116"/>
        <v>1</v>
      </c>
      <c r="AE404" s="6">
        <f t="shared" si="117"/>
        <v>1</v>
      </c>
      <c r="AF404" s="6">
        <f t="shared" si="118"/>
        <v>1</v>
      </c>
      <c r="AG404" s="6">
        <f t="shared" si="119"/>
        <v>0</v>
      </c>
      <c r="AH404" s="6">
        <f t="shared" si="120"/>
        <v>1</v>
      </c>
      <c r="AI404" s="6">
        <f t="shared" si="121"/>
        <v>1</v>
      </c>
      <c r="AJ404" s="6">
        <f t="shared" si="122"/>
        <v>1</v>
      </c>
      <c r="AK404" s="6">
        <f t="shared" si="123"/>
        <v>1</v>
      </c>
      <c r="AL404" s="6">
        <f t="shared" si="124"/>
        <v>1</v>
      </c>
      <c r="AM404" s="6">
        <f t="shared" si="125"/>
        <v>1</v>
      </c>
      <c r="AN404" s="6">
        <f t="shared" si="126"/>
        <v>1.0000000000000022</v>
      </c>
      <c r="AO404" s="5">
        <v>86598.393188596994</v>
      </c>
      <c r="AP404" s="5">
        <v>333684.312425385</v>
      </c>
      <c r="AQ404" s="5">
        <v>41400.547019363097</v>
      </c>
      <c r="AR404" s="5">
        <v>3063.6906633365502</v>
      </c>
      <c r="AS404" s="5">
        <v>116869.856174264</v>
      </c>
      <c r="AT404" s="5">
        <v>44.029215581330497</v>
      </c>
      <c r="AU404" s="5">
        <v>4292.2199619086896</v>
      </c>
      <c r="AV404" s="5">
        <v>86598.393188596994</v>
      </c>
      <c r="AW404" s="5">
        <v>333684.312425385</v>
      </c>
      <c r="AX404" s="5">
        <v>41400.547019363097</v>
      </c>
      <c r="AY404" s="5">
        <v>3063.6906633365502</v>
      </c>
      <c r="AZ404" s="5">
        <v>116869.856174264</v>
      </c>
      <c r="BA404" s="5">
        <v>44.029215581330497</v>
      </c>
      <c r="BB404" s="5">
        <v>4292.2199619086896</v>
      </c>
      <c r="BC404" s="5">
        <v>585953.04864843597</v>
      </c>
      <c r="BD404" s="6">
        <f t="shared" si="127"/>
        <v>1</v>
      </c>
      <c r="BE404" s="6">
        <f t="shared" si="128"/>
        <v>1</v>
      </c>
      <c r="BF404" s="6">
        <f t="shared" si="129"/>
        <v>1</v>
      </c>
      <c r="BG404" s="6">
        <f t="shared" si="130"/>
        <v>1</v>
      </c>
      <c r="BH404" s="6">
        <f t="shared" si="131"/>
        <v>1</v>
      </c>
      <c r="BI404" s="6">
        <f t="shared" si="132"/>
        <v>1</v>
      </c>
      <c r="BJ404" s="6">
        <f t="shared" si="133"/>
        <v>1</v>
      </c>
      <c r="BK404" s="6">
        <f t="shared" si="134"/>
        <v>1.0000000000000007</v>
      </c>
    </row>
    <row r="405" spans="1:63">
      <c r="A405">
        <v>188</v>
      </c>
      <c r="B405" t="s">
        <v>156</v>
      </c>
      <c r="C405">
        <v>8</v>
      </c>
      <c r="D405" t="s">
        <v>478</v>
      </c>
      <c r="E405">
        <v>816</v>
      </c>
      <c r="F405" t="s">
        <v>547</v>
      </c>
      <c r="G405">
        <v>81604</v>
      </c>
      <c r="H405" t="s">
        <v>551</v>
      </c>
      <c r="I405" s="5">
        <v>14389.936029911001</v>
      </c>
      <c r="J405" s="5">
        <v>14086.557686328799</v>
      </c>
      <c r="K405" s="5">
        <v>1593.2120010256701</v>
      </c>
      <c r="L405" s="5">
        <v>0</v>
      </c>
      <c r="M405" s="5">
        <v>584.95856449007897</v>
      </c>
      <c r="N405" s="5">
        <v>1149.2735408246499</v>
      </c>
      <c r="O405" s="5">
        <v>48115.766286849896</v>
      </c>
      <c r="P405" s="5">
        <v>335495.99933624198</v>
      </c>
      <c r="Q405" s="5">
        <v>6555.5965304374595</v>
      </c>
      <c r="R405" s="5">
        <v>70671.200633048997</v>
      </c>
      <c r="S405" s="5">
        <v>11558.830916881501</v>
      </c>
      <c r="T405" s="5">
        <v>9027.8308987617493</v>
      </c>
      <c r="U405" s="5">
        <v>1027.12196856737</v>
      </c>
      <c r="V405" s="5">
        <v>0</v>
      </c>
      <c r="W405" s="5">
        <v>424.487706273794</v>
      </c>
      <c r="X405" s="5">
        <v>769.55560222268105</v>
      </c>
      <c r="Y405" s="5">
        <v>33508.980512618997</v>
      </c>
      <c r="Z405" s="5">
        <v>218762.43305206299</v>
      </c>
      <c r="AA405" s="5">
        <v>5839.0345573425202</v>
      </c>
      <c r="AB405" s="5">
        <v>45873.079657554597</v>
      </c>
      <c r="AC405" s="5">
        <v>326791.35487228597</v>
      </c>
      <c r="AD405" s="6">
        <f t="shared" si="116"/>
        <v>0.80325797785725039</v>
      </c>
      <c r="AE405" s="6">
        <f t="shared" si="117"/>
        <v>0.64088268403027837</v>
      </c>
      <c r="AF405" s="6">
        <f t="shared" si="118"/>
        <v>0.64468631161837497</v>
      </c>
      <c r="AG405" s="6">
        <f t="shared" si="119"/>
        <v>0</v>
      </c>
      <c r="AH405" s="6">
        <f t="shared" si="120"/>
        <v>0.72567140998068658</v>
      </c>
      <c r="AI405" s="6">
        <f t="shared" si="121"/>
        <v>0.66960177441350821</v>
      </c>
      <c r="AJ405" s="6">
        <f t="shared" si="122"/>
        <v>0.69642412661267428</v>
      </c>
      <c r="AK405" s="6">
        <f t="shared" si="123"/>
        <v>0.65205675622025561</v>
      </c>
      <c r="AL405" s="6">
        <f t="shared" si="124"/>
        <v>0.89069461951052642</v>
      </c>
      <c r="AM405" s="6">
        <f t="shared" si="125"/>
        <v>0.64910570708632198</v>
      </c>
      <c r="AN405" s="6">
        <f t="shared" si="126"/>
        <v>0.66334381314686497</v>
      </c>
      <c r="AO405" s="5">
        <v>166983.453473339</v>
      </c>
      <c r="AP405" s="5">
        <v>524305.45718693803</v>
      </c>
      <c r="AQ405" s="5">
        <v>87031.034015015</v>
      </c>
      <c r="AR405" s="5">
        <v>6023.8820893478896</v>
      </c>
      <c r="AS405" s="5">
        <v>230967.44286194499</v>
      </c>
      <c r="AT405" s="5">
        <v>63.913368895684698</v>
      </c>
      <c r="AU405" s="5">
        <v>11054.6559949035</v>
      </c>
      <c r="AV405" s="5">
        <v>102032.377477455</v>
      </c>
      <c r="AW405" s="5">
        <v>351327.69496186101</v>
      </c>
      <c r="AX405" s="5">
        <v>59593.514602752402</v>
      </c>
      <c r="AY405" s="5">
        <v>3928.2108707995399</v>
      </c>
      <c r="AZ405" s="5">
        <v>151796.84849480499</v>
      </c>
      <c r="BA405" s="5">
        <v>32.566226570980497</v>
      </c>
      <c r="BB405" s="5">
        <v>8327.1206072854093</v>
      </c>
      <c r="BC405" s="5">
        <v>677038.33324153</v>
      </c>
      <c r="BD405" s="6">
        <f t="shared" si="127"/>
        <v>0.61103286197003792</v>
      </c>
      <c r="BE405" s="6">
        <f t="shared" si="128"/>
        <v>0.6700820869705294</v>
      </c>
      <c r="BF405" s="6">
        <f t="shared" si="129"/>
        <v>0.68473867140853517</v>
      </c>
      <c r="BG405" s="6">
        <f t="shared" si="130"/>
        <v>0.65210620203636571</v>
      </c>
      <c r="BH405" s="6">
        <f t="shared" si="131"/>
        <v>0.65722184310425846</v>
      </c>
      <c r="BI405" s="6">
        <f t="shared" si="132"/>
        <v>0.50953700506904909</v>
      </c>
      <c r="BJ405" s="6">
        <f t="shared" si="133"/>
        <v>0.75326818049557043</v>
      </c>
      <c r="BK405" s="6">
        <f t="shared" si="134"/>
        <v>0.65960507725250639</v>
      </c>
    </row>
    <row r="406" spans="1:63">
      <c r="A406">
        <v>188</v>
      </c>
      <c r="B406" t="s">
        <v>156</v>
      </c>
      <c r="C406">
        <v>8</v>
      </c>
      <c r="D406" t="s">
        <v>478</v>
      </c>
      <c r="E406">
        <v>817</v>
      </c>
      <c r="F406" t="s">
        <v>552</v>
      </c>
      <c r="G406">
        <v>81701</v>
      </c>
      <c r="H406" t="s">
        <v>553</v>
      </c>
      <c r="I406" s="5">
        <v>21448.151111602703</v>
      </c>
      <c r="J406" s="5">
        <v>35001.850962638797</v>
      </c>
      <c r="K406" s="5">
        <v>1763.5533660650201</v>
      </c>
      <c r="L406" s="5">
        <v>0</v>
      </c>
      <c r="M406" s="5">
        <v>1072.9257091879799</v>
      </c>
      <c r="N406" s="5">
        <v>1311.09684705734</v>
      </c>
      <c r="O406" s="5">
        <v>45700.527429580601</v>
      </c>
      <c r="P406" s="5">
        <v>363056.180000305</v>
      </c>
      <c r="Q406" s="5">
        <v>22769.861996173797</v>
      </c>
      <c r="R406" s="5">
        <v>46179.0691614151</v>
      </c>
      <c r="S406" s="5">
        <v>21448.151111602703</v>
      </c>
      <c r="T406" s="5">
        <v>35001.850962638797</v>
      </c>
      <c r="U406" s="5">
        <v>1763.5533660650201</v>
      </c>
      <c r="V406" s="5">
        <v>0</v>
      </c>
      <c r="W406" s="5">
        <v>1072.9257091879799</v>
      </c>
      <c r="X406" s="5">
        <v>1311.09684705734</v>
      </c>
      <c r="Y406" s="5">
        <v>45700.527429580601</v>
      </c>
      <c r="Z406" s="5">
        <v>363056.180000305</v>
      </c>
      <c r="AA406" s="5">
        <v>22769.861996173797</v>
      </c>
      <c r="AB406" s="5">
        <v>46179.0691614151</v>
      </c>
      <c r="AC406" s="5">
        <v>538303.216584026</v>
      </c>
      <c r="AD406" s="6">
        <f t="shared" si="116"/>
        <v>1</v>
      </c>
      <c r="AE406" s="6">
        <f t="shared" si="117"/>
        <v>1</v>
      </c>
      <c r="AF406" s="6">
        <f t="shared" si="118"/>
        <v>1</v>
      </c>
      <c r="AG406" s="6">
        <f t="shared" si="119"/>
        <v>0</v>
      </c>
      <c r="AH406" s="6">
        <f t="shared" si="120"/>
        <v>1</v>
      </c>
      <c r="AI406" s="6">
        <f t="shared" si="121"/>
        <v>1</v>
      </c>
      <c r="AJ406" s="6">
        <f t="shared" si="122"/>
        <v>1</v>
      </c>
      <c r="AK406" s="6">
        <f t="shared" si="123"/>
        <v>1</v>
      </c>
      <c r="AL406" s="6">
        <f t="shared" si="124"/>
        <v>1</v>
      </c>
      <c r="AM406" s="6">
        <f t="shared" si="125"/>
        <v>1</v>
      </c>
      <c r="AN406" s="6">
        <f t="shared" si="126"/>
        <v>0.99999999999999933</v>
      </c>
      <c r="AO406" s="5">
        <v>106205.505131835</v>
      </c>
      <c r="AP406" s="5">
        <v>837225.18505227903</v>
      </c>
      <c r="AQ406" s="5">
        <v>82490.906448090696</v>
      </c>
      <c r="AR406" s="5">
        <v>10022.1815966007</v>
      </c>
      <c r="AS406" s="5">
        <v>56642.579083828503</v>
      </c>
      <c r="AT406" s="5">
        <v>19.045425620502499</v>
      </c>
      <c r="AU406" s="5">
        <v>43557.853520471901</v>
      </c>
      <c r="AV406" s="5">
        <v>106205.505131835</v>
      </c>
      <c r="AW406" s="5">
        <v>837225.18505227903</v>
      </c>
      <c r="AX406" s="5">
        <v>82490.906448090696</v>
      </c>
      <c r="AY406" s="5">
        <v>10022.1815966007</v>
      </c>
      <c r="AZ406" s="5">
        <v>56642.579083828503</v>
      </c>
      <c r="BA406" s="5">
        <v>19.045425620502499</v>
      </c>
      <c r="BB406" s="5">
        <v>43557.853520471901</v>
      </c>
      <c r="BC406" s="5">
        <v>1136163.2562587201</v>
      </c>
      <c r="BD406" s="6">
        <f t="shared" si="127"/>
        <v>1</v>
      </c>
      <c r="BE406" s="6">
        <f t="shared" si="128"/>
        <v>1</v>
      </c>
      <c r="BF406" s="6">
        <f t="shared" si="129"/>
        <v>1</v>
      </c>
      <c r="BG406" s="6">
        <f t="shared" si="130"/>
        <v>1</v>
      </c>
      <c r="BH406" s="6">
        <f t="shared" si="131"/>
        <v>1</v>
      </c>
      <c r="BI406" s="6">
        <f t="shared" si="132"/>
        <v>1</v>
      </c>
      <c r="BJ406" s="6">
        <f t="shared" si="133"/>
        <v>1</v>
      </c>
      <c r="BK406" s="6">
        <f t="shared" si="134"/>
        <v>0.99999999999999467</v>
      </c>
    </row>
    <row r="407" spans="1:63">
      <c r="A407">
        <v>188</v>
      </c>
      <c r="B407" t="s">
        <v>156</v>
      </c>
      <c r="C407">
        <v>8</v>
      </c>
      <c r="D407" t="s">
        <v>478</v>
      </c>
      <c r="E407">
        <v>817</v>
      </c>
      <c r="F407" t="s">
        <v>552</v>
      </c>
      <c r="G407">
        <v>81702</v>
      </c>
      <c r="H407" t="s">
        <v>554</v>
      </c>
      <c r="I407" s="5">
        <v>12727.0376682281</v>
      </c>
      <c r="J407" s="5">
        <v>23534.390687942501</v>
      </c>
      <c r="K407" s="5">
        <v>1127.9392652213501</v>
      </c>
      <c r="L407" s="5">
        <v>0</v>
      </c>
      <c r="M407" s="5">
        <v>617.44782328605595</v>
      </c>
      <c r="N407" s="5">
        <v>841.61762334406296</v>
      </c>
      <c r="O407" s="5">
        <v>29079.720377922</v>
      </c>
      <c r="P407" s="5">
        <v>227754.96578216497</v>
      </c>
      <c r="Q407" s="5">
        <v>18038.7621521949</v>
      </c>
      <c r="R407" s="5">
        <v>26501.5693306922</v>
      </c>
      <c r="S407" s="5">
        <v>12727.0376682281</v>
      </c>
      <c r="T407" s="5">
        <v>23215.182840824098</v>
      </c>
      <c r="U407" s="5">
        <v>1127.9392652213501</v>
      </c>
      <c r="V407" s="5">
        <v>0</v>
      </c>
      <c r="W407" s="5">
        <v>568.63090023398399</v>
      </c>
      <c r="X407" s="5">
        <v>841.61762334406296</v>
      </c>
      <c r="Y407" s="5">
        <v>29079.720377922</v>
      </c>
      <c r="Z407" s="5">
        <v>227754.96578216497</v>
      </c>
      <c r="AA407" s="5">
        <v>18038.7621521949</v>
      </c>
      <c r="AB407" s="5">
        <v>26501.5693306922</v>
      </c>
      <c r="AC407" s="5">
        <v>339855.42594082601</v>
      </c>
      <c r="AD407" s="6">
        <f t="shared" si="116"/>
        <v>1</v>
      </c>
      <c r="AE407" s="6">
        <f t="shared" si="117"/>
        <v>0.9864365365838027</v>
      </c>
      <c r="AF407" s="6">
        <f t="shared" si="118"/>
        <v>1</v>
      </c>
      <c r="AG407" s="6">
        <f t="shared" si="119"/>
        <v>0</v>
      </c>
      <c r="AH407" s="6">
        <f t="shared" si="120"/>
        <v>0.92093757365234785</v>
      </c>
      <c r="AI407" s="6">
        <f t="shared" si="121"/>
        <v>1</v>
      </c>
      <c r="AJ407" s="6">
        <f t="shared" si="122"/>
        <v>1</v>
      </c>
      <c r="AK407" s="6">
        <f t="shared" si="123"/>
        <v>1</v>
      </c>
      <c r="AL407" s="6">
        <f t="shared" si="124"/>
        <v>1</v>
      </c>
      <c r="AM407" s="6">
        <f t="shared" si="125"/>
        <v>1</v>
      </c>
      <c r="AN407" s="6">
        <f t="shared" si="126"/>
        <v>0.99891828511702818</v>
      </c>
      <c r="AO407" s="5">
        <v>67769.653163253097</v>
      </c>
      <c r="AP407" s="5">
        <v>563946.79755441903</v>
      </c>
      <c r="AQ407" s="5">
        <v>58999.269675602598</v>
      </c>
      <c r="AR407" s="5">
        <v>6343.2646336870203</v>
      </c>
      <c r="AS407" s="5">
        <v>39565.3625484148</v>
      </c>
      <c r="AT407" s="5">
        <v>3.9876768572701899</v>
      </c>
      <c r="AU407" s="5">
        <v>32813.819434848003</v>
      </c>
      <c r="AV407" s="5">
        <v>64957.319580777599</v>
      </c>
      <c r="AW407" s="5">
        <v>497481.14608731301</v>
      </c>
      <c r="AX407" s="5">
        <v>52426.844988190103</v>
      </c>
      <c r="AY407" s="5">
        <v>5662.6590335014198</v>
      </c>
      <c r="AZ407" s="5">
        <v>37169.010071987599</v>
      </c>
      <c r="BA407" s="5">
        <v>2.3978229175806498</v>
      </c>
      <c r="BB407" s="5">
        <v>28151.393755034602</v>
      </c>
      <c r="BC407" s="5">
        <v>685850.77133972198</v>
      </c>
      <c r="BD407" s="6">
        <f t="shared" si="127"/>
        <v>0.95850157922896917</v>
      </c>
      <c r="BE407" s="6">
        <f t="shared" si="128"/>
        <v>0.88214198262081223</v>
      </c>
      <c r="BF407" s="6">
        <f t="shared" si="129"/>
        <v>0.88860159246801107</v>
      </c>
      <c r="BG407" s="6">
        <f t="shared" si="130"/>
        <v>0.89270420840222797</v>
      </c>
      <c r="BH407" s="6">
        <f t="shared" si="131"/>
        <v>0.93943307170521018</v>
      </c>
      <c r="BI407" s="6">
        <f t="shared" si="132"/>
        <v>0.60130823118453658</v>
      </c>
      <c r="BJ407" s="6">
        <f t="shared" si="133"/>
        <v>0.85791274042113053</v>
      </c>
      <c r="BK407" s="6">
        <f t="shared" si="134"/>
        <v>0.8913610557490772</v>
      </c>
    </row>
    <row r="408" spans="1:63">
      <c r="A408">
        <v>188</v>
      </c>
      <c r="B408" t="s">
        <v>156</v>
      </c>
      <c r="C408">
        <v>8</v>
      </c>
      <c r="D408" t="s">
        <v>478</v>
      </c>
      <c r="E408">
        <v>817</v>
      </c>
      <c r="F408" t="s">
        <v>552</v>
      </c>
      <c r="G408">
        <v>81703</v>
      </c>
      <c r="H408" t="s">
        <v>555</v>
      </c>
      <c r="I408" s="5">
        <v>8816.6410923004096</v>
      </c>
      <c r="J408" s="5">
        <v>16290.311813354399</v>
      </c>
      <c r="K408" s="5">
        <v>756.75442814826897</v>
      </c>
      <c r="L408" s="5">
        <v>0</v>
      </c>
      <c r="M408" s="5">
        <v>350.561514496803</v>
      </c>
      <c r="N408" s="5">
        <v>603.05660963058403</v>
      </c>
      <c r="O408" s="5">
        <v>20256.0133934021</v>
      </c>
      <c r="P408" s="5">
        <v>157284.21401977498</v>
      </c>
      <c r="Q408" s="5">
        <v>12392.4574851989</v>
      </c>
      <c r="R408" s="5">
        <v>18327.052593231201</v>
      </c>
      <c r="S408" s="5">
        <v>8816.6410923004096</v>
      </c>
      <c r="T408" s="5">
        <v>16290.311813354399</v>
      </c>
      <c r="U408" s="5">
        <v>756.75442814826897</v>
      </c>
      <c r="V408" s="5">
        <v>0</v>
      </c>
      <c r="W408" s="5">
        <v>350.561514496803</v>
      </c>
      <c r="X408" s="5">
        <v>603.05660963058403</v>
      </c>
      <c r="Y408" s="5">
        <v>20256.0133934021</v>
      </c>
      <c r="Z408" s="5">
        <v>157284.21401977498</v>
      </c>
      <c r="AA408" s="5">
        <v>12392.4574851989</v>
      </c>
      <c r="AB408" s="5">
        <v>18327.052593231201</v>
      </c>
      <c r="AC408" s="5">
        <v>235077.062949538</v>
      </c>
      <c r="AD408" s="6">
        <f t="shared" si="116"/>
        <v>1</v>
      </c>
      <c r="AE408" s="6">
        <f t="shared" si="117"/>
        <v>1</v>
      </c>
      <c r="AF408" s="6">
        <f t="shared" si="118"/>
        <v>1</v>
      </c>
      <c r="AG408" s="6">
        <f t="shared" si="119"/>
        <v>0</v>
      </c>
      <c r="AH408" s="6">
        <f t="shared" si="120"/>
        <v>1</v>
      </c>
      <c r="AI408" s="6">
        <f t="shared" si="121"/>
        <v>1</v>
      </c>
      <c r="AJ408" s="6">
        <f t="shared" si="122"/>
        <v>1</v>
      </c>
      <c r="AK408" s="6">
        <f t="shared" si="123"/>
        <v>1</v>
      </c>
      <c r="AL408" s="6">
        <f t="shared" si="124"/>
        <v>1</v>
      </c>
      <c r="AM408" s="6">
        <f t="shared" si="125"/>
        <v>1</v>
      </c>
      <c r="AN408" s="6">
        <f t="shared" si="126"/>
        <v>1.0000000000000016</v>
      </c>
      <c r="AO408" s="5">
        <v>47425.126019620999</v>
      </c>
      <c r="AP408" s="5">
        <v>275716.467023245</v>
      </c>
      <c r="AQ408" s="5">
        <v>33119.1156479032</v>
      </c>
      <c r="AR408" s="5">
        <v>3596.8220785446601</v>
      </c>
      <c r="AS408" s="5">
        <v>22895.987199311101</v>
      </c>
      <c r="AT408" s="5">
        <v>26.437103569491601</v>
      </c>
      <c r="AU408" s="5">
        <v>14644.339113124401</v>
      </c>
      <c r="AV408" s="5">
        <v>47425.126019620999</v>
      </c>
      <c r="AW408" s="5">
        <v>275716.467023245</v>
      </c>
      <c r="AX408" s="5">
        <v>33119.1156479032</v>
      </c>
      <c r="AY408" s="5">
        <v>3596.8220785446601</v>
      </c>
      <c r="AZ408" s="5">
        <v>22895.987199311101</v>
      </c>
      <c r="BA408" s="5">
        <v>26.437103569491601</v>
      </c>
      <c r="BB408" s="5">
        <v>14644.339113124401</v>
      </c>
      <c r="BC408" s="5">
        <v>397424.29418531898</v>
      </c>
      <c r="BD408" s="6">
        <f t="shared" si="127"/>
        <v>1</v>
      </c>
      <c r="BE408" s="6">
        <f t="shared" si="128"/>
        <v>1</v>
      </c>
      <c r="BF408" s="6">
        <f t="shared" si="129"/>
        <v>1</v>
      </c>
      <c r="BG408" s="6">
        <f t="shared" si="130"/>
        <v>1</v>
      </c>
      <c r="BH408" s="6">
        <f t="shared" si="131"/>
        <v>1</v>
      </c>
      <c r="BI408" s="6">
        <f t="shared" si="132"/>
        <v>1</v>
      </c>
      <c r="BJ408" s="6">
        <f t="shared" si="133"/>
        <v>1</v>
      </c>
      <c r="BK408" s="6">
        <f t="shared" si="134"/>
        <v>1.0000000000000004</v>
      </c>
    </row>
    <row r="409" spans="1:63">
      <c r="A409">
        <v>188</v>
      </c>
      <c r="B409" t="s">
        <v>156</v>
      </c>
      <c r="C409">
        <v>8</v>
      </c>
      <c r="D409" t="s">
        <v>478</v>
      </c>
      <c r="E409">
        <v>817</v>
      </c>
      <c r="F409" t="s">
        <v>552</v>
      </c>
      <c r="G409">
        <v>81704</v>
      </c>
      <c r="H409" t="s">
        <v>552</v>
      </c>
      <c r="I409" s="5">
        <v>19406.576752662597</v>
      </c>
      <c r="J409" s="5">
        <v>33917.081356048497</v>
      </c>
      <c r="K409" s="5">
        <v>1673.7889200448901</v>
      </c>
      <c r="L409" s="5">
        <v>0</v>
      </c>
      <c r="M409" s="5">
        <v>739.64560031890801</v>
      </c>
      <c r="N409" s="5">
        <v>1209.2426121234801</v>
      </c>
      <c r="O409" s="5">
        <v>43059.271812438899</v>
      </c>
      <c r="P409" s="5">
        <v>339731.903076171</v>
      </c>
      <c r="Q409" s="5">
        <v>21703.3517360687</v>
      </c>
      <c r="R409" s="5">
        <v>41539.650440215999</v>
      </c>
      <c r="S409" s="5">
        <v>17236.515164375302</v>
      </c>
      <c r="T409" s="5">
        <v>29910.704135894699</v>
      </c>
      <c r="U409" s="5">
        <v>1436.2792670726701</v>
      </c>
      <c r="V409" s="5">
        <v>0</v>
      </c>
      <c r="W409" s="5">
        <v>652.56951749324799</v>
      </c>
      <c r="X409" s="5">
        <v>1061.79726123809</v>
      </c>
      <c r="Y409" s="5">
        <v>38073.9302635192</v>
      </c>
      <c r="Z409" s="5">
        <v>300261.97052001901</v>
      </c>
      <c r="AA409" s="5">
        <v>18605.8614253997</v>
      </c>
      <c r="AB409" s="5">
        <v>37001.101493835398</v>
      </c>
      <c r="AC409" s="5">
        <v>444240.72904884798</v>
      </c>
      <c r="AD409" s="6">
        <f t="shared" si="116"/>
        <v>0.88817906342036546</v>
      </c>
      <c r="AE409" s="6">
        <f t="shared" si="117"/>
        <v>0.88187730016930443</v>
      </c>
      <c r="AF409" s="6">
        <f t="shared" si="118"/>
        <v>0.85810059432951069</v>
      </c>
      <c r="AG409" s="6">
        <f t="shared" si="119"/>
        <v>0</v>
      </c>
      <c r="AH409" s="6">
        <f t="shared" si="120"/>
        <v>0.88227323627948839</v>
      </c>
      <c r="AI409" s="6">
        <f t="shared" si="121"/>
        <v>0.87806801595713702</v>
      </c>
      <c r="AJ409" s="6">
        <f t="shared" si="122"/>
        <v>0.88422141529389398</v>
      </c>
      <c r="AK409" s="6">
        <f t="shared" si="123"/>
        <v>0.8838203530526173</v>
      </c>
      <c r="AL409" s="6">
        <f t="shared" si="124"/>
        <v>0.85728055517243928</v>
      </c>
      <c r="AM409" s="6">
        <f t="shared" si="125"/>
        <v>0.89074176363345914</v>
      </c>
      <c r="AN409" s="6">
        <f t="shared" si="126"/>
        <v>0.88321658231263955</v>
      </c>
      <c r="AO409" s="5">
        <v>82972.666269458001</v>
      </c>
      <c r="AP409" s="5">
        <v>542416.90555680997</v>
      </c>
      <c r="AQ409" s="5">
        <v>67600.830454184295</v>
      </c>
      <c r="AR409" s="5">
        <v>6554.8667070634301</v>
      </c>
      <c r="AS409" s="5">
        <v>43854.250882292399</v>
      </c>
      <c r="AT409" s="5">
        <v>58.684784136300102</v>
      </c>
      <c r="AU409" s="5">
        <v>34700.430978650998</v>
      </c>
      <c r="AV409" s="5">
        <v>70736.246181343595</v>
      </c>
      <c r="AW409" s="5">
        <v>474712.01193264901</v>
      </c>
      <c r="AX409" s="5">
        <v>59402.670675539797</v>
      </c>
      <c r="AY409" s="5">
        <v>5656.6678349617396</v>
      </c>
      <c r="AZ409" s="5">
        <v>39730.086052542698</v>
      </c>
      <c r="BA409" s="5">
        <v>16.060812356561801</v>
      </c>
      <c r="BB409" s="5">
        <v>31080.278850772</v>
      </c>
      <c r="BC409" s="5">
        <v>681334.02234016603</v>
      </c>
      <c r="BD409" s="6">
        <f t="shared" si="127"/>
        <v>0.85252468507669743</v>
      </c>
      <c r="BE409" s="6">
        <f t="shared" si="128"/>
        <v>0.87517923403464071</v>
      </c>
      <c r="BF409" s="6">
        <f t="shared" si="129"/>
        <v>0.87872693687985526</v>
      </c>
      <c r="BG409" s="6">
        <f t="shared" si="130"/>
        <v>0.86297221404459612</v>
      </c>
      <c r="BH409" s="6">
        <f t="shared" si="131"/>
        <v>0.90595746713769609</v>
      </c>
      <c r="BI409" s="6">
        <f t="shared" si="132"/>
        <v>0.27367932919816629</v>
      </c>
      <c r="BJ409" s="6">
        <f t="shared" si="133"/>
        <v>0.89567414508176424</v>
      </c>
      <c r="BK409" s="6">
        <f t="shared" si="134"/>
        <v>0.87557214061665345</v>
      </c>
    </row>
    <row r="410" spans="1:63">
      <c r="A410">
        <v>188</v>
      </c>
      <c r="B410" t="s">
        <v>156</v>
      </c>
      <c r="C410">
        <v>8</v>
      </c>
      <c r="D410" t="s">
        <v>478</v>
      </c>
      <c r="E410">
        <v>818</v>
      </c>
      <c r="F410" t="s">
        <v>556</v>
      </c>
      <c r="G410">
        <v>81801</v>
      </c>
      <c r="H410" t="s">
        <v>557</v>
      </c>
      <c r="I410" s="5">
        <v>11868.584848009001</v>
      </c>
      <c r="J410" s="5">
        <v>24403.4350672736</v>
      </c>
      <c r="K410" s="5">
        <v>1176.7122998135101</v>
      </c>
      <c r="L410" s="5">
        <v>0</v>
      </c>
      <c r="M410" s="5">
        <v>1191.34652242064</v>
      </c>
      <c r="N410" s="5">
        <v>807.35787487355901</v>
      </c>
      <c r="O410" s="5">
        <v>27564.726477488799</v>
      </c>
      <c r="P410" s="5">
        <v>219082.85728096901</v>
      </c>
      <c r="Q410" s="5">
        <v>16675.061851739803</v>
      </c>
      <c r="R410" s="5">
        <v>31038.669090717998</v>
      </c>
      <c r="S410" s="5">
        <v>5351.6683345660495</v>
      </c>
      <c r="T410" s="5">
        <v>12639.030531979999</v>
      </c>
      <c r="U410" s="5">
        <v>520.06135426927301</v>
      </c>
      <c r="V410" s="5">
        <v>0</v>
      </c>
      <c r="W410" s="5">
        <v>934.12775173783302</v>
      </c>
      <c r="X410" s="5">
        <v>385.93806064454799</v>
      </c>
      <c r="Y410" s="5">
        <v>12592.4545582383</v>
      </c>
      <c r="Z410" s="5">
        <v>103397.37907052001</v>
      </c>
      <c r="AA410" s="5">
        <v>7426.3302385807001</v>
      </c>
      <c r="AB410" s="5">
        <v>17498.933296650597</v>
      </c>
      <c r="AC410" s="5">
        <v>160745.92319718702</v>
      </c>
      <c r="AD410" s="6">
        <f t="shared" si="116"/>
        <v>0.45091039943686395</v>
      </c>
      <c r="AE410" s="6">
        <f t="shared" si="117"/>
        <v>0.51792014104316242</v>
      </c>
      <c r="AF410" s="6">
        <f t="shared" si="118"/>
        <v>0.44196134803018067</v>
      </c>
      <c r="AG410" s="6">
        <f t="shared" si="119"/>
        <v>0</v>
      </c>
      <c r="AH410" s="6">
        <f t="shared" si="120"/>
        <v>0.78409407687682975</v>
      </c>
      <c r="AI410" s="6">
        <f t="shared" si="121"/>
        <v>0.47802600637912906</v>
      </c>
      <c r="AJ410" s="6">
        <f t="shared" si="122"/>
        <v>0.45683219706613598</v>
      </c>
      <c r="AK410" s="6">
        <f t="shared" si="123"/>
        <v>0.47195558955995864</v>
      </c>
      <c r="AL410" s="6">
        <f t="shared" si="124"/>
        <v>0.4453554838122456</v>
      </c>
      <c r="AM410" s="6">
        <f t="shared" si="125"/>
        <v>0.56377846761102235</v>
      </c>
      <c r="AN410" s="6">
        <f t="shared" si="126"/>
        <v>0.4815509556438029</v>
      </c>
      <c r="AO410" s="5">
        <v>76538.058093296393</v>
      </c>
      <c r="AP410" s="5">
        <v>478937.75042679498</v>
      </c>
      <c r="AQ410" s="5">
        <v>91601.609094490705</v>
      </c>
      <c r="AR410" s="5">
        <v>3694.5132382473998</v>
      </c>
      <c r="AS410" s="5">
        <v>111157.44933971101</v>
      </c>
      <c r="AT410" s="5">
        <v>1284.2937785998099</v>
      </c>
      <c r="AU410" s="5">
        <v>26275.928237307198</v>
      </c>
      <c r="AV410" s="5">
        <v>45449.024304966297</v>
      </c>
      <c r="AW410" s="5">
        <v>343026.80889021303</v>
      </c>
      <c r="AX410" s="5">
        <v>66154.126074692394</v>
      </c>
      <c r="AY410" s="5">
        <v>2609.1383482301098</v>
      </c>
      <c r="AZ410" s="5">
        <v>75415.944448588503</v>
      </c>
      <c r="BA410" s="5">
        <v>925.77072210668598</v>
      </c>
      <c r="BB410" s="5">
        <v>21559.9937083599</v>
      </c>
      <c r="BC410" s="5">
        <v>555140.80649715697</v>
      </c>
      <c r="BD410" s="6">
        <f t="shared" si="127"/>
        <v>0.59380947775766679</v>
      </c>
      <c r="BE410" s="6">
        <f t="shared" si="128"/>
        <v>0.71622420363509065</v>
      </c>
      <c r="BF410" s="6">
        <f t="shared" si="129"/>
        <v>0.72219393009190247</v>
      </c>
      <c r="BG410" s="6">
        <f t="shared" si="130"/>
        <v>0.70621978592985923</v>
      </c>
      <c r="BH410" s="6">
        <f t="shared" si="131"/>
        <v>0.67846055209586531</v>
      </c>
      <c r="BI410" s="6">
        <f t="shared" si="132"/>
        <v>0.72084030736020499</v>
      </c>
      <c r="BJ410" s="6">
        <f t="shared" si="133"/>
        <v>0.82052262868295167</v>
      </c>
      <c r="BK410" s="6">
        <f t="shared" si="134"/>
        <v>0.70316417713957957</v>
      </c>
    </row>
    <row r="411" spans="1:63">
      <c r="A411">
        <v>188</v>
      </c>
      <c r="B411" t="s">
        <v>156</v>
      </c>
      <c r="C411">
        <v>8</v>
      </c>
      <c r="D411" t="s">
        <v>478</v>
      </c>
      <c r="E411">
        <v>818</v>
      </c>
      <c r="F411" t="s">
        <v>556</v>
      </c>
      <c r="G411">
        <v>81802</v>
      </c>
      <c r="H411" t="s">
        <v>558</v>
      </c>
      <c r="I411" s="5">
        <v>17520.3992227325</v>
      </c>
      <c r="J411" s="5">
        <v>27094.588510692098</v>
      </c>
      <c r="K411" s="5">
        <v>1711.57076954841</v>
      </c>
      <c r="L411" s="5">
        <v>0</v>
      </c>
      <c r="M411" s="5">
        <v>1623.8855049014001</v>
      </c>
      <c r="N411" s="5">
        <v>1205.00672003254</v>
      </c>
      <c r="O411" s="5">
        <v>38402.879865839997</v>
      </c>
      <c r="P411" s="5">
        <v>315019.16567981197</v>
      </c>
      <c r="Q411" s="5">
        <v>22232.157645514199</v>
      </c>
      <c r="R411" s="5">
        <v>48374.213688075499</v>
      </c>
      <c r="S411" s="5">
        <v>8635.0418329238892</v>
      </c>
      <c r="T411" s="5">
        <v>12673.9406585693</v>
      </c>
      <c r="U411" s="5">
        <v>942.81700253486599</v>
      </c>
      <c r="V411" s="5">
        <v>0</v>
      </c>
      <c r="W411" s="5">
        <v>480.390086770057</v>
      </c>
      <c r="X411" s="5">
        <v>580.27330040931702</v>
      </c>
      <c r="Y411" s="5">
        <v>18491.4262294769</v>
      </c>
      <c r="Z411" s="5">
        <v>150779.144287109</v>
      </c>
      <c r="AA411" s="5">
        <v>11370.1473474502</v>
      </c>
      <c r="AB411" s="5">
        <v>24064.262866973801</v>
      </c>
      <c r="AC411" s="5">
        <v>228017.443612217</v>
      </c>
      <c r="AD411" s="6">
        <f t="shared" si="116"/>
        <v>0.49285645396253469</v>
      </c>
      <c r="AE411" s="6">
        <f t="shared" si="117"/>
        <v>0.46776649342978188</v>
      </c>
      <c r="AF411" s="6">
        <f t="shared" si="118"/>
        <v>0.55084897411728051</v>
      </c>
      <c r="AG411" s="6">
        <f t="shared" si="119"/>
        <v>0</v>
      </c>
      <c r="AH411" s="6">
        <f t="shared" si="120"/>
        <v>0.29582756008356981</v>
      </c>
      <c r="AI411" s="6">
        <f t="shared" si="121"/>
        <v>0.48155192063463953</v>
      </c>
      <c r="AJ411" s="6">
        <f t="shared" si="122"/>
        <v>0.48151144638309618</v>
      </c>
      <c r="AK411" s="6">
        <f t="shared" si="123"/>
        <v>0.47863482833410254</v>
      </c>
      <c r="AL411" s="6">
        <f t="shared" si="124"/>
        <v>0.51142797423192821</v>
      </c>
      <c r="AM411" s="6">
        <f t="shared" si="125"/>
        <v>0.49746054834387454</v>
      </c>
      <c r="AN411" s="6">
        <f t="shared" si="126"/>
        <v>0.48187915781085738</v>
      </c>
      <c r="AO411" s="5">
        <v>53808.552104476599</v>
      </c>
      <c r="AP411" s="5">
        <v>429223.80896812503</v>
      </c>
      <c r="AQ411" s="5">
        <v>63397.559524794102</v>
      </c>
      <c r="AR411" s="5">
        <v>3260.15890557171</v>
      </c>
      <c r="AS411" s="5">
        <v>88953.475529456802</v>
      </c>
      <c r="AT411" s="5">
        <v>1173.27899937967</v>
      </c>
      <c r="AU411" s="5">
        <v>22004.975670915799</v>
      </c>
      <c r="AV411" s="5">
        <v>24567.3483379358</v>
      </c>
      <c r="AW411" s="5">
        <v>182150.20070178501</v>
      </c>
      <c r="AX411" s="5">
        <v>28663.713555857899</v>
      </c>
      <c r="AY411" s="5">
        <v>1393.64789334291</v>
      </c>
      <c r="AZ411" s="5">
        <v>35668.166765751397</v>
      </c>
      <c r="BA411" s="5">
        <v>472.09975720883699</v>
      </c>
      <c r="BB411" s="5">
        <v>9500.9161589687992</v>
      </c>
      <c r="BC411" s="5">
        <v>282416.093170851</v>
      </c>
      <c r="BD411" s="6">
        <f t="shared" si="127"/>
        <v>0.45656958563454675</v>
      </c>
      <c r="BE411" s="6">
        <f t="shared" si="128"/>
        <v>0.42437114832861433</v>
      </c>
      <c r="BF411" s="6">
        <f t="shared" si="129"/>
        <v>0.4521264504613593</v>
      </c>
      <c r="BG411" s="6">
        <f t="shared" si="130"/>
        <v>0.42747851675607706</v>
      </c>
      <c r="BH411" s="6">
        <f t="shared" si="131"/>
        <v>0.40097552741421488</v>
      </c>
      <c r="BI411" s="6">
        <f t="shared" si="132"/>
        <v>0.40237638060379766</v>
      </c>
      <c r="BJ411" s="6">
        <f t="shared" si="133"/>
        <v>0.43176217511234322</v>
      </c>
      <c r="BK411" s="6">
        <f t="shared" si="134"/>
        <v>0.42672527413037059</v>
      </c>
    </row>
    <row r="412" spans="1:63">
      <c r="A412">
        <v>188</v>
      </c>
      <c r="B412" t="s">
        <v>156</v>
      </c>
      <c r="C412">
        <v>8</v>
      </c>
      <c r="D412" t="s">
        <v>478</v>
      </c>
      <c r="E412">
        <v>818</v>
      </c>
      <c r="F412" t="s">
        <v>556</v>
      </c>
      <c r="G412">
        <v>81803</v>
      </c>
      <c r="H412" t="s">
        <v>559</v>
      </c>
      <c r="I412" s="5">
        <v>5349.4311571121198</v>
      </c>
      <c r="J412" s="5">
        <v>11268.6700820922</v>
      </c>
      <c r="K412" s="5">
        <v>855.54055124521199</v>
      </c>
      <c r="L412" s="5">
        <v>0</v>
      </c>
      <c r="M412" s="5">
        <v>453.98768503218798</v>
      </c>
      <c r="N412" s="5">
        <v>676.75208719447198</v>
      </c>
      <c r="O412" s="5">
        <v>19458.602003753102</v>
      </c>
      <c r="P412" s="5">
        <v>174256.62684440598</v>
      </c>
      <c r="Q412" s="5">
        <v>13136.7500200867</v>
      </c>
      <c r="R412" s="5">
        <v>18213.264681398799</v>
      </c>
      <c r="S412" s="5">
        <v>458.94071725566801</v>
      </c>
      <c r="T412" s="5">
        <v>839.40476296529903</v>
      </c>
      <c r="U412" s="5">
        <v>71.993447911552593</v>
      </c>
      <c r="V412" s="5">
        <v>0</v>
      </c>
      <c r="W412" s="5">
        <v>33.561493122893602</v>
      </c>
      <c r="X412" s="5">
        <v>50.998398724050297</v>
      </c>
      <c r="Y412" s="5">
        <v>1453.2148023515801</v>
      </c>
      <c r="Z412" s="5">
        <v>12954.608025674901</v>
      </c>
      <c r="AA412" s="5">
        <v>1010.3832294471699</v>
      </c>
      <c r="AB412" s="5">
        <v>1367.42416787859</v>
      </c>
      <c r="AC412" s="5">
        <v>18240.529045331703</v>
      </c>
      <c r="AD412" s="6">
        <f t="shared" si="116"/>
        <v>8.579243358342914E-2</v>
      </c>
      <c r="AE412" s="6">
        <f t="shared" si="117"/>
        <v>7.4490135646020333E-2</v>
      </c>
      <c r="AF412" s="6">
        <f t="shared" si="118"/>
        <v>8.4149661645807936E-2</v>
      </c>
      <c r="AG412" s="6">
        <f t="shared" si="119"/>
        <v>0</v>
      </c>
      <c r="AH412" s="6">
        <f t="shared" si="120"/>
        <v>7.3925998940949408E-2</v>
      </c>
      <c r="AI412" s="6">
        <f t="shared" si="121"/>
        <v>7.5357578778172812E-2</v>
      </c>
      <c r="AJ412" s="6">
        <f t="shared" si="122"/>
        <v>7.4682384791635581E-2</v>
      </c>
      <c r="AK412" s="6">
        <f t="shared" si="123"/>
        <v>7.434212552066724E-2</v>
      </c>
      <c r="AL412" s="6">
        <f t="shared" si="124"/>
        <v>7.6912724068148294E-2</v>
      </c>
      <c r="AM412" s="6">
        <f t="shared" si="125"/>
        <v>7.5078476692601939E-2</v>
      </c>
      <c r="AN412" s="6">
        <f t="shared" si="126"/>
        <v>7.4857623460140493E-2</v>
      </c>
      <c r="AO412" s="5">
        <v>38331.197567103402</v>
      </c>
      <c r="AP412" s="5">
        <v>182216.10097142399</v>
      </c>
      <c r="AQ412" s="5">
        <v>68380.337998295799</v>
      </c>
      <c r="AR412" s="5">
        <v>5382.6415595670096</v>
      </c>
      <c r="AS412" s="5">
        <v>177798.13429350199</v>
      </c>
      <c r="AT412" s="5">
        <v>2037.57975736812</v>
      </c>
      <c r="AU412" s="5">
        <v>34461.246406454302</v>
      </c>
      <c r="AV412" s="5">
        <v>1900.5318189033001</v>
      </c>
      <c r="AW412" s="5">
        <v>9040.5468122498096</v>
      </c>
      <c r="AX412" s="5">
        <v>2647.9068204927098</v>
      </c>
      <c r="AY412" s="5">
        <v>118.599515504794</v>
      </c>
      <c r="AZ412" s="5">
        <v>4619.9484594473697</v>
      </c>
      <c r="BA412" s="5">
        <v>51.072633261724597</v>
      </c>
      <c r="BB412" s="5">
        <v>1139.8614494655201</v>
      </c>
      <c r="BC412" s="5">
        <v>19518.467509325201</v>
      </c>
      <c r="BD412" s="6">
        <f t="shared" si="127"/>
        <v>4.9581853412646162E-2</v>
      </c>
      <c r="BE412" s="6">
        <f t="shared" si="128"/>
        <v>4.961442355561977E-2</v>
      </c>
      <c r="BF412" s="6">
        <f t="shared" si="129"/>
        <v>3.8723219247010769E-2</v>
      </c>
      <c r="BG412" s="6">
        <f t="shared" si="130"/>
        <v>2.2033701146976316E-2</v>
      </c>
      <c r="BH412" s="6">
        <f t="shared" si="131"/>
        <v>2.5984234749173156E-2</v>
      </c>
      <c r="BI412" s="6">
        <f t="shared" si="132"/>
        <v>2.506534189743501E-2</v>
      </c>
      <c r="BJ412" s="6">
        <f t="shared" si="133"/>
        <v>3.3076617021374877E-2</v>
      </c>
      <c r="BK412" s="6">
        <f t="shared" si="134"/>
        <v>3.8376306961002547E-2</v>
      </c>
    </row>
    <row r="413" spans="1:63">
      <c r="A413">
        <v>188</v>
      </c>
      <c r="B413" t="s">
        <v>156</v>
      </c>
      <c r="C413">
        <v>8</v>
      </c>
      <c r="D413" t="s">
        <v>478</v>
      </c>
      <c r="E413">
        <v>818</v>
      </c>
      <c r="F413" t="s">
        <v>556</v>
      </c>
      <c r="G413">
        <v>81804</v>
      </c>
      <c r="H413" t="s">
        <v>556</v>
      </c>
      <c r="I413" s="5">
        <v>4487.2393012046796</v>
      </c>
      <c r="J413" s="5">
        <v>6658.09613466262</v>
      </c>
      <c r="K413" s="5">
        <v>436.810083687305</v>
      </c>
      <c r="L413" s="5">
        <v>0</v>
      </c>
      <c r="M413" s="5">
        <v>1553.1722316518399</v>
      </c>
      <c r="N413" s="5">
        <v>311.79872155189497</v>
      </c>
      <c r="O413" s="5">
        <v>9068.3829784393292</v>
      </c>
      <c r="P413" s="5">
        <v>80285.451889037999</v>
      </c>
      <c r="Q413" s="5">
        <v>5986.3805174827494</v>
      </c>
      <c r="R413" s="5">
        <v>15462.2102379798</v>
      </c>
      <c r="S413" s="5">
        <v>4487.2393012046796</v>
      </c>
      <c r="T413" s="5">
        <v>6658.09613466262</v>
      </c>
      <c r="U413" s="5">
        <v>436.810083687305</v>
      </c>
      <c r="V413" s="5">
        <v>0</v>
      </c>
      <c r="W413" s="5">
        <v>1553.1722316518399</v>
      </c>
      <c r="X413" s="5">
        <v>311.79872155189497</v>
      </c>
      <c r="Y413" s="5">
        <v>9068.3829784393292</v>
      </c>
      <c r="Z413" s="5">
        <v>80285.451889037999</v>
      </c>
      <c r="AA413" s="5">
        <v>5986.3805174827494</v>
      </c>
      <c r="AB413" s="5">
        <v>15462.2102379798</v>
      </c>
      <c r="AC413" s="5">
        <v>124249.54209569801</v>
      </c>
      <c r="AD413" s="6">
        <f t="shared" si="116"/>
        <v>1</v>
      </c>
      <c r="AE413" s="6">
        <f t="shared" si="117"/>
        <v>1</v>
      </c>
      <c r="AF413" s="6">
        <f t="shared" si="118"/>
        <v>1</v>
      </c>
      <c r="AG413" s="6">
        <f t="shared" si="119"/>
        <v>0</v>
      </c>
      <c r="AH413" s="6">
        <f t="shared" si="120"/>
        <v>1</v>
      </c>
      <c r="AI413" s="6">
        <f t="shared" si="121"/>
        <v>1</v>
      </c>
      <c r="AJ413" s="6">
        <f t="shared" si="122"/>
        <v>1</v>
      </c>
      <c r="AK413" s="6">
        <f t="shared" si="123"/>
        <v>1</v>
      </c>
      <c r="AL413" s="6">
        <f t="shared" si="124"/>
        <v>1</v>
      </c>
      <c r="AM413" s="6">
        <f t="shared" si="125"/>
        <v>1</v>
      </c>
      <c r="AN413" s="6">
        <f t="shared" si="126"/>
        <v>0.99999999999999833</v>
      </c>
      <c r="AO413" s="5">
        <v>31202.386946760798</v>
      </c>
      <c r="AP413" s="5">
        <v>261435.41279539801</v>
      </c>
      <c r="AQ413" s="5">
        <v>36386.547239142099</v>
      </c>
      <c r="AR413" s="5">
        <v>2001.2357822936999</v>
      </c>
      <c r="AS413" s="5">
        <v>43029.085174765904</v>
      </c>
      <c r="AT413" s="5">
        <v>525.731967824609</v>
      </c>
      <c r="AU413" s="5">
        <v>11405.6663378825</v>
      </c>
      <c r="AV413" s="5">
        <v>31202.386946760798</v>
      </c>
      <c r="AW413" s="5">
        <v>261435.41279539801</v>
      </c>
      <c r="AX413" s="5">
        <v>36386.547239142099</v>
      </c>
      <c r="AY413" s="5">
        <v>2001.2357822936999</v>
      </c>
      <c r="AZ413" s="5">
        <v>43029.085174765904</v>
      </c>
      <c r="BA413" s="5">
        <v>525.731967824609</v>
      </c>
      <c r="BB413" s="5">
        <v>11405.6663378825</v>
      </c>
      <c r="BC413" s="5">
        <v>385986.06624406797</v>
      </c>
      <c r="BD413" s="6">
        <f t="shared" si="127"/>
        <v>1</v>
      </c>
      <c r="BE413" s="6">
        <f t="shared" si="128"/>
        <v>1</v>
      </c>
      <c r="BF413" s="6">
        <f t="shared" si="129"/>
        <v>1</v>
      </c>
      <c r="BG413" s="6">
        <f t="shared" si="130"/>
        <v>1</v>
      </c>
      <c r="BH413" s="6">
        <f t="shared" si="131"/>
        <v>1</v>
      </c>
      <c r="BI413" s="6">
        <f t="shared" si="132"/>
        <v>1</v>
      </c>
      <c r="BJ413" s="6">
        <f t="shared" si="133"/>
        <v>1</v>
      </c>
      <c r="BK413" s="6">
        <f t="shared" si="134"/>
        <v>1.0000000000000007</v>
      </c>
    </row>
    <row r="414" spans="1:63">
      <c r="A414">
        <v>188</v>
      </c>
      <c r="B414" t="s">
        <v>156</v>
      </c>
      <c r="C414">
        <v>8</v>
      </c>
      <c r="D414" t="s">
        <v>478</v>
      </c>
      <c r="E414">
        <v>819</v>
      </c>
      <c r="F414" t="s">
        <v>560</v>
      </c>
      <c r="G414">
        <v>81901</v>
      </c>
      <c r="H414" t="s">
        <v>561</v>
      </c>
      <c r="I414" s="5">
        <v>30004.845857620199</v>
      </c>
      <c r="J414" s="5">
        <v>60769.948244094798</v>
      </c>
      <c r="K414" s="5">
        <v>3968.3802574872898</v>
      </c>
      <c r="L414" s="5">
        <v>0</v>
      </c>
      <c r="M414" s="5">
        <v>1485.00717803835</v>
      </c>
      <c r="N414" s="5">
        <v>2596.0866510868</v>
      </c>
      <c r="O414" s="5">
        <v>107960.870504379</v>
      </c>
      <c r="P414" s="5">
        <v>824719.99359130801</v>
      </c>
      <c r="Q414" s="5">
        <v>11451.820641756</v>
      </c>
      <c r="R414" s="5">
        <v>93517.917633056597</v>
      </c>
      <c r="S414" s="5">
        <v>2208.4546851792002</v>
      </c>
      <c r="T414" s="5">
        <v>4482.5149832925999</v>
      </c>
      <c r="U414" s="5">
        <v>307.43427928371295</v>
      </c>
      <c r="V414" s="5">
        <v>0</v>
      </c>
      <c r="W414" s="5">
        <v>112.12420257753101</v>
      </c>
      <c r="X414" s="5">
        <v>201.369539746599</v>
      </c>
      <c r="Y414" s="5">
        <v>8073.1326616331899</v>
      </c>
      <c r="Z414" s="5">
        <v>62102.419827849306</v>
      </c>
      <c r="AA414" s="5">
        <v>847.29365466264494</v>
      </c>
      <c r="AB414" s="5">
        <v>7145.5630746015704</v>
      </c>
      <c r="AC414" s="5">
        <v>85480.3069088263</v>
      </c>
      <c r="AD414" s="6">
        <f t="shared" si="116"/>
        <v>7.3603267140875131E-2</v>
      </c>
      <c r="AE414" s="6">
        <f t="shared" si="117"/>
        <v>7.3762033913336092E-2</v>
      </c>
      <c r="AF414" s="6">
        <f t="shared" si="118"/>
        <v>7.7470972874553873E-2</v>
      </c>
      <c r="AG414" s="6">
        <f t="shared" si="119"/>
        <v>0</v>
      </c>
      <c r="AH414" s="6">
        <f t="shared" si="120"/>
        <v>7.5504148556132716E-2</v>
      </c>
      <c r="AI414" s="6">
        <f t="shared" si="121"/>
        <v>7.7566571078164767E-2</v>
      </c>
      <c r="AJ414" s="6">
        <f t="shared" si="122"/>
        <v>7.477832129285894E-2</v>
      </c>
      <c r="AK414" s="6">
        <f t="shared" si="123"/>
        <v>7.5301217759277839E-2</v>
      </c>
      <c r="AL414" s="6">
        <f t="shared" si="124"/>
        <v>7.398768118784671E-2</v>
      </c>
      <c r="AM414" s="6">
        <f t="shared" si="125"/>
        <v>7.6408492141999601E-2</v>
      </c>
      <c r="AN414" s="6">
        <f t="shared" si="126"/>
        <v>7.5215307547270224E-2</v>
      </c>
      <c r="AO414" s="5">
        <v>216588.82618869201</v>
      </c>
      <c r="AP414" s="5">
        <v>3794056.13224064</v>
      </c>
      <c r="AQ414" s="5">
        <v>104761.33300476</v>
      </c>
      <c r="AR414" s="5">
        <v>41794.549523051697</v>
      </c>
      <c r="AS414" s="5">
        <v>400520.49500776699</v>
      </c>
      <c r="AT414" s="5">
        <v>432.55670237420901</v>
      </c>
      <c r="AU414" s="5">
        <v>29249.214248639601</v>
      </c>
      <c r="AV414" s="5">
        <v>14312.9043974088</v>
      </c>
      <c r="AW414" s="5">
        <v>234725.594619754</v>
      </c>
      <c r="AX414" s="5">
        <v>8086.5615875508101</v>
      </c>
      <c r="AY414" s="5">
        <v>2627.8681949064999</v>
      </c>
      <c r="AZ414" s="5">
        <v>28530.5552347632</v>
      </c>
      <c r="BA414" s="5">
        <v>29.770882796490898</v>
      </c>
      <c r="BB414" s="5">
        <v>2559.1468694899099</v>
      </c>
      <c r="BC414" s="5">
        <v>290872.40178666997</v>
      </c>
      <c r="BD414" s="6">
        <f t="shared" si="127"/>
        <v>6.6083300091110936E-2</v>
      </c>
      <c r="BE414" s="6">
        <f t="shared" si="128"/>
        <v>6.186666365453404E-2</v>
      </c>
      <c r="BF414" s="6">
        <f t="shared" si="129"/>
        <v>7.7190327343232487E-2</v>
      </c>
      <c r="BG414" s="6">
        <f t="shared" si="130"/>
        <v>6.2875858811616198E-2</v>
      </c>
      <c r="BH414" s="6">
        <f t="shared" si="131"/>
        <v>7.123369612885834E-2</v>
      </c>
      <c r="BI414" s="6">
        <f t="shared" si="132"/>
        <v>6.8825387823342105E-2</v>
      </c>
      <c r="BJ414" s="6">
        <f t="shared" si="133"/>
        <v>8.749455105820278E-2</v>
      </c>
      <c r="BK414" s="6">
        <f t="shared" si="134"/>
        <v>6.3406767403578188E-2</v>
      </c>
    </row>
    <row r="415" spans="1:63">
      <c r="A415">
        <v>188</v>
      </c>
      <c r="B415" t="s">
        <v>156</v>
      </c>
      <c r="C415">
        <v>8</v>
      </c>
      <c r="D415" t="s">
        <v>478</v>
      </c>
      <c r="E415">
        <v>820</v>
      </c>
      <c r="F415" t="s">
        <v>562</v>
      </c>
      <c r="G415">
        <v>82001</v>
      </c>
      <c r="H415" t="s">
        <v>563</v>
      </c>
      <c r="I415" s="5">
        <v>9728.0303239822297</v>
      </c>
      <c r="J415" s="5">
        <v>13180.3077459335</v>
      </c>
      <c r="K415" s="5">
        <v>317.34010577201798</v>
      </c>
      <c r="L415" s="5">
        <v>0</v>
      </c>
      <c r="M415" s="5">
        <v>600.74642300605694</v>
      </c>
      <c r="N415" s="5">
        <v>475.32749921083399</v>
      </c>
      <c r="O415" s="5">
        <v>19966.576576232899</v>
      </c>
      <c r="P415" s="5">
        <v>152478.425979614</v>
      </c>
      <c r="Q415" s="5">
        <v>6741.4574325084595</v>
      </c>
      <c r="R415" s="5">
        <v>16480.969429016099</v>
      </c>
      <c r="S415" s="5">
        <v>5441.5750503540003</v>
      </c>
      <c r="T415" s="5">
        <v>4299.5954751968302</v>
      </c>
      <c r="U415" s="5">
        <v>317.34010577201798</v>
      </c>
      <c r="V415" s="5">
        <v>0</v>
      </c>
      <c r="W415" s="5">
        <v>360.50130426883698</v>
      </c>
      <c r="X415" s="5">
        <v>211.23253554105699</v>
      </c>
      <c r="Y415" s="5">
        <v>6963.4256362915003</v>
      </c>
      <c r="Z415" s="5">
        <v>56185.787200927698</v>
      </c>
      <c r="AA415" s="5">
        <v>5148.0462551116898</v>
      </c>
      <c r="AB415" s="5">
        <v>5709.0721130370994</v>
      </c>
      <c r="AC415" s="5">
        <v>84636.575676500797</v>
      </c>
      <c r="AD415" s="6">
        <f t="shared" si="116"/>
        <v>0.55937069161257069</v>
      </c>
      <c r="AE415" s="6">
        <f t="shared" si="117"/>
        <v>0.32621358757904401</v>
      </c>
      <c r="AF415" s="6">
        <f t="shared" si="118"/>
        <v>1</v>
      </c>
      <c r="AG415" s="6">
        <f t="shared" si="119"/>
        <v>0</v>
      </c>
      <c r="AH415" s="6">
        <f t="shared" si="120"/>
        <v>0.60008897342232248</v>
      </c>
      <c r="AI415" s="6">
        <f t="shared" si="121"/>
        <v>0.44439367781531131</v>
      </c>
      <c r="AJ415" s="6">
        <f t="shared" si="122"/>
        <v>0.34875410963441644</v>
      </c>
      <c r="AK415" s="6">
        <f t="shared" si="123"/>
        <v>0.36848352047154265</v>
      </c>
      <c r="AL415" s="6">
        <f t="shared" si="124"/>
        <v>0.76363995569962828</v>
      </c>
      <c r="AM415" s="6">
        <f t="shared" si="125"/>
        <v>0.34640390164099266</v>
      </c>
      <c r="AN415" s="6">
        <f t="shared" si="126"/>
        <v>0.38476560713402974</v>
      </c>
      <c r="AO415" s="5">
        <v>42772.909441928801</v>
      </c>
      <c r="AP415" s="5">
        <v>867906.437882895</v>
      </c>
      <c r="AQ415" s="5">
        <v>23317.5859471638</v>
      </c>
      <c r="AR415" s="5">
        <v>11221.2531142892</v>
      </c>
      <c r="AS415" s="5">
        <v>67376.240841597493</v>
      </c>
      <c r="AT415" s="5">
        <v>76.097806764846993</v>
      </c>
      <c r="AU415" s="5">
        <v>6077.5335225731396</v>
      </c>
      <c r="AV415" s="5">
        <v>16172.7180875957</v>
      </c>
      <c r="AW415" s="5">
        <v>289821.04718946799</v>
      </c>
      <c r="AX415" s="5">
        <v>9235.0171744157706</v>
      </c>
      <c r="AY415" s="5">
        <v>4346.8176532267798</v>
      </c>
      <c r="AZ415" s="5">
        <v>22595.989499875599</v>
      </c>
      <c r="BA415" s="5">
        <v>29.402698216862099</v>
      </c>
      <c r="BB415" s="5">
        <v>1914.8364093958401</v>
      </c>
      <c r="BC415" s="5">
        <v>344115.82871219498</v>
      </c>
      <c r="BD415" s="6">
        <f t="shared" si="127"/>
        <v>0.37810657022414623</v>
      </c>
      <c r="BE415" s="6">
        <f t="shared" si="128"/>
        <v>0.33393121025399403</v>
      </c>
      <c r="BF415" s="6">
        <f t="shared" si="129"/>
        <v>0.39605374224166023</v>
      </c>
      <c r="BG415" s="6">
        <f t="shared" si="130"/>
        <v>0.38737363901822341</v>
      </c>
      <c r="BH415" s="6">
        <f t="shared" si="131"/>
        <v>0.33537029103477434</v>
      </c>
      <c r="BI415" s="6">
        <f t="shared" si="132"/>
        <v>0.38638036320442981</v>
      </c>
      <c r="BJ415" s="6">
        <f t="shared" si="133"/>
        <v>0.31506801275283236</v>
      </c>
      <c r="BK415" s="6">
        <f t="shared" si="134"/>
        <v>0.33778305226862881</v>
      </c>
    </row>
    <row r="416" spans="1:63">
      <c r="A416">
        <v>188</v>
      </c>
      <c r="B416" t="s">
        <v>156</v>
      </c>
      <c r="C416">
        <v>8</v>
      </c>
      <c r="D416" t="s">
        <v>478</v>
      </c>
      <c r="E416">
        <v>820</v>
      </c>
      <c r="F416" t="s">
        <v>562</v>
      </c>
      <c r="G416">
        <v>82002</v>
      </c>
      <c r="H416" t="s">
        <v>564</v>
      </c>
      <c r="I416" s="5">
        <v>6831.6210508346503</v>
      </c>
      <c r="J416" s="5">
        <v>8904.8647880554199</v>
      </c>
      <c r="K416" s="5">
        <v>497.27177619933997</v>
      </c>
      <c r="L416" s="5">
        <v>0</v>
      </c>
      <c r="M416" s="5">
        <v>456.60614222288098</v>
      </c>
      <c r="N416" s="5">
        <v>296.943932771682</v>
      </c>
      <c r="O416" s="5">
        <v>11274.093389511099</v>
      </c>
      <c r="P416" s="5">
        <v>90587.566375732393</v>
      </c>
      <c r="Q416" s="5">
        <v>10904.3803215026</v>
      </c>
      <c r="R416" s="5">
        <v>8563.6639595031702</v>
      </c>
      <c r="S416" s="5">
        <v>3920.3063249587999</v>
      </c>
      <c r="T416" s="5">
        <v>6805.7169914245596</v>
      </c>
      <c r="U416" s="5">
        <v>297.95047640800396</v>
      </c>
      <c r="V416" s="5">
        <v>0</v>
      </c>
      <c r="W416" s="5">
        <v>267.32132583856497</v>
      </c>
      <c r="X416" s="5">
        <v>210.516974329948</v>
      </c>
      <c r="Y416" s="5">
        <v>7610.7735633850098</v>
      </c>
      <c r="Z416" s="5">
        <v>61715.063095092701</v>
      </c>
      <c r="AA416" s="5">
        <v>3696.1936950683498</v>
      </c>
      <c r="AB416" s="5">
        <v>5504.6060085296604</v>
      </c>
      <c r="AC416" s="5">
        <v>90028.448455035599</v>
      </c>
      <c r="AD416" s="6">
        <f t="shared" si="116"/>
        <v>0.57384715805918984</v>
      </c>
      <c r="AE416" s="6">
        <f t="shared" si="117"/>
        <v>0.76426954854535678</v>
      </c>
      <c r="AF416" s="6">
        <f t="shared" si="118"/>
        <v>0.59917029413019685</v>
      </c>
      <c r="AG416" s="6">
        <f t="shared" si="119"/>
        <v>0</v>
      </c>
      <c r="AH416" s="6">
        <f t="shared" si="120"/>
        <v>0.5854527592142611</v>
      </c>
      <c r="AI416" s="6">
        <f t="shared" si="121"/>
        <v>0.70894519502377895</v>
      </c>
      <c r="AJ416" s="6">
        <f t="shared" si="122"/>
        <v>0.67506745779361077</v>
      </c>
      <c r="AK416" s="6">
        <f t="shared" si="123"/>
        <v>0.68127520767160843</v>
      </c>
      <c r="AL416" s="6">
        <f t="shared" si="124"/>
        <v>0.33896412139805321</v>
      </c>
      <c r="AM416" s="6">
        <f t="shared" si="125"/>
        <v>0.64278631606289882</v>
      </c>
      <c r="AN416" s="6">
        <f t="shared" si="126"/>
        <v>0.65088485736412749</v>
      </c>
      <c r="AO416" s="5">
        <v>26873.849684337001</v>
      </c>
      <c r="AP416" s="5">
        <v>422323.94017529697</v>
      </c>
      <c r="AQ416" s="5">
        <v>13422.418625010499</v>
      </c>
      <c r="AR416" s="5">
        <v>6399.54069808229</v>
      </c>
      <c r="AS416" s="5">
        <v>34219.669912613797</v>
      </c>
      <c r="AT416" s="5">
        <v>50.2707096524137</v>
      </c>
      <c r="AU416" s="5">
        <v>3170.8894523992699</v>
      </c>
      <c r="AV416" s="5">
        <v>17972.988270329599</v>
      </c>
      <c r="AW416" s="5">
        <v>228262.56841780001</v>
      </c>
      <c r="AX416" s="5">
        <v>8069.6828314615304</v>
      </c>
      <c r="AY416" s="5">
        <v>3696.6484095884498</v>
      </c>
      <c r="AZ416" s="5">
        <v>19706.267665551</v>
      </c>
      <c r="BA416" s="5">
        <v>31.0392756407634</v>
      </c>
      <c r="BB416" s="5">
        <v>2006.2499071464299</v>
      </c>
      <c r="BC416" s="5">
        <v>279745.44477751799</v>
      </c>
      <c r="BD416" s="6">
        <f t="shared" si="127"/>
        <v>0.6687909801328118</v>
      </c>
      <c r="BE416" s="6">
        <f t="shared" si="128"/>
        <v>0.54049166221326084</v>
      </c>
      <c r="BF416" s="6">
        <f t="shared" si="129"/>
        <v>0.60120929445792914</v>
      </c>
      <c r="BG416" s="6">
        <f t="shared" si="130"/>
        <v>0.57764276906563017</v>
      </c>
      <c r="BH416" s="6">
        <f t="shared" si="131"/>
        <v>0.5758754457852624</v>
      </c>
      <c r="BI416" s="6">
        <f t="shared" si="132"/>
        <v>0.61744255960136574</v>
      </c>
      <c r="BJ416" s="6">
        <f t="shared" si="133"/>
        <v>0.63270887782870844</v>
      </c>
      <c r="BK416" s="6">
        <f t="shared" si="134"/>
        <v>0.55235383805724869</v>
      </c>
    </row>
    <row r="417" spans="1:63">
      <c r="A417">
        <v>188</v>
      </c>
      <c r="B417" t="s">
        <v>156</v>
      </c>
      <c r="C417">
        <v>8</v>
      </c>
      <c r="D417" t="s">
        <v>478</v>
      </c>
      <c r="E417">
        <v>820</v>
      </c>
      <c r="F417" t="s">
        <v>562</v>
      </c>
      <c r="G417">
        <v>82003</v>
      </c>
      <c r="H417" t="s">
        <v>565</v>
      </c>
      <c r="I417" s="5">
        <v>21531.983435153899</v>
      </c>
      <c r="J417" s="5">
        <v>42817.886948585503</v>
      </c>
      <c r="K417" s="5">
        <v>1911.99652105569</v>
      </c>
      <c r="L417" s="5">
        <v>0</v>
      </c>
      <c r="M417" s="5">
        <v>1288.1240285933</v>
      </c>
      <c r="N417" s="5">
        <v>1180.3366988897299</v>
      </c>
      <c r="O417" s="5">
        <v>46509.983062744097</v>
      </c>
      <c r="P417" s="5">
        <v>374939.66293334897</v>
      </c>
      <c r="Q417" s="5">
        <v>24812.064111232699</v>
      </c>
      <c r="R417" s="5">
        <v>49392.037630081097</v>
      </c>
      <c r="S417" s="5">
        <v>9807.3030710220301</v>
      </c>
      <c r="T417" s="5">
        <v>18867.5642013549</v>
      </c>
      <c r="U417" s="5">
        <v>838.52176368236496</v>
      </c>
      <c r="V417" s="5">
        <v>0</v>
      </c>
      <c r="W417" s="5">
        <v>588.071390986442</v>
      </c>
      <c r="X417" s="5">
        <v>516.22682809829701</v>
      </c>
      <c r="Y417" s="5">
        <v>20260.601043701099</v>
      </c>
      <c r="Z417" s="5">
        <v>164166.04042053199</v>
      </c>
      <c r="AA417" s="5">
        <v>11979.4483184814</v>
      </c>
      <c r="AB417" s="5">
        <v>21293.026208877498</v>
      </c>
      <c r="AC417" s="5">
        <v>248316.80324673597</v>
      </c>
      <c r="AD417" s="6">
        <f t="shared" si="116"/>
        <v>0.45547606427238235</v>
      </c>
      <c r="AE417" s="6">
        <f t="shared" si="117"/>
        <v>0.44064678446207617</v>
      </c>
      <c r="AF417" s="6">
        <f t="shared" si="118"/>
        <v>0.43855820575415244</v>
      </c>
      <c r="AG417" s="6">
        <f t="shared" si="119"/>
        <v>0</v>
      </c>
      <c r="AH417" s="6">
        <f t="shared" si="120"/>
        <v>0.4565332048255068</v>
      </c>
      <c r="AI417" s="6">
        <f t="shared" si="121"/>
        <v>0.437355568613498</v>
      </c>
      <c r="AJ417" s="6">
        <f t="shared" si="122"/>
        <v>0.43561832771189402</v>
      </c>
      <c r="AK417" s="6">
        <f t="shared" si="123"/>
        <v>0.43784655679309903</v>
      </c>
      <c r="AL417" s="6">
        <f t="shared" si="124"/>
        <v>0.48280740629950936</v>
      </c>
      <c r="AM417" s="6">
        <f t="shared" si="125"/>
        <v>0.43110240497366048</v>
      </c>
      <c r="AN417" s="6">
        <f t="shared" si="126"/>
        <v>0.43997840138221933</v>
      </c>
      <c r="AO417" s="5">
        <v>81960.363324439095</v>
      </c>
      <c r="AP417" s="5">
        <v>1729813.61369253</v>
      </c>
      <c r="AQ417" s="5">
        <v>50973.535775513097</v>
      </c>
      <c r="AR417" s="5">
        <v>23409.980526437899</v>
      </c>
      <c r="AS417" s="5">
        <v>143750.009442282</v>
      </c>
      <c r="AT417" s="5">
        <v>158.47182441021599</v>
      </c>
      <c r="AU417" s="5">
        <v>17319.315740431099</v>
      </c>
      <c r="AV417" s="5">
        <v>38020.970667654401</v>
      </c>
      <c r="AW417" s="5">
        <v>756755.77675712795</v>
      </c>
      <c r="AX417" s="5">
        <v>24252.1961860337</v>
      </c>
      <c r="AY417" s="5">
        <v>10987.3197264309</v>
      </c>
      <c r="AZ417" s="5">
        <v>68231.624822710393</v>
      </c>
      <c r="BA417" s="5">
        <v>78.425869780489805</v>
      </c>
      <c r="BB417" s="5">
        <v>7338.2704430351196</v>
      </c>
      <c r="BC417" s="5">
        <v>905664.58447277395</v>
      </c>
      <c r="BD417" s="6">
        <f t="shared" si="127"/>
        <v>0.46389460863111176</v>
      </c>
      <c r="BE417" s="6">
        <f t="shared" si="128"/>
        <v>0.43747821774955659</v>
      </c>
      <c r="BF417" s="6">
        <f t="shared" si="129"/>
        <v>0.47578014389349232</v>
      </c>
      <c r="BG417" s="6">
        <f t="shared" si="130"/>
        <v>0.4693433945415908</v>
      </c>
      <c r="BH417" s="6">
        <f t="shared" si="131"/>
        <v>0.47465475019747055</v>
      </c>
      <c r="BI417" s="6">
        <f t="shared" si="132"/>
        <v>0.49488841358624525</v>
      </c>
      <c r="BJ417" s="6">
        <f t="shared" si="133"/>
        <v>0.4237044091704088</v>
      </c>
      <c r="BK417" s="6">
        <f t="shared" si="134"/>
        <v>0.44235180781656785</v>
      </c>
    </row>
    <row r="418" spans="1:63">
      <c r="A418">
        <v>188</v>
      </c>
      <c r="B418" t="s">
        <v>156</v>
      </c>
      <c r="C418">
        <v>8</v>
      </c>
      <c r="D418" t="s">
        <v>478</v>
      </c>
      <c r="E418">
        <v>821</v>
      </c>
      <c r="F418" t="s">
        <v>566</v>
      </c>
      <c r="G418">
        <v>82101</v>
      </c>
      <c r="H418" t="s">
        <v>682</v>
      </c>
      <c r="I418" s="5">
        <v>7497.4151998758298</v>
      </c>
      <c r="J418" s="5">
        <v>179401.910640299</v>
      </c>
      <c r="K418" s="5">
        <v>184.59054827690099</v>
      </c>
      <c r="L418" s="5">
        <v>0</v>
      </c>
      <c r="M418" s="5">
        <v>609.53153343871202</v>
      </c>
      <c r="N418" s="5">
        <v>80.632433295249896</v>
      </c>
      <c r="O418" s="5">
        <v>2348.8734960555998</v>
      </c>
      <c r="P418" s="5">
        <v>20749.6361732482</v>
      </c>
      <c r="Q418" s="5">
        <v>800.45098531991198</v>
      </c>
      <c r="R418" s="5">
        <v>1881.0038492083502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6">
        <f t="shared" si="116"/>
        <v>0</v>
      </c>
      <c r="AE418" s="6">
        <f t="shared" si="117"/>
        <v>0</v>
      </c>
      <c r="AF418" s="6">
        <f t="shared" si="118"/>
        <v>0</v>
      </c>
      <c r="AG418" s="6">
        <f t="shared" si="119"/>
        <v>0</v>
      </c>
      <c r="AH418" s="6">
        <f t="shared" si="120"/>
        <v>0</v>
      </c>
      <c r="AI418" s="6">
        <f t="shared" si="121"/>
        <v>0</v>
      </c>
      <c r="AJ418" s="6">
        <f t="shared" si="122"/>
        <v>0</v>
      </c>
      <c r="AK418" s="6">
        <f t="shared" si="123"/>
        <v>0</v>
      </c>
      <c r="AL418" s="6">
        <f t="shared" si="124"/>
        <v>0</v>
      </c>
      <c r="AM418" s="6">
        <f t="shared" si="125"/>
        <v>0</v>
      </c>
      <c r="AN418" s="6">
        <f t="shared" si="126"/>
        <v>0</v>
      </c>
      <c r="AO418" s="5">
        <v>19188.963321969601</v>
      </c>
      <c r="AP418" s="5">
        <v>158887.69159075801</v>
      </c>
      <c r="AQ418" s="5">
        <v>277853.13653683499</v>
      </c>
      <c r="AR418" s="5">
        <v>1001.36738655154</v>
      </c>
      <c r="AS418" s="5">
        <v>1103494.7807589001</v>
      </c>
      <c r="AT418" s="5">
        <v>1947.19207808792</v>
      </c>
      <c r="AU418" s="5">
        <v>838993.56632494996</v>
      </c>
      <c r="AV418" s="5">
        <v>0</v>
      </c>
      <c r="AW418" s="5">
        <v>0</v>
      </c>
      <c r="AX418" s="5">
        <v>0</v>
      </c>
      <c r="AY418" s="5">
        <v>0</v>
      </c>
      <c r="AZ418" s="5">
        <v>0</v>
      </c>
      <c r="BA418" s="5">
        <v>0</v>
      </c>
      <c r="BB418" s="5">
        <v>0</v>
      </c>
      <c r="BC418" s="5">
        <v>0</v>
      </c>
      <c r="BD418" s="6">
        <f t="shared" si="127"/>
        <v>0</v>
      </c>
      <c r="BE418" s="6">
        <f t="shared" si="128"/>
        <v>0</v>
      </c>
      <c r="BF418" s="6">
        <f t="shared" si="129"/>
        <v>0</v>
      </c>
      <c r="BG418" s="6">
        <f t="shared" si="130"/>
        <v>0</v>
      </c>
      <c r="BH418" s="6">
        <f t="shared" si="131"/>
        <v>0</v>
      </c>
      <c r="BI418" s="6">
        <f t="shared" si="132"/>
        <v>0</v>
      </c>
      <c r="BJ418" s="6">
        <f t="shared" si="133"/>
        <v>0</v>
      </c>
      <c r="BK418" s="6">
        <f t="shared" si="134"/>
        <v>0</v>
      </c>
    </row>
    <row r="419" spans="1:63">
      <c r="A419">
        <v>188</v>
      </c>
      <c r="B419" t="s">
        <v>156</v>
      </c>
      <c r="C419">
        <v>8</v>
      </c>
      <c r="D419" t="s">
        <v>478</v>
      </c>
      <c r="E419">
        <v>821</v>
      </c>
      <c r="F419" t="s">
        <v>566</v>
      </c>
      <c r="G419">
        <v>82102</v>
      </c>
      <c r="H419" t="s">
        <v>567</v>
      </c>
      <c r="I419" s="5">
        <v>36478.076655417601</v>
      </c>
      <c r="J419" s="5">
        <v>282747.21570464299</v>
      </c>
      <c r="K419" s="5">
        <v>1249.88293647766</v>
      </c>
      <c r="L419" s="5">
        <v>0</v>
      </c>
      <c r="M419" s="5">
        <v>4762.9657876761503</v>
      </c>
      <c r="N419" s="5">
        <v>817.14516050389796</v>
      </c>
      <c r="O419" s="5">
        <v>27566.862821578903</v>
      </c>
      <c r="P419" s="5">
        <v>224454.42008972101</v>
      </c>
      <c r="Q419" s="5">
        <v>32645.4007625579</v>
      </c>
      <c r="R419" s="5">
        <v>24876.593351364099</v>
      </c>
      <c r="S419" s="5">
        <v>221.20414674282</v>
      </c>
      <c r="T419" s="5">
        <v>4547.2667830763294</v>
      </c>
      <c r="U419" s="5">
        <v>0</v>
      </c>
      <c r="V419" s="5">
        <v>0</v>
      </c>
      <c r="W419" s="5">
        <v>2.1088801076984898E-2</v>
      </c>
      <c r="X419" s="5">
        <v>2.2239230190734799E-4</v>
      </c>
      <c r="Y419" s="5">
        <v>0</v>
      </c>
      <c r="Z419" s="5">
        <v>0</v>
      </c>
      <c r="AA419" s="5">
        <v>0</v>
      </c>
      <c r="AB419" s="5">
        <v>0</v>
      </c>
      <c r="AC419" s="5">
        <v>4768.49224101253</v>
      </c>
      <c r="AD419" s="6">
        <f t="shared" si="116"/>
        <v>6.0640298783397485E-3</v>
      </c>
      <c r="AE419" s="6">
        <f t="shared" si="117"/>
        <v>1.6082445840338151E-2</v>
      </c>
      <c r="AF419" s="6">
        <f t="shared" si="118"/>
        <v>0</v>
      </c>
      <c r="AG419" s="6">
        <f t="shared" si="119"/>
        <v>0</v>
      </c>
      <c r="AH419" s="6">
        <f t="shared" si="120"/>
        <v>4.4276616749065748E-6</v>
      </c>
      <c r="AI419" s="6">
        <f t="shared" si="121"/>
        <v>2.7215764426752318E-7</v>
      </c>
      <c r="AJ419" s="6">
        <f t="shared" si="122"/>
        <v>0</v>
      </c>
      <c r="AK419" s="6">
        <f t="shared" si="123"/>
        <v>0</v>
      </c>
      <c r="AL419" s="6">
        <f t="shared" si="124"/>
        <v>0</v>
      </c>
      <c r="AM419" s="6">
        <f t="shared" si="125"/>
        <v>0</v>
      </c>
      <c r="AN419" s="6">
        <f t="shared" si="126"/>
        <v>7.5023647260626979E-3</v>
      </c>
      <c r="AO419" s="5">
        <v>11551.013603862901</v>
      </c>
      <c r="AP419" s="5">
        <v>165981.26586899499</v>
      </c>
      <c r="AQ419" s="5">
        <v>167158.51462131701</v>
      </c>
      <c r="AR419" s="5">
        <v>1603.1706831675999</v>
      </c>
      <c r="AS419" s="5">
        <v>504298.35469849902</v>
      </c>
      <c r="AT419" s="5">
        <v>1114.54035550203</v>
      </c>
      <c r="AU419" s="5">
        <v>450875.54038983199</v>
      </c>
      <c r="AV419" s="5">
        <v>81.077359115640803</v>
      </c>
      <c r="AW419" s="5">
        <v>11326.979138282401</v>
      </c>
      <c r="AX419" s="5">
        <v>7357.9081384362498</v>
      </c>
      <c r="AY419" s="5">
        <v>115.556845643454</v>
      </c>
      <c r="AZ419" s="5">
        <v>15466.553263833001</v>
      </c>
      <c r="BA419" s="5">
        <v>67.236340954998596</v>
      </c>
      <c r="BB419" s="5">
        <v>19451.9854073641</v>
      </c>
      <c r="BC419" s="5">
        <v>53867.296493629903</v>
      </c>
      <c r="BD419" s="6">
        <f t="shared" si="127"/>
        <v>7.0190687931080643E-3</v>
      </c>
      <c r="BE419" s="6">
        <f t="shared" si="128"/>
        <v>6.8242515677778434E-2</v>
      </c>
      <c r="BF419" s="6">
        <f t="shared" si="129"/>
        <v>4.4017549181415899E-2</v>
      </c>
      <c r="BG419" s="6">
        <f t="shared" si="130"/>
        <v>7.2080188876166823E-2</v>
      </c>
      <c r="BH419" s="6">
        <f t="shared" si="131"/>
        <v>3.0669450177127525E-2</v>
      </c>
      <c r="BI419" s="6">
        <f t="shared" si="132"/>
        <v>6.0326519917453213E-2</v>
      </c>
      <c r="BJ419" s="6">
        <f t="shared" si="133"/>
        <v>4.3142693858588328E-2</v>
      </c>
      <c r="BK419" s="6">
        <f t="shared" si="134"/>
        <v>4.1354233317203858E-2</v>
      </c>
    </row>
    <row r="420" spans="1:63">
      <c r="A420">
        <v>188</v>
      </c>
      <c r="B420" t="s">
        <v>156</v>
      </c>
      <c r="C420">
        <v>8</v>
      </c>
      <c r="D420" t="s">
        <v>478</v>
      </c>
      <c r="E420">
        <v>821</v>
      </c>
      <c r="F420" t="s">
        <v>566</v>
      </c>
      <c r="G420">
        <v>82103</v>
      </c>
      <c r="H420" t="s">
        <v>568</v>
      </c>
      <c r="I420" s="5">
        <v>32049.883535131798</v>
      </c>
      <c r="J420" s="5">
        <v>445627.22054123797</v>
      </c>
      <c r="K420" s="5">
        <v>5.069783583167E-2</v>
      </c>
      <c r="L420" s="5">
        <v>0</v>
      </c>
      <c r="M420" s="5">
        <v>516.05101814192199</v>
      </c>
      <c r="N420" s="5">
        <v>97.278569140257702</v>
      </c>
      <c r="O420" s="5">
        <v>2437.1311664581299</v>
      </c>
      <c r="P420" s="5">
        <v>20462.490081787098</v>
      </c>
      <c r="Q420" s="5">
        <v>3748.6212253570498</v>
      </c>
      <c r="R420" s="5">
        <v>1800.84729194641</v>
      </c>
      <c r="S420" s="5">
        <v>856.36501573026101</v>
      </c>
      <c r="T420" s="5">
        <v>9284.8904430866205</v>
      </c>
      <c r="U420" s="5">
        <v>5.069783583167E-2</v>
      </c>
      <c r="V420" s="5">
        <v>0</v>
      </c>
      <c r="W420" s="5">
        <v>1.27544325323469E-3</v>
      </c>
      <c r="X420" s="5">
        <v>9.0042732381334593E-3</v>
      </c>
      <c r="Y420" s="5">
        <v>0</v>
      </c>
      <c r="Z420" s="5">
        <v>0</v>
      </c>
      <c r="AA420" s="5">
        <v>0</v>
      </c>
      <c r="AB420" s="5">
        <v>0</v>
      </c>
      <c r="AC420" s="5">
        <v>10141.316436369199</v>
      </c>
      <c r="AD420" s="6">
        <f t="shared" si="116"/>
        <v>2.6719754372634397E-2</v>
      </c>
      <c r="AE420" s="6">
        <f t="shared" si="117"/>
        <v>2.083555495512511E-2</v>
      </c>
      <c r="AF420" s="6">
        <f t="shared" si="118"/>
        <v>1</v>
      </c>
      <c r="AG420" s="6">
        <f t="shared" si="119"/>
        <v>0</v>
      </c>
      <c r="AH420" s="6">
        <f t="shared" si="120"/>
        <v>2.4715448829594663E-6</v>
      </c>
      <c r="AI420" s="6">
        <f t="shared" si="121"/>
        <v>9.2561736029967331E-5</v>
      </c>
      <c r="AJ420" s="6">
        <f t="shared" si="122"/>
        <v>0</v>
      </c>
      <c r="AK420" s="6">
        <f t="shared" si="123"/>
        <v>0</v>
      </c>
      <c r="AL420" s="6">
        <f t="shared" si="124"/>
        <v>0</v>
      </c>
      <c r="AM420" s="6">
        <f t="shared" si="125"/>
        <v>0</v>
      </c>
      <c r="AN420" s="6">
        <f t="shared" si="126"/>
        <v>2.0012876345487148E-2</v>
      </c>
      <c r="AO420" s="5">
        <v>16137.761906936699</v>
      </c>
      <c r="AP420" s="5">
        <v>115024.835312802</v>
      </c>
      <c r="AQ420" s="5">
        <v>223620.880834268</v>
      </c>
      <c r="AR420" s="5">
        <v>1257.18294672052</v>
      </c>
      <c r="AS420" s="5">
        <v>724214.90343700605</v>
      </c>
      <c r="AT420" s="5">
        <v>1442.9369710169899</v>
      </c>
      <c r="AU420" s="5">
        <v>612656.20221923699</v>
      </c>
      <c r="AV420" s="5">
        <v>518.97697353905505</v>
      </c>
      <c r="AW420" s="5">
        <v>12732.407475628699</v>
      </c>
      <c r="AX420" s="5">
        <v>12102.2527988567</v>
      </c>
      <c r="AY420" s="5">
        <v>152.68148733118699</v>
      </c>
      <c r="AZ420" s="5">
        <v>32738.222021375699</v>
      </c>
      <c r="BA420" s="5">
        <v>116.07554842415</v>
      </c>
      <c r="BB420" s="5">
        <v>34047.014495380798</v>
      </c>
      <c r="BC420" s="5">
        <v>92407.630800536397</v>
      </c>
      <c r="BD420" s="6">
        <f t="shared" si="127"/>
        <v>3.2159166589016075E-2</v>
      </c>
      <c r="BE420" s="6">
        <f t="shared" si="128"/>
        <v>0.11069268163700306</v>
      </c>
      <c r="BF420" s="6">
        <f t="shared" si="129"/>
        <v>5.4119511352010256E-2</v>
      </c>
      <c r="BG420" s="6">
        <f t="shared" si="130"/>
        <v>0.12144731021803232</v>
      </c>
      <c r="BH420" s="6">
        <f t="shared" si="131"/>
        <v>4.5205120560216902E-2</v>
      </c>
      <c r="BI420" s="6">
        <f t="shared" si="132"/>
        <v>8.0443949219999061E-2</v>
      </c>
      <c r="BJ420" s="6">
        <f t="shared" si="133"/>
        <v>5.5572790044484337E-2</v>
      </c>
      <c r="BK420" s="6">
        <f t="shared" si="134"/>
        <v>5.4538539423103834E-2</v>
      </c>
    </row>
    <row r="421" spans="1:63">
      <c r="A421">
        <v>188</v>
      </c>
      <c r="B421" t="s">
        <v>156</v>
      </c>
      <c r="C421">
        <v>8</v>
      </c>
      <c r="D421" t="s">
        <v>478</v>
      </c>
      <c r="E421">
        <v>821</v>
      </c>
      <c r="F421" t="s">
        <v>566</v>
      </c>
      <c r="G421">
        <v>82104</v>
      </c>
      <c r="H421" t="s">
        <v>569</v>
      </c>
      <c r="I421" s="5">
        <v>47507.918773218895</v>
      </c>
      <c r="J421" s="5">
        <v>285762.52722740098</v>
      </c>
      <c r="K421" s="5">
        <v>1944.93200967554</v>
      </c>
      <c r="L421" s="5">
        <v>0</v>
      </c>
      <c r="M421" s="5">
        <v>913.71486892512598</v>
      </c>
      <c r="N421" s="5">
        <v>234.93882620823501</v>
      </c>
      <c r="O421" s="5">
        <v>3099.8721122741699</v>
      </c>
      <c r="P421" s="5">
        <v>25538.391113281199</v>
      </c>
      <c r="Q421" s="5">
        <v>2138.5435143201898</v>
      </c>
      <c r="R421" s="5">
        <v>3289.0316754055598</v>
      </c>
      <c r="S421" s="5">
        <v>233.12820937759901</v>
      </c>
      <c r="T421" s="5">
        <v>1919.91301671421</v>
      </c>
      <c r="U421" s="5">
        <v>11.5965169346452</v>
      </c>
      <c r="V421" s="5">
        <v>0</v>
      </c>
      <c r="W421" s="5">
        <v>0.22392286780988499</v>
      </c>
      <c r="X421" s="5">
        <v>9.430541140055249</v>
      </c>
      <c r="Y421" s="5">
        <v>0</v>
      </c>
      <c r="Z421" s="5">
        <v>0</v>
      </c>
      <c r="AA421" s="5">
        <v>0</v>
      </c>
      <c r="AB421" s="5">
        <v>72.6711211148111</v>
      </c>
      <c r="AC421" s="5">
        <v>2246.9633281491301</v>
      </c>
      <c r="AD421" s="6">
        <f t="shared" si="116"/>
        <v>4.9071442276906845E-3</v>
      </c>
      <c r="AE421" s="6">
        <f t="shared" si="117"/>
        <v>6.7185611610524523E-3</v>
      </c>
      <c r="AF421" s="6">
        <f t="shared" si="118"/>
        <v>5.9624279290769492E-3</v>
      </c>
      <c r="AG421" s="6">
        <f t="shared" si="119"/>
        <v>0</v>
      </c>
      <c r="AH421" s="6">
        <f t="shared" si="120"/>
        <v>2.4506864824614587E-4</v>
      </c>
      <c r="AI421" s="6">
        <f t="shared" si="121"/>
        <v>4.014041140946456E-2</v>
      </c>
      <c r="AJ421" s="6">
        <f t="shared" si="122"/>
        <v>0</v>
      </c>
      <c r="AK421" s="6">
        <f t="shared" si="123"/>
        <v>0</v>
      </c>
      <c r="AL421" s="6">
        <f t="shared" si="124"/>
        <v>0</v>
      </c>
      <c r="AM421" s="6">
        <f t="shared" si="125"/>
        <v>2.2094989737625515E-2</v>
      </c>
      <c r="AN421" s="6">
        <f t="shared" si="126"/>
        <v>6.0658265150618802E-3</v>
      </c>
      <c r="AO421" s="5">
        <v>13887.2904380663</v>
      </c>
      <c r="AP421" s="5">
        <v>81791.113051980006</v>
      </c>
      <c r="AQ421" s="5">
        <v>177334.70880831999</v>
      </c>
      <c r="AR421" s="5">
        <v>933.31501743883598</v>
      </c>
      <c r="AS421" s="5">
        <v>537131.63464615296</v>
      </c>
      <c r="AT421" s="5">
        <v>1107.00136192951</v>
      </c>
      <c r="AU421" s="5">
        <v>424540.61836519401</v>
      </c>
      <c r="AV421" s="5">
        <v>220.31531292741499</v>
      </c>
      <c r="AW421" s="5">
        <v>2706.94630751464</v>
      </c>
      <c r="AX421" s="5">
        <v>4661.8104150210802</v>
      </c>
      <c r="AY421" s="5">
        <v>36.540796088223999</v>
      </c>
      <c r="AZ421" s="5">
        <v>12900.9595023931</v>
      </c>
      <c r="BA421" s="5">
        <v>31.705706098307299</v>
      </c>
      <c r="BB421" s="5">
        <v>11341.147224546699</v>
      </c>
      <c r="BC421" s="5">
        <v>31899.425264589499</v>
      </c>
      <c r="BD421" s="6">
        <f t="shared" si="127"/>
        <v>1.5864528354898599E-2</v>
      </c>
      <c r="BE421" s="6">
        <f t="shared" si="128"/>
        <v>3.3095848760418718E-2</v>
      </c>
      <c r="BF421" s="6">
        <f t="shared" si="129"/>
        <v>2.6288200693187495E-2</v>
      </c>
      <c r="BG421" s="6">
        <f t="shared" si="130"/>
        <v>3.9151621269844908E-2</v>
      </c>
      <c r="BH421" s="6">
        <f t="shared" si="131"/>
        <v>2.4018245566362676E-2</v>
      </c>
      <c r="BI421" s="6">
        <f t="shared" si="132"/>
        <v>2.8641072349761217E-2</v>
      </c>
      <c r="BJ421" s="6">
        <f t="shared" si="133"/>
        <v>2.6713927322711283E-2</v>
      </c>
      <c r="BK421" s="6">
        <f t="shared" si="134"/>
        <v>2.5793452611918156E-2</v>
      </c>
    </row>
    <row r="422" spans="1:63">
      <c r="A422">
        <v>188</v>
      </c>
      <c r="B422" t="s">
        <v>156</v>
      </c>
      <c r="C422">
        <v>8</v>
      </c>
      <c r="D422" t="s">
        <v>478</v>
      </c>
      <c r="E422">
        <v>822</v>
      </c>
      <c r="F422" t="s">
        <v>570</v>
      </c>
      <c r="G422">
        <v>82201</v>
      </c>
      <c r="H422" t="s">
        <v>571</v>
      </c>
      <c r="I422" s="5">
        <v>20379.015207290598</v>
      </c>
      <c r="J422" s="5">
        <v>35279.089927673296</v>
      </c>
      <c r="K422" s="5">
        <v>1599.4964316487299</v>
      </c>
      <c r="L422" s="5">
        <v>0</v>
      </c>
      <c r="M422" s="5">
        <v>6031.70493245124</v>
      </c>
      <c r="N422" s="5">
        <v>966.43576584756295</v>
      </c>
      <c r="O422" s="5">
        <v>39538.450241088802</v>
      </c>
      <c r="P422" s="5">
        <v>321956.110239028</v>
      </c>
      <c r="Q422" s="5">
        <v>18332.250267267198</v>
      </c>
      <c r="R422" s="5">
        <v>37338.757514953599</v>
      </c>
      <c r="S422" s="5">
        <v>10779.143452644301</v>
      </c>
      <c r="T422" s="5">
        <v>18945.384085178299</v>
      </c>
      <c r="U422" s="5">
        <v>935.27466058731</v>
      </c>
      <c r="V422" s="5">
        <v>0</v>
      </c>
      <c r="W422" s="5">
        <v>3175.2682626247401</v>
      </c>
      <c r="X422" s="5">
        <v>514.511464163661</v>
      </c>
      <c r="Y422" s="5">
        <v>20933.316051959901</v>
      </c>
      <c r="Z422" s="5">
        <v>173412.88280486999</v>
      </c>
      <c r="AA422" s="5">
        <v>9688.2057785987799</v>
      </c>
      <c r="AB422" s="5">
        <v>19956.852555274898</v>
      </c>
      <c r="AC422" s="5">
        <v>258340.839115902</v>
      </c>
      <c r="AD422" s="6">
        <f t="shared" si="116"/>
        <v>0.52893348098528625</v>
      </c>
      <c r="AE422" s="6">
        <f t="shared" si="117"/>
        <v>0.53701453535277666</v>
      </c>
      <c r="AF422" s="6">
        <f t="shared" si="118"/>
        <v>0.58473069528717048</v>
      </c>
      <c r="AG422" s="6">
        <f t="shared" si="119"/>
        <v>0</v>
      </c>
      <c r="AH422" s="6">
        <f t="shared" si="120"/>
        <v>0.52642964106905255</v>
      </c>
      <c r="AI422" s="6">
        <f t="shared" si="121"/>
        <v>0.53238040472605552</v>
      </c>
      <c r="AJ422" s="6">
        <f t="shared" si="122"/>
        <v>0.52944199695024374</v>
      </c>
      <c r="AK422" s="6">
        <f t="shared" si="123"/>
        <v>0.53862274170266278</v>
      </c>
      <c r="AL422" s="6">
        <f t="shared" si="124"/>
        <v>0.5284788085125246</v>
      </c>
      <c r="AM422" s="6">
        <f t="shared" si="125"/>
        <v>0.53448089554888067</v>
      </c>
      <c r="AN422" s="6">
        <f t="shared" si="126"/>
        <v>0.53662111224982756</v>
      </c>
      <c r="AO422" s="5">
        <v>43268.695639396698</v>
      </c>
      <c r="AP422" s="5">
        <v>1834771.5471660499</v>
      </c>
      <c r="AQ422" s="5">
        <v>56389.328643446497</v>
      </c>
      <c r="AR422" s="5">
        <v>26613.477161605599</v>
      </c>
      <c r="AS422" s="5">
        <v>40786.584778513403</v>
      </c>
      <c r="AT422" s="5">
        <v>95.5528820485263</v>
      </c>
      <c r="AU422" s="5">
        <v>28608.179145976701</v>
      </c>
      <c r="AV422" s="5">
        <v>24876.484267380201</v>
      </c>
      <c r="AW422" s="5">
        <v>1021183.3384494201</v>
      </c>
      <c r="AX422" s="5">
        <v>33156.492321255799</v>
      </c>
      <c r="AY422" s="5">
        <v>13824.4579630669</v>
      </c>
      <c r="AZ422" s="5">
        <v>24082.055956192398</v>
      </c>
      <c r="BA422" s="5">
        <v>53.699116112794897</v>
      </c>
      <c r="BB422" s="5">
        <v>16344.2159324573</v>
      </c>
      <c r="BC422" s="5">
        <v>1133520.7440058901</v>
      </c>
      <c r="BD422" s="6">
        <f t="shared" si="127"/>
        <v>0.57493030237615594</v>
      </c>
      <c r="BE422" s="6">
        <f t="shared" si="128"/>
        <v>0.55657247357400907</v>
      </c>
      <c r="BF422" s="6">
        <f t="shared" si="129"/>
        <v>0.58799232264151469</v>
      </c>
      <c r="BG422" s="6">
        <f t="shared" si="130"/>
        <v>0.51945327846941391</v>
      </c>
      <c r="BH422" s="6">
        <f t="shared" si="131"/>
        <v>0.59044060901316153</v>
      </c>
      <c r="BI422" s="6">
        <f t="shared" si="132"/>
        <v>0.56198321768592951</v>
      </c>
      <c r="BJ422" s="6">
        <f t="shared" si="133"/>
        <v>0.57131269519318084</v>
      </c>
      <c r="BK422" s="6">
        <f t="shared" si="134"/>
        <v>0.55823793064000404</v>
      </c>
    </row>
    <row r="423" spans="1:63">
      <c r="A423">
        <v>188</v>
      </c>
      <c r="B423" t="s">
        <v>156</v>
      </c>
      <c r="C423">
        <v>8</v>
      </c>
      <c r="D423" t="s">
        <v>478</v>
      </c>
      <c r="E423">
        <v>822</v>
      </c>
      <c r="F423" t="s">
        <v>570</v>
      </c>
      <c r="G423">
        <v>82203</v>
      </c>
      <c r="H423" t="s">
        <v>572</v>
      </c>
      <c r="I423" s="5">
        <v>3880.1767230033797</v>
      </c>
      <c r="J423" s="5">
        <v>6242.4088716506894</v>
      </c>
      <c r="K423" s="5">
        <v>258.30228626728001</v>
      </c>
      <c r="L423" s="5">
        <v>0</v>
      </c>
      <c r="M423" s="5">
        <v>1174.53874647617</v>
      </c>
      <c r="N423" s="5">
        <v>165.03241844475201</v>
      </c>
      <c r="O423" s="5">
        <v>7252.9937028884797</v>
      </c>
      <c r="P423" s="5">
        <v>58877.134323120103</v>
      </c>
      <c r="Q423" s="5">
        <v>3493.4373795986098</v>
      </c>
      <c r="R423" s="5">
        <v>6496.32185697555</v>
      </c>
      <c r="S423" s="5">
        <v>2266.0511136054897</v>
      </c>
      <c r="T423" s="5">
        <v>3654.4209718704201</v>
      </c>
      <c r="U423" s="5">
        <v>116.934016346931</v>
      </c>
      <c r="V423" s="5">
        <v>0</v>
      </c>
      <c r="W423" s="5">
        <v>684.85449254512696</v>
      </c>
      <c r="X423" s="5">
        <v>98.226377740502301</v>
      </c>
      <c r="Y423" s="5">
        <v>4205.7470083236594</v>
      </c>
      <c r="Z423" s="5">
        <v>33634.996414184498</v>
      </c>
      <c r="AA423" s="5">
        <v>2045.05655169487</v>
      </c>
      <c r="AB423" s="5">
        <v>3750.50324201583</v>
      </c>
      <c r="AC423" s="5">
        <v>50456.790188327403</v>
      </c>
      <c r="AD423" s="6">
        <f t="shared" si="116"/>
        <v>0.58400719229393616</v>
      </c>
      <c r="AE423" s="6">
        <f t="shared" si="117"/>
        <v>0.58541839328510314</v>
      </c>
      <c r="AF423" s="6">
        <f t="shared" si="118"/>
        <v>0.45270221195770893</v>
      </c>
      <c r="AG423" s="6">
        <f t="shared" si="119"/>
        <v>0</v>
      </c>
      <c r="AH423" s="6">
        <f t="shared" si="120"/>
        <v>0.58308378042002873</v>
      </c>
      <c r="AI423" s="6">
        <f t="shared" si="121"/>
        <v>0.59519443916642112</v>
      </c>
      <c r="AJ423" s="6">
        <f t="shared" si="122"/>
        <v>0.57986359572444346</v>
      </c>
      <c r="AK423" s="6">
        <f t="shared" si="123"/>
        <v>0.57127434615948314</v>
      </c>
      <c r="AL423" s="6">
        <f t="shared" si="124"/>
        <v>0.585399516143565</v>
      </c>
      <c r="AM423" s="6">
        <f t="shared" si="125"/>
        <v>0.57732718984492049</v>
      </c>
      <c r="AN423" s="6">
        <f t="shared" si="126"/>
        <v>0.57441474571563655</v>
      </c>
      <c r="AO423" s="5">
        <v>3857.1110056064899</v>
      </c>
      <c r="AP423" s="5">
        <v>261097.47005006199</v>
      </c>
      <c r="AQ423" s="5">
        <v>5310.8759271888403</v>
      </c>
      <c r="AR423" s="5">
        <v>4356.8297168405497</v>
      </c>
      <c r="AS423" s="5">
        <v>6560.8164256213004</v>
      </c>
      <c r="AT423" s="5">
        <v>31.179140447443899</v>
      </c>
      <c r="AU423" s="5">
        <v>4777.7349185897001</v>
      </c>
      <c r="AV423" s="5">
        <v>3289.8180530623699</v>
      </c>
      <c r="AW423" s="5">
        <v>205592.24278713099</v>
      </c>
      <c r="AX423" s="5">
        <v>4556.4331203219399</v>
      </c>
      <c r="AY423" s="5">
        <v>3500.5509055330499</v>
      </c>
      <c r="AZ423" s="5">
        <v>5028.6240359117701</v>
      </c>
      <c r="BA423" s="5">
        <v>23.531084906016801</v>
      </c>
      <c r="BB423" s="5">
        <v>3591.81785158927</v>
      </c>
      <c r="BC423" s="5">
        <v>225583.017838456</v>
      </c>
      <c r="BD423" s="6">
        <f t="shared" si="127"/>
        <v>0.85292283480575659</v>
      </c>
      <c r="BE423" s="6">
        <f t="shared" si="128"/>
        <v>0.78741568329908129</v>
      </c>
      <c r="BF423" s="6">
        <f t="shared" si="129"/>
        <v>0.85794380866542985</v>
      </c>
      <c r="BG423" s="6">
        <f t="shared" si="130"/>
        <v>0.80346286934334232</v>
      </c>
      <c r="BH423" s="6">
        <f t="shared" si="131"/>
        <v>0.76646315179220492</v>
      </c>
      <c r="BI423" s="6">
        <f t="shared" si="132"/>
        <v>0.75470601717456598</v>
      </c>
      <c r="BJ423" s="6">
        <f t="shared" si="133"/>
        <v>0.75178257328883136</v>
      </c>
      <c r="BK423" s="6">
        <f t="shared" si="134"/>
        <v>0.78877382683391684</v>
      </c>
    </row>
    <row r="424" spans="1:63">
      <c r="A424">
        <v>188</v>
      </c>
      <c r="B424" t="s">
        <v>156</v>
      </c>
      <c r="C424">
        <v>8</v>
      </c>
      <c r="D424" t="s">
        <v>478</v>
      </c>
      <c r="E424">
        <v>822</v>
      </c>
      <c r="F424" t="s">
        <v>570</v>
      </c>
      <c r="G424">
        <v>82206</v>
      </c>
      <c r="H424" t="s">
        <v>573</v>
      </c>
      <c r="I424" s="5">
        <v>26649.858236312797</v>
      </c>
      <c r="J424" s="5">
        <v>47174.9200895428</v>
      </c>
      <c r="K424" s="5">
        <v>1971.9672575592899</v>
      </c>
      <c r="L424" s="5">
        <v>0</v>
      </c>
      <c r="M424" s="5">
        <v>7918.0147661827496</v>
      </c>
      <c r="N424" s="5">
        <v>1304.5344678685001</v>
      </c>
      <c r="O424" s="5">
        <v>52857.424084097096</v>
      </c>
      <c r="P424" s="5">
        <v>425805.65145611699</v>
      </c>
      <c r="Q424" s="5">
        <v>24154.358809813799</v>
      </c>
      <c r="R424" s="5">
        <v>51061.353970318996</v>
      </c>
      <c r="S424" s="5">
        <v>14291.8066233396</v>
      </c>
      <c r="T424" s="5">
        <v>25525.322191417199</v>
      </c>
      <c r="U424" s="5">
        <v>992.68016219139099</v>
      </c>
      <c r="V424" s="5">
        <v>0</v>
      </c>
      <c r="W424" s="5">
        <v>4243.9725929871202</v>
      </c>
      <c r="X424" s="5">
        <v>697.24332913756302</v>
      </c>
      <c r="Y424" s="5">
        <v>28275.120321661198</v>
      </c>
      <c r="Z424" s="5">
        <v>227551.67594551999</v>
      </c>
      <c r="AA424" s="5">
        <v>12922.3436173051</v>
      </c>
      <c r="AB424" s="5">
        <v>27474.819887429399</v>
      </c>
      <c r="AC424" s="5">
        <v>341974.98467098898</v>
      </c>
      <c r="AD424" s="6">
        <f t="shared" si="116"/>
        <v>0.5362807748022369</v>
      </c>
      <c r="AE424" s="6">
        <f t="shared" si="117"/>
        <v>0.54107822849445297</v>
      </c>
      <c r="AF424" s="6">
        <f t="shared" si="118"/>
        <v>0.50339586440194461</v>
      </c>
      <c r="AG424" s="6">
        <f t="shared" si="119"/>
        <v>0</v>
      </c>
      <c r="AH424" s="6">
        <f t="shared" si="120"/>
        <v>0.53598947694727861</v>
      </c>
      <c r="AI424" s="6">
        <f t="shared" si="121"/>
        <v>0.53447673964245668</v>
      </c>
      <c r="AJ424" s="6">
        <f t="shared" si="122"/>
        <v>0.5349318626778895</v>
      </c>
      <c r="AK424" s="6">
        <f t="shared" si="123"/>
        <v>0.53440266743141429</v>
      </c>
      <c r="AL424" s="6">
        <f t="shared" si="124"/>
        <v>0.53499013238367621</v>
      </c>
      <c r="AM424" s="6">
        <f t="shared" si="125"/>
        <v>0.53807464454232834</v>
      </c>
      <c r="AN424" s="6">
        <f t="shared" si="126"/>
        <v>0.53525749050842519</v>
      </c>
      <c r="AO424" s="5">
        <v>62539.477707913204</v>
      </c>
      <c r="AP424" s="5">
        <v>2275425.6341374498</v>
      </c>
      <c r="AQ424" s="5">
        <v>78214.900806069505</v>
      </c>
      <c r="AR424" s="5">
        <v>38919.296700977502</v>
      </c>
      <c r="AS424" s="5">
        <v>60557.880287029897</v>
      </c>
      <c r="AT424" s="5">
        <v>195.479790011093</v>
      </c>
      <c r="AU424" s="5">
        <v>39926.9553784585</v>
      </c>
      <c r="AV424" s="5">
        <v>33325.3862109361</v>
      </c>
      <c r="AW424" s="5">
        <v>1209386.9426865999</v>
      </c>
      <c r="AX424" s="5">
        <v>42661.589438044699</v>
      </c>
      <c r="AY424" s="5">
        <v>20781.945128478601</v>
      </c>
      <c r="AZ424" s="5">
        <v>32783.699715816998</v>
      </c>
      <c r="BA424" s="5">
        <v>130.67833491285899</v>
      </c>
      <c r="BB424" s="5">
        <v>21799.329206897</v>
      </c>
      <c r="BC424" s="5">
        <v>1360869.5707216901</v>
      </c>
      <c r="BD424" s="6">
        <f t="shared" si="127"/>
        <v>0.5328695958508044</v>
      </c>
      <c r="BE424" s="6">
        <f t="shared" si="128"/>
        <v>0.53149921691246338</v>
      </c>
      <c r="BF424" s="6">
        <f t="shared" si="129"/>
        <v>0.54544068966886861</v>
      </c>
      <c r="BG424" s="6">
        <f t="shared" si="130"/>
        <v>0.53397535130578655</v>
      </c>
      <c r="BH424" s="6">
        <f t="shared" si="131"/>
        <v>0.54136141424419226</v>
      </c>
      <c r="BI424" s="6">
        <f t="shared" si="132"/>
        <v>0.66850048746953994</v>
      </c>
      <c r="BJ424" s="6">
        <f t="shared" si="133"/>
        <v>0.54598025319652177</v>
      </c>
      <c r="BK424" s="6">
        <f t="shared" si="134"/>
        <v>0.53246749348507394</v>
      </c>
    </row>
    <row r="425" spans="1:63">
      <c r="A425">
        <v>188</v>
      </c>
      <c r="B425" t="s">
        <v>156</v>
      </c>
      <c r="C425">
        <v>8</v>
      </c>
      <c r="D425" t="s">
        <v>478</v>
      </c>
      <c r="E425">
        <v>822</v>
      </c>
      <c r="F425" t="s">
        <v>570</v>
      </c>
      <c r="G425">
        <v>82209</v>
      </c>
      <c r="H425" t="s">
        <v>570</v>
      </c>
      <c r="I425" s="5">
        <v>14384.9593556951</v>
      </c>
      <c r="J425" s="5">
        <v>28352.958822622801</v>
      </c>
      <c r="K425" s="5">
        <v>1046.3334918022101</v>
      </c>
      <c r="L425" s="5">
        <v>0</v>
      </c>
      <c r="M425" s="5">
        <v>3048.1553061908899</v>
      </c>
      <c r="N425" s="5">
        <v>711.14184893667698</v>
      </c>
      <c r="O425" s="5">
        <v>31311.664599925203</v>
      </c>
      <c r="P425" s="5">
        <v>248950.27165114801</v>
      </c>
      <c r="Q425" s="5">
        <v>15064.6732361055</v>
      </c>
      <c r="R425" s="5">
        <v>32219.479244202299</v>
      </c>
      <c r="S425" s="5">
        <v>11363.235577940901</v>
      </c>
      <c r="T425" s="5">
        <v>22191.111683845498</v>
      </c>
      <c r="U425" s="5">
        <v>944.80237364768902</v>
      </c>
      <c r="V425" s="5">
        <v>0</v>
      </c>
      <c r="W425" s="5">
        <v>2852.6521325111298</v>
      </c>
      <c r="X425" s="5">
        <v>568.55772901326395</v>
      </c>
      <c r="Y425" s="5">
        <v>24652.122989296899</v>
      </c>
      <c r="Z425" s="5">
        <v>197066.70415401398</v>
      </c>
      <c r="AA425" s="5">
        <v>11458.0712914466</v>
      </c>
      <c r="AB425" s="5">
        <v>25622.1087574958</v>
      </c>
      <c r="AC425" s="5">
        <v>296719.36668921198</v>
      </c>
      <c r="AD425" s="6">
        <f t="shared" si="116"/>
        <v>0.78993866419526038</v>
      </c>
      <c r="AE425" s="6">
        <f t="shared" si="117"/>
        <v>0.78267357642191582</v>
      </c>
      <c r="AF425" s="6">
        <f t="shared" si="118"/>
        <v>0.90296485876635435</v>
      </c>
      <c r="AG425" s="6">
        <f t="shared" si="119"/>
        <v>0</v>
      </c>
      <c r="AH425" s="6">
        <f t="shared" si="120"/>
        <v>0.93586180688277676</v>
      </c>
      <c r="AI425" s="6">
        <f t="shared" si="121"/>
        <v>0.79949974799456736</v>
      </c>
      <c r="AJ425" s="6">
        <f t="shared" si="122"/>
        <v>0.78731435406841277</v>
      </c>
      <c r="AK425" s="6">
        <f t="shared" si="123"/>
        <v>0.79159063714604794</v>
      </c>
      <c r="AL425" s="6">
        <f t="shared" si="124"/>
        <v>0.76059208931163824</v>
      </c>
      <c r="AM425" s="6">
        <f t="shared" si="125"/>
        <v>0.79523658850278733</v>
      </c>
      <c r="AN425" s="6">
        <f t="shared" si="126"/>
        <v>0.79106255406593351</v>
      </c>
      <c r="AO425" s="5">
        <v>98550.357136176404</v>
      </c>
      <c r="AP425" s="5">
        <v>4234089.7483922802</v>
      </c>
      <c r="AQ425" s="5">
        <v>174286.31714454599</v>
      </c>
      <c r="AR425" s="5">
        <v>42866.641604621502</v>
      </c>
      <c r="AS425" s="5">
        <v>192682.666213708</v>
      </c>
      <c r="AT425" s="5">
        <v>285.89714398155297</v>
      </c>
      <c r="AU425" s="5">
        <v>123918.232601032</v>
      </c>
      <c r="AV425" s="5">
        <v>47798.793076825998</v>
      </c>
      <c r="AW425" s="5">
        <v>1775553.72194427</v>
      </c>
      <c r="AX425" s="5">
        <v>55089.690019867601</v>
      </c>
      <c r="AY425" s="5">
        <v>19000.131942194301</v>
      </c>
      <c r="AZ425" s="5">
        <v>38303.271974225703</v>
      </c>
      <c r="BA425" s="5">
        <v>72.409568449038105</v>
      </c>
      <c r="BB425" s="5">
        <v>21769.836947951098</v>
      </c>
      <c r="BC425" s="5">
        <v>1957587.8554737901</v>
      </c>
      <c r="BD425" s="6">
        <f t="shared" si="127"/>
        <v>0.48501897370882036</v>
      </c>
      <c r="BE425" s="6">
        <f t="shared" si="128"/>
        <v>0.41934720977949574</v>
      </c>
      <c r="BF425" s="6">
        <f t="shared" si="129"/>
        <v>0.31608729200570834</v>
      </c>
      <c r="BG425" s="6">
        <f t="shared" si="130"/>
        <v>0.4432381738098623</v>
      </c>
      <c r="BH425" s="6">
        <f t="shared" si="131"/>
        <v>0.19878940190573666</v>
      </c>
      <c r="BI425" s="6">
        <f t="shared" si="132"/>
        <v>0.25327139488217554</v>
      </c>
      <c r="BJ425" s="6">
        <f t="shared" si="133"/>
        <v>0.1756790465051371</v>
      </c>
      <c r="BK425" s="6">
        <f t="shared" si="134"/>
        <v>0.40224298940812642</v>
      </c>
    </row>
    <row r="426" spans="1:63">
      <c r="A426">
        <v>188</v>
      </c>
      <c r="B426" t="s">
        <v>156</v>
      </c>
      <c r="C426">
        <v>8</v>
      </c>
      <c r="D426" t="s">
        <v>478</v>
      </c>
      <c r="E426">
        <v>823</v>
      </c>
      <c r="F426" t="s">
        <v>574</v>
      </c>
      <c r="G426">
        <v>82301</v>
      </c>
      <c r="H426" t="s">
        <v>575</v>
      </c>
      <c r="I426" s="5">
        <v>23416.482210159302</v>
      </c>
      <c r="J426" s="5">
        <v>26750.316619873</v>
      </c>
      <c r="K426" s="5">
        <v>1310.40970236063</v>
      </c>
      <c r="L426" s="5">
        <v>0</v>
      </c>
      <c r="M426" s="5">
        <v>2302.2201210260296</v>
      </c>
      <c r="N426" s="5">
        <v>910.59353202581394</v>
      </c>
      <c r="O426" s="5">
        <v>35507.7555179595</v>
      </c>
      <c r="P426" s="5">
        <v>279396.71516418399</v>
      </c>
      <c r="Q426" s="5">
        <v>13569.342255592301</v>
      </c>
      <c r="R426" s="5">
        <v>30880.399465560899</v>
      </c>
      <c r="S426" s="5">
        <v>2885.1422216698397</v>
      </c>
      <c r="T426" s="5">
        <v>3805.5927035896102</v>
      </c>
      <c r="U426" s="5">
        <v>265.97823364924801</v>
      </c>
      <c r="V426" s="5">
        <v>0</v>
      </c>
      <c r="W426" s="5">
        <v>211.76900519692703</v>
      </c>
      <c r="X426" s="5">
        <v>180.79611042437799</v>
      </c>
      <c r="Y426" s="5">
        <v>7568.6141732848191</v>
      </c>
      <c r="Z426" s="5">
        <v>58843.026195129998</v>
      </c>
      <c r="AA426" s="5">
        <v>1400.1969936633002</v>
      </c>
      <c r="AB426" s="5">
        <v>6748.8464341580302</v>
      </c>
      <c r="AC426" s="5">
        <v>81909.962070766094</v>
      </c>
      <c r="AD426" s="6">
        <f t="shared" si="116"/>
        <v>0.12320989104068386</v>
      </c>
      <c r="AE426" s="6">
        <f t="shared" si="117"/>
        <v>0.14226346393083095</v>
      </c>
      <c r="AF426" s="6">
        <f t="shared" si="118"/>
        <v>0.20297333968918502</v>
      </c>
      <c r="AG426" s="6">
        <f t="shared" si="119"/>
        <v>0</v>
      </c>
      <c r="AH426" s="6">
        <f t="shared" si="120"/>
        <v>9.1984690457204421E-2</v>
      </c>
      <c r="AI426" s="6">
        <f t="shared" si="121"/>
        <v>0.1985475451622829</v>
      </c>
      <c r="AJ426" s="6">
        <f t="shared" si="122"/>
        <v>0.21315383253263312</v>
      </c>
      <c r="AK426" s="6">
        <f t="shared" si="123"/>
        <v>0.21060743738719917</v>
      </c>
      <c r="AL426" s="6">
        <f t="shared" si="124"/>
        <v>0.10318827304147629</v>
      </c>
      <c r="AM426" s="6">
        <f t="shared" si="125"/>
        <v>0.2185478993458172</v>
      </c>
      <c r="AN426" s="6">
        <f t="shared" si="126"/>
        <v>0.19782901252598037</v>
      </c>
      <c r="AO426" s="5">
        <v>24498.012880425998</v>
      </c>
      <c r="AP426" s="5">
        <v>200521.02326286599</v>
      </c>
      <c r="AQ426" s="5">
        <v>36367.437958242699</v>
      </c>
      <c r="AR426" s="5">
        <v>1846.9702954141301</v>
      </c>
      <c r="AS426" s="5">
        <v>97172.960645010695</v>
      </c>
      <c r="AT426" s="5">
        <v>126.93737990747501</v>
      </c>
      <c r="AU426" s="5">
        <v>7944.43629819953</v>
      </c>
      <c r="AV426" s="5">
        <v>4754.4488652360096</v>
      </c>
      <c r="AW426" s="5">
        <v>41940.169348670803</v>
      </c>
      <c r="AX426" s="5">
        <v>7149.7007221269696</v>
      </c>
      <c r="AY426" s="5">
        <v>430.26104724157102</v>
      </c>
      <c r="AZ426" s="5">
        <v>18470.344935001998</v>
      </c>
      <c r="BA426" s="5">
        <v>23.845232964645401</v>
      </c>
      <c r="BB426" s="5">
        <v>1244.4582730395</v>
      </c>
      <c r="BC426" s="5">
        <v>74013.228424281595</v>
      </c>
      <c r="BD426" s="6">
        <f t="shared" si="127"/>
        <v>0.19407487817245911</v>
      </c>
      <c r="BE426" s="6">
        <f t="shared" si="128"/>
        <v>0.2091559711107738</v>
      </c>
      <c r="BF426" s="6">
        <f t="shared" si="129"/>
        <v>0.19659621693274892</v>
      </c>
      <c r="BG426" s="6">
        <f t="shared" si="130"/>
        <v>0.23295504443675816</v>
      </c>
      <c r="BH426" s="6">
        <f t="shared" si="131"/>
        <v>0.19007700097229002</v>
      </c>
      <c r="BI426" s="6">
        <f t="shared" si="132"/>
        <v>0.18785036355741905</v>
      </c>
      <c r="BJ426" s="6">
        <f t="shared" si="133"/>
        <v>0.15664525792994716</v>
      </c>
      <c r="BK426" s="6">
        <f t="shared" si="134"/>
        <v>0.20086212167629688</v>
      </c>
    </row>
    <row r="427" spans="1:63">
      <c r="A427">
        <v>188</v>
      </c>
      <c r="B427" t="s">
        <v>156</v>
      </c>
      <c r="C427">
        <v>8</v>
      </c>
      <c r="D427" t="s">
        <v>478</v>
      </c>
      <c r="E427">
        <v>823</v>
      </c>
      <c r="F427" t="s">
        <v>574</v>
      </c>
      <c r="G427">
        <v>82302</v>
      </c>
      <c r="H427" t="s">
        <v>576</v>
      </c>
      <c r="I427" s="5">
        <v>22396.011710166898</v>
      </c>
      <c r="J427" s="5">
        <v>22361.991882324201</v>
      </c>
      <c r="K427" s="5">
        <v>1694.4528222084</v>
      </c>
      <c r="L427" s="5">
        <v>0</v>
      </c>
      <c r="M427" s="5">
        <v>2002.94995307922</v>
      </c>
      <c r="N427" s="5">
        <v>1074.5224580168699</v>
      </c>
      <c r="O427" s="5">
        <v>43565.412998199397</v>
      </c>
      <c r="P427" s="5">
        <v>338302.81066894502</v>
      </c>
      <c r="Q427" s="5">
        <v>9015.6685113906806</v>
      </c>
      <c r="R427" s="5">
        <v>40114.2930984497</v>
      </c>
      <c r="S427" s="5">
        <v>10530.1758050918</v>
      </c>
      <c r="T427" s="5">
        <v>9320.7011222839301</v>
      </c>
      <c r="U427" s="5">
        <v>719.77661550045002</v>
      </c>
      <c r="V427" s="5">
        <v>0</v>
      </c>
      <c r="W427" s="5">
        <v>968.90857070684399</v>
      </c>
      <c r="X427" s="5">
        <v>455.13864606618796</v>
      </c>
      <c r="Y427" s="5">
        <v>19292.742252349799</v>
      </c>
      <c r="Z427" s="5">
        <v>148051.675796508</v>
      </c>
      <c r="AA427" s="5">
        <v>5864.85284566879</v>
      </c>
      <c r="AB427" s="5">
        <v>18038.3164882659</v>
      </c>
      <c r="AC427" s="5">
        <v>213242.288142442</v>
      </c>
      <c r="AD427" s="6">
        <f t="shared" si="116"/>
        <v>0.47018084922287834</v>
      </c>
      <c r="AE427" s="6">
        <f t="shared" si="117"/>
        <v>0.41680996806243276</v>
      </c>
      <c r="AF427" s="6">
        <f t="shared" si="118"/>
        <v>0.42478409907120152</v>
      </c>
      <c r="AG427" s="6">
        <f t="shared" si="119"/>
        <v>0</v>
      </c>
      <c r="AH427" s="6">
        <f t="shared" si="120"/>
        <v>0.48374077905306606</v>
      </c>
      <c r="AI427" s="6">
        <f t="shared" si="121"/>
        <v>0.42357294877408913</v>
      </c>
      <c r="AJ427" s="6">
        <f t="shared" si="122"/>
        <v>0.44284538868361439</v>
      </c>
      <c r="AK427" s="6">
        <f t="shared" si="123"/>
        <v>0.43763064073797425</v>
      </c>
      <c r="AL427" s="6">
        <f t="shared" si="124"/>
        <v>0.65051780001216208</v>
      </c>
      <c r="AM427" s="6">
        <f t="shared" si="125"/>
        <v>0.44967304905500199</v>
      </c>
      <c r="AN427" s="6">
        <f t="shared" si="126"/>
        <v>0.44376651830371677</v>
      </c>
      <c r="AO427" s="5">
        <v>25584.604254387799</v>
      </c>
      <c r="AP427" s="5">
        <v>251604.46451341201</v>
      </c>
      <c r="AQ427" s="5">
        <v>39527.761762791</v>
      </c>
      <c r="AR427" s="5">
        <v>2591.1535600664101</v>
      </c>
      <c r="AS427" s="5">
        <v>109683.05510427299</v>
      </c>
      <c r="AT427" s="5">
        <v>143.78252634018699</v>
      </c>
      <c r="AU427" s="5">
        <v>5763.2975952752204</v>
      </c>
      <c r="AV427" s="5">
        <v>10697.2278533316</v>
      </c>
      <c r="AW427" s="5">
        <v>90899.728768354296</v>
      </c>
      <c r="AX427" s="5">
        <v>15109.0935867976</v>
      </c>
      <c r="AY427" s="5">
        <v>928.27613566210903</v>
      </c>
      <c r="AZ427" s="5">
        <v>42095.197578171901</v>
      </c>
      <c r="BA427" s="5">
        <v>62.600846715262399</v>
      </c>
      <c r="BB427" s="5">
        <v>2510.22648067826</v>
      </c>
      <c r="BC427" s="5">
        <v>162302.35124971101</v>
      </c>
      <c r="BD427" s="6">
        <f t="shared" si="127"/>
        <v>0.41811191398424735</v>
      </c>
      <c r="BE427" s="6">
        <f t="shared" si="128"/>
        <v>0.36128026958563292</v>
      </c>
      <c r="BF427" s="6">
        <f t="shared" si="129"/>
        <v>0.38224004884132778</v>
      </c>
      <c r="BG427" s="6">
        <f t="shared" si="130"/>
        <v>0.35824821421942965</v>
      </c>
      <c r="BH427" s="6">
        <f t="shared" si="131"/>
        <v>0.38378943345581529</v>
      </c>
      <c r="BI427" s="6">
        <f t="shared" si="132"/>
        <v>0.43538563627091842</v>
      </c>
      <c r="BJ427" s="6">
        <f t="shared" si="133"/>
        <v>0.43555385422681558</v>
      </c>
      <c r="BK427" s="6">
        <f t="shared" si="134"/>
        <v>0.37319625917162769</v>
      </c>
    </row>
    <row r="428" spans="1:63">
      <c r="A428">
        <v>188</v>
      </c>
      <c r="B428" t="s">
        <v>156</v>
      </c>
      <c r="C428">
        <v>8</v>
      </c>
      <c r="D428" t="s">
        <v>478</v>
      </c>
      <c r="E428">
        <v>823</v>
      </c>
      <c r="F428" t="s">
        <v>574</v>
      </c>
      <c r="G428">
        <v>82303</v>
      </c>
      <c r="H428" t="s">
        <v>577</v>
      </c>
      <c r="I428" s="5">
        <v>11199.916005134501</v>
      </c>
      <c r="J428" s="5">
        <v>20989.965677261298</v>
      </c>
      <c r="K428" s="5">
        <v>1488.7969046831099</v>
      </c>
      <c r="L428" s="5">
        <v>0</v>
      </c>
      <c r="M428" s="5">
        <v>559.37989801168396</v>
      </c>
      <c r="N428" s="5">
        <v>979.62383180856705</v>
      </c>
      <c r="O428" s="5">
        <v>42047.047615051197</v>
      </c>
      <c r="P428" s="5">
        <v>324704.42962646397</v>
      </c>
      <c r="Q428" s="5">
        <v>4365.4902577400198</v>
      </c>
      <c r="R428" s="5">
        <v>38492.726802825899</v>
      </c>
      <c r="S428" s="5">
        <v>5601.1052131652796</v>
      </c>
      <c r="T428" s="5">
        <v>10489.087820053101</v>
      </c>
      <c r="U428" s="5">
        <v>727.74302959442105</v>
      </c>
      <c r="V428" s="5">
        <v>0</v>
      </c>
      <c r="W428" s="5">
        <v>281.55355900526001</v>
      </c>
      <c r="X428" s="5">
        <v>477.86463052034298</v>
      </c>
      <c r="Y428" s="5">
        <v>21079.040527343699</v>
      </c>
      <c r="Z428" s="5">
        <v>161983.745574951</v>
      </c>
      <c r="AA428" s="5">
        <v>2172.35374450683</v>
      </c>
      <c r="AB428" s="5">
        <v>19345.7489013671</v>
      </c>
      <c r="AC428" s="5">
        <v>222158.24300050701</v>
      </c>
      <c r="AD428" s="6">
        <f t="shared" si="116"/>
        <v>0.50010243028586132</v>
      </c>
      <c r="AE428" s="6">
        <f t="shared" si="117"/>
        <v>0.49971915063282191</v>
      </c>
      <c r="AF428" s="6">
        <f t="shared" si="118"/>
        <v>0.48881283088731364</v>
      </c>
      <c r="AG428" s="6">
        <f t="shared" si="119"/>
        <v>0</v>
      </c>
      <c r="AH428" s="6">
        <f t="shared" si="120"/>
        <v>0.50333156412313396</v>
      </c>
      <c r="AI428" s="6">
        <f t="shared" si="121"/>
        <v>0.48780421117166611</v>
      </c>
      <c r="AJ428" s="6">
        <f t="shared" si="122"/>
        <v>0.5013203476335929</v>
      </c>
      <c r="AK428" s="6">
        <f t="shared" si="123"/>
        <v>0.49886521647177751</v>
      </c>
      <c r="AL428" s="6">
        <f t="shared" si="124"/>
        <v>0.49761965237586869</v>
      </c>
      <c r="AM428" s="6">
        <f t="shared" si="125"/>
        <v>0.50258192932039447</v>
      </c>
      <c r="AN428" s="6">
        <f t="shared" si="126"/>
        <v>0.49942574283326552</v>
      </c>
      <c r="AO428" s="5">
        <v>26404.294099537899</v>
      </c>
      <c r="AP428" s="5">
        <v>245294.480076587</v>
      </c>
      <c r="AQ428" s="5">
        <v>38032.846871677699</v>
      </c>
      <c r="AR428" s="5">
        <v>2436.8692259141599</v>
      </c>
      <c r="AS428" s="5">
        <v>101814.06497026399</v>
      </c>
      <c r="AT428" s="5">
        <v>118.24174844836899</v>
      </c>
      <c r="AU428" s="5">
        <v>4751.4910168654196</v>
      </c>
      <c r="AV428" s="5">
        <v>12602.091898324899</v>
      </c>
      <c r="AW428" s="5">
        <v>111320.688794387</v>
      </c>
      <c r="AX428" s="5">
        <v>17838.345815472501</v>
      </c>
      <c r="AY428" s="5">
        <v>1034.56507252092</v>
      </c>
      <c r="AZ428" s="5">
        <v>47142.149752151003</v>
      </c>
      <c r="BA428" s="5">
        <v>59.047377734572997</v>
      </c>
      <c r="BB428" s="5">
        <v>2306.71459233105</v>
      </c>
      <c r="BC428" s="5">
        <v>192303.60330292201</v>
      </c>
      <c r="BD428" s="6">
        <f t="shared" si="127"/>
        <v>0.47727433465246277</v>
      </c>
      <c r="BE428" s="6">
        <f t="shared" si="128"/>
        <v>0.45382467946131494</v>
      </c>
      <c r="BF428" s="6">
        <f t="shared" si="129"/>
        <v>0.46902473211271389</v>
      </c>
      <c r="BG428" s="6">
        <f t="shared" si="130"/>
        <v>0.42454681667737681</v>
      </c>
      <c r="BH428" s="6">
        <f t="shared" si="131"/>
        <v>0.46302197801373934</v>
      </c>
      <c r="BI428" s="6">
        <f t="shared" si="132"/>
        <v>0.49937842183005615</v>
      </c>
      <c r="BJ428" s="6">
        <f t="shared" si="133"/>
        <v>0.4854717359547488</v>
      </c>
      <c r="BK428" s="6">
        <f t="shared" si="134"/>
        <v>0.45912033623331838</v>
      </c>
    </row>
    <row r="429" spans="1:63">
      <c r="A429">
        <v>188</v>
      </c>
      <c r="B429" t="s">
        <v>156</v>
      </c>
      <c r="C429">
        <v>8</v>
      </c>
      <c r="D429" t="s">
        <v>478</v>
      </c>
      <c r="E429">
        <v>823</v>
      </c>
      <c r="F429" t="s">
        <v>574</v>
      </c>
      <c r="G429">
        <v>82304</v>
      </c>
      <c r="H429" t="s">
        <v>574</v>
      </c>
      <c r="I429" s="5">
        <v>46334.643602371201</v>
      </c>
      <c r="J429" s="5">
        <v>24305.3306043148</v>
      </c>
      <c r="K429" s="5">
        <v>1606.1854287981901</v>
      </c>
      <c r="L429" s="5">
        <v>0</v>
      </c>
      <c r="M429" s="5">
        <v>5160.1202711462902</v>
      </c>
      <c r="N429" s="5">
        <v>1274.1440944373601</v>
      </c>
      <c r="O429" s="5">
        <v>44292.690396308899</v>
      </c>
      <c r="P429" s="5">
        <v>354785.74657440098</v>
      </c>
      <c r="Q429" s="5">
        <v>28443.861931562398</v>
      </c>
      <c r="R429" s="5">
        <v>39756.1681270599</v>
      </c>
      <c r="S429" s="5">
        <v>14194.399833679199</v>
      </c>
      <c r="T429" s="5">
        <v>5639.7979259490894</v>
      </c>
      <c r="U429" s="5">
        <v>415.49123078584597</v>
      </c>
      <c r="V429" s="5">
        <v>0</v>
      </c>
      <c r="W429" s="5">
        <v>1596.4541658759099</v>
      </c>
      <c r="X429" s="5">
        <v>369.43640559911699</v>
      </c>
      <c r="Y429" s="5">
        <v>12468.769073486299</v>
      </c>
      <c r="Z429" s="5">
        <v>98060.0910186767</v>
      </c>
      <c r="AA429" s="5">
        <v>9090.9957885742097</v>
      </c>
      <c r="AB429" s="5">
        <v>11417.2146320343</v>
      </c>
      <c r="AC429" s="5">
        <v>153252.65007466002</v>
      </c>
      <c r="AD429" s="6">
        <f t="shared" si="116"/>
        <v>0.30634529004886513</v>
      </c>
      <c r="AE429" s="6">
        <f t="shared" si="117"/>
        <v>0.23203954793965589</v>
      </c>
      <c r="AF429" s="6">
        <f t="shared" si="118"/>
        <v>0.25868198237655071</v>
      </c>
      <c r="AG429" s="6">
        <f t="shared" si="119"/>
        <v>0</v>
      </c>
      <c r="AH429" s="6">
        <f t="shared" si="120"/>
        <v>0.30938313101009701</v>
      </c>
      <c r="AI429" s="6">
        <f t="shared" si="121"/>
        <v>0.28994868571929749</v>
      </c>
      <c r="AJ429" s="6">
        <f t="shared" si="122"/>
        <v>0.28150850539721056</v>
      </c>
      <c r="AK429" s="6">
        <f t="shared" si="123"/>
        <v>0.27639241983503088</v>
      </c>
      <c r="AL429" s="6">
        <f t="shared" si="124"/>
        <v>0.31961186601340141</v>
      </c>
      <c r="AM429" s="6">
        <f t="shared" si="125"/>
        <v>0.28718096260044768</v>
      </c>
      <c r="AN429" s="6">
        <f t="shared" si="126"/>
        <v>0.28070364379527363</v>
      </c>
      <c r="AO429" s="5">
        <v>64289.843243686802</v>
      </c>
      <c r="AP429" s="5">
        <v>500241.45139373699</v>
      </c>
      <c r="AQ429" s="5">
        <v>147511.26463653901</v>
      </c>
      <c r="AR429" s="5">
        <v>5624.54939432217</v>
      </c>
      <c r="AS429" s="5">
        <v>584996.17780308705</v>
      </c>
      <c r="AT429" s="5">
        <v>712.783375938728</v>
      </c>
      <c r="AU429" s="5">
        <v>57410.897124015697</v>
      </c>
      <c r="AV429" s="5">
        <v>11026.298474092901</v>
      </c>
      <c r="AW429" s="5">
        <v>72013.964862455497</v>
      </c>
      <c r="AX429" s="5">
        <v>15970.9670531991</v>
      </c>
      <c r="AY429" s="5">
        <v>712.97389254812902</v>
      </c>
      <c r="AZ429" s="5">
        <v>44145.312221290602</v>
      </c>
      <c r="BA429" s="5">
        <v>46.085385987834101</v>
      </c>
      <c r="BB429" s="5">
        <v>1697.71081609882</v>
      </c>
      <c r="BC429" s="5">
        <v>145613.31270567299</v>
      </c>
      <c r="BD429" s="6">
        <f t="shared" si="127"/>
        <v>0.17150918275377303</v>
      </c>
      <c r="BE429" s="6">
        <f t="shared" si="128"/>
        <v>0.14395841180656926</v>
      </c>
      <c r="BF429" s="6">
        <f t="shared" si="129"/>
        <v>0.10826947414864098</v>
      </c>
      <c r="BG429" s="6">
        <f t="shared" si="130"/>
        <v>0.12676106876541199</v>
      </c>
      <c r="BH429" s="6">
        <f t="shared" si="131"/>
        <v>7.5462565220640057E-2</v>
      </c>
      <c r="BI429" s="6">
        <f t="shared" si="132"/>
        <v>6.4655528655028105E-2</v>
      </c>
      <c r="BJ429" s="6">
        <f t="shared" si="133"/>
        <v>2.9571229525146129E-2</v>
      </c>
      <c r="BK429" s="6">
        <f t="shared" si="134"/>
        <v>0.10700669262710631</v>
      </c>
    </row>
    <row r="430" spans="1:63">
      <c r="A430">
        <v>188</v>
      </c>
      <c r="B430" t="s">
        <v>156</v>
      </c>
      <c r="C430">
        <v>8</v>
      </c>
      <c r="D430" t="s">
        <v>478</v>
      </c>
      <c r="E430">
        <v>824</v>
      </c>
      <c r="F430" t="s">
        <v>578</v>
      </c>
      <c r="G430">
        <v>82401</v>
      </c>
      <c r="H430" t="s">
        <v>579</v>
      </c>
      <c r="I430" s="5">
        <v>27514.541447162599</v>
      </c>
      <c r="J430" s="5">
        <v>54624.4782507419</v>
      </c>
      <c r="K430" s="5">
        <v>2268.7805071473099</v>
      </c>
      <c r="L430" s="5">
        <v>3696.4972019195498</v>
      </c>
      <c r="M430" s="5">
        <v>7958.01338087767</v>
      </c>
      <c r="N430" s="5">
        <v>1382.71551067009</v>
      </c>
      <c r="O430" s="5">
        <v>55999.567300081202</v>
      </c>
      <c r="P430" s="5">
        <v>477603.20425033499</v>
      </c>
      <c r="Q430" s="5">
        <v>25087.180022150202</v>
      </c>
      <c r="R430" s="5">
        <v>56250.117160379799</v>
      </c>
      <c r="S430" s="5">
        <v>21909.705609083099</v>
      </c>
      <c r="T430" s="5">
        <v>43722.951054573001</v>
      </c>
      <c r="U430" s="5">
        <v>1642.72901415824</v>
      </c>
      <c r="V430" s="5">
        <v>0</v>
      </c>
      <c r="W430" s="5">
        <v>6330.4359382018401</v>
      </c>
      <c r="X430" s="5">
        <v>1113.10736904852</v>
      </c>
      <c r="Y430" s="5">
        <v>44801.254719495701</v>
      </c>
      <c r="Z430" s="5">
        <v>376274.57427978498</v>
      </c>
      <c r="AA430" s="5">
        <v>20013.721171766498</v>
      </c>
      <c r="AB430" s="5">
        <v>45225.836791098096</v>
      </c>
      <c r="AC430" s="5">
        <v>561034.31594720995</v>
      </c>
      <c r="AD430" s="6">
        <f t="shared" si="116"/>
        <v>0.79629550254934411</v>
      </c>
      <c r="AE430" s="6">
        <f t="shared" si="117"/>
        <v>0.80042780187065976</v>
      </c>
      <c r="AF430" s="6">
        <f t="shared" si="118"/>
        <v>0.72405814885273034</v>
      </c>
      <c r="AG430" s="6">
        <f t="shared" si="119"/>
        <v>0</v>
      </c>
      <c r="AH430" s="6">
        <f t="shared" si="120"/>
        <v>0.79547942874954947</v>
      </c>
      <c r="AI430" s="6">
        <f t="shared" si="121"/>
        <v>0.80501546446751526</v>
      </c>
      <c r="AJ430" s="6">
        <f t="shared" si="122"/>
        <v>0.80002858735358007</v>
      </c>
      <c r="AK430" s="6">
        <f t="shared" si="123"/>
        <v>0.78783930034640481</v>
      </c>
      <c r="AL430" s="6">
        <f t="shared" si="124"/>
        <v>0.79776687352248443</v>
      </c>
      <c r="AM430" s="6">
        <f t="shared" si="125"/>
        <v>0.80401320164632939</v>
      </c>
      <c r="AN430" s="6">
        <f t="shared" si="126"/>
        <v>0.78754359104387162</v>
      </c>
      <c r="AO430" s="5">
        <v>61247.262066532901</v>
      </c>
      <c r="AP430" s="5">
        <v>1705872.36965181</v>
      </c>
      <c r="AQ430" s="5">
        <v>102289.325054139</v>
      </c>
      <c r="AR430" s="5">
        <v>20804.498240110501</v>
      </c>
      <c r="AS430" s="5">
        <v>70917.510837798894</v>
      </c>
      <c r="AT430" s="5">
        <v>232.66048204227999</v>
      </c>
      <c r="AU430" s="5">
        <v>56781.509683452903</v>
      </c>
      <c r="AV430" s="5">
        <v>50988.437947104198</v>
      </c>
      <c r="AW430" s="5">
        <v>1388620.4759261101</v>
      </c>
      <c r="AX430" s="5">
        <v>82056.841842892303</v>
      </c>
      <c r="AY430" s="5">
        <v>17476.506423123199</v>
      </c>
      <c r="AZ430" s="5">
        <v>55159.946268941501</v>
      </c>
      <c r="BA430" s="5">
        <v>202.00970506165601</v>
      </c>
      <c r="BB430" s="5">
        <v>44604.1766311053</v>
      </c>
      <c r="BC430" s="5">
        <v>1639108.3947443301</v>
      </c>
      <c r="BD430" s="6">
        <f t="shared" si="127"/>
        <v>0.832501506625969</v>
      </c>
      <c r="BE430" s="6">
        <f t="shared" si="128"/>
        <v>0.81402366356959344</v>
      </c>
      <c r="BF430" s="6">
        <f t="shared" si="129"/>
        <v>0.80220337556692078</v>
      </c>
      <c r="BG430" s="6">
        <f t="shared" si="130"/>
        <v>0.84003498769458307</v>
      </c>
      <c r="BH430" s="6">
        <f t="shared" si="131"/>
        <v>0.7778043196567096</v>
      </c>
      <c r="BI430" s="6">
        <f t="shared" si="132"/>
        <v>0.86825963433251196</v>
      </c>
      <c r="BJ430" s="6">
        <f t="shared" si="133"/>
        <v>0.78554051978832318</v>
      </c>
      <c r="BK430" s="6">
        <f t="shared" si="134"/>
        <v>0.81218558838645749</v>
      </c>
    </row>
    <row r="431" spans="1:63">
      <c r="A431">
        <v>188</v>
      </c>
      <c r="B431" t="s">
        <v>156</v>
      </c>
      <c r="C431">
        <v>8</v>
      </c>
      <c r="D431" t="s">
        <v>478</v>
      </c>
      <c r="E431">
        <v>824</v>
      </c>
      <c r="F431" t="s">
        <v>578</v>
      </c>
      <c r="G431">
        <v>82402</v>
      </c>
      <c r="H431" t="s">
        <v>580</v>
      </c>
      <c r="I431" s="5">
        <v>1110.4374006390501</v>
      </c>
      <c r="J431" s="5">
        <v>1750.3026127815199</v>
      </c>
      <c r="K431" s="5">
        <v>103.06110978126499</v>
      </c>
      <c r="L431" s="5">
        <v>0</v>
      </c>
      <c r="M431" s="5">
        <v>330.25924302637497</v>
      </c>
      <c r="N431" s="5">
        <v>50.617163768038097</v>
      </c>
      <c r="O431" s="5">
        <v>2059.0744167566299</v>
      </c>
      <c r="P431" s="5">
        <v>17065.383374690999</v>
      </c>
      <c r="Q431" s="5">
        <v>981.52355849742798</v>
      </c>
      <c r="R431" s="5">
        <v>1823.36070388555</v>
      </c>
      <c r="S431" s="5">
        <v>66.491492092609406</v>
      </c>
      <c r="T431" s="5">
        <v>100.656330585479</v>
      </c>
      <c r="U431" s="5">
        <v>0</v>
      </c>
      <c r="V431" s="5">
        <v>0</v>
      </c>
      <c r="W431" s="5">
        <v>19.5224974304437</v>
      </c>
      <c r="X431" s="5">
        <v>1.9885839428752601</v>
      </c>
      <c r="Y431" s="5">
        <v>104.80202734470299</v>
      </c>
      <c r="Z431" s="5">
        <v>802.20168828964199</v>
      </c>
      <c r="AA431" s="5">
        <v>57.6155632734298</v>
      </c>
      <c r="AB431" s="5">
        <v>93.143008649349198</v>
      </c>
      <c r="AC431" s="5">
        <v>1246.4211916085299</v>
      </c>
      <c r="AD431" s="6">
        <f t="shared" si="116"/>
        <v>5.9878649669350067E-2</v>
      </c>
      <c r="AE431" s="6">
        <f t="shared" si="117"/>
        <v>5.750795882405698E-2</v>
      </c>
      <c r="AF431" s="6">
        <f t="shared" si="118"/>
        <v>0</v>
      </c>
      <c r="AG431" s="6">
        <f t="shared" si="119"/>
        <v>0</v>
      </c>
      <c r="AH431" s="6">
        <f t="shared" si="120"/>
        <v>5.9112645119472416E-2</v>
      </c>
      <c r="AI431" s="6">
        <f t="shared" si="121"/>
        <v>3.9286751663690396E-2</v>
      </c>
      <c r="AJ431" s="6">
        <f t="shared" si="122"/>
        <v>5.0897639488806275E-2</v>
      </c>
      <c r="AK431" s="6">
        <f t="shared" si="123"/>
        <v>4.7007539805953374E-2</v>
      </c>
      <c r="AL431" s="6">
        <f t="shared" si="124"/>
        <v>5.8700132844117341E-2</v>
      </c>
      <c r="AM431" s="6">
        <f t="shared" si="125"/>
        <v>5.1083150169279758E-2</v>
      </c>
      <c r="AN431" s="6">
        <f t="shared" si="126"/>
        <v>4.9316302358415887E-2</v>
      </c>
      <c r="AO431" s="5">
        <v>3009.8031614024899</v>
      </c>
      <c r="AP431" s="5">
        <v>212795.70364750299</v>
      </c>
      <c r="AQ431" s="5">
        <v>6354.19557964873</v>
      </c>
      <c r="AR431" s="5">
        <v>6270.6302325820698</v>
      </c>
      <c r="AS431" s="5">
        <v>7898.5605989068299</v>
      </c>
      <c r="AT431" s="5">
        <v>97.070541967415494</v>
      </c>
      <c r="AU431" s="5">
        <v>6286.0671497958901</v>
      </c>
      <c r="AV431" s="5">
        <v>1018.08196986137</v>
      </c>
      <c r="AW431" s="5">
        <v>91792.448806892906</v>
      </c>
      <c r="AX431" s="5">
        <v>3892.76369410492</v>
      </c>
      <c r="AY431" s="5">
        <v>4290.8642629456199</v>
      </c>
      <c r="AZ431" s="5">
        <v>4146.1206048566301</v>
      </c>
      <c r="BA431" s="5">
        <v>88.0024353092019</v>
      </c>
      <c r="BB431" s="5">
        <v>3614.1024916299002</v>
      </c>
      <c r="BC431" s="5">
        <v>108842.38426560001</v>
      </c>
      <c r="BD431" s="6">
        <f t="shared" si="127"/>
        <v>0.33825533274640135</v>
      </c>
      <c r="BE431" s="6">
        <f t="shared" si="128"/>
        <v>0.43136420159566519</v>
      </c>
      <c r="BF431" s="6">
        <f t="shared" si="129"/>
        <v>0.61262887572625169</v>
      </c>
      <c r="BG431" s="6">
        <f t="shared" si="130"/>
        <v>0.68427958654783605</v>
      </c>
      <c r="BH431" s="6">
        <f t="shared" si="131"/>
        <v>0.52492103503396026</v>
      </c>
      <c r="BI431" s="6">
        <f t="shared" si="132"/>
        <v>0.90658230113459592</v>
      </c>
      <c r="BJ431" s="6">
        <f t="shared" si="133"/>
        <v>0.5749385753455164</v>
      </c>
      <c r="BK431" s="6">
        <f t="shared" si="134"/>
        <v>0.44844247669432491</v>
      </c>
    </row>
    <row r="432" spans="1:63">
      <c r="A432">
        <v>188</v>
      </c>
      <c r="B432" t="s">
        <v>156</v>
      </c>
      <c r="C432">
        <v>8</v>
      </c>
      <c r="D432" t="s">
        <v>478</v>
      </c>
      <c r="E432">
        <v>824</v>
      </c>
      <c r="F432" t="s">
        <v>578</v>
      </c>
      <c r="G432">
        <v>82403</v>
      </c>
      <c r="H432" t="s">
        <v>581</v>
      </c>
      <c r="I432" s="5">
        <v>14399.5648622512</v>
      </c>
      <c r="J432" s="5">
        <v>31506.5314769744</v>
      </c>
      <c r="K432" s="5">
        <v>1178.7701025605199</v>
      </c>
      <c r="L432" s="5">
        <v>0</v>
      </c>
      <c r="M432" s="5">
        <v>2798.3289472758697</v>
      </c>
      <c r="N432" s="5">
        <v>818.55893880128804</v>
      </c>
      <c r="O432" s="5">
        <v>31524.795293807903</v>
      </c>
      <c r="P432" s="5">
        <v>255214.757919311</v>
      </c>
      <c r="Q432" s="5">
        <v>13991.245806217099</v>
      </c>
      <c r="R432" s="5">
        <v>32043.292999267502</v>
      </c>
      <c r="S432" s="5">
        <v>11677.5186061859</v>
      </c>
      <c r="T432" s="5">
        <v>25507.138252258301</v>
      </c>
      <c r="U432" s="5">
        <v>905.19996732473294</v>
      </c>
      <c r="V432" s="5">
        <v>0</v>
      </c>
      <c r="W432" s="5">
        <v>2267.59335771203</v>
      </c>
      <c r="X432" s="5">
        <v>661.45081073045696</v>
      </c>
      <c r="Y432" s="5">
        <v>25633.388757705601</v>
      </c>
      <c r="Z432" s="5">
        <v>205627.91633605899</v>
      </c>
      <c r="AA432" s="5">
        <v>11471.482038497899</v>
      </c>
      <c r="AB432" s="5">
        <v>26019.565820693897</v>
      </c>
      <c r="AC432" s="5">
        <v>309771.25394716801</v>
      </c>
      <c r="AD432" s="6">
        <f t="shared" si="116"/>
        <v>0.810963297703446</v>
      </c>
      <c r="AE432" s="6">
        <f t="shared" si="117"/>
        <v>0.80958255499814147</v>
      </c>
      <c r="AF432" s="6">
        <f t="shared" si="118"/>
        <v>0.76791900758125864</v>
      </c>
      <c r="AG432" s="6">
        <f t="shared" si="119"/>
        <v>0</v>
      </c>
      <c r="AH432" s="6">
        <f t="shared" si="120"/>
        <v>0.81033838424160154</v>
      </c>
      <c r="AI432" s="6">
        <f t="shared" si="121"/>
        <v>0.80806742114269381</v>
      </c>
      <c r="AJ432" s="6">
        <f t="shared" si="122"/>
        <v>0.81311832539450335</v>
      </c>
      <c r="AK432" s="6">
        <f t="shared" si="123"/>
        <v>0.8057054302520803</v>
      </c>
      <c r="AL432" s="6">
        <f t="shared" si="124"/>
        <v>0.81990425994806504</v>
      </c>
      <c r="AM432" s="6">
        <f t="shared" si="125"/>
        <v>0.81201285464913653</v>
      </c>
      <c r="AN432" s="6">
        <f t="shared" si="126"/>
        <v>0.80779860556665317</v>
      </c>
      <c r="AO432" s="5">
        <v>66405.697627685295</v>
      </c>
      <c r="AP432" s="5">
        <v>1646601.87342847</v>
      </c>
      <c r="AQ432" s="5">
        <v>71004.1110823372</v>
      </c>
      <c r="AR432" s="5">
        <v>11812.684379172601</v>
      </c>
      <c r="AS432" s="5">
        <v>38456.062562469699</v>
      </c>
      <c r="AT432" s="5">
        <v>71.113158021590806</v>
      </c>
      <c r="AU432" s="5">
        <v>21151.801192849602</v>
      </c>
      <c r="AV432" s="5">
        <v>57035.330156556302</v>
      </c>
      <c r="AW432" s="5">
        <v>1358302.2019786499</v>
      </c>
      <c r="AX432" s="5">
        <v>59265.189519793901</v>
      </c>
      <c r="AY432" s="5">
        <v>10092.4095800862</v>
      </c>
      <c r="AZ432" s="5">
        <v>30410.9209621962</v>
      </c>
      <c r="BA432" s="5">
        <v>60.085734223271203</v>
      </c>
      <c r="BB432" s="5">
        <v>15441.404229862799</v>
      </c>
      <c r="BC432" s="5">
        <v>1530607.5421613699</v>
      </c>
      <c r="BD432" s="6">
        <f t="shared" si="127"/>
        <v>0.85889211610025495</v>
      </c>
      <c r="BE432" s="6">
        <f t="shared" si="128"/>
        <v>0.82491233849410284</v>
      </c>
      <c r="BF432" s="6">
        <f t="shared" si="129"/>
        <v>0.83467264946207542</v>
      </c>
      <c r="BG432" s="6">
        <f t="shared" si="130"/>
        <v>0.85437054408060853</v>
      </c>
      <c r="BH432" s="6">
        <f t="shared" si="131"/>
        <v>0.79079653338912115</v>
      </c>
      <c r="BI432" s="6">
        <f t="shared" si="132"/>
        <v>0.84493131643835107</v>
      </c>
      <c r="BJ432" s="6">
        <f t="shared" si="133"/>
        <v>0.73002786330474723</v>
      </c>
      <c r="BK432" s="6">
        <f t="shared" si="134"/>
        <v>0.82490152743736267</v>
      </c>
    </row>
    <row r="433" spans="1:63">
      <c r="A433">
        <v>188</v>
      </c>
      <c r="B433" t="s">
        <v>156</v>
      </c>
      <c r="C433">
        <v>8</v>
      </c>
      <c r="D433" t="s">
        <v>478</v>
      </c>
      <c r="E433">
        <v>824</v>
      </c>
      <c r="F433" t="s">
        <v>578</v>
      </c>
      <c r="G433">
        <v>82404</v>
      </c>
      <c r="H433" t="s">
        <v>582</v>
      </c>
      <c r="I433" s="5">
        <v>17502.711780369202</v>
      </c>
      <c r="J433" s="5">
        <v>31216.516971807501</v>
      </c>
      <c r="K433" s="5">
        <v>1227.3128516972001</v>
      </c>
      <c r="L433" s="5">
        <v>3368.9715564250901</v>
      </c>
      <c r="M433" s="5">
        <v>5244.9656934477298</v>
      </c>
      <c r="N433" s="5">
        <v>820.20801469479898</v>
      </c>
      <c r="O433" s="5">
        <v>33545.9444504231</v>
      </c>
      <c r="P433" s="5">
        <v>282962.18311786599</v>
      </c>
      <c r="Q433" s="5">
        <v>15855.180687271</v>
      </c>
      <c r="R433" s="5">
        <v>31870.772145688497</v>
      </c>
      <c r="S433" s="5">
        <v>14088.460683822599</v>
      </c>
      <c r="T433" s="5">
        <v>25003.1553211022</v>
      </c>
      <c r="U433" s="5">
        <v>911.57850995659794</v>
      </c>
      <c r="V433" s="5">
        <v>815.64089655876103</v>
      </c>
      <c r="W433" s="5">
        <v>4232.9115555621602</v>
      </c>
      <c r="X433" s="5">
        <v>665.62965355842596</v>
      </c>
      <c r="Y433" s="5">
        <v>26978.356687351999</v>
      </c>
      <c r="Z433" s="5">
        <v>226110.284924507</v>
      </c>
      <c r="AA433" s="5">
        <v>12738.741344772199</v>
      </c>
      <c r="AB433" s="5">
        <v>25696.745984256198</v>
      </c>
      <c r="AC433" s="5">
        <v>337241.50556144799</v>
      </c>
      <c r="AD433" s="6">
        <f t="shared" si="116"/>
        <v>0.8049301651429821</v>
      </c>
      <c r="AE433" s="6">
        <f t="shared" si="117"/>
        <v>0.80095916349935004</v>
      </c>
      <c r="AF433" s="6">
        <f t="shared" si="118"/>
        <v>0.74274339154520685</v>
      </c>
      <c r="AG433" s="6">
        <f t="shared" si="119"/>
        <v>0.24210382394093596</v>
      </c>
      <c r="AH433" s="6">
        <f t="shared" si="120"/>
        <v>0.80704275355892652</v>
      </c>
      <c r="AI433" s="6">
        <f t="shared" si="121"/>
        <v>0.81153761196311658</v>
      </c>
      <c r="AJ433" s="6">
        <f t="shared" si="122"/>
        <v>0.8042211101619986</v>
      </c>
      <c r="AK433" s="6">
        <f t="shared" si="123"/>
        <v>0.79908305213464614</v>
      </c>
      <c r="AL433" s="6">
        <f t="shared" si="124"/>
        <v>0.80344346721947046</v>
      </c>
      <c r="AM433" s="6">
        <f t="shared" si="125"/>
        <v>0.80627936677500534</v>
      </c>
      <c r="AN433" s="6">
        <f t="shared" si="126"/>
        <v>0.79610422397467229</v>
      </c>
      <c r="AO433" s="5">
        <v>31356.952524844</v>
      </c>
      <c r="AP433" s="5">
        <v>1134249.8409559301</v>
      </c>
      <c r="AQ433" s="5">
        <v>51766.618356782703</v>
      </c>
      <c r="AR433" s="5">
        <v>13731.4104116574</v>
      </c>
      <c r="AS433" s="5">
        <v>37452.876094678599</v>
      </c>
      <c r="AT433" s="5">
        <v>84.784483313165595</v>
      </c>
      <c r="AU433" s="5">
        <v>30254.9113383162</v>
      </c>
      <c r="AV433" s="5">
        <v>25479.822845978499</v>
      </c>
      <c r="AW433" s="5">
        <v>923925.07061265595</v>
      </c>
      <c r="AX433" s="5">
        <v>41702.778467609001</v>
      </c>
      <c r="AY433" s="5">
        <v>11686.754040803</v>
      </c>
      <c r="AZ433" s="5">
        <v>31301.014185583099</v>
      </c>
      <c r="BA433" s="5">
        <v>72.380890099291094</v>
      </c>
      <c r="BB433" s="5">
        <v>25389.0488616238</v>
      </c>
      <c r="BC433" s="5">
        <v>1059556.86990435</v>
      </c>
      <c r="BD433" s="6">
        <f t="shared" si="127"/>
        <v>0.81257331450787273</v>
      </c>
      <c r="BE433" s="6">
        <f t="shared" si="128"/>
        <v>0.81456927499675447</v>
      </c>
      <c r="BF433" s="6">
        <f t="shared" si="129"/>
        <v>0.80559209373476315</v>
      </c>
      <c r="BG433" s="6">
        <f t="shared" si="130"/>
        <v>0.85109640528123964</v>
      </c>
      <c r="BH433" s="6">
        <f t="shared" si="131"/>
        <v>0.83574393876870856</v>
      </c>
      <c r="BI433" s="6">
        <f t="shared" si="132"/>
        <v>0.85370444296912484</v>
      </c>
      <c r="BJ433" s="6">
        <f t="shared" si="133"/>
        <v>0.83917115398946651</v>
      </c>
      <c r="BK433" s="6">
        <f t="shared" si="134"/>
        <v>0.81573561904407643</v>
      </c>
    </row>
    <row r="434" spans="1:63">
      <c r="A434">
        <v>188</v>
      </c>
      <c r="B434" t="s">
        <v>156</v>
      </c>
      <c r="C434">
        <v>8</v>
      </c>
      <c r="D434" t="s">
        <v>478</v>
      </c>
      <c r="E434">
        <v>824</v>
      </c>
      <c r="F434" t="s">
        <v>578</v>
      </c>
      <c r="G434">
        <v>82405</v>
      </c>
      <c r="H434" t="s">
        <v>578</v>
      </c>
      <c r="I434" s="5">
        <v>16237.806320190401</v>
      </c>
      <c r="J434" s="5">
        <v>32932.872056961001</v>
      </c>
      <c r="K434" s="5">
        <v>1290.97270220518</v>
      </c>
      <c r="L434" s="5">
        <v>0</v>
      </c>
      <c r="M434" s="5">
        <v>4657.7072143554597</v>
      </c>
      <c r="N434" s="5">
        <v>849.30609166622094</v>
      </c>
      <c r="O434" s="5">
        <v>34269.937753677295</v>
      </c>
      <c r="P434" s="5">
        <v>278451.559066772</v>
      </c>
      <c r="Q434" s="5">
        <v>15819.767832756001</v>
      </c>
      <c r="R434" s="5">
        <v>34344.194889068604</v>
      </c>
      <c r="S434" s="5">
        <v>12400.260806083599</v>
      </c>
      <c r="T434" s="5">
        <v>25059.619188308701</v>
      </c>
      <c r="U434" s="5">
        <v>983.24725776910702</v>
      </c>
      <c r="V434" s="5">
        <v>0</v>
      </c>
      <c r="W434" s="5">
        <v>3550.21402239799</v>
      </c>
      <c r="X434" s="5">
        <v>654.46624159812905</v>
      </c>
      <c r="Y434" s="5">
        <v>26098.252296447699</v>
      </c>
      <c r="Z434" s="5">
        <v>212381.05964660598</v>
      </c>
      <c r="AA434" s="5">
        <v>12374.8831748962</v>
      </c>
      <c r="AB434" s="5">
        <v>26138.960599899201</v>
      </c>
      <c r="AC434" s="5">
        <v>319640.96323400701</v>
      </c>
      <c r="AD434" s="6">
        <f t="shared" si="116"/>
        <v>0.76366601261063671</v>
      </c>
      <c r="AE434" s="6">
        <f t="shared" si="117"/>
        <v>0.76093026885008241</v>
      </c>
      <c r="AF434" s="6">
        <f t="shared" si="118"/>
        <v>0.76163288045484578</v>
      </c>
      <c r="AG434" s="6">
        <f t="shared" si="119"/>
        <v>0</v>
      </c>
      <c r="AH434" s="6">
        <f t="shared" si="120"/>
        <v>0.76222352737327947</v>
      </c>
      <c r="AI434" s="6">
        <f t="shared" si="121"/>
        <v>0.77058936468259276</v>
      </c>
      <c r="AJ434" s="6">
        <f t="shared" si="122"/>
        <v>0.76154945141816777</v>
      </c>
      <c r="AK434" s="6">
        <f t="shared" si="123"/>
        <v>0.76272174721664077</v>
      </c>
      <c r="AL434" s="6">
        <f t="shared" si="124"/>
        <v>0.7822417690146557</v>
      </c>
      <c r="AM434" s="6">
        <f t="shared" si="125"/>
        <v>0.76108817470689805</v>
      </c>
      <c r="AN434" s="6">
        <f t="shared" si="126"/>
        <v>0.76313194731542855</v>
      </c>
      <c r="AO434" s="5">
        <v>57006.593506892597</v>
      </c>
      <c r="AP434" s="5">
        <v>1860688.4142174099</v>
      </c>
      <c r="AQ434" s="5">
        <v>65080.2695430803</v>
      </c>
      <c r="AR434" s="5">
        <v>13892.784935904599</v>
      </c>
      <c r="AS434" s="5">
        <v>36546.845685224602</v>
      </c>
      <c r="AT434" s="5">
        <v>76.173625744461006</v>
      </c>
      <c r="AU434" s="5">
        <v>20614.567891959599</v>
      </c>
      <c r="AV434" s="5">
        <v>44847.652240187599</v>
      </c>
      <c r="AW434" s="5">
        <v>1446412.90806873</v>
      </c>
      <c r="AX434" s="5">
        <v>49840.998975588504</v>
      </c>
      <c r="AY434" s="5">
        <v>10780.6071585185</v>
      </c>
      <c r="AZ434" s="5">
        <v>28294.061543704502</v>
      </c>
      <c r="BA434" s="5">
        <v>58.429711619925797</v>
      </c>
      <c r="BB434" s="5">
        <v>16362.3018748998</v>
      </c>
      <c r="BC434" s="5">
        <v>1596596.95957325</v>
      </c>
      <c r="BD434" s="6">
        <f t="shared" si="127"/>
        <v>0.78670991338510909</v>
      </c>
      <c r="BE434" s="6">
        <f t="shared" si="128"/>
        <v>0.77735363804964586</v>
      </c>
      <c r="BF434" s="6">
        <f t="shared" si="129"/>
        <v>0.76583885293523468</v>
      </c>
      <c r="BG434" s="6">
        <f t="shared" si="130"/>
        <v>0.77598603939063593</v>
      </c>
      <c r="BH434" s="6">
        <f t="shared" si="131"/>
        <v>0.77418614419967335</v>
      </c>
      <c r="BI434" s="6">
        <f t="shared" si="132"/>
        <v>0.76705960952862395</v>
      </c>
      <c r="BJ434" s="6">
        <f t="shared" si="133"/>
        <v>0.79372519281772913</v>
      </c>
      <c r="BK434" s="6">
        <f t="shared" si="134"/>
        <v>0.77734678807413871</v>
      </c>
    </row>
    <row r="436" spans="1:63">
      <c r="O436" s="7">
        <f>SUM(O2:O435)</f>
        <v>10319430.478898583</v>
      </c>
      <c r="Y436" s="7">
        <f>SUM(Y2:Y435)</f>
        <v>3597318.57154541</v>
      </c>
      <c r="Z436">
        <f>Y436/O436</f>
        <v>0.34859661867011871</v>
      </c>
    </row>
  </sheetData>
  <autoFilter ref="A1:BK434" xr:uid="{E7E83A1E-C2D7-429C-B263-6114A71ECC5E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D796F-0046-44D2-9DA5-0606C9E5F5F1}">
  <dimension ref="A1:BI134"/>
  <sheetViews>
    <sheetView topLeftCell="AU1" workbookViewId="0">
      <selection activeCell="BI2" sqref="BI2:BI132"/>
    </sheetView>
  </sheetViews>
  <sheetFormatPr defaultRowHeight="14.45"/>
  <cols>
    <col min="5" max="5" width="12.5703125" bestFit="1" customWidth="1"/>
    <col min="7" max="7" width="11.42578125" bestFit="1" customWidth="1"/>
    <col min="8" max="8" width="12.85546875" bestFit="1" customWidth="1"/>
    <col min="9" max="10" width="11.42578125" bestFit="1" customWidth="1"/>
    <col min="11" max="11" width="10.42578125" bestFit="1" customWidth="1"/>
    <col min="12" max="12" width="9.42578125" bestFit="1" customWidth="1"/>
    <col min="13" max="13" width="11.42578125" bestFit="1" customWidth="1"/>
    <col min="14" max="14" width="12.85546875" bestFit="1" customWidth="1"/>
    <col min="15" max="15" width="11.42578125" bestFit="1" customWidth="1"/>
    <col min="16" max="16" width="12.85546875" bestFit="1" customWidth="1"/>
    <col min="17" max="19" width="11.42578125" bestFit="1" customWidth="1"/>
    <col min="20" max="21" width="10.42578125" bestFit="1" customWidth="1"/>
    <col min="22" max="22" width="9.42578125" bestFit="1" customWidth="1"/>
    <col min="23" max="23" width="11.42578125" bestFit="1" customWidth="1"/>
    <col min="24" max="24" width="12.85546875" bestFit="1" customWidth="1"/>
    <col min="25" max="26" width="11.42578125" bestFit="1" customWidth="1"/>
    <col min="27" max="27" width="12.85546875" bestFit="1" customWidth="1"/>
    <col min="28" max="38" width="9" bestFit="1" customWidth="1"/>
    <col min="39" max="39" width="12.85546875" bestFit="1" customWidth="1"/>
    <col min="40" max="40" width="13.85546875" bestFit="1" customWidth="1"/>
    <col min="41" max="41" width="12.85546875" bestFit="1" customWidth="1"/>
    <col min="42" max="42" width="11.42578125" bestFit="1" customWidth="1"/>
    <col min="43" max="43" width="12.85546875" bestFit="1" customWidth="1"/>
    <col min="44" max="44" width="10.42578125" bestFit="1" customWidth="1"/>
    <col min="45" max="47" width="12.85546875" bestFit="1" customWidth="1"/>
    <col min="48" max="48" width="11.42578125" bestFit="1" customWidth="1"/>
    <col min="49" max="49" width="10.42578125" bestFit="1" customWidth="1"/>
    <col min="50" max="50" width="11.42578125" bestFit="1" customWidth="1"/>
    <col min="51" max="51" width="10.42578125" bestFit="1" customWidth="1"/>
    <col min="52" max="52" width="11.42578125" bestFit="1" customWidth="1"/>
    <col min="53" max="53" width="12.85546875" bestFit="1" customWidth="1"/>
    <col min="54" max="54" width="10" bestFit="1" customWidth="1"/>
    <col min="55" max="61" width="9.140625" bestFit="1" customWidth="1"/>
  </cols>
  <sheetData>
    <row r="1" spans="1:61">
      <c r="A1" s="1" t="s">
        <v>5</v>
      </c>
      <c r="B1" s="1" t="s">
        <v>10</v>
      </c>
      <c r="C1" s="1" t="s">
        <v>7</v>
      </c>
      <c r="D1" s="1" t="s">
        <v>12</v>
      </c>
      <c r="E1" s="1" t="s">
        <v>8</v>
      </c>
      <c r="F1" s="1" t="s">
        <v>14</v>
      </c>
      <c r="G1" s="16" t="s">
        <v>683</v>
      </c>
      <c r="H1" s="16" t="s">
        <v>684</v>
      </c>
      <c r="I1" s="16" t="s">
        <v>685</v>
      </c>
      <c r="J1" s="16" t="s">
        <v>686</v>
      </c>
      <c r="K1" s="16" t="s">
        <v>687</v>
      </c>
      <c r="L1" s="16" t="s">
        <v>688</v>
      </c>
      <c r="M1" s="16" t="s">
        <v>689</v>
      </c>
      <c r="N1" s="16" t="s">
        <v>690</v>
      </c>
      <c r="O1" s="16" t="s">
        <v>691</v>
      </c>
      <c r="P1" s="16" t="s">
        <v>692</v>
      </c>
      <c r="Q1" s="19" t="s">
        <v>60</v>
      </c>
      <c r="R1" s="19" t="s">
        <v>62</v>
      </c>
      <c r="S1" s="19" t="s">
        <v>64</v>
      </c>
      <c r="T1" s="19" t="s">
        <v>66</v>
      </c>
      <c r="U1" s="19" t="s">
        <v>68</v>
      </c>
      <c r="V1" s="19" t="s">
        <v>70</v>
      </c>
      <c r="W1" s="19" t="s">
        <v>72</v>
      </c>
      <c r="X1" s="19" t="s">
        <v>74</v>
      </c>
      <c r="Y1" s="19" t="s">
        <v>76</v>
      </c>
      <c r="Z1" s="19" t="s">
        <v>78</v>
      </c>
      <c r="AA1" s="19" t="s">
        <v>80</v>
      </c>
      <c r="AB1" s="20" t="s">
        <v>693</v>
      </c>
      <c r="AC1" s="20" t="s">
        <v>694</v>
      </c>
      <c r="AD1" s="20" t="s">
        <v>695</v>
      </c>
      <c r="AE1" s="20" t="s">
        <v>696</v>
      </c>
      <c r="AF1" s="20" t="s">
        <v>697</v>
      </c>
      <c r="AG1" s="20" t="s">
        <v>698</v>
      </c>
      <c r="AH1" s="20" t="s">
        <v>699</v>
      </c>
      <c r="AI1" s="20" t="s">
        <v>700</v>
      </c>
      <c r="AJ1" s="20" t="s">
        <v>701</v>
      </c>
      <c r="AK1" s="20" t="s">
        <v>702</v>
      </c>
      <c r="AL1" s="20" t="s">
        <v>703</v>
      </c>
      <c r="AM1" s="17" t="s">
        <v>704</v>
      </c>
      <c r="AN1" s="17" t="s">
        <v>705</v>
      </c>
      <c r="AO1" s="17" t="s">
        <v>706</v>
      </c>
      <c r="AP1" s="17" t="s">
        <v>707</v>
      </c>
      <c r="AQ1" s="17" t="s">
        <v>708</v>
      </c>
      <c r="AR1" s="17" t="s">
        <v>709</v>
      </c>
      <c r="AS1" s="17" t="s">
        <v>710</v>
      </c>
      <c r="AT1" s="21" t="s">
        <v>118</v>
      </c>
      <c r="AU1" s="21" t="s">
        <v>120</v>
      </c>
      <c r="AV1" s="21" t="s">
        <v>122</v>
      </c>
      <c r="AW1" s="21" t="s">
        <v>124</v>
      </c>
      <c r="AX1" s="21" t="s">
        <v>126</v>
      </c>
      <c r="AY1" s="21" t="s">
        <v>128</v>
      </c>
      <c r="AZ1" s="21" t="s">
        <v>130</v>
      </c>
      <c r="BA1" s="21" t="s">
        <v>132</v>
      </c>
      <c r="BB1" s="22" t="s">
        <v>711</v>
      </c>
      <c r="BC1" s="22" t="s">
        <v>712</v>
      </c>
      <c r="BD1" s="22" t="s">
        <v>713</v>
      </c>
      <c r="BE1" s="22" t="s">
        <v>714</v>
      </c>
      <c r="BF1" s="22" t="s">
        <v>715</v>
      </c>
      <c r="BG1" s="22" t="s">
        <v>716</v>
      </c>
      <c r="BH1" s="22" t="s">
        <v>717</v>
      </c>
      <c r="BI1" s="22" t="s">
        <v>718</v>
      </c>
    </row>
    <row r="2" spans="1:61">
      <c r="A2">
        <v>188</v>
      </c>
      <c r="B2" t="s">
        <v>156</v>
      </c>
      <c r="C2">
        <v>7</v>
      </c>
      <c r="D2" t="s">
        <v>390</v>
      </c>
      <c r="E2">
        <v>708</v>
      </c>
      <c r="F2" t="s">
        <v>405</v>
      </c>
      <c r="G2" s="5">
        <v>30071.592450141867</v>
      </c>
      <c r="H2" s="5">
        <v>79423.750162124488</v>
      </c>
      <c r="I2" s="5">
        <v>5885.9492540359397</v>
      </c>
      <c r="J2" s="5">
        <v>21428.217530250527</v>
      </c>
      <c r="K2" s="5">
        <v>1595.1168723404389</v>
      </c>
      <c r="L2" s="5">
        <v>4757.9337134957195</v>
      </c>
      <c r="M2" s="5">
        <v>82185.017347335699</v>
      </c>
      <c r="N2" s="5">
        <v>68067.695617675694</v>
      </c>
      <c r="O2" s="5">
        <v>5407.9504907131095</v>
      </c>
      <c r="P2" s="5">
        <v>125479.09832000709</v>
      </c>
      <c r="Q2" s="5">
        <v>30071.592450141867</v>
      </c>
      <c r="R2" s="5">
        <v>79423.750162124488</v>
      </c>
      <c r="S2" s="5">
        <v>5885.9492540359397</v>
      </c>
      <c r="T2" s="5">
        <v>21428.217530250527</v>
      </c>
      <c r="U2" s="5">
        <v>1595.1168723404389</v>
      </c>
      <c r="V2" s="5">
        <v>4757.9337134957195</v>
      </c>
      <c r="W2" s="5">
        <v>82185.017347335699</v>
      </c>
      <c r="X2" s="5">
        <v>68067.695617675694</v>
      </c>
      <c r="Y2" s="5">
        <v>5407.9504907131095</v>
      </c>
      <c r="Z2" s="5">
        <v>125479.09832000709</v>
      </c>
      <c r="AA2" s="5">
        <v>424302.32175812003</v>
      </c>
      <c r="AB2" s="6">
        <f>Q2/G2</f>
        <v>1</v>
      </c>
      <c r="AC2" s="6">
        <f t="shared" ref="AC2:AG2" si="0">R2/H2</f>
        <v>1</v>
      </c>
      <c r="AD2" s="6">
        <f t="shared" si="0"/>
        <v>1</v>
      </c>
      <c r="AE2" s="6">
        <f t="shared" si="0"/>
        <v>1</v>
      </c>
      <c r="AF2" s="6">
        <f t="shared" si="0"/>
        <v>1</v>
      </c>
      <c r="AG2" s="6">
        <f t="shared" si="0"/>
        <v>1</v>
      </c>
      <c r="AH2" s="6">
        <f>W2/M2</f>
        <v>1</v>
      </c>
      <c r="AI2" s="6">
        <f t="shared" ref="AI2:AK2" si="1">X2/N2</f>
        <v>1</v>
      </c>
      <c r="AJ2" s="6">
        <f t="shared" si="1"/>
        <v>1</v>
      </c>
      <c r="AK2" s="6">
        <f t="shared" si="1"/>
        <v>1</v>
      </c>
      <c r="AL2" s="6"/>
      <c r="AM2" s="5">
        <v>45792.437534365039</v>
      </c>
      <c r="AN2" s="5">
        <v>711826.983396122</v>
      </c>
      <c r="AO2" s="5">
        <v>87550.451503014192</v>
      </c>
      <c r="AP2" s="5">
        <v>7632.4309737581207</v>
      </c>
      <c r="AQ2" s="5">
        <v>106330.7176379298</v>
      </c>
      <c r="AR2" s="5">
        <v>515.65286502299705</v>
      </c>
      <c r="AS2" s="5">
        <v>17654.220685053831</v>
      </c>
      <c r="AT2" s="5">
        <v>45792.437534365039</v>
      </c>
      <c r="AU2" s="5">
        <v>711826.983396122</v>
      </c>
      <c r="AV2" s="5">
        <v>87550.451503014192</v>
      </c>
      <c r="AW2" s="5">
        <v>7632.4309737581207</v>
      </c>
      <c r="AX2" s="5">
        <v>106330.7176379298</v>
      </c>
      <c r="AY2" s="5">
        <v>515.65286502299705</v>
      </c>
      <c r="AZ2" s="5">
        <v>17654.220685053831</v>
      </c>
      <c r="BA2" s="5">
        <v>977302.89459526597</v>
      </c>
      <c r="BB2" s="6">
        <f>AT2/AM2</f>
        <v>1</v>
      </c>
      <c r="BC2" s="6">
        <f t="shared" ref="BC2:BG2" si="2">AU2/AN2</f>
        <v>1</v>
      </c>
      <c r="BD2" s="6">
        <f t="shared" si="2"/>
        <v>1</v>
      </c>
      <c r="BE2" s="6">
        <f t="shared" si="2"/>
        <v>1</v>
      </c>
      <c r="BF2" s="6">
        <f t="shared" si="2"/>
        <v>1</v>
      </c>
      <c r="BG2" s="6">
        <f t="shared" si="2"/>
        <v>1</v>
      </c>
      <c r="BH2" s="6">
        <f>AZ2/AS2</f>
        <v>1</v>
      </c>
      <c r="BI2" s="6"/>
    </row>
    <row r="3" spans="1:61">
      <c r="A3">
        <v>188</v>
      </c>
      <c r="B3" t="s">
        <v>156</v>
      </c>
      <c r="C3">
        <v>7</v>
      </c>
      <c r="D3" t="s">
        <v>390</v>
      </c>
      <c r="E3">
        <v>709</v>
      </c>
      <c r="F3" t="s">
        <v>409</v>
      </c>
      <c r="G3" s="5">
        <v>11889.57575615494</v>
      </c>
      <c r="H3" s="5">
        <v>34678.782206697899</v>
      </c>
      <c r="I3" s="5">
        <v>1961.4634029567219</v>
      </c>
      <c r="J3" s="5">
        <v>9793.8614841550498</v>
      </c>
      <c r="K3" s="5">
        <v>2262.3027504305269</v>
      </c>
      <c r="L3" s="5">
        <v>1638.358561438507</v>
      </c>
      <c r="M3" s="5">
        <v>28838.2604643702</v>
      </c>
      <c r="N3" s="5">
        <v>24270.548105239839</v>
      </c>
      <c r="O3" s="5">
        <v>2828.359517967323</v>
      </c>
      <c r="P3" s="5">
        <v>44306.657362729296</v>
      </c>
      <c r="Q3" s="5">
        <v>10202.41436362266</v>
      </c>
      <c r="R3" s="5">
        <v>27831.550717353697</v>
      </c>
      <c r="S3" s="5">
        <v>884.20298695564202</v>
      </c>
      <c r="T3" s="5">
        <v>6452.5506496429298</v>
      </c>
      <c r="U3" s="5">
        <v>1587.3797722160762</v>
      </c>
      <c r="V3" s="5">
        <v>1488.4020872414098</v>
      </c>
      <c r="W3" s="5">
        <v>24448.944628238496</v>
      </c>
      <c r="X3" s="5">
        <v>0</v>
      </c>
      <c r="Y3" s="5">
        <v>2264.6205425262401</v>
      </c>
      <c r="Z3" s="5">
        <v>37825.471639633099</v>
      </c>
      <c r="AA3" s="5">
        <v>112985.5373874306</v>
      </c>
      <c r="AB3" s="6">
        <f t="shared" ref="AB3:AB66" si="3">Q3/G3</f>
        <v>0.85809742692804847</v>
      </c>
      <c r="AC3" s="6">
        <f t="shared" ref="AC3:AC66" si="4">R3/H3</f>
        <v>0.80255271224542246</v>
      </c>
      <c r="AD3" s="6">
        <f t="shared" ref="AD3:AD66" si="5">S3/I3</f>
        <v>0.45078739966434705</v>
      </c>
      <c r="AE3" s="6">
        <f t="shared" ref="AE3:AE66" si="6">T3/J3</f>
        <v>0.65883621695917971</v>
      </c>
      <c r="AF3" s="6">
        <f t="shared" ref="AF3:AF66" si="7">U3/K3</f>
        <v>0.70166549190376504</v>
      </c>
      <c r="AG3" s="6">
        <f t="shared" ref="AG3:AG66" si="8">V3/L3</f>
        <v>0.90847151672010507</v>
      </c>
      <c r="AH3" s="6">
        <f t="shared" ref="AH3:AH66" si="9">W3/M3</f>
        <v>0.84779540216877081</v>
      </c>
      <c r="AI3" s="6">
        <f t="shared" ref="AI3:AI66" si="10">X3/N3</f>
        <v>0</v>
      </c>
      <c r="AJ3" s="6">
        <f t="shared" ref="AJ3:AJ66" si="11">Y3/O3</f>
        <v>0.80068340963731899</v>
      </c>
      <c r="AK3" s="6">
        <f t="shared" ref="AK3:AK66" si="12">Z3/P3</f>
        <v>0.85371982205662478</v>
      </c>
      <c r="AL3" s="6"/>
      <c r="AM3" s="5">
        <v>8991.93330440719</v>
      </c>
      <c r="AN3" s="5">
        <v>308748.01535619301</v>
      </c>
      <c r="AO3" s="5">
        <v>183073.26579272031</v>
      </c>
      <c r="AP3" s="5">
        <v>3005.5417281731898</v>
      </c>
      <c r="AQ3" s="5">
        <v>545946.33106053201</v>
      </c>
      <c r="AR3" s="5">
        <v>3144.9997932331498</v>
      </c>
      <c r="AS3" s="5">
        <v>72356.386472923099</v>
      </c>
      <c r="AT3" s="5">
        <v>4846.8201326717699</v>
      </c>
      <c r="AU3" s="5">
        <v>164272.95740872531</v>
      </c>
      <c r="AV3" s="5">
        <v>84251.453563451505</v>
      </c>
      <c r="AW3" s="5">
        <v>1405.1474662114169</v>
      </c>
      <c r="AX3" s="5">
        <v>199224.8601362902</v>
      </c>
      <c r="AY3" s="5">
        <v>1527.9514490884371</v>
      </c>
      <c r="AZ3" s="5">
        <v>28570.444935846703</v>
      </c>
      <c r="BA3" s="5">
        <v>484099.635092285</v>
      </c>
      <c r="BB3" s="6">
        <f t="shared" ref="BB3:BB66" si="13">AT3/AM3</f>
        <v>0.53901869248698853</v>
      </c>
      <c r="BC3" s="6">
        <f t="shared" ref="BC3:BC66" si="14">AU3/AN3</f>
        <v>0.53206158173748486</v>
      </c>
      <c r="BD3" s="6">
        <f t="shared" ref="BD3:BD66" si="15">AV3/AO3</f>
        <v>0.46020620869266027</v>
      </c>
      <c r="BE3" s="6">
        <f t="shared" ref="BE3:BE66" si="16">AW3/AP3</f>
        <v>0.46751886790987435</v>
      </c>
      <c r="BF3" s="6">
        <f t="shared" ref="BF3:BF66" si="17">AX3/AQ3</f>
        <v>0.36491656560688757</v>
      </c>
      <c r="BG3" s="6">
        <f t="shared" ref="BG3:BG66" si="18">AY3/AR3</f>
        <v>0.48583515088808932</v>
      </c>
      <c r="BH3" s="6">
        <f t="shared" ref="BH3:BH66" si="19">AZ3/AS3</f>
        <v>0.39485726593793091</v>
      </c>
      <c r="BI3" s="6"/>
    </row>
    <row r="4" spans="1:61">
      <c r="A4">
        <v>188</v>
      </c>
      <c r="B4" t="s">
        <v>156</v>
      </c>
      <c r="C4">
        <v>7</v>
      </c>
      <c r="D4" t="s">
        <v>390</v>
      </c>
      <c r="E4">
        <v>722</v>
      </c>
      <c r="F4" t="s">
        <v>452</v>
      </c>
      <c r="G4" s="5">
        <v>39896.067537367227</v>
      </c>
      <c r="H4" s="5">
        <v>101149.686835706</v>
      </c>
      <c r="I4" s="5">
        <v>10467.995859682538</v>
      </c>
      <c r="J4" s="5">
        <v>39173.466563224756</v>
      </c>
      <c r="K4" s="5">
        <v>2983.7229726836058</v>
      </c>
      <c r="L4" s="5">
        <v>5407.0473900646775</v>
      </c>
      <c r="M4" s="5">
        <v>96046.424388885294</v>
      </c>
      <c r="N4" s="5">
        <v>116479.0515899657</v>
      </c>
      <c r="O4" s="5">
        <v>8551.1876298114403</v>
      </c>
      <c r="P4" s="5">
        <v>148047.85183072079</v>
      </c>
      <c r="Q4" s="5">
        <v>31874.146848916869</v>
      </c>
      <c r="R4" s="5">
        <v>81115.773737430442</v>
      </c>
      <c r="S4" s="5">
        <v>5128.9714872836903</v>
      </c>
      <c r="T4" s="5">
        <v>19974.39175844191</v>
      </c>
      <c r="U4" s="5">
        <v>1913.4723693132389</v>
      </c>
      <c r="V4" s="5">
        <v>4543.9751755911711</v>
      </c>
      <c r="W4" s="5">
        <v>76103.003263473292</v>
      </c>
      <c r="X4" s="5">
        <v>11994.162559509199</v>
      </c>
      <c r="Y4" s="5">
        <v>6637.6594193279598</v>
      </c>
      <c r="Z4" s="5">
        <v>120425.47801136959</v>
      </c>
      <c r="AA4" s="5">
        <v>359711.03463065752</v>
      </c>
      <c r="AB4" s="6">
        <f t="shared" si="3"/>
        <v>0.79892953908459996</v>
      </c>
      <c r="AC4" s="6">
        <f t="shared" si="4"/>
        <v>0.80193796219244884</v>
      </c>
      <c r="AD4" s="6">
        <f t="shared" si="5"/>
        <v>0.4899669006402565</v>
      </c>
      <c r="AE4" s="6">
        <f t="shared" si="6"/>
        <v>0.5098959451598154</v>
      </c>
      <c r="AF4" s="6">
        <f t="shared" si="7"/>
        <v>0.64130362866504087</v>
      </c>
      <c r="AG4" s="6">
        <f t="shared" si="8"/>
        <v>0.84038012759803415</v>
      </c>
      <c r="AH4" s="6">
        <f t="shared" si="9"/>
        <v>0.79235644374784353</v>
      </c>
      <c r="AI4" s="6">
        <f t="shared" si="10"/>
        <v>0.10297270106329109</v>
      </c>
      <c r="AJ4" s="6">
        <f t="shared" si="11"/>
        <v>0.77622661397202031</v>
      </c>
      <c r="AK4" s="6">
        <f t="shared" si="12"/>
        <v>0.81342266383618411</v>
      </c>
      <c r="AL4" s="6"/>
      <c r="AM4" s="5">
        <v>60761.495126574271</v>
      </c>
      <c r="AN4" s="5">
        <v>644241.88985173509</v>
      </c>
      <c r="AO4" s="5">
        <v>106823.14096542531</v>
      </c>
      <c r="AP4" s="5">
        <v>6641.9210843889905</v>
      </c>
      <c r="AQ4" s="5">
        <v>409010.73657823005</v>
      </c>
      <c r="AR4" s="5">
        <v>731.82273836760703</v>
      </c>
      <c r="AS4" s="5">
        <v>69882.000358525605</v>
      </c>
      <c r="AT4" s="5">
        <v>47929.46568927374</v>
      </c>
      <c r="AU4" s="5">
        <v>411740.51156372862</v>
      </c>
      <c r="AV4" s="5">
        <v>75364.559578057713</v>
      </c>
      <c r="AW4" s="5">
        <v>4563.739368661275</v>
      </c>
      <c r="AX4" s="5">
        <v>220198.22206914329</v>
      </c>
      <c r="AY4" s="5">
        <v>493.36869910584818</v>
      </c>
      <c r="AZ4" s="5">
        <v>43710.478828247979</v>
      </c>
      <c r="BA4" s="5">
        <v>804000.34579621872</v>
      </c>
      <c r="BB4" s="6">
        <f t="shared" si="13"/>
        <v>0.78881313880493387</v>
      </c>
      <c r="BC4" s="6">
        <f t="shared" si="14"/>
        <v>0.63910856783697501</v>
      </c>
      <c r="BD4" s="6">
        <f t="shared" si="15"/>
        <v>0.70550780380489309</v>
      </c>
      <c r="BE4" s="6">
        <f t="shared" si="16"/>
        <v>0.68711135086922015</v>
      </c>
      <c r="BF4" s="6">
        <f t="shared" si="17"/>
        <v>0.53836782846170284</v>
      </c>
      <c r="BG4" s="6">
        <f t="shared" si="18"/>
        <v>0.67416421113991221</v>
      </c>
      <c r="BH4" s="6">
        <f t="shared" si="19"/>
        <v>0.6254898057295708</v>
      </c>
      <c r="BI4" s="6"/>
    </row>
    <row r="5" spans="1:61">
      <c r="A5">
        <v>188</v>
      </c>
      <c r="B5" t="s">
        <v>156</v>
      </c>
      <c r="C5">
        <v>7</v>
      </c>
      <c r="D5" t="s">
        <v>390</v>
      </c>
      <c r="E5">
        <v>733</v>
      </c>
      <c r="F5" t="s">
        <v>477</v>
      </c>
      <c r="G5" s="5">
        <v>21716.408073902101</v>
      </c>
      <c r="H5" s="5">
        <v>43531.094312667796</v>
      </c>
      <c r="I5" s="5">
        <v>2579.0099799632999</v>
      </c>
      <c r="J5" s="5">
        <v>10911.3533496856</v>
      </c>
      <c r="K5" s="5">
        <v>1013.5752353817201</v>
      </c>
      <c r="L5" s="5">
        <v>2402.3954421281801</v>
      </c>
      <c r="M5" s="5">
        <v>41323.463797569195</v>
      </c>
      <c r="N5" s="5">
        <v>65969.141960143999</v>
      </c>
      <c r="O5" s="5">
        <v>18345.651045441598</v>
      </c>
      <c r="P5" s="5">
        <v>57528.917312621998</v>
      </c>
      <c r="Q5" s="5">
        <v>15400.7016420364</v>
      </c>
      <c r="R5" s="5">
        <v>31345.667362213098</v>
      </c>
      <c r="S5" s="5">
        <v>2134.1348141431799</v>
      </c>
      <c r="T5" s="5">
        <v>7691.8394565582203</v>
      </c>
      <c r="U5" s="5">
        <v>743.12863871455102</v>
      </c>
      <c r="V5" s="5">
        <v>1790.14507681131</v>
      </c>
      <c r="W5" s="5">
        <v>31270.607233047402</v>
      </c>
      <c r="X5" s="5">
        <v>55239.490509033203</v>
      </c>
      <c r="Y5" s="5">
        <v>10612.4957054853</v>
      </c>
      <c r="Z5" s="5">
        <v>43728.222370147698</v>
      </c>
      <c r="AA5" s="5">
        <v>199956.43280818997</v>
      </c>
      <c r="AB5" s="6">
        <f t="shared" si="3"/>
        <v>0.70917352398366185</v>
      </c>
      <c r="AC5" s="6">
        <f t="shared" si="4"/>
        <v>0.72007533596717621</v>
      </c>
      <c r="AD5" s="6">
        <f t="shared" si="5"/>
        <v>0.82750157258931945</v>
      </c>
      <c r="AE5" s="6">
        <f t="shared" si="6"/>
        <v>0.70493908592739807</v>
      </c>
      <c r="AF5" s="6">
        <f t="shared" si="7"/>
        <v>0.73317560726972886</v>
      </c>
      <c r="AG5" s="6">
        <f t="shared" si="8"/>
        <v>0.74515004708196442</v>
      </c>
      <c r="AH5" s="6">
        <f t="shared" si="9"/>
        <v>0.75672763992467784</v>
      </c>
      <c r="AI5" s="6">
        <f t="shared" si="10"/>
        <v>0.83735347872808119</v>
      </c>
      <c r="AJ5" s="6">
        <f t="shared" si="11"/>
        <v>0.57847473928281334</v>
      </c>
      <c r="AK5" s="6">
        <f t="shared" si="12"/>
        <v>0.76010855779748199</v>
      </c>
      <c r="AL5" s="6"/>
      <c r="AM5" s="5">
        <v>26518.217218343802</v>
      </c>
      <c r="AN5" s="5">
        <v>300740.31325807201</v>
      </c>
      <c r="AO5" s="5">
        <v>44214.838210944101</v>
      </c>
      <c r="AP5" s="5">
        <v>3232.3685827783802</v>
      </c>
      <c r="AQ5" s="5">
        <v>59599.978673533697</v>
      </c>
      <c r="AR5" s="5">
        <v>176.501425110274</v>
      </c>
      <c r="AS5" s="5">
        <v>8304.6453450014506</v>
      </c>
      <c r="AT5" s="5">
        <v>19661.088207785298</v>
      </c>
      <c r="AU5" s="5">
        <v>229055.60771309101</v>
      </c>
      <c r="AV5" s="5">
        <v>32033.853480362999</v>
      </c>
      <c r="AW5" s="5">
        <v>2396.3653363614299</v>
      </c>
      <c r="AX5" s="5">
        <v>42750.828609379001</v>
      </c>
      <c r="AY5" s="5">
        <v>123.988475590001</v>
      </c>
      <c r="AZ5" s="5">
        <v>5584.0218002907504</v>
      </c>
      <c r="BA5" s="5">
        <v>331605.753622861</v>
      </c>
      <c r="BB5" s="6">
        <f t="shared" si="13"/>
        <v>0.74141817475515925</v>
      </c>
      <c r="BC5" s="6">
        <f t="shared" si="14"/>
        <v>0.76163918708341993</v>
      </c>
      <c r="BD5" s="6">
        <f t="shared" si="15"/>
        <v>0.72450459566385905</v>
      </c>
      <c r="BE5" s="6">
        <f t="shared" si="16"/>
        <v>0.74136512436389157</v>
      </c>
      <c r="BF5" s="6">
        <f t="shared" si="17"/>
        <v>0.71729603870417447</v>
      </c>
      <c r="BG5" s="6">
        <f t="shared" si="18"/>
        <v>0.70247860895477687</v>
      </c>
      <c r="BH5" s="6">
        <f t="shared" si="19"/>
        <v>0.67239738342971644</v>
      </c>
      <c r="BI5" s="6"/>
    </row>
    <row r="6" spans="1:61">
      <c r="A6">
        <v>188</v>
      </c>
      <c r="B6" t="s">
        <v>156</v>
      </c>
      <c r="C6">
        <v>7</v>
      </c>
      <c r="D6" t="s">
        <v>390</v>
      </c>
      <c r="E6">
        <v>732</v>
      </c>
      <c r="F6" t="s">
        <v>475</v>
      </c>
      <c r="G6" s="5">
        <v>3422.3164953291298</v>
      </c>
      <c r="H6" s="5">
        <v>8354.1170042008089</v>
      </c>
      <c r="I6" s="5">
        <v>1871.3455349206899</v>
      </c>
      <c r="J6" s="5">
        <v>3038.9010161161368</v>
      </c>
      <c r="K6" s="5">
        <v>3828.5984818357897</v>
      </c>
      <c r="L6" s="5">
        <v>190.25804070406517</v>
      </c>
      <c r="M6" s="5">
        <v>7492.8092323243491</v>
      </c>
      <c r="N6" s="5">
        <v>42319.702744483897</v>
      </c>
      <c r="O6" s="5">
        <v>1184.9719327874468</v>
      </c>
      <c r="P6" s="5">
        <v>10932.35067278146</v>
      </c>
      <c r="Q6" s="5">
        <v>2625.912219285955</v>
      </c>
      <c r="R6" s="5">
        <v>6390.3222978114991</v>
      </c>
      <c r="S6" s="5">
        <v>798.55510592460598</v>
      </c>
      <c r="T6" s="5">
        <v>1293.1870818138109</v>
      </c>
      <c r="U6" s="5">
        <v>2855.1497682929003</v>
      </c>
      <c r="V6" s="5">
        <v>185.81961910240275</v>
      </c>
      <c r="W6" s="5">
        <v>5237.5453710555894</v>
      </c>
      <c r="X6" s="5">
        <v>17997.4031448364</v>
      </c>
      <c r="Y6" s="5">
        <v>949.10293817519994</v>
      </c>
      <c r="Z6" s="5">
        <v>7632.0693641900898</v>
      </c>
      <c r="AA6" s="5">
        <v>45965.0669104884</v>
      </c>
      <c r="AB6" s="6">
        <f t="shared" si="3"/>
        <v>0.76729087530912787</v>
      </c>
      <c r="AC6" s="6">
        <f t="shared" si="4"/>
        <v>0.76493090707230582</v>
      </c>
      <c r="AD6" s="6">
        <f t="shared" si="5"/>
        <v>0.42672776941669932</v>
      </c>
      <c r="AE6" s="6">
        <f t="shared" si="6"/>
        <v>0.42554432505556461</v>
      </c>
      <c r="AF6" s="6">
        <f t="shared" si="7"/>
        <v>0.74574280427648121</v>
      </c>
      <c r="AG6" s="6">
        <f t="shared" si="8"/>
        <v>0.97667156885860029</v>
      </c>
      <c r="AH6" s="6">
        <f t="shared" si="9"/>
        <v>0.69900957153167065</v>
      </c>
      <c r="AI6" s="6">
        <f t="shared" si="10"/>
        <v>0.42527243760430822</v>
      </c>
      <c r="AJ6" s="6">
        <f t="shared" si="11"/>
        <v>0.80094972033860345</v>
      </c>
      <c r="AK6" s="6">
        <f t="shared" si="12"/>
        <v>0.6981178698550019</v>
      </c>
      <c r="AL6" s="6"/>
      <c r="AM6" s="5">
        <v>1742.5531907852735</v>
      </c>
      <c r="AN6" s="5">
        <v>277870.43817021599</v>
      </c>
      <c r="AO6" s="5">
        <v>84892.096392430307</v>
      </c>
      <c r="AP6" s="5">
        <v>2904.22804283404</v>
      </c>
      <c r="AQ6" s="5">
        <v>358577.18005239201</v>
      </c>
      <c r="AR6" s="5">
        <v>1354.7911772942921</v>
      </c>
      <c r="AS6" s="5">
        <v>3673.0247119135997</v>
      </c>
      <c r="AT6" s="5">
        <v>1691.6489957686108</v>
      </c>
      <c r="AU6" s="5">
        <v>148689.99996073218</v>
      </c>
      <c r="AV6" s="5">
        <v>57266.832634425198</v>
      </c>
      <c r="AW6" s="5">
        <v>1636.4830087286221</v>
      </c>
      <c r="AX6" s="5">
        <v>183502.98398589561</v>
      </c>
      <c r="AY6" s="5">
        <v>800.53168428295498</v>
      </c>
      <c r="AZ6" s="5">
        <v>1630.3497845198249</v>
      </c>
      <c r="BA6" s="5">
        <v>395218.8300543534</v>
      </c>
      <c r="BB6" s="6">
        <f t="shared" si="13"/>
        <v>0.97078758038156476</v>
      </c>
      <c r="BC6" s="6">
        <f t="shared" si="14"/>
        <v>0.53510550075013263</v>
      </c>
      <c r="BD6" s="6">
        <f t="shared" si="15"/>
        <v>0.67458379599554319</v>
      </c>
      <c r="BE6" s="6">
        <f t="shared" si="16"/>
        <v>0.56348295815355076</v>
      </c>
      <c r="BF6" s="6">
        <f t="shared" si="17"/>
        <v>0.51175310140785824</v>
      </c>
      <c r="BG6" s="6">
        <f t="shared" si="18"/>
        <v>0.59088935453634195</v>
      </c>
      <c r="BH6" s="6">
        <f t="shared" si="19"/>
        <v>0.44387117223353312</v>
      </c>
      <c r="BI6" s="6"/>
    </row>
    <row r="7" spans="1:61">
      <c r="A7">
        <v>188</v>
      </c>
      <c r="B7" t="s">
        <v>156</v>
      </c>
      <c r="C7">
        <v>7</v>
      </c>
      <c r="D7" t="s">
        <v>390</v>
      </c>
      <c r="E7">
        <v>711</v>
      </c>
      <c r="F7" t="s">
        <v>413</v>
      </c>
      <c r="G7" s="5">
        <v>6234.1964007355255</v>
      </c>
      <c r="H7" s="5">
        <v>18791.09592280646</v>
      </c>
      <c r="I7" s="5">
        <v>383.69080796837699</v>
      </c>
      <c r="J7" s="5">
        <v>1282.8685343265529</v>
      </c>
      <c r="K7" s="5">
        <v>3236.2343174172502</v>
      </c>
      <c r="L7" s="5">
        <v>973.2033048348959</v>
      </c>
      <c r="M7" s="5">
        <v>18231.76946118466</v>
      </c>
      <c r="N7" s="5">
        <v>8656.3007235526893</v>
      </c>
      <c r="O7" s="5">
        <v>2155.884524399878</v>
      </c>
      <c r="P7" s="5">
        <v>44310.204995795997</v>
      </c>
      <c r="Q7" s="5">
        <v>2887.7522330731072</v>
      </c>
      <c r="R7" s="5">
        <v>7212.7971975132778</v>
      </c>
      <c r="S7" s="5">
        <v>181.68663606047599</v>
      </c>
      <c r="T7" s="5">
        <v>511.78576052188794</v>
      </c>
      <c r="U7" s="5">
        <v>1576.6772190108891</v>
      </c>
      <c r="V7" s="5">
        <v>432.729496096726</v>
      </c>
      <c r="W7" s="5">
        <v>8292.9456960409789</v>
      </c>
      <c r="X7" s="5">
        <v>4093.6462283134397</v>
      </c>
      <c r="Y7" s="5">
        <v>1088.3578228531326</v>
      </c>
      <c r="Z7" s="5">
        <v>18836.331820115371</v>
      </c>
      <c r="AA7" s="5">
        <v>45114.710109599349</v>
      </c>
      <c r="AB7" s="6">
        <f t="shared" si="3"/>
        <v>0.4632116230300995</v>
      </c>
      <c r="AC7" s="6">
        <f t="shared" si="4"/>
        <v>0.38384122071130605</v>
      </c>
      <c r="AD7" s="6">
        <f t="shared" si="5"/>
        <v>0.47352355669529156</v>
      </c>
      <c r="AE7" s="6">
        <f t="shared" si="6"/>
        <v>0.39893858710203067</v>
      </c>
      <c r="AF7" s="6">
        <f t="shared" si="7"/>
        <v>0.48719501258771397</v>
      </c>
      <c r="AG7" s="6">
        <f t="shared" si="8"/>
        <v>0.444644499198591</v>
      </c>
      <c r="AH7" s="6">
        <f t="shared" si="9"/>
        <v>0.45486236065548197</v>
      </c>
      <c r="AI7" s="6">
        <f t="shared" si="10"/>
        <v>0.47290942852472195</v>
      </c>
      <c r="AJ7" s="6">
        <f t="shared" si="11"/>
        <v>0.50483122381338719</v>
      </c>
      <c r="AK7" s="6">
        <f t="shared" si="12"/>
        <v>0.42510143705953285</v>
      </c>
      <c r="AL7" s="6"/>
      <c r="AM7" s="5">
        <v>2138.783722146552</v>
      </c>
      <c r="AN7" s="5">
        <v>432803.62551018898</v>
      </c>
      <c r="AO7" s="5">
        <v>93911.002723456506</v>
      </c>
      <c r="AP7" s="5">
        <v>4024.3471519806599</v>
      </c>
      <c r="AQ7" s="5">
        <v>630242.50898360601</v>
      </c>
      <c r="AR7" s="5">
        <v>1399.7393503427079</v>
      </c>
      <c r="AS7" s="5">
        <v>14775.878200751569</v>
      </c>
      <c r="AT7" s="5">
        <v>915.789662436973</v>
      </c>
      <c r="AU7" s="5">
        <v>97312.117988509199</v>
      </c>
      <c r="AV7" s="5">
        <v>32151.734770588198</v>
      </c>
      <c r="AW7" s="5">
        <v>917.85221149197196</v>
      </c>
      <c r="AX7" s="5">
        <v>118829.3145457081</v>
      </c>
      <c r="AY7" s="5">
        <v>391.49126156804101</v>
      </c>
      <c r="AZ7" s="5">
        <v>1023.2236680963649</v>
      </c>
      <c r="BA7" s="5">
        <v>251541.52410839859</v>
      </c>
      <c r="BB7" s="6">
        <f t="shared" si="13"/>
        <v>0.42818245386581544</v>
      </c>
      <c r="BC7" s="6">
        <f t="shared" si="14"/>
        <v>0.22484127269913151</v>
      </c>
      <c r="BD7" s="6">
        <f t="shared" si="15"/>
        <v>0.34236387471302698</v>
      </c>
      <c r="BE7" s="6">
        <f t="shared" si="16"/>
        <v>0.22807480985834766</v>
      </c>
      <c r="BF7" s="6">
        <f t="shared" si="17"/>
        <v>0.18854538189965081</v>
      </c>
      <c r="BG7" s="6">
        <f t="shared" si="18"/>
        <v>0.27968868737753888</v>
      </c>
      <c r="BH7" s="6">
        <f t="shared" si="19"/>
        <v>6.9249600882898388E-2</v>
      </c>
      <c r="BI7" s="6"/>
    </row>
    <row r="8" spans="1:61">
      <c r="A8">
        <v>188</v>
      </c>
      <c r="B8" t="s">
        <v>156</v>
      </c>
      <c r="C8">
        <v>7</v>
      </c>
      <c r="D8" t="s">
        <v>390</v>
      </c>
      <c r="E8">
        <v>705</v>
      </c>
      <c r="F8" t="s">
        <v>398</v>
      </c>
      <c r="G8" s="5">
        <v>6878.2001100480484</v>
      </c>
      <c r="H8" s="5">
        <v>14736.679961904869</v>
      </c>
      <c r="I8" s="5">
        <v>1701.5686659142364</v>
      </c>
      <c r="J8" s="5">
        <v>6514.4582353532278</v>
      </c>
      <c r="K8" s="5">
        <v>377.58195484639128</v>
      </c>
      <c r="L8" s="5">
        <v>510.20366640295788</v>
      </c>
      <c r="M8" s="5">
        <v>15186.651987954887</v>
      </c>
      <c r="N8" s="5">
        <v>73068.928122520403</v>
      </c>
      <c r="O8" s="5">
        <v>8740.6461932696384</v>
      </c>
      <c r="P8" s="5">
        <v>17659.48265790935</v>
      </c>
      <c r="Q8" s="5">
        <v>758.34925330436749</v>
      </c>
      <c r="R8" s="5">
        <v>1419.6151187462704</v>
      </c>
      <c r="S8" s="5">
        <v>52.200318441839293</v>
      </c>
      <c r="T8" s="5">
        <v>184.878134150146</v>
      </c>
      <c r="U8" s="5">
        <v>32.492781831815471</v>
      </c>
      <c r="V8" s="5">
        <v>63.349442227171977</v>
      </c>
      <c r="W8" s="5">
        <v>1580.7964913598087</v>
      </c>
      <c r="X8" s="5">
        <v>8408.2792819371098</v>
      </c>
      <c r="Y8" s="5">
        <v>922.95824154800994</v>
      </c>
      <c r="Z8" s="5">
        <v>1779.4473918231188</v>
      </c>
      <c r="AA8" s="5">
        <v>15202.366455369676</v>
      </c>
      <c r="AB8" s="6">
        <f t="shared" si="3"/>
        <v>0.11025402593282067</v>
      </c>
      <c r="AC8" s="6">
        <f t="shared" si="4"/>
        <v>9.6332085816890498E-2</v>
      </c>
      <c r="AD8" s="6">
        <f t="shared" si="5"/>
        <v>3.067776193080787E-2</v>
      </c>
      <c r="AE8" s="6">
        <f t="shared" si="6"/>
        <v>2.8379663737320975E-2</v>
      </c>
      <c r="AF8" s="6">
        <f t="shared" si="7"/>
        <v>8.6054911827113806E-2</v>
      </c>
      <c r="AG8" s="6">
        <f t="shared" si="8"/>
        <v>0.12416500781697384</v>
      </c>
      <c r="AH8" s="6">
        <f t="shared" si="9"/>
        <v>0.10409117774039983</v>
      </c>
      <c r="AI8" s="6">
        <f t="shared" si="10"/>
        <v>0.11507325340585657</v>
      </c>
      <c r="AJ8" s="6">
        <f t="shared" si="11"/>
        <v>0.1055938223719311</v>
      </c>
      <c r="AK8" s="6">
        <f t="shared" si="12"/>
        <v>0.10076441231567664</v>
      </c>
      <c r="AL8" s="6"/>
      <c r="AM8" s="5">
        <v>13133.30621478248</v>
      </c>
      <c r="AN8" s="5">
        <v>368179.82155486388</v>
      </c>
      <c r="AO8" s="5">
        <v>205872.52990534049</v>
      </c>
      <c r="AP8" s="5">
        <v>3413.297210994232</v>
      </c>
      <c r="AQ8" s="5">
        <v>917025.10394049506</v>
      </c>
      <c r="AR8" s="5">
        <v>8126.4050926815507</v>
      </c>
      <c r="AS8" s="5">
        <v>1047178.460121569</v>
      </c>
      <c r="AT8" s="5">
        <v>975.31235855355771</v>
      </c>
      <c r="AU8" s="5">
        <v>7673.6158236202718</v>
      </c>
      <c r="AV8" s="5">
        <v>2066.5791034417334</v>
      </c>
      <c r="AW8" s="5">
        <v>80.074079212643085</v>
      </c>
      <c r="AX8" s="5">
        <v>3559.6505228660913</v>
      </c>
      <c r="AY8" s="5">
        <v>19.443017031714795</v>
      </c>
      <c r="AZ8" s="5">
        <v>2601.3499509950948</v>
      </c>
      <c r="BA8" s="5">
        <v>16976.024855721047</v>
      </c>
      <c r="BB8" s="6">
        <f t="shared" si="13"/>
        <v>7.4262515668428827E-2</v>
      </c>
      <c r="BC8" s="6">
        <f t="shared" si="14"/>
        <v>2.0842032545981874E-2</v>
      </c>
      <c r="BD8" s="6">
        <f t="shared" si="15"/>
        <v>1.0038148870040795E-2</v>
      </c>
      <c r="BE8" s="6">
        <f t="shared" si="16"/>
        <v>2.3459451159050678E-2</v>
      </c>
      <c r="BF8" s="6">
        <f t="shared" si="17"/>
        <v>3.8817372693180641E-3</v>
      </c>
      <c r="BG8" s="6">
        <f t="shared" si="18"/>
        <v>2.3925729532268481E-3</v>
      </c>
      <c r="BH8" s="6">
        <f t="shared" si="19"/>
        <v>2.4841515081327199E-3</v>
      </c>
      <c r="BI8" s="6"/>
    </row>
    <row r="9" spans="1:61">
      <c r="A9">
        <v>188</v>
      </c>
      <c r="B9" t="s">
        <v>156</v>
      </c>
      <c r="C9">
        <v>7</v>
      </c>
      <c r="D9" t="s">
        <v>390</v>
      </c>
      <c r="E9">
        <v>728</v>
      </c>
      <c r="F9" t="s">
        <v>468</v>
      </c>
      <c r="G9" s="5">
        <v>4992.5987073220313</v>
      </c>
      <c r="H9" s="5">
        <v>12280.002891085989</v>
      </c>
      <c r="I9" s="5">
        <v>2722.43273258209</v>
      </c>
      <c r="J9" s="5">
        <v>2733.1663370132401</v>
      </c>
      <c r="K9" s="5">
        <v>987.12151939980595</v>
      </c>
      <c r="L9" s="5">
        <v>569.45256853941794</v>
      </c>
      <c r="M9" s="5">
        <v>19955.501936376</v>
      </c>
      <c r="N9" s="5">
        <v>61311.950683593699</v>
      </c>
      <c r="O9" s="5">
        <v>1772.3647933453299</v>
      </c>
      <c r="P9" s="5">
        <v>42665.11843353507</v>
      </c>
      <c r="Q9" s="5">
        <v>448.02873581647799</v>
      </c>
      <c r="R9" s="5">
        <v>1110.24323105812</v>
      </c>
      <c r="S9" s="5">
        <v>1466.8310880660999</v>
      </c>
      <c r="T9" s="5">
        <v>0</v>
      </c>
      <c r="U9" s="5">
        <v>103.92995923757501</v>
      </c>
      <c r="V9" s="5">
        <v>13.251859229057999</v>
      </c>
      <c r="W9" s="5">
        <v>1542.8953543305299</v>
      </c>
      <c r="X9" s="5">
        <v>33030.6854248046</v>
      </c>
      <c r="Y9" s="5">
        <v>167.97306202351999</v>
      </c>
      <c r="Z9" s="5">
        <v>3941.1696195602399</v>
      </c>
      <c r="AA9" s="5">
        <v>41825.008334126302</v>
      </c>
      <c r="AB9" s="6">
        <f t="shared" si="3"/>
        <v>8.9738583467445371E-2</v>
      </c>
      <c r="AC9" s="6">
        <f t="shared" si="4"/>
        <v>9.0410665282826735E-2</v>
      </c>
      <c r="AD9" s="6">
        <f t="shared" si="5"/>
        <v>0.53879424476170057</v>
      </c>
      <c r="AE9" s="6">
        <f t="shared" si="6"/>
        <v>0</v>
      </c>
      <c r="AF9" s="6">
        <f t="shared" si="7"/>
        <v>0.10528588141890267</v>
      </c>
      <c r="AG9" s="6">
        <f t="shared" si="8"/>
        <v>2.3271225666867276E-2</v>
      </c>
      <c r="AH9" s="6">
        <f t="shared" si="9"/>
        <v>7.7316790088755138E-2</v>
      </c>
      <c r="AI9" s="6">
        <f t="shared" si="10"/>
        <v>0.5387316021840941</v>
      </c>
      <c r="AJ9" s="6">
        <f t="shared" si="11"/>
        <v>9.4773413833430784E-2</v>
      </c>
      <c r="AK9" s="6">
        <f t="shared" si="12"/>
        <v>9.2374514926049145E-2</v>
      </c>
      <c r="AL9" s="6"/>
      <c r="AM9" s="5">
        <v>4902.9738706368553</v>
      </c>
      <c r="AN9" s="5">
        <v>194611.1613267939</v>
      </c>
      <c r="AO9" s="5">
        <v>84529.303614639997</v>
      </c>
      <c r="AP9" s="5">
        <v>2822.1219076433831</v>
      </c>
      <c r="AQ9" s="5">
        <v>335904.5288531261</v>
      </c>
      <c r="AR9" s="5">
        <v>449.57015774699721</v>
      </c>
      <c r="AS9" s="5">
        <v>60483.087755050496</v>
      </c>
      <c r="AT9" s="5">
        <v>354.09534043930898</v>
      </c>
      <c r="AU9" s="5">
        <v>18752.755941461899</v>
      </c>
      <c r="AV9" s="5">
        <v>4962.3450627919401</v>
      </c>
      <c r="AW9" s="5">
        <v>118.496798795839</v>
      </c>
      <c r="AX9" s="5">
        <v>9682.7549044252992</v>
      </c>
      <c r="AY9" s="5">
        <v>26.074214422294698</v>
      </c>
      <c r="AZ9" s="5">
        <v>1188.1904834417301</v>
      </c>
      <c r="BA9" s="5">
        <v>35084.712745778299</v>
      </c>
      <c r="BB9" s="6">
        <f t="shared" si="13"/>
        <v>7.2220523662165664E-2</v>
      </c>
      <c r="BC9" s="6">
        <f t="shared" si="14"/>
        <v>9.6360125563260984E-2</v>
      </c>
      <c r="BD9" s="6">
        <f t="shared" si="15"/>
        <v>5.8705618650482884E-2</v>
      </c>
      <c r="BE9" s="6">
        <f t="shared" si="16"/>
        <v>4.1988547154856934E-2</v>
      </c>
      <c r="BF9" s="6">
        <f t="shared" si="17"/>
        <v>2.8825913534077634E-2</v>
      </c>
      <c r="BG9" s="6">
        <f t="shared" si="18"/>
        <v>5.7998098790552684E-2</v>
      </c>
      <c r="BH9" s="6">
        <f t="shared" si="19"/>
        <v>1.964500371167828E-2</v>
      </c>
      <c r="BI9" s="6"/>
    </row>
    <row r="10" spans="1:61">
      <c r="A10">
        <v>188</v>
      </c>
      <c r="B10" t="s">
        <v>156</v>
      </c>
      <c r="C10">
        <v>7</v>
      </c>
      <c r="D10" t="s">
        <v>390</v>
      </c>
      <c r="E10">
        <v>718</v>
      </c>
      <c r="F10" t="s">
        <v>438</v>
      </c>
      <c r="G10" s="5">
        <v>6616.6359111666652</v>
      </c>
      <c r="H10" s="5">
        <v>23219.073500484192</v>
      </c>
      <c r="I10" s="5">
        <v>146.32038865238408</v>
      </c>
      <c r="J10" s="5">
        <v>1453.0868828296645</v>
      </c>
      <c r="K10" s="5">
        <v>335.18172908225051</v>
      </c>
      <c r="L10" s="5">
        <v>504.18030994478511</v>
      </c>
      <c r="M10" s="5">
        <v>12481.276012025752</v>
      </c>
      <c r="N10" s="5">
        <v>0</v>
      </c>
      <c r="O10" s="5">
        <v>11070.473195752103</v>
      </c>
      <c r="P10" s="5">
        <v>12402.35768910496</v>
      </c>
      <c r="Q10" s="5">
        <v>447.09313517407753</v>
      </c>
      <c r="R10" s="5">
        <v>1585.923963533148</v>
      </c>
      <c r="S10" s="5">
        <v>4.208742901189046</v>
      </c>
      <c r="T10" s="5">
        <v>18.7976607404904</v>
      </c>
      <c r="U10" s="5">
        <v>22.55685433992895</v>
      </c>
      <c r="V10" s="5">
        <v>39.037667253612931</v>
      </c>
      <c r="W10" s="5">
        <v>774.41040766291826</v>
      </c>
      <c r="X10" s="5">
        <v>0</v>
      </c>
      <c r="Y10" s="5">
        <v>653.28386468655322</v>
      </c>
      <c r="Z10" s="5">
        <v>785.92438183825595</v>
      </c>
      <c r="AA10" s="5">
        <v>4331.2366781301835</v>
      </c>
      <c r="AB10" s="6">
        <f t="shared" si="3"/>
        <v>6.7571064990826241E-2</v>
      </c>
      <c r="AC10" s="6">
        <f t="shared" si="4"/>
        <v>6.8302637635393876E-2</v>
      </c>
      <c r="AD10" s="6">
        <f t="shared" si="5"/>
        <v>2.8763885470450945E-2</v>
      </c>
      <c r="AE10" s="6">
        <f t="shared" si="6"/>
        <v>1.2936363931580491E-2</v>
      </c>
      <c r="AF10" s="6">
        <f t="shared" si="7"/>
        <v>6.7297386410921298E-2</v>
      </c>
      <c r="AG10" s="6">
        <f t="shared" si="8"/>
        <v>7.7427988526343097E-2</v>
      </c>
      <c r="AH10" s="6">
        <f t="shared" si="9"/>
        <v>6.2045772156370166E-2</v>
      </c>
      <c r="AI10" s="6" t="e">
        <f t="shared" si="10"/>
        <v>#DIV/0!</v>
      </c>
      <c r="AJ10" s="6">
        <f t="shared" si="11"/>
        <v>5.9011376761855805E-2</v>
      </c>
      <c r="AK10" s="6">
        <f t="shared" si="12"/>
        <v>6.3368949802880076E-2</v>
      </c>
      <c r="AL10" s="6"/>
      <c r="AM10" s="5">
        <v>1492.5031693679493</v>
      </c>
      <c r="AN10" s="5">
        <v>1445969.5820175419</v>
      </c>
      <c r="AO10" s="5">
        <v>32769.378284968836</v>
      </c>
      <c r="AP10" s="5">
        <v>16939.46315682523</v>
      </c>
      <c r="AQ10" s="5">
        <v>546346.54833095195</v>
      </c>
      <c r="AR10" s="5">
        <v>168.33133828086955</v>
      </c>
      <c r="AS10" s="5">
        <v>104201.64213550377</v>
      </c>
      <c r="AT10" s="5">
        <v>133.67755778856531</v>
      </c>
      <c r="AU10" s="5">
        <v>109031.59721582531</v>
      </c>
      <c r="AV10" s="5">
        <v>2032.788194332614</v>
      </c>
      <c r="AW10" s="5">
        <v>2040.6065612685791</v>
      </c>
      <c r="AX10" s="5">
        <v>19016.137394926009</v>
      </c>
      <c r="AY10" s="5">
        <v>33.197332951867217</v>
      </c>
      <c r="AZ10" s="5">
        <v>2859.3231027899737</v>
      </c>
      <c r="BA10" s="5">
        <v>135147.32735988279</v>
      </c>
      <c r="BB10" s="6">
        <f t="shared" si="13"/>
        <v>8.9566012677330234E-2</v>
      </c>
      <c r="BC10" s="6">
        <f t="shared" si="14"/>
        <v>7.540379726639547E-2</v>
      </c>
      <c r="BD10" s="6">
        <f t="shared" si="15"/>
        <v>6.203316329821993E-2</v>
      </c>
      <c r="BE10" s="6">
        <f t="shared" si="16"/>
        <v>0.12046465359478527</v>
      </c>
      <c r="BF10" s="6">
        <f t="shared" si="17"/>
        <v>3.4805998963512982E-2</v>
      </c>
      <c r="BG10" s="6">
        <f t="shared" si="18"/>
        <v>0.19721421626480359</v>
      </c>
      <c r="BH10" s="6">
        <f t="shared" si="19"/>
        <v>2.7440288312075841E-2</v>
      </c>
      <c r="BI10" s="6"/>
    </row>
    <row r="11" spans="1:61">
      <c r="A11">
        <v>188</v>
      </c>
      <c r="B11" t="s">
        <v>156</v>
      </c>
      <c r="C11">
        <v>7</v>
      </c>
      <c r="D11" t="s">
        <v>390</v>
      </c>
      <c r="E11">
        <v>717</v>
      </c>
      <c r="F11" t="s">
        <v>435</v>
      </c>
      <c r="G11" s="5">
        <v>678.60023677348897</v>
      </c>
      <c r="H11" s="5">
        <v>8491.0668581724003</v>
      </c>
      <c r="I11" s="5">
        <v>52.884139120578702</v>
      </c>
      <c r="J11" s="5">
        <v>200.69669187068899</v>
      </c>
      <c r="K11" s="5">
        <v>93.545240815728789</v>
      </c>
      <c r="L11" s="5">
        <v>86.575968496617804</v>
      </c>
      <c r="M11" s="5">
        <v>3814.2536059021804</v>
      </c>
      <c r="N11" s="5">
        <v>1202.4753093719401</v>
      </c>
      <c r="O11" s="5">
        <v>425.76883221045108</v>
      </c>
      <c r="P11" s="5">
        <v>6491.2349879741478</v>
      </c>
      <c r="Q11" s="5">
        <v>15.45743521435959</v>
      </c>
      <c r="R11" s="5">
        <v>82.25976144988681</v>
      </c>
      <c r="S11" s="5">
        <v>0.26280866979810102</v>
      </c>
      <c r="T11" s="5">
        <v>0</v>
      </c>
      <c r="U11" s="5">
        <v>2.691491102945895</v>
      </c>
      <c r="V11" s="5">
        <v>2.008112754829003</v>
      </c>
      <c r="W11" s="5">
        <v>68.098787691131093</v>
      </c>
      <c r="X11" s="5">
        <v>5.9829290338901897</v>
      </c>
      <c r="Y11" s="5">
        <v>15.857299029787519</v>
      </c>
      <c r="Z11" s="5">
        <v>141.65902827879529</v>
      </c>
      <c r="AA11" s="5">
        <v>334.27765322542325</v>
      </c>
      <c r="AB11" s="6">
        <f t="shared" si="3"/>
        <v>2.2778411171582233E-2</v>
      </c>
      <c r="AC11" s="6">
        <f t="shared" si="4"/>
        <v>9.6878004641683182E-3</v>
      </c>
      <c r="AD11" s="6">
        <f t="shared" si="5"/>
        <v>4.9695177829950678E-3</v>
      </c>
      <c r="AE11" s="6">
        <f t="shared" si="6"/>
        <v>0</v>
      </c>
      <c r="AF11" s="6">
        <f t="shared" si="7"/>
        <v>2.8772079471661854E-2</v>
      </c>
      <c r="AG11" s="6">
        <f t="shared" si="8"/>
        <v>2.31948055528533E-2</v>
      </c>
      <c r="AH11" s="6">
        <f t="shared" si="9"/>
        <v>1.7853765042197232E-2</v>
      </c>
      <c r="AI11" s="6">
        <f t="shared" si="10"/>
        <v>4.9755109208979176E-3</v>
      </c>
      <c r="AJ11" s="6">
        <f t="shared" si="11"/>
        <v>3.7243916957147058E-2</v>
      </c>
      <c r="AK11" s="6">
        <f t="shared" si="12"/>
        <v>2.1823124342476734E-2</v>
      </c>
      <c r="AL11" s="6"/>
      <c r="AM11" s="5">
        <v>1273.6154718096241</v>
      </c>
      <c r="AN11" s="5">
        <v>345409.18919187068</v>
      </c>
      <c r="AO11" s="5">
        <v>112232.060676913</v>
      </c>
      <c r="AP11" s="5">
        <v>3254.3920062574243</v>
      </c>
      <c r="AQ11" s="5">
        <v>423165.2728985658</v>
      </c>
      <c r="AR11" s="5">
        <v>4900.9792317622823</v>
      </c>
      <c r="AS11" s="5">
        <v>721390.732079849</v>
      </c>
      <c r="AT11" s="5">
        <v>7.457377534881938</v>
      </c>
      <c r="AU11" s="5">
        <v>1822.614227513779</v>
      </c>
      <c r="AV11" s="5">
        <v>212.45606929328818</v>
      </c>
      <c r="AW11" s="5">
        <v>6.2887325808652017</v>
      </c>
      <c r="AX11" s="5">
        <v>631.88923643570354</v>
      </c>
      <c r="AY11" s="5">
        <v>7.1287874265297297</v>
      </c>
      <c r="AZ11" s="5">
        <v>1221.2477664475994</v>
      </c>
      <c r="BA11" s="5">
        <v>3909.0821972326553</v>
      </c>
      <c r="BB11" s="6">
        <f t="shared" si="13"/>
        <v>5.8552818334454424E-3</v>
      </c>
      <c r="BC11" s="6">
        <f t="shared" si="14"/>
        <v>5.2766813522767591E-3</v>
      </c>
      <c r="BD11" s="6">
        <f t="shared" si="15"/>
        <v>1.8930069359137415E-3</v>
      </c>
      <c r="BE11" s="6">
        <f t="shared" si="16"/>
        <v>1.9323832435593068E-3</v>
      </c>
      <c r="BF11" s="6">
        <f t="shared" si="17"/>
        <v>1.4932445474729907E-3</v>
      </c>
      <c r="BG11" s="6">
        <f t="shared" si="18"/>
        <v>1.4545638921155716E-3</v>
      </c>
      <c r="BH11" s="6">
        <f t="shared" si="19"/>
        <v>1.6929074801482512E-3</v>
      </c>
      <c r="BI11" s="6"/>
    </row>
    <row r="12" spans="1:61">
      <c r="A12">
        <v>188</v>
      </c>
      <c r="B12" t="s">
        <v>156</v>
      </c>
      <c r="C12">
        <v>7</v>
      </c>
      <c r="D12" t="s">
        <v>390</v>
      </c>
      <c r="E12">
        <v>720</v>
      </c>
      <c r="F12" t="s">
        <v>449</v>
      </c>
      <c r="G12" s="5">
        <v>5758.0818964633891</v>
      </c>
      <c r="H12" s="5">
        <v>17040.045248251758</v>
      </c>
      <c r="I12" s="5">
        <v>2535.9872453846019</v>
      </c>
      <c r="J12" s="5">
        <v>4871.4433526620196</v>
      </c>
      <c r="K12" s="5">
        <v>968.44179253093796</v>
      </c>
      <c r="L12" s="5">
        <v>2058.1310925917887</v>
      </c>
      <c r="M12" s="5">
        <v>59667.776890098903</v>
      </c>
      <c r="N12" s="5">
        <v>0</v>
      </c>
      <c r="O12" s="5">
        <v>35101.701066276291</v>
      </c>
      <c r="P12" s="5">
        <v>162166.69390047801</v>
      </c>
      <c r="Q12" s="5">
        <v>92.976466370104916</v>
      </c>
      <c r="R12" s="5">
        <v>159.39133004327581</v>
      </c>
      <c r="S12" s="5">
        <v>0</v>
      </c>
      <c r="T12" s="5">
        <v>180.68171880731771</v>
      </c>
      <c r="U12" s="5">
        <v>18.370265914059161</v>
      </c>
      <c r="V12" s="5">
        <v>37.297455373088845</v>
      </c>
      <c r="W12" s="5">
        <v>941.41231254882018</v>
      </c>
      <c r="X12" s="5">
        <v>0</v>
      </c>
      <c r="Y12" s="5">
        <v>287.10233168708021</v>
      </c>
      <c r="Z12" s="5">
        <v>2868.9587203045621</v>
      </c>
      <c r="AA12" s="5">
        <v>4586.1906010483162</v>
      </c>
      <c r="AB12" s="6">
        <f t="shared" si="3"/>
        <v>1.614712469220193E-2</v>
      </c>
      <c r="AC12" s="6">
        <f t="shared" si="4"/>
        <v>9.353926455073748E-3</v>
      </c>
      <c r="AD12" s="6">
        <f t="shared" si="5"/>
        <v>0</v>
      </c>
      <c r="AE12" s="6">
        <f t="shared" si="6"/>
        <v>3.7089976363695876E-2</v>
      </c>
      <c r="AF12" s="6">
        <f t="shared" si="7"/>
        <v>1.8968890082748366E-2</v>
      </c>
      <c r="AG12" s="6">
        <f t="shared" si="8"/>
        <v>1.8122001804132138E-2</v>
      </c>
      <c r="AH12" s="6">
        <f t="shared" si="9"/>
        <v>1.5777566412148922E-2</v>
      </c>
      <c r="AI12" s="6" t="e">
        <f t="shared" si="10"/>
        <v>#DIV/0!</v>
      </c>
      <c r="AJ12" s="6">
        <f t="shared" si="11"/>
        <v>8.1791572193323624E-3</v>
      </c>
      <c r="AK12" s="6">
        <f t="shared" si="12"/>
        <v>1.769141770914592E-2</v>
      </c>
      <c r="AL12" s="6"/>
      <c r="AM12" s="5">
        <v>1065.429230245423</v>
      </c>
      <c r="AN12" s="5">
        <v>509671.36205614801</v>
      </c>
      <c r="AO12" s="5">
        <v>2891.0535856054403</v>
      </c>
      <c r="AP12" s="5">
        <v>5058.3457692946995</v>
      </c>
      <c r="AQ12" s="5">
        <v>174207.67898016309</v>
      </c>
      <c r="AR12" s="5">
        <v>0.24706419414109329</v>
      </c>
      <c r="AS12" s="5">
        <v>69774.311673895994</v>
      </c>
      <c r="AT12" s="5">
        <v>2.7453518333920934</v>
      </c>
      <c r="AU12" s="5">
        <v>5903.7843456258506</v>
      </c>
      <c r="AV12" s="5">
        <v>40.295396210762007</v>
      </c>
      <c r="AW12" s="5">
        <v>50.155989212676673</v>
      </c>
      <c r="AX12" s="5">
        <v>1856.4506691677884</v>
      </c>
      <c r="AY12" s="5">
        <v>4.7481824335817727E-2</v>
      </c>
      <c r="AZ12" s="5">
        <v>1140.8156348084046</v>
      </c>
      <c r="BA12" s="5">
        <v>8994.2948686832224</v>
      </c>
      <c r="BB12" s="6">
        <f t="shared" si="13"/>
        <v>2.5767566305269266E-3</v>
      </c>
      <c r="BC12" s="6">
        <f t="shared" si="14"/>
        <v>1.1583512014111281E-2</v>
      </c>
      <c r="BD12" s="6">
        <f t="shared" si="15"/>
        <v>1.3937962413216012E-2</v>
      </c>
      <c r="BE12" s="6">
        <f t="shared" si="16"/>
        <v>9.9154924357158121E-3</v>
      </c>
      <c r="BF12" s="6">
        <f t="shared" si="17"/>
        <v>1.065653753058257E-2</v>
      </c>
      <c r="BG12" s="6">
        <f t="shared" si="18"/>
        <v>0.19218415886157034</v>
      </c>
      <c r="BH12" s="6">
        <f t="shared" si="19"/>
        <v>1.6350080816851787E-2</v>
      </c>
      <c r="BI12" s="6"/>
    </row>
    <row r="13" spans="1:61">
      <c r="A13">
        <v>188</v>
      </c>
      <c r="B13" t="s">
        <v>156</v>
      </c>
      <c r="C13">
        <v>7</v>
      </c>
      <c r="D13" t="s">
        <v>390</v>
      </c>
      <c r="E13">
        <v>725</v>
      </c>
      <c r="F13" t="s">
        <v>461</v>
      </c>
      <c r="G13" s="5">
        <v>5197.2471736371426</v>
      </c>
      <c r="H13" s="5">
        <v>6485.3361771855398</v>
      </c>
      <c r="I13" s="5">
        <v>578.48174497485093</v>
      </c>
      <c r="J13" s="5">
        <v>2286.5294665098122</v>
      </c>
      <c r="K13" s="5">
        <v>757.11265974677985</v>
      </c>
      <c r="L13" s="5">
        <v>1452.9700009225039</v>
      </c>
      <c r="M13" s="5">
        <v>31510.24549826968</v>
      </c>
      <c r="N13" s="5">
        <v>0</v>
      </c>
      <c r="O13" s="5">
        <v>35117.135862325063</v>
      </c>
      <c r="P13" s="5">
        <v>112098.29790110223</v>
      </c>
      <c r="Q13" s="5">
        <v>70.703474369039085</v>
      </c>
      <c r="R13" s="5">
        <v>33.823473169093035</v>
      </c>
      <c r="S13" s="5">
        <v>0</v>
      </c>
      <c r="T13" s="5">
        <v>40.003756432207503</v>
      </c>
      <c r="U13" s="5">
        <v>7.0347622990263829</v>
      </c>
      <c r="V13" s="5">
        <v>16.389056551320699</v>
      </c>
      <c r="W13" s="5">
        <v>316.04601430733027</v>
      </c>
      <c r="X13" s="5">
        <v>0</v>
      </c>
      <c r="Y13" s="5">
        <v>412.38842860372745</v>
      </c>
      <c r="Z13" s="5">
        <v>1177.5280174059203</v>
      </c>
      <c r="AA13" s="5">
        <v>2073.9169831376598</v>
      </c>
      <c r="AB13" s="6">
        <f t="shared" si="3"/>
        <v>1.3604023823935106E-2</v>
      </c>
      <c r="AC13" s="6">
        <f t="shared" si="4"/>
        <v>5.21537700513954E-3</v>
      </c>
      <c r="AD13" s="6">
        <f t="shared" si="5"/>
        <v>0</v>
      </c>
      <c r="AE13" s="6">
        <f t="shared" si="6"/>
        <v>1.7495403850303206E-2</v>
      </c>
      <c r="AF13" s="6">
        <f t="shared" si="7"/>
        <v>9.2915660680924217E-3</v>
      </c>
      <c r="AG13" s="6">
        <f t="shared" si="8"/>
        <v>1.1279693690107255E-2</v>
      </c>
      <c r="AH13" s="6">
        <f t="shared" si="9"/>
        <v>1.0029944524700237E-2</v>
      </c>
      <c r="AI13" s="6" t="e">
        <f t="shared" si="10"/>
        <v>#DIV/0!</v>
      </c>
      <c r="AJ13" s="6">
        <f t="shared" si="11"/>
        <v>1.1743225023261441E-2</v>
      </c>
      <c r="AK13" s="6">
        <f t="shared" si="12"/>
        <v>1.0504423701819135E-2</v>
      </c>
      <c r="AL13" s="6"/>
      <c r="AM13" s="5">
        <v>4747.2526759236298</v>
      </c>
      <c r="AN13" s="5">
        <v>1007137.8354214381</v>
      </c>
      <c r="AO13" s="5">
        <v>56297.121729377104</v>
      </c>
      <c r="AP13" s="5">
        <v>10492.81383516431</v>
      </c>
      <c r="AQ13" s="5">
        <v>403875.30097219301</v>
      </c>
      <c r="AR13" s="5">
        <v>477.60438605189017</v>
      </c>
      <c r="AS13" s="5">
        <v>402439.777832844</v>
      </c>
      <c r="AT13" s="5">
        <v>20.540369232767581</v>
      </c>
      <c r="AU13" s="5">
        <v>5199.2020003989974</v>
      </c>
      <c r="AV13" s="5">
        <v>232.76238385672542</v>
      </c>
      <c r="AW13" s="5">
        <v>40.47801059056566</v>
      </c>
      <c r="AX13" s="5">
        <v>1088.2421148243041</v>
      </c>
      <c r="AY13" s="5">
        <v>1.3963378653517289</v>
      </c>
      <c r="AZ13" s="5">
        <v>1313.6031696496741</v>
      </c>
      <c r="BA13" s="5">
        <v>7896.2243864183929</v>
      </c>
      <c r="BB13" s="6">
        <f t="shared" si="13"/>
        <v>4.3267908061732207E-3</v>
      </c>
      <c r="BC13" s="6">
        <f t="shared" si="14"/>
        <v>5.1623539673925417E-3</v>
      </c>
      <c r="BD13" s="6">
        <f t="shared" si="15"/>
        <v>4.1345343546269576E-3</v>
      </c>
      <c r="BE13" s="6">
        <f t="shared" si="16"/>
        <v>3.8576888169799309E-3</v>
      </c>
      <c r="BF13" s="6">
        <f t="shared" si="17"/>
        <v>2.6945002880956813E-3</v>
      </c>
      <c r="BG13" s="6">
        <f t="shared" si="18"/>
        <v>2.9236286477486856E-3</v>
      </c>
      <c r="BH13" s="6">
        <f t="shared" si="19"/>
        <v>3.2640987347808542E-3</v>
      </c>
      <c r="BI13" s="6"/>
    </row>
    <row r="14" spans="1:61">
      <c r="A14">
        <v>188</v>
      </c>
      <c r="B14" t="s">
        <v>156</v>
      </c>
      <c r="C14">
        <v>7</v>
      </c>
      <c r="D14" t="s">
        <v>390</v>
      </c>
      <c r="E14">
        <v>714</v>
      </c>
      <c r="F14" t="s">
        <v>422</v>
      </c>
      <c r="G14" s="5">
        <v>9169.6944041177503</v>
      </c>
      <c r="H14" s="5">
        <v>342140.41251642571</v>
      </c>
      <c r="I14" s="5">
        <v>526.17606148123673</v>
      </c>
      <c r="J14" s="5">
        <v>5376.9090902060207</v>
      </c>
      <c r="K14" s="5">
        <v>789.55237771151394</v>
      </c>
      <c r="L14" s="5">
        <v>1989.8549031931889</v>
      </c>
      <c r="M14" s="5">
        <v>71323.817536234608</v>
      </c>
      <c r="N14" s="5">
        <v>0</v>
      </c>
      <c r="O14" s="5">
        <v>2023.2404585694869</v>
      </c>
      <c r="P14" s="5">
        <v>102363.0385845897</v>
      </c>
      <c r="Q14" s="5">
        <v>151.22767354803662</v>
      </c>
      <c r="R14" s="5">
        <v>632.21136834936067</v>
      </c>
      <c r="S14" s="5">
        <v>0</v>
      </c>
      <c r="T14" s="5">
        <v>1.2636551595674168</v>
      </c>
      <c r="U14" s="5">
        <v>6.8579974474644674</v>
      </c>
      <c r="V14" s="5">
        <v>9.8794275421480684</v>
      </c>
      <c r="W14" s="5">
        <v>531.18435064385972</v>
      </c>
      <c r="X14" s="5">
        <v>0</v>
      </c>
      <c r="Y14" s="5">
        <v>29.142442838400878</v>
      </c>
      <c r="Z14" s="5">
        <v>680.14334801850566</v>
      </c>
      <c r="AA14" s="5">
        <v>2041.9102635473398</v>
      </c>
      <c r="AB14" s="6">
        <f t="shared" si="3"/>
        <v>1.6492117063369768E-2</v>
      </c>
      <c r="AC14" s="6">
        <f t="shared" si="4"/>
        <v>1.8478126091550468E-3</v>
      </c>
      <c r="AD14" s="6">
        <f t="shared" si="5"/>
        <v>0</v>
      </c>
      <c r="AE14" s="6">
        <f t="shared" si="6"/>
        <v>2.350151617532739E-4</v>
      </c>
      <c r="AF14" s="6">
        <f t="shared" si="7"/>
        <v>8.6859309667866487E-3</v>
      </c>
      <c r="AG14" s="6">
        <f t="shared" si="8"/>
        <v>4.9648984588244148E-3</v>
      </c>
      <c r="AH14" s="6">
        <f t="shared" si="9"/>
        <v>7.4475030781127544E-3</v>
      </c>
      <c r="AI14" s="6" t="e">
        <f t="shared" si="10"/>
        <v>#DIV/0!</v>
      </c>
      <c r="AJ14" s="6">
        <f t="shared" si="11"/>
        <v>1.4403845432690569E-2</v>
      </c>
      <c r="AK14" s="6">
        <f t="shared" si="12"/>
        <v>6.6444231963322968E-3</v>
      </c>
      <c r="AL14" s="6"/>
      <c r="AM14" s="5">
        <v>6229.4829727335928</v>
      </c>
      <c r="AN14" s="5">
        <v>906090.51542887604</v>
      </c>
      <c r="AO14" s="5">
        <v>78567.158326295379</v>
      </c>
      <c r="AP14" s="5">
        <v>8273.3747449437305</v>
      </c>
      <c r="AQ14" s="5">
        <v>1210868.669581797</v>
      </c>
      <c r="AR14" s="5">
        <v>400.31988969388738</v>
      </c>
      <c r="AS14" s="5">
        <v>693880.30726326362</v>
      </c>
      <c r="AT14" s="5">
        <v>37.565262130667364</v>
      </c>
      <c r="AU14" s="5">
        <v>3502.7065964629433</v>
      </c>
      <c r="AV14" s="5">
        <v>262.67642180337509</v>
      </c>
      <c r="AW14" s="5">
        <v>24.998674827257229</v>
      </c>
      <c r="AX14" s="5">
        <v>3550.4534181294653</v>
      </c>
      <c r="AY14" s="5">
        <v>0.28895959563974943</v>
      </c>
      <c r="AZ14" s="5">
        <v>2298.4129675778149</v>
      </c>
      <c r="BA14" s="5">
        <v>9677.1023005271691</v>
      </c>
      <c r="BB14" s="6">
        <f t="shared" si="13"/>
        <v>6.0302375486200504E-3</v>
      </c>
      <c r="BC14" s="6">
        <f t="shared" si="14"/>
        <v>3.8657358584147875E-3</v>
      </c>
      <c r="BD14" s="6">
        <f t="shared" si="15"/>
        <v>3.3433361648700587E-3</v>
      </c>
      <c r="BE14" s="6">
        <f t="shared" si="16"/>
        <v>3.0215813495617565E-3</v>
      </c>
      <c r="BF14" s="6">
        <f t="shared" si="17"/>
        <v>2.9321540042453165E-3</v>
      </c>
      <c r="BG14" s="6">
        <f t="shared" si="18"/>
        <v>7.2182173076813187E-4</v>
      </c>
      <c r="BH14" s="6">
        <f t="shared" si="19"/>
        <v>3.3124055309236193E-3</v>
      </c>
      <c r="BI14" s="6"/>
    </row>
    <row r="15" spans="1:61">
      <c r="A15">
        <v>188</v>
      </c>
      <c r="B15" t="s">
        <v>156</v>
      </c>
      <c r="C15">
        <v>7</v>
      </c>
      <c r="D15" t="s">
        <v>390</v>
      </c>
      <c r="E15">
        <v>719</v>
      </c>
      <c r="F15" t="s">
        <v>447</v>
      </c>
      <c r="G15" s="5">
        <v>10056.514376774419</v>
      </c>
      <c r="H15" s="5">
        <v>18011.985131073638</v>
      </c>
      <c r="I15" s="5">
        <v>615.57430960237912</v>
      </c>
      <c r="J15" s="5">
        <v>5848.2561367563794</v>
      </c>
      <c r="K15" s="5">
        <v>1625.0683722319079</v>
      </c>
      <c r="L15" s="5">
        <v>1771.73426299123</v>
      </c>
      <c r="M15" s="5">
        <v>43385.378940030801</v>
      </c>
      <c r="N15" s="5">
        <v>0</v>
      </c>
      <c r="O15" s="5">
        <v>31964.941088633997</v>
      </c>
      <c r="P15" s="5">
        <v>100494.00047026569</v>
      </c>
      <c r="Q15" s="5">
        <v>87.513974882439641</v>
      </c>
      <c r="R15" s="5">
        <v>66.004567193992884</v>
      </c>
      <c r="S15" s="5">
        <v>0</v>
      </c>
      <c r="T15" s="5">
        <v>27.025660900050802</v>
      </c>
      <c r="U15" s="5">
        <v>15.714757116904247</v>
      </c>
      <c r="V15" s="5">
        <v>13.352256932783241</v>
      </c>
      <c r="W15" s="5">
        <v>270.03914653911914</v>
      </c>
      <c r="X15" s="5">
        <v>0</v>
      </c>
      <c r="Y15" s="5">
        <v>154.9261066732131</v>
      </c>
      <c r="Z15" s="5">
        <v>740.05318267615326</v>
      </c>
      <c r="AA15" s="5">
        <v>1374.6296529146562</v>
      </c>
      <c r="AB15" s="6">
        <f t="shared" si="3"/>
        <v>8.7022174486772168E-3</v>
      </c>
      <c r="AC15" s="6">
        <f t="shared" si="4"/>
        <v>3.6644804397558683E-3</v>
      </c>
      <c r="AD15" s="6">
        <f t="shared" si="5"/>
        <v>0</v>
      </c>
      <c r="AE15" s="6">
        <f t="shared" si="6"/>
        <v>4.6211486412495017E-3</v>
      </c>
      <c r="AF15" s="6">
        <f t="shared" si="7"/>
        <v>9.6702128879175842E-3</v>
      </c>
      <c r="AG15" s="6">
        <f t="shared" si="8"/>
        <v>7.5362638809279119E-3</v>
      </c>
      <c r="AH15" s="6">
        <f t="shared" si="9"/>
        <v>6.2241970252784754E-3</v>
      </c>
      <c r="AI15" s="6" t="e">
        <f t="shared" si="10"/>
        <v>#DIV/0!</v>
      </c>
      <c r="AJ15" s="6">
        <f t="shared" si="11"/>
        <v>4.8467508900963147E-3</v>
      </c>
      <c r="AK15" s="6">
        <f t="shared" si="12"/>
        <v>7.3641528769184715E-3</v>
      </c>
      <c r="AL15" s="6"/>
      <c r="AM15" s="5">
        <v>4886.20433387509</v>
      </c>
      <c r="AN15" s="5">
        <v>472224.230152376</v>
      </c>
      <c r="AO15" s="5">
        <v>58377.229252279198</v>
      </c>
      <c r="AP15" s="5">
        <v>4314.4312410316907</v>
      </c>
      <c r="AQ15" s="5">
        <v>355503.77635606995</v>
      </c>
      <c r="AR15" s="5">
        <v>120.92843815945099</v>
      </c>
      <c r="AS15" s="5">
        <v>444523.94898764195</v>
      </c>
      <c r="AT15" s="5">
        <v>202.08428145450921</v>
      </c>
      <c r="AU15" s="5">
        <v>9777.0369544056466</v>
      </c>
      <c r="AV15" s="5">
        <v>849.87690094894663</v>
      </c>
      <c r="AW15" s="5">
        <v>84.279011332900765</v>
      </c>
      <c r="AX15" s="5">
        <v>6293.2642445953761</v>
      </c>
      <c r="AY15" s="5">
        <v>1.8357463481671619</v>
      </c>
      <c r="AZ15" s="5">
        <v>7072.235023991484</v>
      </c>
      <c r="BA15" s="5">
        <v>24280.612163076959</v>
      </c>
      <c r="BB15" s="6">
        <f t="shared" si="13"/>
        <v>4.1358131516011067E-2</v>
      </c>
      <c r="BC15" s="6">
        <f t="shared" si="14"/>
        <v>2.070422551432996E-2</v>
      </c>
      <c r="BD15" s="6">
        <f t="shared" si="15"/>
        <v>1.4558363112373397E-2</v>
      </c>
      <c r="BE15" s="6">
        <f t="shared" si="16"/>
        <v>1.9534211260890902E-2</v>
      </c>
      <c r="BF15" s="6">
        <f t="shared" si="17"/>
        <v>1.7702383668330119E-2</v>
      </c>
      <c r="BG15" s="6">
        <f t="shared" si="18"/>
        <v>1.5180435438574228E-2</v>
      </c>
      <c r="BH15" s="6">
        <f t="shared" si="19"/>
        <v>1.5909682796838683E-2</v>
      </c>
      <c r="BI15" s="6"/>
    </row>
    <row r="16" spans="1:61">
      <c r="A16">
        <v>188</v>
      </c>
      <c r="B16" t="s">
        <v>156</v>
      </c>
      <c r="C16">
        <v>7</v>
      </c>
      <c r="D16" t="s">
        <v>390</v>
      </c>
      <c r="E16">
        <v>712</v>
      </c>
      <c r="F16" t="s">
        <v>416</v>
      </c>
      <c r="G16" s="5">
        <v>19125.173274427641</v>
      </c>
      <c r="H16" s="5">
        <v>53093.375589698437</v>
      </c>
      <c r="I16" s="5">
        <v>10649.072460830193</v>
      </c>
      <c r="J16" s="5">
        <v>1615.068972110746</v>
      </c>
      <c r="K16" s="5">
        <v>954.70953517360431</v>
      </c>
      <c r="L16" s="5">
        <v>1077.4913171335354</v>
      </c>
      <c r="M16" s="5">
        <v>59422.697618603604</v>
      </c>
      <c r="N16" s="5">
        <v>81991.317093372199</v>
      </c>
      <c r="O16" s="5">
        <v>45652.8750853612</v>
      </c>
      <c r="P16" s="5">
        <v>25884.202655404766</v>
      </c>
      <c r="Q16" s="5">
        <v>8.02061335437533</v>
      </c>
      <c r="R16" s="5">
        <v>98.711518193316309</v>
      </c>
      <c r="S16" s="5">
        <v>14.7944363170011</v>
      </c>
      <c r="T16" s="5">
        <v>0</v>
      </c>
      <c r="U16" s="5">
        <v>0.29427243782623203</v>
      </c>
      <c r="V16" s="5">
        <v>0.99041919112968002</v>
      </c>
      <c r="W16" s="5">
        <v>133.99837154939101</v>
      </c>
      <c r="X16" s="5">
        <v>261.898059013595</v>
      </c>
      <c r="Y16" s="5">
        <v>5.74992772813044</v>
      </c>
      <c r="Z16" s="5">
        <v>53.211231728290798</v>
      </c>
      <c r="AA16" s="5">
        <v>577.66884951305599</v>
      </c>
      <c r="AB16" s="6">
        <f t="shared" si="3"/>
        <v>4.1937467646893059E-4</v>
      </c>
      <c r="AC16" s="6">
        <f t="shared" si="4"/>
        <v>1.859205919701761E-3</v>
      </c>
      <c r="AD16" s="6">
        <f t="shared" si="5"/>
        <v>1.3892699454735175E-3</v>
      </c>
      <c r="AE16" s="6">
        <f t="shared" si="6"/>
        <v>0</v>
      </c>
      <c r="AF16" s="6">
        <f t="shared" si="7"/>
        <v>3.0823242775376863E-4</v>
      </c>
      <c r="AG16" s="6">
        <f t="shared" si="8"/>
        <v>9.1918995112137464E-4</v>
      </c>
      <c r="AH16" s="6">
        <f t="shared" si="9"/>
        <v>2.2550031708328203E-3</v>
      </c>
      <c r="AI16" s="6">
        <f t="shared" si="10"/>
        <v>3.1942170012386061E-3</v>
      </c>
      <c r="AJ16" s="6">
        <f t="shared" si="11"/>
        <v>1.2594886340409653E-4</v>
      </c>
      <c r="AK16" s="6">
        <f t="shared" si="12"/>
        <v>2.0557415824891171E-3</v>
      </c>
      <c r="AL16" s="6"/>
      <c r="AM16" s="5">
        <v>735.36269059684923</v>
      </c>
      <c r="AN16" s="5">
        <v>436291.63024035667</v>
      </c>
      <c r="AO16" s="5">
        <v>26651.359962222552</v>
      </c>
      <c r="AP16" s="5">
        <v>3873.0778467105551</v>
      </c>
      <c r="AQ16" s="5">
        <v>443761.88797657739</v>
      </c>
      <c r="AR16" s="5">
        <v>2.1238430448784129</v>
      </c>
      <c r="AS16" s="5">
        <v>53385.87753827883</v>
      </c>
      <c r="AT16" s="5">
        <v>0.18048091689962387</v>
      </c>
      <c r="AU16" s="5">
        <v>4674.0578547784125</v>
      </c>
      <c r="AV16" s="5">
        <v>295.83389402517241</v>
      </c>
      <c r="AW16" s="5">
        <v>39.970007071061886</v>
      </c>
      <c r="AX16" s="5">
        <v>4542.8515104754697</v>
      </c>
      <c r="AY16" s="5">
        <v>8.1196278531990098E-6</v>
      </c>
      <c r="AZ16" s="5">
        <v>829.16593462394803</v>
      </c>
      <c r="BA16" s="5">
        <v>10382.059690010599</v>
      </c>
      <c r="BB16" s="6">
        <f t="shared" si="13"/>
        <v>2.4543115826713817E-4</v>
      </c>
      <c r="BC16" s="6">
        <f t="shared" si="14"/>
        <v>1.0713150404016313E-2</v>
      </c>
      <c r="BD16" s="6">
        <f t="shared" si="15"/>
        <v>1.1100142523477506E-2</v>
      </c>
      <c r="BE16" s="6">
        <f t="shared" si="16"/>
        <v>1.0319959642693168E-2</v>
      </c>
      <c r="BF16" s="6">
        <f t="shared" si="17"/>
        <v>1.0237137603658407E-2</v>
      </c>
      <c r="BG16" s="6">
        <f t="shared" si="18"/>
        <v>3.8230828180920716E-6</v>
      </c>
      <c r="BH16" s="6">
        <f t="shared" si="19"/>
        <v>1.5531559522074318E-2</v>
      </c>
      <c r="BI16" s="6"/>
    </row>
    <row r="17" spans="1:61">
      <c r="A17">
        <v>188</v>
      </c>
      <c r="B17" t="s">
        <v>156</v>
      </c>
      <c r="C17">
        <v>7</v>
      </c>
      <c r="D17" t="s">
        <v>390</v>
      </c>
      <c r="E17">
        <v>715</v>
      </c>
      <c r="F17" t="s">
        <v>426</v>
      </c>
      <c r="G17" s="5">
        <v>5459.6982145449128</v>
      </c>
      <c r="H17" s="5">
        <v>11622.22219625254</v>
      </c>
      <c r="I17" s="5">
        <v>3524.899587035171</v>
      </c>
      <c r="J17" s="5">
        <v>6737.05512285232</v>
      </c>
      <c r="K17" s="5">
        <v>677.97617184260162</v>
      </c>
      <c r="L17" s="5">
        <v>1457.748473439998</v>
      </c>
      <c r="M17" s="5">
        <v>30516.870621591759</v>
      </c>
      <c r="N17" s="5">
        <v>0</v>
      </c>
      <c r="O17" s="5">
        <v>29172.969072242267</v>
      </c>
      <c r="P17" s="5">
        <v>118024.98985845139</v>
      </c>
      <c r="Q17" s="5">
        <v>6.1148648313025094</v>
      </c>
      <c r="R17" s="5">
        <v>17.41119539420632</v>
      </c>
      <c r="S17" s="5">
        <v>9.6384474650624092</v>
      </c>
      <c r="T17" s="5">
        <v>0</v>
      </c>
      <c r="U17" s="5">
        <v>1.119895659036396</v>
      </c>
      <c r="V17" s="5">
        <v>2.7119746829020634</v>
      </c>
      <c r="W17" s="5">
        <v>66.344737992993501</v>
      </c>
      <c r="X17" s="5">
        <v>0</v>
      </c>
      <c r="Y17" s="5">
        <v>37.797564840202952</v>
      </c>
      <c r="Z17" s="5">
        <v>146.53479587802468</v>
      </c>
      <c r="AA17" s="5">
        <v>287.67347674373002</v>
      </c>
      <c r="AB17" s="6">
        <f t="shared" si="3"/>
        <v>1.1200005185290644E-3</v>
      </c>
      <c r="AC17" s="6">
        <f t="shared" si="4"/>
        <v>1.4980952093499272E-3</v>
      </c>
      <c r="AD17" s="6">
        <f t="shared" si="5"/>
        <v>2.7343892292743029E-3</v>
      </c>
      <c r="AE17" s="6">
        <f t="shared" si="6"/>
        <v>0</v>
      </c>
      <c r="AF17" s="6">
        <f t="shared" si="7"/>
        <v>1.6518215618002428E-3</v>
      </c>
      <c r="AG17" s="6">
        <f t="shared" si="8"/>
        <v>1.8603858843373301E-3</v>
      </c>
      <c r="AH17" s="6">
        <f t="shared" si="9"/>
        <v>2.1740347762280797E-3</v>
      </c>
      <c r="AI17" s="6" t="e">
        <f t="shared" si="10"/>
        <v>#DIV/0!</v>
      </c>
      <c r="AJ17" s="6">
        <f t="shared" si="11"/>
        <v>1.2956365444532995E-3</v>
      </c>
      <c r="AK17" s="6">
        <f t="shared" si="12"/>
        <v>1.2415573689416573E-3</v>
      </c>
      <c r="AL17" s="6"/>
      <c r="AM17" s="5">
        <v>1923.6312486442621</v>
      </c>
      <c r="AN17" s="5">
        <v>606522.07066442701</v>
      </c>
      <c r="AO17" s="5">
        <v>47241.129468421204</v>
      </c>
      <c r="AP17" s="5">
        <v>6072.8107383413808</v>
      </c>
      <c r="AQ17" s="5">
        <v>249686.267400971</v>
      </c>
      <c r="AR17" s="5">
        <v>237.52369172562442</v>
      </c>
      <c r="AS17" s="5">
        <v>434106.81011599302</v>
      </c>
      <c r="AT17" s="5">
        <v>1.0738249069177441</v>
      </c>
      <c r="AU17" s="5">
        <v>433.73192207363701</v>
      </c>
      <c r="AV17" s="5">
        <v>32.995245559662592</v>
      </c>
      <c r="AW17" s="5">
        <v>3.7857398097798898</v>
      </c>
      <c r="AX17" s="5">
        <v>182.72574890487439</v>
      </c>
      <c r="AY17" s="5">
        <v>8.3377836547935291E-2</v>
      </c>
      <c r="AZ17" s="5">
        <v>342.44367003747897</v>
      </c>
      <c r="BA17" s="5">
        <v>996.83952912890095</v>
      </c>
      <c r="BB17" s="6">
        <f t="shared" si="13"/>
        <v>5.5822804275744377E-4</v>
      </c>
      <c r="BC17" s="6">
        <f t="shared" si="14"/>
        <v>7.1511317238381205E-4</v>
      </c>
      <c r="BD17" s="6">
        <f t="shared" si="15"/>
        <v>6.9844319835152518E-4</v>
      </c>
      <c r="BE17" s="6">
        <f t="shared" si="16"/>
        <v>6.2339169997151255E-4</v>
      </c>
      <c r="BF17" s="6">
        <f t="shared" si="17"/>
        <v>7.3182138051443269E-4</v>
      </c>
      <c r="BG17" s="6">
        <f t="shared" si="18"/>
        <v>3.5102955811350907E-4</v>
      </c>
      <c r="BH17" s="6">
        <f t="shared" si="19"/>
        <v>7.8884657429349769E-4</v>
      </c>
      <c r="BI17" s="6"/>
    </row>
    <row r="18" spans="1:61">
      <c r="A18">
        <v>188</v>
      </c>
      <c r="B18" t="s">
        <v>156</v>
      </c>
      <c r="C18">
        <v>7</v>
      </c>
      <c r="D18" t="s">
        <v>390</v>
      </c>
      <c r="E18">
        <v>706</v>
      </c>
      <c r="F18" t="s">
        <v>401</v>
      </c>
      <c r="G18" s="5">
        <v>94.429399090586102</v>
      </c>
      <c r="H18" s="5">
        <v>384.07510472461519</v>
      </c>
      <c r="I18" s="5">
        <v>130.61280827969298</v>
      </c>
      <c r="J18" s="5">
        <v>0</v>
      </c>
      <c r="K18" s="5">
        <v>4.131603659516248</v>
      </c>
      <c r="L18" s="5">
        <v>0.40156959039450102</v>
      </c>
      <c r="M18" s="5">
        <v>690.53048780187783</v>
      </c>
      <c r="N18" s="5">
        <v>0</v>
      </c>
      <c r="O18" s="5">
        <v>101.6811214503832</v>
      </c>
      <c r="P18" s="5">
        <v>54.517574608325901</v>
      </c>
      <c r="Q18" s="5">
        <v>0.180763311885066</v>
      </c>
      <c r="R18" s="5">
        <v>1.5626598648832801</v>
      </c>
      <c r="S18" s="5">
        <v>0.104713768514743</v>
      </c>
      <c r="T18" s="5">
        <v>0</v>
      </c>
      <c r="U18" s="5">
        <v>6.9976149971753797E-3</v>
      </c>
      <c r="V18" s="5">
        <v>3.1355879191531601E-4</v>
      </c>
      <c r="W18" s="5">
        <v>1.1351393183461298</v>
      </c>
      <c r="X18" s="5">
        <v>0</v>
      </c>
      <c r="Y18" s="5">
        <v>0.12806984997093299</v>
      </c>
      <c r="Z18" s="5">
        <v>0.69272103749063507</v>
      </c>
      <c r="AA18" s="5">
        <v>3.81137832487989</v>
      </c>
      <c r="AB18" s="6">
        <f t="shared" si="3"/>
        <v>1.9142694290753646E-3</v>
      </c>
      <c r="AC18" s="6">
        <f t="shared" si="4"/>
        <v>4.0686309673825883E-3</v>
      </c>
      <c r="AD18" s="6">
        <f t="shared" si="5"/>
        <v>8.0171133209623634E-4</v>
      </c>
      <c r="AE18" s="6" t="e">
        <f t="shared" si="6"/>
        <v>#DIV/0!</v>
      </c>
      <c r="AF18" s="6">
        <f t="shared" si="7"/>
        <v>1.6936801237112614E-3</v>
      </c>
      <c r="AG18" s="6">
        <f t="shared" si="8"/>
        <v>7.808330098085281E-4</v>
      </c>
      <c r="AH18" s="6">
        <f t="shared" si="9"/>
        <v>1.6438656053544389E-3</v>
      </c>
      <c r="AI18" s="6" t="e">
        <f t="shared" si="10"/>
        <v>#DIV/0!</v>
      </c>
      <c r="AJ18" s="6">
        <f t="shared" si="11"/>
        <v>1.259524365429295E-3</v>
      </c>
      <c r="AK18" s="6">
        <f t="shared" si="12"/>
        <v>1.2706380327213659E-2</v>
      </c>
      <c r="AL18" s="6"/>
      <c r="AM18" s="5">
        <v>2449.0810312626209</v>
      </c>
      <c r="AN18" s="5">
        <v>108167.22830857958</v>
      </c>
      <c r="AO18" s="5">
        <v>102720.62153617047</v>
      </c>
      <c r="AP18" s="5">
        <v>960.99451655325856</v>
      </c>
      <c r="AQ18" s="5">
        <v>311044.84792702232</v>
      </c>
      <c r="AR18" s="5">
        <v>137.9437472761758</v>
      </c>
      <c r="AS18" s="5">
        <v>51396.073304027115</v>
      </c>
      <c r="AT18" s="5">
        <v>76.544678905241497</v>
      </c>
      <c r="AU18" s="5">
        <v>2916.2259829180821</v>
      </c>
      <c r="AV18" s="5">
        <v>3326.4832545493728</v>
      </c>
      <c r="AW18" s="5">
        <v>40.372300545886475</v>
      </c>
      <c r="AX18" s="5">
        <v>8164.9139575841637</v>
      </c>
      <c r="AY18" s="5">
        <v>7.518593141655705</v>
      </c>
      <c r="AZ18" s="5">
        <v>1848.5793723404058</v>
      </c>
      <c r="BA18" s="5">
        <v>16380.638139984811</v>
      </c>
      <c r="BB18" s="6">
        <f t="shared" si="13"/>
        <v>3.125444929267162E-2</v>
      </c>
      <c r="BC18" s="6">
        <f t="shared" si="14"/>
        <v>2.6960346756770632E-2</v>
      </c>
      <c r="BD18" s="6">
        <f t="shared" si="15"/>
        <v>3.2383792122772891E-2</v>
      </c>
      <c r="BE18" s="6">
        <f t="shared" si="16"/>
        <v>4.2010958283807263E-2</v>
      </c>
      <c r="BF18" s="6">
        <f t="shared" si="17"/>
        <v>2.6249957239284749E-2</v>
      </c>
      <c r="BG18" s="6">
        <f t="shared" si="18"/>
        <v>5.4504776694247727E-2</v>
      </c>
      <c r="BH18" s="6">
        <f t="shared" si="19"/>
        <v>3.5967326947437463E-2</v>
      </c>
      <c r="BI18" s="6"/>
    </row>
    <row r="19" spans="1:61">
      <c r="A19">
        <v>188</v>
      </c>
      <c r="B19" t="s">
        <v>156</v>
      </c>
      <c r="C19">
        <v>7</v>
      </c>
      <c r="D19" t="s">
        <v>390</v>
      </c>
      <c r="E19">
        <v>710</v>
      </c>
      <c r="F19" t="s">
        <v>411</v>
      </c>
      <c r="G19" s="5">
        <v>6205.0125042442105</v>
      </c>
      <c r="H19" s="5">
        <v>35016.971329459797</v>
      </c>
      <c r="I19" s="5">
        <v>719.29398924112297</v>
      </c>
      <c r="J19" s="5">
        <v>2634.41055919975</v>
      </c>
      <c r="K19" s="5">
        <v>1017.947679269127</v>
      </c>
      <c r="L19" s="5">
        <v>2321.1565395613329</v>
      </c>
      <c r="M19" s="5">
        <v>61105.390638112898</v>
      </c>
      <c r="N19" s="5">
        <v>0</v>
      </c>
      <c r="O19" s="5">
        <v>16841.229348094112</v>
      </c>
      <c r="P19" s="5">
        <v>160952.0376548162</v>
      </c>
      <c r="Q19" s="5">
        <v>4.3050452446470002</v>
      </c>
      <c r="R19" s="5">
        <v>99.760580036298506</v>
      </c>
      <c r="S19" s="5">
        <v>0</v>
      </c>
      <c r="T19" s="5">
        <v>19.639436759369097</v>
      </c>
      <c r="U19" s="5">
        <v>1.1695897944367548</v>
      </c>
      <c r="V19" s="5">
        <v>3.4034083081712088</v>
      </c>
      <c r="W19" s="5">
        <v>92.061878746974998</v>
      </c>
      <c r="X19" s="5">
        <v>0</v>
      </c>
      <c r="Y19" s="5">
        <v>3.6712588943841471</v>
      </c>
      <c r="Z19" s="5">
        <v>203.7269968630313</v>
      </c>
      <c r="AA19" s="5">
        <v>427.73819464731338</v>
      </c>
      <c r="AB19" s="6">
        <f t="shared" si="3"/>
        <v>6.9380121985287892E-4</v>
      </c>
      <c r="AC19" s="6">
        <f t="shared" si="4"/>
        <v>2.8489208589084882E-3</v>
      </c>
      <c r="AD19" s="6">
        <f t="shared" si="5"/>
        <v>0</v>
      </c>
      <c r="AE19" s="6">
        <f t="shared" si="6"/>
        <v>7.4549643337805827E-3</v>
      </c>
      <c r="AF19" s="6">
        <f t="shared" si="7"/>
        <v>1.1489684767261366E-3</v>
      </c>
      <c r="AG19" s="6">
        <f t="shared" si="8"/>
        <v>1.4662553990496508E-3</v>
      </c>
      <c r="AH19" s="6">
        <f t="shared" si="9"/>
        <v>1.5066081369514033E-3</v>
      </c>
      <c r="AI19" s="6" t="e">
        <f t="shared" si="10"/>
        <v>#DIV/0!</v>
      </c>
      <c r="AJ19" s="6">
        <f t="shared" si="11"/>
        <v>2.1799233408098062E-4</v>
      </c>
      <c r="AK19" s="6">
        <f t="shared" si="12"/>
        <v>1.2657621477272123E-3</v>
      </c>
      <c r="AL19" s="6"/>
      <c r="AM19" s="5">
        <v>2866.0510241501911</v>
      </c>
      <c r="AN19" s="5">
        <v>765794.93662853597</v>
      </c>
      <c r="AO19" s="5">
        <v>13859.580307295551</v>
      </c>
      <c r="AP19" s="5">
        <v>7289.2073572142499</v>
      </c>
      <c r="AQ19" s="5">
        <v>566256.233462109</v>
      </c>
      <c r="AR19" s="5">
        <v>987.842341243541</v>
      </c>
      <c r="AS19" s="5">
        <v>3605283.5291785602</v>
      </c>
      <c r="AT19" s="5">
        <v>3.8378334827493799</v>
      </c>
      <c r="AU19" s="5">
        <v>1745.957955155226</v>
      </c>
      <c r="AV19" s="5">
        <v>14.76133093804143</v>
      </c>
      <c r="AW19" s="5">
        <v>13.995748865138939</v>
      </c>
      <c r="AX19" s="5">
        <v>1068.4562120164151</v>
      </c>
      <c r="AY19" s="5">
        <v>1.6727157084766229</v>
      </c>
      <c r="AZ19" s="5">
        <v>7786.7335120503094</v>
      </c>
      <c r="BA19" s="5">
        <v>10635.415308216368</v>
      </c>
      <c r="BB19" s="6">
        <f t="shared" si="13"/>
        <v>1.3390666985376963E-3</v>
      </c>
      <c r="BC19" s="6">
        <f t="shared" si="14"/>
        <v>2.2799288316555396E-3</v>
      </c>
      <c r="BD19" s="6">
        <f t="shared" si="15"/>
        <v>1.065063343243605E-3</v>
      </c>
      <c r="BE19" s="6">
        <f t="shared" si="16"/>
        <v>1.9200645803123043E-3</v>
      </c>
      <c r="BF19" s="6">
        <f t="shared" si="17"/>
        <v>1.8868776163113281E-3</v>
      </c>
      <c r="BG19" s="6">
        <f t="shared" si="18"/>
        <v>1.6933023000116922E-3</v>
      </c>
      <c r="BH19" s="6">
        <f t="shared" si="19"/>
        <v>2.1598116899905692E-3</v>
      </c>
      <c r="BI19" s="6"/>
    </row>
    <row r="20" spans="1:61">
      <c r="A20">
        <v>188</v>
      </c>
      <c r="B20" t="s">
        <v>156</v>
      </c>
      <c r="C20">
        <v>7</v>
      </c>
      <c r="D20" t="s">
        <v>390</v>
      </c>
      <c r="E20">
        <v>716</v>
      </c>
      <c r="F20" t="s">
        <v>429</v>
      </c>
      <c r="G20" s="5">
        <v>6424.8001456580678</v>
      </c>
      <c r="H20" s="5">
        <v>12862.608669873889</v>
      </c>
      <c r="I20" s="5">
        <v>594.60961422882781</v>
      </c>
      <c r="J20" s="5">
        <v>542.37401857972043</v>
      </c>
      <c r="K20" s="5">
        <v>954.26272560143684</v>
      </c>
      <c r="L20" s="5">
        <v>1887.1181848990068</v>
      </c>
      <c r="M20" s="5">
        <v>40130.137933418053</v>
      </c>
      <c r="N20" s="5">
        <v>0</v>
      </c>
      <c r="O20" s="5">
        <v>20469.93418084451</v>
      </c>
      <c r="P20" s="5">
        <v>111075.82438422818</v>
      </c>
      <c r="Q20" s="5">
        <v>5.9080142811907734</v>
      </c>
      <c r="R20" s="5">
        <v>146.63242145937861</v>
      </c>
      <c r="S20" s="5">
        <v>3.4218105545767559</v>
      </c>
      <c r="T20" s="5">
        <v>4.3543285823665201</v>
      </c>
      <c r="U20" s="5">
        <v>0.9228931687089752</v>
      </c>
      <c r="V20" s="5">
        <v>0.97288213457559469</v>
      </c>
      <c r="W20" s="5">
        <v>44.798983897575596</v>
      </c>
      <c r="X20" s="5">
        <v>0</v>
      </c>
      <c r="Y20" s="5">
        <v>18.092967906762809</v>
      </c>
      <c r="Z20" s="5">
        <v>95.19135958354218</v>
      </c>
      <c r="AA20" s="5">
        <v>320.29566156867668</v>
      </c>
      <c r="AB20" s="6">
        <f t="shared" si="3"/>
        <v>9.195639003936111E-4</v>
      </c>
      <c r="AC20" s="6">
        <f t="shared" si="4"/>
        <v>1.1399897580870448E-2</v>
      </c>
      <c r="AD20" s="6">
        <f t="shared" si="5"/>
        <v>5.7547178395603886E-3</v>
      </c>
      <c r="AE20" s="6">
        <f t="shared" si="6"/>
        <v>8.0282764903984848E-3</v>
      </c>
      <c r="AF20" s="6">
        <f t="shared" si="7"/>
        <v>9.671269179326998E-4</v>
      </c>
      <c r="AG20" s="6">
        <f t="shared" si="8"/>
        <v>5.1553852978617799E-4</v>
      </c>
      <c r="AH20" s="6">
        <f t="shared" si="9"/>
        <v>1.1163426343538581E-3</v>
      </c>
      <c r="AI20" s="6" t="e">
        <f t="shared" si="10"/>
        <v>#DIV/0!</v>
      </c>
      <c r="AJ20" s="6">
        <f t="shared" si="11"/>
        <v>8.838801212997532E-4</v>
      </c>
      <c r="AK20" s="6">
        <f t="shared" si="12"/>
        <v>8.5699440099819366E-4</v>
      </c>
      <c r="AL20" s="6"/>
      <c r="AM20" s="5">
        <v>8689.7712008508224</v>
      </c>
      <c r="AN20" s="5">
        <v>571956.60659303179</v>
      </c>
      <c r="AO20" s="5">
        <v>47308.525011410922</v>
      </c>
      <c r="AP20" s="5">
        <v>5400.2098805489995</v>
      </c>
      <c r="AQ20" s="5">
        <v>521264.73335234728</v>
      </c>
      <c r="AR20" s="5">
        <v>2764.5707749422882</v>
      </c>
      <c r="AS20" s="5">
        <v>360360.6767157283</v>
      </c>
      <c r="AT20" s="5">
        <v>41.173176163368431</v>
      </c>
      <c r="AU20" s="5">
        <v>1978.6719585269921</v>
      </c>
      <c r="AV20" s="5">
        <v>177.10870333428917</v>
      </c>
      <c r="AW20" s="5">
        <v>24.307269095186442</v>
      </c>
      <c r="AX20" s="5">
        <v>2324.3916948207143</v>
      </c>
      <c r="AY20" s="5">
        <v>11.85776073594535</v>
      </c>
      <c r="AZ20" s="5">
        <v>1555.6789716546864</v>
      </c>
      <c r="BA20" s="5">
        <v>6113.1895343311626</v>
      </c>
      <c r="BB20" s="6">
        <f t="shared" si="13"/>
        <v>4.7381197055380618E-3</v>
      </c>
      <c r="BC20" s="6">
        <f t="shared" si="14"/>
        <v>3.4594791557935271E-3</v>
      </c>
      <c r="BD20" s="6">
        <f t="shared" si="15"/>
        <v>3.7436953126644755E-3</v>
      </c>
      <c r="BE20" s="6">
        <f t="shared" si="16"/>
        <v>4.5011711827606417E-3</v>
      </c>
      <c r="BF20" s="6">
        <f t="shared" si="17"/>
        <v>4.4591386028978658E-3</v>
      </c>
      <c r="BG20" s="6">
        <f t="shared" si="18"/>
        <v>4.2891868941907938E-3</v>
      </c>
      <c r="BH20" s="6">
        <f t="shared" si="19"/>
        <v>4.3170053565025597E-3</v>
      </c>
      <c r="BI20" s="6"/>
    </row>
    <row r="21" spans="1:61">
      <c r="A21">
        <v>188</v>
      </c>
      <c r="B21" t="s">
        <v>156</v>
      </c>
      <c r="C21">
        <v>7</v>
      </c>
      <c r="D21" t="s">
        <v>390</v>
      </c>
      <c r="E21">
        <v>730</v>
      </c>
      <c r="F21" t="s">
        <v>473</v>
      </c>
      <c r="G21" s="5">
        <v>2645.5212649889236</v>
      </c>
      <c r="H21" s="5">
        <v>9770.4781923275714</v>
      </c>
      <c r="I21" s="5">
        <v>368.91324474709029</v>
      </c>
      <c r="J21" s="5">
        <v>1134.9800555035401</v>
      </c>
      <c r="K21" s="5">
        <v>388.17610584010237</v>
      </c>
      <c r="L21" s="5">
        <v>623.95872802971928</v>
      </c>
      <c r="M21" s="5">
        <v>17578.920602798444</v>
      </c>
      <c r="N21" s="5">
        <v>0</v>
      </c>
      <c r="O21" s="5">
        <v>7491.5663910942358</v>
      </c>
      <c r="P21" s="5">
        <v>36296.354089436099</v>
      </c>
      <c r="Q21" s="5">
        <v>1.0726294593011625</v>
      </c>
      <c r="R21" s="5">
        <v>38.499053682339529</v>
      </c>
      <c r="S21" s="5">
        <v>0.27061251246382001</v>
      </c>
      <c r="T21" s="5">
        <v>0</v>
      </c>
      <c r="U21" s="5">
        <v>0.1547491697479183</v>
      </c>
      <c r="V21" s="5">
        <v>0.47472501908611198</v>
      </c>
      <c r="W21" s="5">
        <v>14.87975353030475</v>
      </c>
      <c r="X21" s="5">
        <v>0</v>
      </c>
      <c r="Y21" s="5">
        <v>0.32939794925546212</v>
      </c>
      <c r="Z21" s="5">
        <v>25.089988927903907</v>
      </c>
      <c r="AA21" s="5">
        <v>80.770910250402792</v>
      </c>
      <c r="AB21" s="6">
        <f t="shared" si="3"/>
        <v>4.0545108198389529E-4</v>
      </c>
      <c r="AC21" s="6">
        <f t="shared" si="4"/>
        <v>3.9403448761158432E-3</v>
      </c>
      <c r="AD21" s="6">
        <f t="shared" si="5"/>
        <v>7.3353970429914847E-4</v>
      </c>
      <c r="AE21" s="6">
        <f t="shared" si="6"/>
        <v>0</v>
      </c>
      <c r="AF21" s="6">
        <f t="shared" si="7"/>
        <v>3.9865712345432881E-4</v>
      </c>
      <c r="AG21" s="6">
        <f t="shared" si="8"/>
        <v>7.6082759605776483E-4</v>
      </c>
      <c r="AH21" s="6">
        <f t="shared" si="9"/>
        <v>8.4645433394448552E-4</v>
      </c>
      <c r="AI21" s="6" t="e">
        <f t="shared" si="10"/>
        <v>#DIV/0!</v>
      </c>
      <c r="AJ21" s="6">
        <f t="shared" si="11"/>
        <v>4.3969169070842272E-5</v>
      </c>
      <c r="AK21" s="6">
        <f t="shared" si="12"/>
        <v>6.9125369633767824E-4</v>
      </c>
      <c r="AL21" s="6"/>
      <c r="AM21" s="5">
        <v>4561.63795958026</v>
      </c>
      <c r="AN21" s="5">
        <v>299794.7324860564</v>
      </c>
      <c r="AO21" s="5">
        <v>89416.619870540293</v>
      </c>
      <c r="AP21" s="5">
        <v>3010.2965240949907</v>
      </c>
      <c r="AQ21" s="5">
        <v>559411.96971275005</v>
      </c>
      <c r="AR21" s="5">
        <v>1347.9155344067219</v>
      </c>
      <c r="AS21" s="5">
        <v>749826.02087766398</v>
      </c>
      <c r="AT21" s="5">
        <v>19.652509277966608</v>
      </c>
      <c r="AU21" s="5">
        <v>926.15492907720306</v>
      </c>
      <c r="AV21" s="5">
        <v>394.59492635586196</v>
      </c>
      <c r="AW21" s="5">
        <v>13.26189184781488</v>
      </c>
      <c r="AX21" s="5">
        <v>2019.192418466436</v>
      </c>
      <c r="AY21" s="5">
        <v>5.0484859021963704</v>
      </c>
      <c r="AZ21" s="5">
        <v>3256.3284649361299</v>
      </c>
      <c r="BA21" s="5">
        <v>6634.2336258636296</v>
      </c>
      <c r="BB21" s="6">
        <f t="shared" si="13"/>
        <v>4.3082132891964393E-3</v>
      </c>
      <c r="BC21" s="6">
        <f t="shared" si="14"/>
        <v>3.0892968712193068E-3</v>
      </c>
      <c r="BD21" s="6">
        <f t="shared" si="15"/>
        <v>4.4129930982312543E-3</v>
      </c>
      <c r="BE21" s="6">
        <f t="shared" si="16"/>
        <v>4.4055101355179316E-3</v>
      </c>
      <c r="BF21" s="6">
        <f t="shared" si="17"/>
        <v>3.6094909079318811E-3</v>
      </c>
      <c r="BG21" s="6">
        <f t="shared" si="18"/>
        <v>3.7454022698970046E-3</v>
      </c>
      <c r="BH21" s="6">
        <f t="shared" si="19"/>
        <v>4.3427786903482346E-3</v>
      </c>
      <c r="BI21" s="6"/>
    </row>
    <row r="22" spans="1:61">
      <c r="A22">
        <v>188</v>
      </c>
      <c r="B22" t="s">
        <v>156</v>
      </c>
      <c r="C22">
        <v>7</v>
      </c>
      <c r="D22" t="s">
        <v>390</v>
      </c>
      <c r="E22">
        <v>702</v>
      </c>
      <c r="F22" t="s">
        <v>394</v>
      </c>
      <c r="G22" s="5">
        <v>4698.1564576271903</v>
      </c>
      <c r="H22" s="5">
        <v>30829.7973248409</v>
      </c>
      <c r="I22" s="5">
        <v>916.81694192811801</v>
      </c>
      <c r="J22" s="5">
        <v>2947.0978598110296</v>
      </c>
      <c r="K22" s="5">
        <v>435.52630205158397</v>
      </c>
      <c r="L22" s="5">
        <v>655.20672616548802</v>
      </c>
      <c r="M22" s="5">
        <v>22538.336936384399</v>
      </c>
      <c r="N22" s="5">
        <v>4707.1022093295996</v>
      </c>
      <c r="O22" s="5">
        <v>3199.9299331800999</v>
      </c>
      <c r="P22" s="5">
        <v>34335.066724568598</v>
      </c>
      <c r="Q22" s="5">
        <v>1.44344770269797</v>
      </c>
      <c r="R22" s="5">
        <v>7.6327618673348097</v>
      </c>
      <c r="S22" s="5">
        <v>0</v>
      </c>
      <c r="T22" s="5">
        <v>2.2406504023814402</v>
      </c>
      <c r="U22" s="5">
        <v>8.1172609862385711E-2</v>
      </c>
      <c r="V22" s="5">
        <v>0.25510101093541404</v>
      </c>
      <c r="W22" s="5">
        <v>11.5742783241172</v>
      </c>
      <c r="X22" s="5">
        <v>0</v>
      </c>
      <c r="Y22" s="5">
        <v>0</v>
      </c>
      <c r="Z22" s="5">
        <v>15.040077366100199</v>
      </c>
      <c r="AA22" s="5">
        <v>38.267489283429498</v>
      </c>
      <c r="AB22" s="6">
        <f t="shared" si="3"/>
        <v>3.072370440866469E-4</v>
      </c>
      <c r="AC22" s="6">
        <f t="shared" si="4"/>
        <v>2.4757742605024404E-4</v>
      </c>
      <c r="AD22" s="6">
        <f t="shared" si="5"/>
        <v>0</v>
      </c>
      <c r="AE22" s="6">
        <f t="shared" si="6"/>
        <v>7.6029046504927139E-4</v>
      </c>
      <c r="AF22" s="6">
        <f t="shared" si="7"/>
        <v>1.8637820375030204E-4</v>
      </c>
      <c r="AG22" s="6">
        <f t="shared" si="8"/>
        <v>3.8934431034974175E-4</v>
      </c>
      <c r="AH22" s="6">
        <f t="shared" si="9"/>
        <v>5.1353737220213673E-4</v>
      </c>
      <c r="AI22" s="6">
        <f t="shared" si="10"/>
        <v>0</v>
      </c>
      <c r="AJ22" s="6">
        <f t="shared" si="11"/>
        <v>0</v>
      </c>
      <c r="AK22" s="6">
        <f t="shared" si="12"/>
        <v>4.3803839051048676E-4</v>
      </c>
      <c r="AL22" s="6"/>
      <c r="AM22" s="5">
        <v>1715.65496447959</v>
      </c>
      <c r="AN22" s="5">
        <v>298391.06341631699</v>
      </c>
      <c r="AO22" s="5">
        <v>28412.569808221298</v>
      </c>
      <c r="AP22" s="5">
        <v>2903.9708694270198</v>
      </c>
      <c r="AQ22" s="5">
        <v>91690.779031221202</v>
      </c>
      <c r="AR22" s="5">
        <v>931.50630396831696</v>
      </c>
      <c r="AS22" s="5">
        <v>236311.75441034601</v>
      </c>
      <c r="AT22" s="5">
        <v>0.232785690145699</v>
      </c>
      <c r="AU22" s="5">
        <v>263.43173702485302</v>
      </c>
      <c r="AV22" s="5">
        <v>20.789949117432101</v>
      </c>
      <c r="AW22" s="5">
        <v>1.8237428799092199</v>
      </c>
      <c r="AX22" s="5">
        <v>76.793258516275998</v>
      </c>
      <c r="AY22" s="5">
        <v>0.57889609079291804</v>
      </c>
      <c r="AZ22" s="5">
        <v>197.77990663471101</v>
      </c>
      <c r="BA22" s="5">
        <v>561.43027595412002</v>
      </c>
      <c r="BB22" s="6">
        <f t="shared" si="13"/>
        <v>1.356832783777768E-4</v>
      </c>
      <c r="BC22" s="6">
        <f t="shared" si="14"/>
        <v>8.8284057172755036E-4</v>
      </c>
      <c r="BD22" s="6">
        <f t="shared" si="15"/>
        <v>7.317166049308374E-4</v>
      </c>
      <c r="BE22" s="6">
        <f t="shared" si="16"/>
        <v>6.2801693333413536E-4</v>
      </c>
      <c r="BF22" s="6">
        <f t="shared" si="17"/>
        <v>8.3752433262812044E-4</v>
      </c>
      <c r="BG22" s="6">
        <f t="shared" si="18"/>
        <v>6.2146234365431392E-4</v>
      </c>
      <c r="BH22" s="6">
        <f t="shared" si="19"/>
        <v>8.3694485332826076E-4</v>
      </c>
      <c r="BI22" s="6"/>
    </row>
    <row r="23" spans="1:61">
      <c r="A23">
        <v>188</v>
      </c>
      <c r="B23" t="s">
        <v>156</v>
      </c>
      <c r="C23">
        <v>7</v>
      </c>
      <c r="D23" t="s">
        <v>390</v>
      </c>
      <c r="E23">
        <v>726</v>
      </c>
      <c r="F23" t="s">
        <v>464</v>
      </c>
      <c r="G23" s="5">
        <v>2911.5131045691601</v>
      </c>
      <c r="H23" s="5">
        <v>4152.9802977465697</v>
      </c>
      <c r="I23" s="5">
        <v>4088.52751459926</v>
      </c>
      <c r="J23" s="5">
        <v>3447.7531835436798</v>
      </c>
      <c r="K23" s="5">
        <v>488.91421081498095</v>
      </c>
      <c r="L23" s="5">
        <v>489.20966741934512</v>
      </c>
      <c r="M23" s="5">
        <v>18938.565742224448</v>
      </c>
      <c r="N23" s="5">
        <v>0</v>
      </c>
      <c r="O23" s="5">
        <v>26479.950779117498</v>
      </c>
      <c r="P23" s="5">
        <v>80293.079596012802</v>
      </c>
      <c r="Q23" s="5">
        <v>0.194704717007704</v>
      </c>
      <c r="R23" s="5">
        <v>4.3318742923197995</v>
      </c>
      <c r="S23" s="5">
        <v>0</v>
      </c>
      <c r="T23" s="5">
        <v>0.77411453930743401</v>
      </c>
      <c r="U23" s="5">
        <v>0.114485797771717</v>
      </c>
      <c r="V23" s="5">
        <v>0.198484717129044</v>
      </c>
      <c r="W23" s="5">
        <v>5.3576148310082399</v>
      </c>
      <c r="X23" s="5">
        <v>0</v>
      </c>
      <c r="Y23" s="5">
        <v>0.132186599369295</v>
      </c>
      <c r="Z23" s="5">
        <v>11.9898458066966</v>
      </c>
      <c r="AA23" s="5">
        <v>23.093311300609852</v>
      </c>
      <c r="AB23" s="6">
        <f t="shared" si="3"/>
        <v>6.6874065138894858E-5</v>
      </c>
      <c r="AC23" s="6">
        <f t="shared" si="4"/>
        <v>1.0430760518344618E-3</v>
      </c>
      <c r="AD23" s="6">
        <f t="shared" si="5"/>
        <v>0</v>
      </c>
      <c r="AE23" s="6">
        <f t="shared" si="6"/>
        <v>2.2452724951493812E-4</v>
      </c>
      <c r="AF23" s="6">
        <f t="shared" si="7"/>
        <v>2.3416336698595509E-4</v>
      </c>
      <c r="AG23" s="6">
        <f t="shared" si="8"/>
        <v>4.0572525513667964E-4</v>
      </c>
      <c r="AH23" s="6">
        <f t="shared" si="9"/>
        <v>2.8289443371433236E-4</v>
      </c>
      <c r="AI23" s="6" t="e">
        <f t="shared" si="10"/>
        <v>#DIV/0!</v>
      </c>
      <c r="AJ23" s="6">
        <f t="shared" si="11"/>
        <v>4.9919503428057506E-6</v>
      </c>
      <c r="AK23" s="6">
        <f t="shared" si="12"/>
        <v>1.4932601747276851E-4</v>
      </c>
      <c r="AL23" s="6"/>
      <c r="AM23" s="5">
        <v>1171.6886432299339</v>
      </c>
      <c r="AN23" s="5">
        <v>1043062.98010132</v>
      </c>
      <c r="AO23" s="5">
        <v>6055.7739927830153</v>
      </c>
      <c r="AP23" s="5">
        <v>11164.748851730579</v>
      </c>
      <c r="AQ23" s="5">
        <v>62881.902257918307</v>
      </c>
      <c r="AR23" s="5">
        <v>201.77416659298115</v>
      </c>
      <c r="AS23" s="5">
        <v>93212.1913343122</v>
      </c>
      <c r="AT23" s="5">
        <v>0.18366086085354039</v>
      </c>
      <c r="AU23" s="5">
        <v>533.12320368451833</v>
      </c>
      <c r="AV23" s="5">
        <v>2.4944167029272051</v>
      </c>
      <c r="AW23" s="5">
        <v>6.6478140264345003</v>
      </c>
      <c r="AX23" s="5">
        <v>34.132279850675147</v>
      </c>
      <c r="AY23" s="5">
        <v>0.17975458717216022</v>
      </c>
      <c r="AZ23" s="5">
        <v>56.149152800787199</v>
      </c>
      <c r="BA23" s="5">
        <v>632.91028251336809</v>
      </c>
      <c r="BB23" s="6">
        <f t="shared" si="13"/>
        <v>1.5674886149553513E-4</v>
      </c>
      <c r="BC23" s="6">
        <f t="shared" si="14"/>
        <v>5.1111314834769838E-4</v>
      </c>
      <c r="BD23" s="6">
        <f t="shared" si="15"/>
        <v>4.1190716593781946E-4</v>
      </c>
      <c r="BE23" s="6">
        <f t="shared" si="16"/>
        <v>5.9542889094223227E-4</v>
      </c>
      <c r="BF23" s="6">
        <f t="shared" si="17"/>
        <v>5.427997345035326E-4</v>
      </c>
      <c r="BG23" s="6">
        <f t="shared" si="18"/>
        <v>8.9087017534192662E-4</v>
      </c>
      <c r="BH23" s="6">
        <f t="shared" si="19"/>
        <v>6.0237992473971829E-4</v>
      </c>
      <c r="BI23" s="6"/>
    </row>
    <row r="24" spans="1:61">
      <c r="A24">
        <v>188</v>
      </c>
      <c r="B24" t="s">
        <v>156</v>
      </c>
      <c r="C24">
        <v>7</v>
      </c>
      <c r="D24" t="s">
        <v>390</v>
      </c>
      <c r="E24">
        <v>721</v>
      </c>
      <c r="F24" t="s">
        <v>451</v>
      </c>
      <c r="G24" s="5">
        <v>444.57286130636902</v>
      </c>
      <c r="H24" s="5">
        <v>10857.5797397643</v>
      </c>
      <c r="I24" s="5">
        <v>72.766798897646296</v>
      </c>
      <c r="J24" s="5">
        <v>635.27290942147295</v>
      </c>
      <c r="K24" s="5">
        <v>54.189335671253502</v>
      </c>
      <c r="L24" s="5">
        <v>97.774492227472294</v>
      </c>
      <c r="M24" s="5">
        <v>4172.2409054636901</v>
      </c>
      <c r="N24" s="5">
        <v>416.79638624191199</v>
      </c>
      <c r="O24" s="5">
        <v>105.93215143308001</v>
      </c>
      <c r="P24" s="5">
        <v>5752.1706521510996</v>
      </c>
      <c r="Q24" s="5">
        <v>0.12208161297290701</v>
      </c>
      <c r="R24" s="5">
        <v>1.92328880319247</v>
      </c>
      <c r="S24" s="5">
        <v>0</v>
      </c>
      <c r="T24" s="5">
        <v>0</v>
      </c>
      <c r="U24" s="5">
        <v>1.2878387093116899E-2</v>
      </c>
      <c r="V24" s="5">
        <v>3.3042393038923902E-2</v>
      </c>
      <c r="W24" s="5">
        <v>1.1363885838303001</v>
      </c>
      <c r="X24" s="5">
        <v>0</v>
      </c>
      <c r="Y24" s="5">
        <v>2.98095526192412E-2</v>
      </c>
      <c r="Z24" s="5">
        <v>1.5856388343318202</v>
      </c>
      <c r="AA24" s="5">
        <v>4.84312816707879</v>
      </c>
      <c r="AB24" s="6">
        <f t="shared" si="3"/>
        <v>2.746042855926304E-4</v>
      </c>
      <c r="AC24" s="6">
        <f t="shared" si="4"/>
        <v>1.771378934615332E-4</v>
      </c>
      <c r="AD24" s="6">
        <f t="shared" si="5"/>
        <v>0</v>
      </c>
      <c r="AE24" s="6">
        <f t="shared" si="6"/>
        <v>0</v>
      </c>
      <c r="AF24" s="6">
        <f t="shared" si="7"/>
        <v>2.3765537874915598E-4</v>
      </c>
      <c r="AG24" s="6">
        <f t="shared" si="8"/>
        <v>3.379449208700649E-4</v>
      </c>
      <c r="AH24" s="6">
        <f t="shared" si="9"/>
        <v>2.7236888031612961E-4</v>
      </c>
      <c r="AI24" s="6">
        <f t="shared" si="10"/>
        <v>0</v>
      </c>
      <c r="AJ24" s="6">
        <f t="shared" si="11"/>
        <v>2.8140231474551555E-4</v>
      </c>
      <c r="AK24" s="6">
        <f t="shared" si="12"/>
        <v>2.7565921288146239E-4</v>
      </c>
      <c r="AL24" s="6"/>
      <c r="AM24" s="5">
        <v>4497.46160551719</v>
      </c>
      <c r="AN24" s="5">
        <v>455101.30172181001</v>
      </c>
      <c r="AO24" s="5">
        <v>124320.247784848</v>
      </c>
      <c r="AP24" s="5">
        <v>4384.5898827800502</v>
      </c>
      <c r="AQ24" s="5">
        <v>385696.50252273201</v>
      </c>
      <c r="AR24" s="5">
        <v>700.37352409374796</v>
      </c>
      <c r="AS24" s="5">
        <v>612970.22838015901</v>
      </c>
      <c r="AT24" s="5">
        <v>0.86273941522216502</v>
      </c>
      <c r="AU24" s="5">
        <v>84.3140609446274</v>
      </c>
      <c r="AV24" s="5">
        <v>17.455750165908</v>
      </c>
      <c r="AW24" s="5">
        <v>0.65801848693085296</v>
      </c>
      <c r="AX24" s="5">
        <v>67.749520445492806</v>
      </c>
      <c r="AY24" s="5">
        <v>0.18492251450678401</v>
      </c>
      <c r="AZ24" s="5">
        <v>91.892324114817697</v>
      </c>
      <c r="BA24" s="5">
        <v>263.11733608750501</v>
      </c>
      <c r="BB24" s="6">
        <f t="shared" si="13"/>
        <v>1.9182807790150183E-4</v>
      </c>
      <c r="BC24" s="6">
        <f t="shared" si="14"/>
        <v>1.8526438097548245E-4</v>
      </c>
      <c r="BD24" s="6">
        <f t="shared" si="15"/>
        <v>1.4040955095357752E-4</v>
      </c>
      <c r="BE24" s="6">
        <f t="shared" si="16"/>
        <v>1.5007526462512298E-4</v>
      </c>
      <c r="BF24" s="6">
        <f t="shared" si="17"/>
        <v>1.7565500335720523E-4</v>
      </c>
      <c r="BG24" s="6">
        <f t="shared" si="18"/>
        <v>2.6403413056777877E-4</v>
      </c>
      <c r="BH24" s="6">
        <f t="shared" si="19"/>
        <v>1.4991319294193657E-4</v>
      </c>
      <c r="BI24" s="6"/>
    </row>
    <row r="25" spans="1:61">
      <c r="A25">
        <v>188</v>
      </c>
      <c r="B25" t="s">
        <v>156</v>
      </c>
      <c r="C25">
        <v>7</v>
      </c>
      <c r="D25" t="s">
        <v>390</v>
      </c>
      <c r="E25">
        <v>724</v>
      </c>
      <c r="F25" t="s">
        <v>458</v>
      </c>
      <c r="G25" s="5">
        <v>3271.7223996296489</v>
      </c>
      <c r="H25" s="5">
        <v>9417.8298488259152</v>
      </c>
      <c r="I25" s="5">
        <v>6031.0665229335318</v>
      </c>
      <c r="J25" s="5">
        <v>10919.19182240961</v>
      </c>
      <c r="K25" s="5">
        <v>257.79098282509869</v>
      </c>
      <c r="L25" s="5">
        <v>443.47405229200331</v>
      </c>
      <c r="M25" s="5">
        <v>23750.791352242199</v>
      </c>
      <c r="N25" s="5">
        <v>129106.6665500401</v>
      </c>
      <c r="O25" s="5">
        <v>3982.8998732846158</v>
      </c>
      <c r="P25" s="5">
        <v>31896.283511072303</v>
      </c>
      <c r="Q25" s="5">
        <v>0.36547635256080102</v>
      </c>
      <c r="R25" s="5">
        <v>2.9692088422105303</v>
      </c>
      <c r="S25" s="5">
        <v>4.39433298425334E-2</v>
      </c>
      <c r="T25" s="5">
        <v>0</v>
      </c>
      <c r="U25" s="5">
        <v>1.66043486853725E-2</v>
      </c>
      <c r="V25" s="5">
        <v>0</v>
      </c>
      <c r="W25" s="5">
        <v>0.23842458641487899</v>
      </c>
      <c r="X25" s="5">
        <v>0.78660670207186201</v>
      </c>
      <c r="Y25" s="5">
        <v>9.1175759026997608E-2</v>
      </c>
      <c r="Z25" s="5">
        <v>2.83114612794764</v>
      </c>
      <c r="AA25" s="5">
        <v>7.34258604876063</v>
      </c>
      <c r="AB25" s="6">
        <f t="shared" si="3"/>
        <v>1.1170762916871311E-4</v>
      </c>
      <c r="AC25" s="6">
        <f t="shared" si="4"/>
        <v>3.1527526934251103E-4</v>
      </c>
      <c r="AD25" s="6">
        <f t="shared" si="5"/>
        <v>7.2861623521206349E-6</v>
      </c>
      <c r="AE25" s="6">
        <f t="shared" si="6"/>
        <v>0</v>
      </c>
      <c r="AF25" s="6">
        <f t="shared" si="7"/>
        <v>6.4410122120671365E-5</v>
      </c>
      <c r="AG25" s="6">
        <f t="shared" si="8"/>
        <v>0</v>
      </c>
      <c r="AH25" s="6">
        <f t="shared" si="9"/>
        <v>1.0038595467361994E-5</v>
      </c>
      <c r="AI25" s="6">
        <f t="shared" si="10"/>
        <v>6.0926884961977025E-6</v>
      </c>
      <c r="AJ25" s="6">
        <f t="shared" si="11"/>
        <v>2.2891802939501673E-5</v>
      </c>
      <c r="AK25" s="6">
        <f t="shared" si="12"/>
        <v>8.876100336156252E-5</v>
      </c>
      <c r="AL25" s="6"/>
      <c r="AM25" s="5">
        <v>782.18894697900623</v>
      </c>
      <c r="AN25" s="5">
        <v>130516.3607129599</v>
      </c>
      <c r="AO25" s="5">
        <v>15569.13756393656</v>
      </c>
      <c r="AP25" s="5">
        <v>1082.0692131863339</v>
      </c>
      <c r="AQ25" s="5">
        <v>156219.2593198528</v>
      </c>
      <c r="AR25" s="5">
        <v>32.72416393426051</v>
      </c>
      <c r="AS25" s="5">
        <v>80272.774420922506</v>
      </c>
      <c r="AT25" s="5">
        <v>14.102210253346261</v>
      </c>
      <c r="AU25" s="5">
        <v>3095.910111593807</v>
      </c>
      <c r="AV25" s="5">
        <v>455.19459525907331</v>
      </c>
      <c r="AW25" s="5">
        <v>17.36570633926857</v>
      </c>
      <c r="AX25" s="5">
        <v>1572.3481500086784</v>
      </c>
      <c r="AY25" s="5">
        <v>4.8571573482571476E-2</v>
      </c>
      <c r="AZ25" s="5">
        <v>2784.3353469479198</v>
      </c>
      <c r="BA25" s="5">
        <v>7939.3046919755825</v>
      </c>
      <c r="BB25" s="6">
        <f t="shared" si="13"/>
        <v>1.8029160738990552E-2</v>
      </c>
      <c r="BC25" s="6">
        <f t="shared" si="14"/>
        <v>2.3720475308092098E-2</v>
      </c>
      <c r="BD25" s="6">
        <f t="shared" si="15"/>
        <v>2.9236982035116672E-2</v>
      </c>
      <c r="BE25" s="6">
        <f t="shared" si="16"/>
        <v>1.6048609578431995E-2</v>
      </c>
      <c r="BF25" s="6">
        <f t="shared" si="17"/>
        <v>1.0065008353351345E-2</v>
      </c>
      <c r="BG25" s="6">
        <f t="shared" si="18"/>
        <v>1.4842724043354258E-3</v>
      </c>
      <c r="BH25" s="6">
        <f t="shared" si="19"/>
        <v>3.468592392668321E-2</v>
      </c>
      <c r="BI25" s="6"/>
    </row>
    <row r="26" spans="1:61">
      <c r="A26">
        <v>188</v>
      </c>
      <c r="B26" t="s">
        <v>156</v>
      </c>
      <c r="C26">
        <v>7</v>
      </c>
      <c r="D26" t="s">
        <v>390</v>
      </c>
      <c r="E26">
        <v>701</v>
      </c>
      <c r="F26" t="s">
        <v>391</v>
      </c>
      <c r="G26" s="5">
        <v>5920.1692789792896</v>
      </c>
      <c r="H26" s="5">
        <v>100509.22540388984</v>
      </c>
      <c r="I26" s="5">
        <v>448.80666211247438</v>
      </c>
      <c r="J26" s="5">
        <v>431.92571401596001</v>
      </c>
      <c r="K26" s="5">
        <v>314.58909739740039</v>
      </c>
      <c r="L26" s="5">
        <v>478.60221593873496</v>
      </c>
      <c r="M26" s="5">
        <v>16263.50459456442</v>
      </c>
      <c r="N26" s="5">
        <v>7789.9427413940402</v>
      </c>
      <c r="O26" s="5">
        <v>13258.22710245847</v>
      </c>
      <c r="P26" s="5">
        <v>27324.980407953211</v>
      </c>
      <c r="Q26" s="5">
        <v>0</v>
      </c>
      <c r="R26" s="5">
        <v>46.744876055369659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46.744876055369659</v>
      </c>
      <c r="AB26" s="6">
        <f t="shared" si="3"/>
        <v>0</v>
      </c>
      <c r="AC26" s="6">
        <f t="shared" si="4"/>
        <v>4.6508045273981952E-4</v>
      </c>
      <c r="AD26" s="6">
        <f t="shared" si="5"/>
        <v>0</v>
      </c>
      <c r="AE26" s="6">
        <f t="shared" si="6"/>
        <v>0</v>
      </c>
      <c r="AF26" s="6">
        <f t="shared" si="7"/>
        <v>0</v>
      </c>
      <c r="AG26" s="6">
        <f t="shared" si="8"/>
        <v>0</v>
      </c>
      <c r="AH26" s="6">
        <f t="shared" si="9"/>
        <v>0</v>
      </c>
      <c r="AI26" s="6">
        <f t="shared" si="10"/>
        <v>0</v>
      </c>
      <c r="AJ26" s="6">
        <f t="shared" si="11"/>
        <v>0</v>
      </c>
      <c r="AK26" s="6">
        <f t="shared" si="12"/>
        <v>0</v>
      </c>
      <c r="AL26" s="6"/>
      <c r="AM26" s="5">
        <v>726.10327138143407</v>
      </c>
      <c r="AN26" s="5">
        <v>220652.69925116142</v>
      </c>
      <c r="AO26" s="5">
        <v>19729.242137768</v>
      </c>
      <c r="AP26" s="5">
        <v>1877.0708205129552</v>
      </c>
      <c r="AQ26" s="5">
        <v>191544.8216486476</v>
      </c>
      <c r="AR26" s="5">
        <v>114.47833965589167</v>
      </c>
      <c r="AS26" s="5">
        <v>30797.60598577905</v>
      </c>
      <c r="AT26" s="5">
        <v>1.8045966211397637</v>
      </c>
      <c r="AU26" s="5">
        <v>6813.0749178113601</v>
      </c>
      <c r="AV26" s="5">
        <v>324.24036660506101</v>
      </c>
      <c r="AW26" s="5">
        <v>12.756190850164788</v>
      </c>
      <c r="AX26" s="5">
        <v>1177.7174347763328</v>
      </c>
      <c r="AY26" s="5">
        <v>0.15765216491870843</v>
      </c>
      <c r="AZ26" s="5">
        <v>590.88794926092737</v>
      </c>
      <c r="BA26" s="5">
        <v>8920.6391080899048</v>
      </c>
      <c r="BB26" s="6">
        <f t="shared" si="13"/>
        <v>2.4853167479971031E-3</v>
      </c>
      <c r="BC26" s="6">
        <f t="shared" si="14"/>
        <v>3.0876916262221971E-2</v>
      </c>
      <c r="BD26" s="6">
        <f t="shared" si="15"/>
        <v>1.6434506928391462E-2</v>
      </c>
      <c r="BE26" s="6">
        <f t="shared" si="16"/>
        <v>6.7957962538029593E-3</v>
      </c>
      <c r="BF26" s="6">
        <f t="shared" si="17"/>
        <v>6.1485213990103609E-3</v>
      </c>
      <c r="BG26" s="6">
        <f t="shared" si="18"/>
        <v>1.377135320031651E-3</v>
      </c>
      <c r="BH26" s="6">
        <f t="shared" si="19"/>
        <v>1.9186164974439014E-2</v>
      </c>
      <c r="BI26" s="6"/>
    </row>
    <row r="27" spans="1:61">
      <c r="A27">
        <v>188</v>
      </c>
      <c r="B27" t="s">
        <v>156</v>
      </c>
      <c r="C27">
        <v>7</v>
      </c>
      <c r="D27" t="s">
        <v>390</v>
      </c>
      <c r="E27">
        <v>704</v>
      </c>
      <c r="F27" t="s">
        <v>395</v>
      </c>
      <c r="G27" s="5">
        <v>3332.9391684383118</v>
      </c>
      <c r="H27" s="5">
        <v>8607.5445264577847</v>
      </c>
      <c r="I27" s="5">
        <v>1708.0296911299145</v>
      </c>
      <c r="J27" s="5">
        <v>1859.4769909977899</v>
      </c>
      <c r="K27" s="5">
        <v>495.04732806235478</v>
      </c>
      <c r="L27" s="5">
        <v>195.61876039369892</v>
      </c>
      <c r="M27" s="5">
        <v>12306.827932596148</v>
      </c>
      <c r="N27" s="5">
        <v>733.97022485732998</v>
      </c>
      <c r="O27" s="5">
        <v>4201.6668962314643</v>
      </c>
      <c r="P27" s="5">
        <v>18711.693450808456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6">
        <f t="shared" si="3"/>
        <v>0</v>
      </c>
      <c r="AC27" s="6">
        <f t="shared" si="4"/>
        <v>0</v>
      </c>
      <c r="AD27" s="6">
        <f t="shared" si="5"/>
        <v>0</v>
      </c>
      <c r="AE27" s="6">
        <f t="shared" si="6"/>
        <v>0</v>
      </c>
      <c r="AF27" s="6">
        <f t="shared" si="7"/>
        <v>0</v>
      </c>
      <c r="AG27" s="6">
        <f t="shared" si="8"/>
        <v>0</v>
      </c>
      <c r="AH27" s="6">
        <f t="shared" si="9"/>
        <v>0</v>
      </c>
      <c r="AI27" s="6">
        <f t="shared" si="10"/>
        <v>0</v>
      </c>
      <c r="AJ27" s="6">
        <f t="shared" si="11"/>
        <v>0</v>
      </c>
      <c r="AK27" s="6">
        <f t="shared" si="12"/>
        <v>0</v>
      </c>
      <c r="AL27" s="6"/>
      <c r="AM27" s="5">
        <v>391.08992633222147</v>
      </c>
      <c r="AN27" s="5">
        <v>71832.465336083493</v>
      </c>
      <c r="AO27" s="5">
        <v>3443.459648304326</v>
      </c>
      <c r="AP27" s="5">
        <v>1381.187872361257</v>
      </c>
      <c r="AQ27" s="5">
        <v>235059.40661212968</v>
      </c>
      <c r="AR27" s="5">
        <v>68.831910704155788</v>
      </c>
      <c r="AS27" s="5">
        <v>77173.358993324597</v>
      </c>
      <c r="AT27" s="5">
        <v>2.1283552826306247</v>
      </c>
      <c r="AU27" s="5">
        <v>1502.2142709607069</v>
      </c>
      <c r="AV27" s="5">
        <v>232.44763061499071</v>
      </c>
      <c r="AW27" s="5">
        <v>15.408949080141287</v>
      </c>
      <c r="AX27" s="5">
        <v>2121.2497919627763</v>
      </c>
      <c r="AY27" s="5">
        <v>1.6249719945356789E-2</v>
      </c>
      <c r="AZ27" s="5">
        <v>1760.9383721115112</v>
      </c>
      <c r="BA27" s="5">
        <v>5634.4036197327141</v>
      </c>
      <c r="BB27" s="6">
        <f t="shared" si="13"/>
        <v>5.4421122594260794E-3</v>
      </c>
      <c r="BC27" s="6">
        <f t="shared" si="14"/>
        <v>2.0912748350377191E-2</v>
      </c>
      <c r="BD27" s="6">
        <f t="shared" si="15"/>
        <v>6.7504095983658655E-2</v>
      </c>
      <c r="BE27" s="6">
        <f t="shared" si="16"/>
        <v>1.1156302041516184E-2</v>
      </c>
      <c r="BF27" s="6">
        <f t="shared" si="17"/>
        <v>9.0243135662425953E-3</v>
      </c>
      <c r="BG27" s="6">
        <f t="shared" si="18"/>
        <v>2.3607829245361479E-4</v>
      </c>
      <c r="BH27" s="6">
        <f t="shared" si="19"/>
        <v>2.2817956806361509E-2</v>
      </c>
      <c r="BI27" s="6"/>
    </row>
    <row r="28" spans="1:61">
      <c r="A28">
        <v>188</v>
      </c>
      <c r="B28" t="s">
        <v>156</v>
      </c>
      <c r="C28">
        <v>7</v>
      </c>
      <c r="D28" t="s">
        <v>390</v>
      </c>
      <c r="E28">
        <v>707</v>
      </c>
      <c r="F28" t="s">
        <v>673</v>
      </c>
      <c r="G28" s="5">
        <v>321.62618031725196</v>
      </c>
      <c r="H28" s="5">
        <v>4140.5635578557794</v>
      </c>
      <c r="I28" s="5">
        <v>17.438124865293499</v>
      </c>
      <c r="J28" s="5">
        <v>494.827264919877</v>
      </c>
      <c r="K28" s="5">
        <v>62.894400034565393</v>
      </c>
      <c r="L28" s="5">
        <v>88.097399973776092</v>
      </c>
      <c r="M28" s="5">
        <v>3069.48604620993</v>
      </c>
      <c r="N28" s="5">
        <v>0</v>
      </c>
      <c r="O28" s="5">
        <v>71.584758465178297</v>
      </c>
      <c r="P28" s="5">
        <v>4844.2109357565596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6">
        <f t="shared" si="3"/>
        <v>0</v>
      </c>
      <c r="AC28" s="6">
        <f t="shared" si="4"/>
        <v>0</v>
      </c>
      <c r="AD28" s="6">
        <f t="shared" si="5"/>
        <v>0</v>
      </c>
      <c r="AE28" s="6">
        <f t="shared" si="6"/>
        <v>0</v>
      </c>
      <c r="AF28" s="6">
        <f t="shared" si="7"/>
        <v>0</v>
      </c>
      <c r="AG28" s="6">
        <f t="shared" si="8"/>
        <v>0</v>
      </c>
      <c r="AH28" s="6">
        <f t="shared" si="9"/>
        <v>0</v>
      </c>
      <c r="AI28" s="6" t="e">
        <f t="shared" si="10"/>
        <v>#DIV/0!</v>
      </c>
      <c r="AJ28" s="6">
        <f t="shared" si="11"/>
        <v>0</v>
      </c>
      <c r="AK28" s="6">
        <f t="shared" si="12"/>
        <v>0</v>
      </c>
      <c r="AL28" s="6"/>
      <c r="AM28" s="5">
        <v>289.62995995526398</v>
      </c>
      <c r="AN28" s="5">
        <v>322752.83853097499</v>
      </c>
      <c r="AO28" s="5">
        <v>58103.235102442799</v>
      </c>
      <c r="AP28" s="5">
        <v>2056.12384948213</v>
      </c>
      <c r="AQ28" s="5">
        <v>192975.34448762401</v>
      </c>
      <c r="AR28" s="5">
        <v>328.82282607939601</v>
      </c>
      <c r="AS28" s="5">
        <v>75386.643483731197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6">
        <f t="shared" si="13"/>
        <v>0</v>
      </c>
      <c r="BC28" s="6">
        <f t="shared" si="14"/>
        <v>0</v>
      </c>
      <c r="BD28" s="6">
        <f t="shared" si="15"/>
        <v>0</v>
      </c>
      <c r="BE28" s="6">
        <f t="shared" si="16"/>
        <v>0</v>
      </c>
      <c r="BF28" s="6">
        <f t="shared" si="17"/>
        <v>0</v>
      </c>
      <c r="BG28" s="6">
        <f t="shared" si="18"/>
        <v>0</v>
      </c>
      <c r="BH28" s="6">
        <f t="shared" si="19"/>
        <v>0</v>
      </c>
      <c r="BI28" s="6"/>
    </row>
    <row r="29" spans="1:61">
      <c r="A29">
        <v>188</v>
      </c>
      <c r="B29" t="s">
        <v>156</v>
      </c>
      <c r="C29">
        <v>7</v>
      </c>
      <c r="D29" t="s">
        <v>390</v>
      </c>
      <c r="E29">
        <v>713</v>
      </c>
      <c r="F29" t="s">
        <v>421</v>
      </c>
      <c r="G29" s="5">
        <v>1903.66141218692</v>
      </c>
      <c r="H29" s="5">
        <v>2035.0711494684201</v>
      </c>
      <c r="I29" s="5">
        <v>2617.33861267566</v>
      </c>
      <c r="J29" s="5">
        <v>7378.2006725668898</v>
      </c>
      <c r="K29" s="5">
        <v>204.877104028128</v>
      </c>
      <c r="L29" s="5">
        <v>8.81679066515062</v>
      </c>
      <c r="M29" s="5">
        <v>7177.26461216807</v>
      </c>
      <c r="N29" s="5">
        <v>34766.928881406697</v>
      </c>
      <c r="O29" s="5">
        <v>2248.7304222304297</v>
      </c>
      <c r="P29" s="5">
        <v>6210.9804153442301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6">
        <f t="shared" si="3"/>
        <v>0</v>
      </c>
      <c r="AC29" s="6">
        <f t="shared" si="4"/>
        <v>0</v>
      </c>
      <c r="AD29" s="6">
        <f t="shared" si="5"/>
        <v>0</v>
      </c>
      <c r="AE29" s="6">
        <f t="shared" si="6"/>
        <v>0</v>
      </c>
      <c r="AF29" s="6">
        <f t="shared" si="7"/>
        <v>0</v>
      </c>
      <c r="AG29" s="6">
        <f t="shared" si="8"/>
        <v>0</v>
      </c>
      <c r="AH29" s="6">
        <f t="shared" si="9"/>
        <v>0</v>
      </c>
      <c r="AI29" s="6">
        <f t="shared" si="10"/>
        <v>0</v>
      </c>
      <c r="AJ29" s="6">
        <f t="shared" si="11"/>
        <v>0</v>
      </c>
      <c r="AK29" s="6">
        <f t="shared" si="12"/>
        <v>0</v>
      </c>
      <c r="AL29" s="6"/>
      <c r="AM29" s="5">
        <v>424.90525505910301</v>
      </c>
      <c r="AN29" s="5">
        <v>226338.50579010899</v>
      </c>
      <c r="AO29" s="5">
        <v>5444.5959161488199</v>
      </c>
      <c r="AP29" s="5">
        <v>893.337707737899</v>
      </c>
      <c r="AQ29" s="5">
        <v>153930.58528807599</v>
      </c>
      <c r="AR29" s="5">
        <v>32.911463925382201</v>
      </c>
      <c r="AS29" s="5">
        <v>119172.941246193</v>
      </c>
      <c r="AT29" s="5">
        <v>1.05886987458597E-5</v>
      </c>
      <c r="AU29" s="5">
        <v>330.817291663741</v>
      </c>
      <c r="AV29" s="5">
        <v>5.6902303305298796</v>
      </c>
      <c r="AW29" s="5">
        <v>0.93526975818524005</v>
      </c>
      <c r="AX29" s="5">
        <v>155.415223236282</v>
      </c>
      <c r="AY29" s="5">
        <v>5.8878317608279101E-5</v>
      </c>
      <c r="AZ29" s="5">
        <v>134.31191661957499</v>
      </c>
      <c r="BA29" s="5">
        <v>627.17000107533102</v>
      </c>
      <c r="BB29" s="6">
        <f t="shared" si="13"/>
        <v>2.4920140713220514E-8</v>
      </c>
      <c r="BC29" s="6">
        <f t="shared" si="14"/>
        <v>1.4616041159630105E-3</v>
      </c>
      <c r="BD29" s="6">
        <f t="shared" si="15"/>
        <v>1.0451152699234303E-3</v>
      </c>
      <c r="BE29" s="6">
        <f t="shared" si="16"/>
        <v>1.0469386325956407E-3</v>
      </c>
      <c r="BF29" s="6">
        <f t="shared" si="17"/>
        <v>1.0096448535255522E-3</v>
      </c>
      <c r="BG29" s="6">
        <f t="shared" si="18"/>
        <v>1.7889911473330291E-6</v>
      </c>
      <c r="BH29" s="6">
        <f t="shared" si="19"/>
        <v>1.1270336639766839E-3</v>
      </c>
      <c r="BI29" s="6"/>
    </row>
    <row r="30" spans="1:61">
      <c r="A30">
        <v>188</v>
      </c>
      <c r="B30" t="s">
        <v>156</v>
      </c>
      <c r="C30">
        <v>7</v>
      </c>
      <c r="D30" t="s">
        <v>390</v>
      </c>
      <c r="E30">
        <v>723</v>
      </c>
      <c r="F30" t="s">
        <v>457</v>
      </c>
      <c r="G30" s="5">
        <v>3661.00275004282</v>
      </c>
      <c r="H30" s="5">
        <v>3818.4401998296298</v>
      </c>
      <c r="I30" s="5">
        <v>3011.8913250043897</v>
      </c>
      <c r="J30" s="5">
        <v>7618.4455268085003</v>
      </c>
      <c r="K30" s="5">
        <v>553.04690747288896</v>
      </c>
      <c r="L30" s="5">
        <v>58.211056864820399</v>
      </c>
      <c r="M30" s="5">
        <v>11014.7074349224</v>
      </c>
      <c r="N30" s="5">
        <v>0</v>
      </c>
      <c r="O30" s="5">
        <v>3754.6473536640401</v>
      </c>
      <c r="P30" s="5">
        <v>18096.8106631189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6">
        <f t="shared" si="3"/>
        <v>0</v>
      </c>
      <c r="AC30" s="6">
        <f t="shared" si="4"/>
        <v>0</v>
      </c>
      <c r="AD30" s="6">
        <f t="shared" si="5"/>
        <v>0</v>
      </c>
      <c r="AE30" s="6">
        <f t="shared" si="6"/>
        <v>0</v>
      </c>
      <c r="AF30" s="6">
        <f t="shared" si="7"/>
        <v>0</v>
      </c>
      <c r="AG30" s="6">
        <f t="shared" si="8"/>
        <v>0</v>
      </c>
      <c r="AH30" s="6">
        <f t="shared" si="9"/>
        <v>0</v>
      </c>
      <c r="AI30" s="6" t="e">
        <f t="shared" si="10"/>
        <v>#DIV/0!</v>
      </c>
      <c r="AJ30" s="6">
        <f t="shared" si="11"/>
        <v>0</v>
      </c>
      <c r="AK30" s="6">
        <f t="shared" si="12"/>
        <v>0</v>
      </c>
      <c r="AL30" s="6"/>
      <c r="AM30" s="5">
        <v>221.762138435776</v>
      </c>
      <c r="AN30" s="5">
        <v>122049.05295861</v>
      </c>
      <c r="AO30" s="5">
        <v>2436.1594160483901</v>
      </c>
      <c r="AP30" s="5">
        <v>181.573865354405</v>
      </c>
      <c r="AQ30" s="5">
        <v>59721.636064309503</v>
      </c>
      <c r="AR30" s="5">
        <v>1.03156142195632E-2</v>
      </c>
      <c r="AS30" s="5">
        <v>38030.641363594601</v>
      </c>
      <c r="AT30" s="5">
        <v>2.8733019413760301E-3</v>
      </c>
      <c r="AU30" s="5">
        <v>2450.66637641938</v>
      </c>
      <c r="AV30" s="5">
        <v>52.516519509937901</v>
      </c>
      <c r="AW30" s="5">
        <v>5.17930191693317</v>
      </c>
      <c r="AX30" s="5">
        <v>1059.50585057953</v>
      </c>
      <c r="AY30" s="5">
        <v>1.13622955072839E-5</v>
      </c>
      <c r="AZ30" s="5">
        <v>848.88025953961005</v>
      </c>
      <c r="BA30" s="5">
        <v>4416.7511926296402</v>
      </c>
      <c r="BB30" s="6">
        <f t="shared" si="13"/>
        <v>1.2956683957158721E-5</v>
      </c>
      <c r="BC30" s="6">
        <f t="shared" si="14"/>
        <v>2.0079355939373527E-2</v>
      </c>
      <c r="BD30" s="6">
        <f t="shared" si="15"/>
        <v>2.1557094812425341E-2</v>
      </c>
      <c r="BE30" s="6">
        <f t="shared" si="16"/>
        <v>2.8524490057112283E-2</v>
      </c>
      <c r="BF30" s="6">
        <f t="shared" si="17"/>
        <v>1.7740737200143547E-2</v>
      </c>
      <c r="BG30" s="6">
        <f t="shared" si="18"/>
        <v>1.1014657261741822E-3</v>
      </c>
      <c r="BH30" s="6">
        <f t="shared" si="19"/>
        <v>2.2320955658460533E-2</v>
      </c>
      <c r="BI30" s="6"/>
    </row>
    <row r="31" spans="1:61">
      <c r="A31">
        <v>188</v>
      </c>
      <c r="B31" t="s">
        <v>156</v>
      </c>
      <c r="C31">
        <v>7</v>
      </c>
      <c r="D31" t="s">
        <v>390</v>
      </c>
      <c r="E31">
        <v>727</v>
      </c>
      <c r="F31" t="s">
        <v>467</v>
      </c>
      <c r="G31" s="5">
        <v>5.7587721385061696</v>
      </c>
      <c r="H31" s="5">
        <v>8727.466702461239</v>
      </c>
      <c r="I31" s="5">
        <v>9.85149387270212</v>
      </c>
      <c r="J31" s="5">
        <v>0</v>
      </c>
      <c r="K31" s="5">
        <v>0.83643657853826803</v>
      </c>
      <c r="L31" s="5">
        <v>0</v>
      </c>
      <c r="M31" s="5">
        <v>90.048260986804905</v>
      </c>
      <c r="N31" s="5">
        <v>0</v>
      </c>
      <c r="O31" s="5">
        <v>1.4227278297766999</v>
      </c>
      <c r="P31" s="5">
        <v>28.6958143115043</v>
      </c>
      <c r="Q31" s="5">
        <v>0</v>
      </c>
      <c r="R31" s="5">
        <v>9.5912838282091697E-2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9.5912838282091697E-2</v>
      </c>
      <c r="AB31" s="6">
        <f t="shared" si="3"/>
        <v>0</v>
      </c>
      <c r="AC31" s="6">
        <f t="shared" si="4"/>
        <v>1.0989768457672059E-5</v>
      </c>
      <c r="AD31" s="6">
        <f t="shared" si="5"/>
        <v>0</v>
      </c>
      <c r="AE31" s="6" t="e">
        <f t="shared" si="6"/>
        <v>#DIV/0!</v>
      </c>
      <c r="AF31" s="6">
        <f t="shared" si="7"/>
        <v>0</v>
      </c>
      <c r="AG31" s="6" t="e">
        <f t="shared" si="8"/>
        <v>#DIV/0!</v>
      </c>
      <c r="AH31" s="6">
        <f t="shared" si="9"/>
        <v>0</v>
      </c>
      <c r="AI31" s="6" t="e">
        <f t="shared" si="10"/>
        <v>#DIV/0!</v>
      </c>
      <c r="AJ31" s="6">
        <f t="shared" si="11"/>
        <v>0</v>
      </c>
      <c r="AK31" s="6">
        <f t="shared" si="12"/>
        <v>0</v>
      </c>
      <c r="AL31" s="6"/>
      <c r="AM31" s="5">
        <v>2103.5347943449701</v>
      </c>
      <c r="AN31" s="5">
        <v>163548.39263686101</v>
      </c>
      <c r="AO31" s="5">
        <v>38430.947844261696</v>
      </c>
      <c r="AP31" s="5">
        <v>1243.2926941881999</v>
      </c>
      <c r="AQ31" s="5">
        <v>218585.147643073</v>
      </c>
      <c r="AR31" s="5">
        <v>598.11472140465105</v>
      </c>
      <c r="AS31" s="5">
        <v>239416.52867668</v>
      </c>
      <c r="AT31" s="5">
        <v>16.0148263577812</v>
      </c>
      <c r="AU31" s="5">
        <v>1369.8719381840599</v>
      </c>
      <c r="AV31" s="5">
        <v>232.76069439917501</v>
      </c>
      <c r="AW31" s="5">
        <v>9.7588796361863697</v>
      </c>
      <c r="AX31" s="5">
        <v>1959.9836963924299</v>
      </c>
      <c r="AY31" s="5">
        <v>4.4662319953065897</v>
      </c>
      <c r="AZ31" s="5">
        <v>1688.7508338608</v>
      </c>
      <c r="BA31" s="5">
        <v>5281.6071008257504</v>
      </c>
      <c r="BB31" s="6">
        <f t="shared" si="13"/>
        <v>7.6132928254073083E-3</v>
      </c>
      <c r="BC31" s="6">
        <f t="shared" si="14"/>
        <v>8.3759425335698107E-3</v>
      </c>
      <c r="BD31" s="6">
        <f t="shared" si="15"/>
        <v>6.056595204011592E-3</v>
      </c>
      <c r="BE31" s="6">
        <f t="shared" si="16"/>
        <v>7.8492214116631393E-3</v>
      </c>
      <c r="BF31" s="6">
        <f t="shared" si="17"/>
        <v>8.9666828580360868E-3</v>
      </c>
      <c r="BG31" s="6">
        <f t="shared" si="18"/>
        <v>7.4671828588632689E-3</v>
      </c>
      <c r="BH31" s="6">
        <f t="shared" si="19"/>
        <v>7.0536100543892406E-3</v>
      </c>
      <c r="BI31" s="6"/>
    </row>
    <row r="32" spans="1:61">
      <c r="A32">
        <v>188</v>
      </c>
      <c r="B32" t="s">
        <v>156</v>
      </c>
      <c r="C32">
        <v>7</v>
      </c>
      <c r="D32" t="s">
        <v>390</v>
      </c>
      <c r="E32">
        <v>729</v>
      </c>
      <c r="F32" t="s">
        <v>469</v>
      </c>
      <c r="G32" s="5">
        <v>2804.5189548283779</v>
      </c>
      <c r="H32" s="5">
        <v>2629.7278990969044</v>
      </c>
      <c r="I32" s="5">
        <v>1405.1095545291892</v>
      </c>
      <c r="J32" s="5">
        <v>5965.6518772244299</v>
      </c>
      <c r="K32" s="5">
        <v>307.85277311224479</v>
      </c>
      <c r="L32" s="5">
        <v>6.6524607245810294</v>
      </c>
      <c r="M32" s="5">
        <v>3876.218086108549</v>
      </c>
      <c r="N32" s="5">
        <v>25367.852032184499</v>
      </c>
      <c r="O32" s="5">
        <v>1331.6719015128899</v>
      </c>
      <c r="P32" s="5">
        <v>6282.0739932358119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6">
        <f t="shared" si="3"/>
        <v>0</v>
      </c>
      <c r="AC32" s="6">
        <f t="shared" si="4"/>
        <v>0</v>
      </c>
      <c r="AD32" s="6">
        <f t="shared" si="5"/>
        <v>0</v>
      </c>
      <c r="AE32" s="6">
        <f t="shared" si="6"/>
        <v>0</v>
      </c>
      <c r="AF32" s="6">
        <f t="shared" si="7"/>
        <v>0</v>
      </c>
      <c r="AG32" s="6">
        <f t="shared" si="8"/>
        <v>0</v>
      </c>
      <c r="AH32" s="6">
        <f t="shared" si="9"/>
        <v>0</v>
      </c>
      <c r="AI32" s="6">
        <f t="shared" si="10"/>
        <v>0</v>
      </c>
      <c r="AJ32" s="6">
        <f t="shared" si="11"/>
        <v>0</v>
      </c>
      <c r="AK32" s="6">
        <f t="shared" si="12"/>
        <v>0</v>
      </c>
      <c r="AL32" s="6"/>
      <c r="AM32" s="5">
        <v>7.2651393556127584</v>
      </c>
      <c r="AN32" s="5">
        <v>198182.64694560759</v>
      </c>
      <c r="AO32" s="5">
        <v>4626.6758416628436</v>
      </c>
      <c r="AP32" s="5">
        <v>2718.8260488824708</v>
      </c>
      <c r="AQ32" s="5">
        <v>341061.1652544486</v>
      </c>
      <c r="AR32" s="5">
        <v>27.730713556354026</v>
      </c>
      <c r="AS32" s="5">
        <v>214696.66261228861</v>
      </c>
      <c r="AT32" s="5">
        <v>3.1240713184022043E-3</v>
      </c>
      <c r="AU32" s="5">
        <v>317.27677585384805</v>
      </c>
      <c r="AV32" s="5">
        <v>6.8391894009476886</v>
      </c>
      <c r="AW32" s="5">
        <v>2.2891999435734034</v>
      </c>
      <c r="AX32" s="5">
        <v>215.198516053117</v>
      </c>
      <c r="AY32" s="5">
        <v>1.2376075676216445E-3</v>
      </c>
      <c r="AZ32" s="5">
        <v>183.12269081552824</v>
      </c>
      <c r="BA32" s="5">
        <v>724.73073374589978</v>
      </c>
      <c r="BB32" s="6">
        <f t="shared" si="13"/>
        <v>4.3000845069663676E-4</v>
      </c>
      <c r="BC32" s="6">
        <f t="shared" si="14"/>
        <v>1.6009311649820004E-3</v>
      </c>
      <c r="BD32" s="6">
        <f t="shared" si="15"/>
        <v>1.4782080342351496E-3</v>
      </c>
      <c r="BE32" s="6">
        <f t="shared" si="16"/>
        <v>8.4198102505099275E-4</v>
      </c>
      <c r="BF32" s="6">
        <f t="shared" si="17"/>
        <v>6.3096751543837662E-4</v>
      </c>
      <c r="BG32" s="6">
        <f t="shared" si="18"/>
        <v>4.4629488711373876E-5</v>
      </c>
      <c r="BH32" s="6">
        <f t="shared" si="19"/>
        <v>8.5293682997868289E-4</v>
      </c>
      <c r="BI32" s="6"/>
    </row>
    <row r="33" spans="1:61">
      <c r="A33">
        <v>188</v>
      </c>
      <c r="B33" t="s">
        <v>156</v>
      </c>
      <c r="C33">
        <v>7</v>
      </c>
      <c r="D33" t="s">
        <v>390</v>
      </c>
      <c r="E33">
        <v>731</v>
      </c>
      <c r="F33" t="s">
        <v>679</v>
      </c>
      <c r="G33" s="5">
        <v>433.49326332099702</v>
      </c>
      <c r="H33" s="5">
        <v>6930.7442568242404</v>
      </c>
      <c r="I33" s="5">
        <v>164.97794631868541</v>
      </c>
      <c r="J33" s="5">
        <v>948.65360157564101</v>
      </c>
      <c r="K33" s="5">
        <v>169.51225395314319</v>
      </c>
      <c r="L33" s="5">
        <v>250.50337926950243</v>
      </c>
      <c r="M33" s="5">
        <v>6874.6765516698297</v>
      </c>
      <c r="N33" s="5">
        <v>0</v>
      </c>
      <c r="O33" s="5">
        <v>640.283970162272</v>
      </c>
      <c r="P33" s="5">
        <v>14357.230186462399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6">
        <f t="shared" si="3"/>
        <v>0</v>
      </c>
      <c r="AC33" s="6">
        <f t="shared" si="4"/>
        <v>0</v>
      </c>
      <c r="AD33" s="6">
        <f t="shared" si="5"/>
        <v>0</v>
      </c>
      <c r="AE33" s="6">
        <f t="shared" si="6"/>
        <v>0</v>
      </c>
      <c r="AF33" s="6">
        <f t="shared" si="7"/>
        <v>0</v>
      </c>
      <c r="AG33" s="6">
        <f t="shared" si="8"/>
        <v>0</v>
      </c>
      <c r="AH33" s="6">
        <f t="shared" si="9"/>
        <v>0</v>
      </c>
      <c r="AI33" s="6" t="e">
        <f t="shared" si="10"/>
        <v>#DIV/0!</v>
      </c>
      <c r="AJ33" s="6">
        <f t="shared" si="11"/>
        <v>0</v>
      </c>
      <c r="AK33" s="6">
        <f t="shared" si="12"/>
        <v>0</v>
      </c>
      <c r="AL33" s="6"/>
      <c r="AM33" s="5">
        <v>578.72163241660496</v>
      </c>
      <c r="AN33" s="5">
        <v>178833.06767465221</v>
      </c>
      <c r="AO33" s="5">
        <v>14428.17388907788</v>
      </c>
      <c r="AP33" s="5">
        <v>1874.6906468056929</v>
      </c>
      <c r="AQ33" s="5">
        <v>134843.73461241281</v>
      </c>
      <c r="AR33" s="5">
        <v>93.032915228663711</v>
      </c>
      <c r="AS33" s="5">
        <v>179496.9022708172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6">
        <f t="shared" si="13"/>
        <v>0</v>
      </c>
      <c r="BC33" s="6">
        <f t="shared" si="14"/>
        <v>0</v>
      </c>
      <c r="BD33" s="6">
        <f t="shared" si="15"/>
        <v>0</v>
      </c>
      <c r="BE33" s="6">
        <f t="shared" si="16"/>
        <v>0</v>
      </c>
      <c r="BF33" s="6">
        <f t="shared" si="17"/>
        <v>0</v>
      </c>
      <c r="BG33" s="6">
        <f t="shared" si="18"/>
        <v>0</v>
      </c>
      <c r="BH33" s="6">
        <f t="shared" si="19"/>
        <v>0</v>
      </c>
      <c r="BI33" s="6"/>
    </row>
    <row r="34" spans="1:61">
      <c r="A34">
        <v>188</v>
      </c>
      <c r="B34" t="s">
        <v>156</v>
      </c>
      <c r="C34">
        <v>5</v>
      </c>
      <c r="D34" t="s">
        <v>250</v>
      </c>
      <c r="E34">
        <v>501</v>
      </c>
      <c r="F34" t="s">
        <v>251</v>
      </c>
      <c r="G34" s="5">
        <v>90.695254504680605</v>
      </c>
      <c r="H34" s="5">
        <v>121.28187261987399</v>
      </c>
      <c r="I34" s="5">
        <v>4517.1830372419199</v>
      </c>
      <c r="J34" s="5">
        <v>805.04810763522903</v>
      </c>
      <c r="K34" s="5">
        <v>408.56507958960702</v>
      </c>
      <c r="L34" s="5">
        <v>136.46934175631</v>
      </c>
      <c r="M34" s="5">
        <v>158.54279696941302</v>
      </c>
      <c r="N34" s="5">
        <v>860.76533794402997</v>
      </c>
      <c r="O34" s="5">
        <v>203.06143995549002</v>
      </c>
      <c r="P34" s="5">
        <v>1989.89406437613</v>
      </c>
      <c r="Q34" s="5">
        <v>0.29699708276272802</v>
      </c>
      <c r="R34" s="5">
        <v>2.0435271003298099</v>
      </c>
      <c r="S34" s="5">
        <v>217.659408634578</v>
      </c>
      <c r="T34" s="5">
        <v>19.718172707006097</v>
      </c>
      <c r="U34" s="5">
        <v>11.781060154091</v>
      </c>
      <c r="V34" s="5">
        <v>3.4517211329595301</v>
      </c>
      <c r="W34" s="5">
        <v>0.51917543481317796</v>
      </c>
      <c r="X34" s="5">
        <v>2.8187229388000401</v>
      </c>
      <c r="Y34" s="5">
        <v>4.2704174601944604</v>
      </c>
      <c r="Z34" s="5">
        <v>40.430819345420801</v>
      </c>
      <c r="AA34" s="5">
        <v>302.990021990956</v>
      </c>
      <c r="AB34" s="6">
        <f t="shared" si="3"/>
        <v>3.2746705920253037E-3</v>
      </c>
      <c r="AC34" s="6">
        <f t="shared" si="4"/>
        <v>1.6849402603921742E-2</v>
      </c>
      <c r="AD34" s="6">
        <f t="shared" si="5"/>
        <v>4.8184766222684534E-2</v>
      </c>
      <c r="AE34" s="6">
        <f t="shared" si="6"/>
        <v>2.4493160744053933E-2</v>
      </c>
      <c r="AF34" s="6">
        <f t="shared" si="7"/>
        <v>2.8835210698684204E-2</v>
      </c>
      <c r="AG34" s="6">
        <f t="shared" si="8"/>
        <v>2.5293015182290428E-2</v>
      </c>
      <c r="AH34" s="6">
        <f t="shared" si="9"/>
        <v>3.2746705920253206E-3</v>
      </c>
      <c r="AI34" s="6">
        <f t="shared" si="10"/>
        <v>3.2746705920253072E-3</v>
      </c>
      <c r="AJ34" s="6">
        <f t="shared" si="11"/>
        <v>2.1030174222789483E-2</v>
      </c>
      <c r="AK34" s="6">
        <f t="shared" si="12"/>
        <v>2.031807625804273E-2</v>
      </c>
      <c r="AL34" s="6"/>
      <c r="AM34" s="5">
        <v>48958.195324947403</v>
      </c>
      <c r="AN34" s="5">
        <v>1401743.1874560399</v>
      </c>
      <c r="AO34" s="5">
        <v>52614.124636303</v>
      </c>
      <c r="AP34" s="5">
        <v>19462.313574702501</v>
      </c>
      <c r="AQ34" s="5">
        <v>95440.433348044506</v>
      </c>
      <c r="AR34" s="5">
        <v>446.47565840387801</v>
      </c>
      <c r="AS34" s="5">
        <v>1413.72093513393</v>
      </c>
      <c r="AT34" s="5">
        <v>282.93504307438099</v>
      </c>
      <c r="AU34" s="5">
        <v>11049.1230794192</v>
      </c>
      <c r="AV34" s="5">
        <v>443.97581642605502</v>
      </c>
      <c r="AW34" s="5">
        <v>168.37398405765299</v>
      </c>
      <c r="AX34" s="5">
        <v>696.90972136687799</v>
      </c>
      <c r="AY34" s="5">
        <v>4.2676494830299303</v>
      </c>
      <c r="AZ34" s="5">
        <v>10.884761466315</v>
      </c>
      <c r="BA34" s="5">
        <v>12656.470055293499</v>
      </c>
      <c r="BB34" s="6">
        <f t="shared" si="13"/>
        <v>5.7791150428742845E-3</v>
      </c>
      <c r="BC34" s="6">
        <f t="shared" si="14"/>
        <v>7.8824161075266228E-3</v>
      </c>
      <c r="BD34" s="6">
        <f t="shared" si="15"/>
        <v>8.4383389345551903E-3</v>
      </c>
      <c r="BE34" s="6">
        <f t="shared" si="16"/>
        <v>8.6512830764636749E-3</v>
      </c>
      <c r="BF34" s="6">
        <f t="shared" si="17"/>
        <v>7.3020385272711784E-3</v>
      </c>
      <c r="BG34" s="6">
        <f t="shared" si="18"/>
        <v>9.5585266580635216E-3</v>
      </c>
      <c r="BH34" s="6">
        <f t="shared" si="19"/>
        <v>7.6993706436722063E-3</v>
      </c>
      <c r="BI34" s="6"/>
    </row>
    <row r="35" spans="1:61">
      <c r="A35">
        <v>188</v>
      </c>
      <c r="B35" t="s">
        <v>156</v>
      </c>
      <c r="C35">
        <v>2</v>
      </c>
      <c r="D35" t="s">
        <v>157</v>
      </c>
      <c r="E35">
        <v>234</v>
      </c>
      <c r="F35" t="s">
        <v>228</v>
      </c>
      <c r="G35" s="5">
        <v>16644.706256687576</v>
      </c>
      <c r="H35" s="5">
        <v>5258.8725528485093</v>
      </c>
      <c r="I35" s="5">
        <v>804.74706552922601</v>
      </c>
      <c r="J35" s="5">
        <v>4989.3524214858153</v>
      </c>
      <c r="K35" s="5">
        <v>6481.2502842396398</v>
      </c>
      <c r="L35" s="5">
        <v>2040.5836756690328</v>
      </c>
      <c r="M35" s="5">
        <v>0</v>
      </c>
      <c r="N35" s="5">
        <v>0</v>
      </c>
      <c r="O35" s="5">
        <v>30258.708230510747</v>
      </c>
      <c r="P35" s="5">
        <v>2414.0473585575746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6">
        <f t="shared" si="3"/>
        <v>0</v>
      </c>
      <c r="AC35" s="6">
        <f t="shared" si="4"/>
        <v>0</v>
      </c>
      <c r="AD35" s="6">
        <f t="shared" si="5"/>
        <v>0</v>
      </c>
      <c r="AE35" s="6">
        <f t="shared" si="6"/>
        <v>0</v>
      </c>
      <c r="AF35" s="6">
        <f t="shared" si="7"/>
        <v>0</v>
      </c>
      <c r="AG35" s="6">
        <f t="shared" si="8"/>
        <v>0</v>
      </c>
      <c r="AH35" s="6" t="e">
        <f t="shared" si="9"/>
        <v>#DIV/0!</v>
      </c>
      <c r="AI35" s="6" t="e">
        <f t="shared" si="10"/>
        <v>#DIV/0!</v>
      </c>
      <c r="AJ35" s="6">
        <f t="shared" si="11"/>
        <v>0</v>
      </c>
      <c r="AK35" s="6">
        <f t="shared" si="12"/>
        <v>0</v>
      </c>
      <c r="AL35" s="6"/>
      <c r="AM35" s="5">
        <v>20073.093173626101</v>
      </c>
      <c r="AN35" s="5">
        <v>2051801.406991337</v>
      </c>
      <c r="AO35" s="5">
        <v>180764.14382192239</v>
      </c>
      <c r="AP35" s="5">
        <v>23102.416193490179</v>
      </c>
      <c r="AQ35" s="5">
        <v>152393.2662668571</v>
      </c>
      <c r="AR35" s="5">
        <v>1882.2321074984879</v>
      </c>
      <c r="AS35" s="5">
        <v>109677.30033670001</v>
      </c>
      <c r="AT35" s="5">
        <v>0.57007638748245504</v>
      </c>
      <c r="AU35" s="5">
        <v>166.541920459045</v>
      </c>
      <c r="AV35" s="5">
        <v>8.2004497911798708</v>
      </c>
      <c r="AW35" s="5">
        <v>0.66156188115914405</v>
      </c>
      <c r="AX35" s="5">
        <v>13.5274840118983</v>
      </c>
      <c r="AY35" s="5">
        <v>8.0945750439868694E-2</v>
      </c>
      <c r="AZ35" s="5">
        <v>14.6841184632425</v>
      </c>
      <c r="BA35" s="5">
        <v>204.266556744447</v>
      </c>
      <c r="BB35" s="6">
        <f t="shared" si="13"/>
        <v>2.8400026969011157E-5</v>
      </c>
      <c r="BC35" s="6">
        <f t="shared" si="14"/>
        <v>8.1168635469089614E-5</v>
      </c>
      <c r="BD35" s="6">
        <f t="shared" si="15"/>
        <v>4.5365466943811847E-5</v>
      </c>
      <c r="BE35" s="6">
        <f t="shared" si="16"/>
        <v>2.8636047226331225E-5</v>
      </c>
      <c r="BF35" s="6">
        <f t="shared" si="17"/>
        <v>8.8766940582599054E-5</v>
      </c>
      <c r="BG35" s="6">
        <f t="shared" si="18"/>
        <v>4.3005190548707989E-5</v>
      </c>
      <c r="BH35" s="6">
        <f t="shared" si="19"/>
        <v>1.3388475480490041E-4</v>
      </c>
      <c r="BI35" s="6"/>
    </row>
    <row r="36" spans="1:61">
      <c r="A36">
        <v>188</v>
      </c>
      <c r="B36" t="s">
        <v>156</v>
      </c>
      <c r="C36">
        <v>2</v>
      </c>
      <c r="D36" t="s">
        <v>157</v>
      </c>
      <c r="E36">
        <v>238</v>
      </c>
      <c r="F36" t="s">
        <v>242</v>
      </c>
      <c r="G36" s="5">
        <v>2274.188568000669</v>
      </c>
      <c r="H36" s="5">
        <v>10897.971886646686</v>
      </c>
      <c r="I36" s="5">
        <v>3.3927415497601001</v>
      </c>
      <c r="J36" s="5">
        <v>0</v>
      </c>
      <c r="K36" s="5">
        <v>403.02994941885026</v>
      </c>
      <c r="L36" s="5">
        <v>133.60978152195452</v>
      </c>
      <c r="M36" s="5">
        <v>0</v>
      </c>
      <c r="N36" s="5">
        <v>0</v>
      </c>
      <c r="O36" s="5">
        <v>11742.852141393072</v>
      </c>
      <c r="P36" s="5">
        <v>4.2381095699965901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6">
        <f t="shared" si="3"/>
        <v>0</v>
      </c>
      <c r="AC36" s="6">
        <f t="shared" si="4"/>
        <v>0</v>
      </c>
      <c r="AD36" s="6">
        <f t="shared" si="5"/>
        <v>0</v>
      </c>
      <c r="AE36" s="6" t="e">
        <f t="shared" si="6"/>
        <v>#DIV/0!</v>
      </c>
      <c r="AF36" s="6">
        <f t="shared" si="7"/>
        <v>0</v>
      </c>
      <c r="AG36" s="6">
        <f t="shared" si="8"/>
        <v>0</v>
      </c>
      <c r="AH36" s="6" t="e">
        <f t="shared" si="9"/>
        <v>#DIV/0!</v>
      </c>
      <c r="AI36" s="6" t="e">
        <f t="shared" si="10"/>
        <v>#DIV/0!</v>
      </c>
      <c r="AJ36" s="6">
        <f t="shared" si="11"/>
        <v>0</v>
      </c>
      <c r="AK36" s="6">
        <f t="shared" si="12"/>
        <v>0</v>
      </c>
      <c r="AL36" s="6"/>
      <c r="AM36" s="5">
        <v>17291.175864617493</v>
      </c>
      <c r="AN36" s="5">
        <v>1099364.6779720543</v>
      </c>
      <c r="AO36" s="5">
        <v>152663.52520120249</v>
      </c>
      <c r="AP36" s="5">
        <v>11410.562122873704</v>
      </c>
      <c r="AQ36" s="5">
        <v>272372.01777336921</v>
      </c>
      <c r="AR36" s="5">
        <v>2165.2795323043451</v>
      </c>
      <c r="AS36" s="5">
        <v>261794.64940281422</v>
      </c>
      <c r="AT36" s="5">
        <v>18.333485665435099</v>
      </c>
      <c r="AU36" s="5">
        <v>1000.11781384226</v>
      </c>
      <c r="AV36" s="5">
        <v>230.632095131445</v>
      </c>
      <c r="AW36" s="5">
        <v>15.4011358007333</v>
      </c>
      <c r="AX36" s="5">
        <v>1333.04128611802</v>
      </c>
      <c r="AY36" s="5">
        <v>6.4910141003685498</v>
      </c>
      <c r="AZ36" s="5">
        <v>1171.5420517448299</v>
      </c>
      <c r="BA36" s="5">
        <v>3775.5588824031001</v>
      </c>
      <c r="BB36" s="6">
        <f t="shared" si="13"/>
        <v>1.0602798681233969E-3</v>
      </c>
      <c r="BC36" s="6">
        <f t="shared" si="14"/>
        <v>9.0972343743763871E-4</v>
      </c>
      <c r="BD36" s="6">
        <f t="shared" si="15"/>
        <v>1.5107216660134374E-3</v>
      </c>
      <c r="BE36" s="6">
        <f t="shared" si="16"/>
        <v>1.3497263005001357E-3</v>
      </c>
      <c r="BF36" s="6">
        <f t="shared" si="17"/>
        <v>4.8941932325338756E-3</v>
      </c>
      <c r="BG36" s="6">
        <f t="shared" si="18"/>
        <v>2.9977718828111993E-3</v>
      </c>
      <c r="BH36" s="6">
        <f t="shared" si="19"/>
        <v>4.4750420011152306E-3</v>
      </c>
      <c r="BI36" s="6"/>
    </row>
    <row r="37" spans="1:61">
      <c r="A37">
        <v>188</v>
      </c>
      <c r="B37" t="s">
        <v>156</v>
      </c>
      <c r="C37">
        <v>2</v>
      </c>
      <c r="D37" t="s">
        <v>157</v>
      </c>
      <c r="E37">
        <v>243</v>
      </c>
      <c r="F37" t="s">
        <v>667</v>
      </c>
      <c r="G37" s="5">
        <v>129.51713800430201</v>
      </c>
      <c r="H37" s="5">
        <v>222.70299494266499</v>
      </c>
      <c r="I37" s="5">
        <v>1017.99748837947</v>
      </c>
      <c r="J37" s="5">
        <v>112.59277537465</v>
      </c>
      <c r="K37" s="5">
        <v>427.36113816499699</v>
      </c>
      <c r="L37" s="5">
        <v>28.887925436720199</v>
      </c>
      <c r="M37" s="5">
        <v>0</v>
      </c>
      <c r="N37" s="5">
        <v>0</v>
      </c>
      <c r="O37" s="5">
        <v>90.437908424064503</v>
      </c>
      <c r="P37" s="5">
        <v>1426.64825171232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6">
        <f t="shared" si="3"/>
        <v>0</v>
      </c>
      <c r="AC37" s="6">
        <f t="shared" si="4"/>
        <v>0</v>
      </c>
      <c r="AD37" s="6">
        <f t="shared" si="5"/>
        <v>0</v>
      </c>
      <c r="AE37" s="6">
        <f t="shared" si="6"/>
        <v>0</v>
      </c>
      <c r="AF37" s="6">
        <f t="shared" si="7"/>
        <v>0</v>
      </c>
      <c r="AG37" s="6">
        <f t="shared" si="8"/>
        <v>0</v>
      </c>
      <c r="AH37" s="6" t="e">
        <f t="shared" si="9"/>
        <v>#DIV/0!</v>
      </c>
      <c r="AI37" s="6" t="e">
        <f t="shared" si="10"/>
        <v>#DIV/0!</v>
      </c>
      <c r="AJ37" s="6">
        <f t="shared" si="11"/>
        <v>0</v>
      </c>
      <c r="AK37" s="6">
        <f t="shared" si="12"/>
        <v>0</v>
      </c>
      <c r="AL37" s="6"/>
      <c r="AM37" s="5">
        <v>254.35487077773701</v>
      </c>
      <c r="AN37" s="5">
        <v>515393.89491357497</v>
      </c>
      <c r="AO37" s="5">
        <v>39459.045494414902</v>
      </c>
      <c r="AP37" s="5">
        <v>5656.1004503026697</v>
      </c>
      <c r="AQ37" s="5">
        <v>96379.164540744503</v>
      </c>
      <c r="AR37" s="5">
        <v>116.151071381509</v>
      </c>
      <c r="AS37" s="5">
        <v>49670.5109888406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6">
        <f t="shared" si="13"/>
        <v>0</v>
      </c>
      <c r="BC37" s="6">
        <f t="shared" si="14"/>
        <v>0</v>
      </c>
      <c r="BD37" s="6">
        <f t="shared" si="15"/>
        <v>0</v>
      </c>
      <c r="BE37" s="6">
        <f t="shared" si="16"/>
        <v>0</v>
      </c>
      <c r="BF37" s="6">
        <f t="shared" si="17"/>
        <v>0</v>
      </c>
      <c r="BG37" s="6">
        <f t="shared" si="18"/>
        <v>0</v>
      </c>
      <c r="BH37" s="6">
        <f t="shared" si="19"/>
        <v>0</v>
      </c>
      <c r="BI37" s="6"/>
    </row>
    <row r="38" spans="1:61">
      <c r="A38">
        <v>188</v>
      </c>
      <c r="B38" t="s">
        <v>156</v>
      </c>
      <c r="C38">
        <v>2</v>
      </c>
      <c r="D38" t="s">
        <v>157</v>
      </c>
      <c r="E38">
        <v>231</v>
      </c>
      <c r="F38" t="s">
        <v>219</v>
      </c>
      <c r="G38" s="5">
        <v>7.4583403766155199</v>
      </c>
      <c r="H38" s="5">
        <v>7.2453506290912602</v>
      </c>
      <c r="I38" s="5">
        <v>132.95255601406001</v>
      </c>
      <c r="J38" s="5">
        <v>6.3516520895063797</v>
      </c>
      <c r="K38" s="5">
        <v>9.5698488876223493</v>
      </c>
      <c r="L38" s="5">
        <v>1.6049464466050201</v>
      </c>
      <c r="M38" s="5">
        <v>4.5449510216712898</v>
      </c>
      <c r="N38" s="5">
        <v>159.606665372848</v>
      </c>
      <c r="O38" s="5">
        <v>142.81907677650398</v>
      </c>
      <c r="P38" s="5">
        <v>105.838663876056</v>
      </c>
      <c r="Q38" s="5">
        <v>7.2832947105088097</v>
      </c>
      <c r="R38" s="5">
        <v>2.48293501238813</v>
      </c>
      <c r="S38" s="5">
        <v>75.232072365434306</v>
      </c>
      <c r="T38" s="5">
        <v>5.4256996050847492</v>
      </c>
      <c r="U38" s="5">
        <v>3.3436857072946804</v>
      </c>
      <c r="V38" s="5">
        <v>0.78613505876095091</v>
      </c>
      <c r="W38" s="5">
        <v>4.6353068361685601</v>
      </c>
      <c r="X38" s="5">
        <v>25.6476739617828</v>
      </c>
      <c r="Y38" s="5">
        <v>48.464738803455802</v>
      </c>
      <c r="Z38" s="5">
        <v>48.474493921555201</v>
      </c>
      <c r="AA38" s="5">
        <v>221.776035982434</v>
      </c>
      <c r="AB38" s="6">
        <f t="shared" si="3"/>
        <v>0.97653021218292224</v>
      </c>
      <c r="AC38" s="6">
        <f t="shared" si="4"/>
        <v>0.34269356163644343</v>
      </c>
      <c r="AD38" s="6">
        <f t="shared" si="5"/>
        <v>0.56585653274299108</v>
      </c>
      <c r="AE38" s="6">
        <f t="shared" si="6"/>
        <v>0.85421863928104558</v>
      </c>
      <c r="AF38" s="6">
        <f t="shared" si="7"/>
        <v>0.34939796297300019</v>
      </c>
      <c r="AG38" s="6">
        <f t="shared" si="8"/>
        <v>0.48982011856151364</v>
      </c>
      <c r="AH38" s="6">
        <f t="shared" si="9"/>
        <v>1.0198804814543512</v>
      </c>
      <c r="AI38" s="6">
        <f t="shared" si="10"/>
        <v>0.16069300052017713</v>
      </c>
      <c r="AJ38" s="6">
        <f t="shared" si="11"/>
        <v>0.33934359398848196</v>
      </c>
      <c r="AK38" s="6">
        <f t="shared" si="12"/>
        <v>0.45800364579736197</v>
      </c>
      <c r="AL38" s="6"/>
      <c r="AM38" s="5">
        <v>23159.510077995401</v>
      </c>
      <c r="AN38" s="5">
        <v>772356.49867984699</v>
      </c>
      <c r="AO38" s="5">
        <v>23754.563884880699</v>
      </c>
      <c r="AP38" s="5">
        <v>9370.3466115432893</v>
      </c>
      <c r="AQ38" s="5">
        <v>44629.625734795103</v>
      </c>
      <c r="AR38" s="5">
        <v>90.535193399976606</v>
      </c>
      <c r="AS38" s="5">
        <v>1774.4992780793</v>
      </c>
      <c r="AT38" s="5">
        <v>2639.0508884348001</v>
      </c>
      <c r="AU38" s="5">
        <v>71999.107013474102</v>
      </c>
      <c r="AV38" s="5">
        <v>3739.50398741258</v>
      </c>
      <c r="AW38" s="5">
        <v>612.196334272635</v>
      </c>
      <c r="AX38" s="5">
        <v>4996.8348500629399</v>
      </c>
      <c r="AY38" s="5">
        <v>19.121313345418599</v>
      </c>
      <c r="AZ38" s="5">
        <v>354.34451006620901</v>
      </c>
      <c r="BA38" s="5">
        <v>84360.158897068701</v>
      </c>
      <c r="BB38" s="6">
        <f t="shared" si="13"/>
        <v>0.11395106716623715</v>
      </c>
      <c r="BC38" s="6">
        <f t="shared" si="14"/>
        <v>9.3220044288536225E-2</v>
      </c>
      <c r="BD38" s="6">
        <f t="shared" si="15"/>
        <v>0.15742254859044999</v>
      </c>
      <c r="BE38" s="6">
        <f t="shared" si="16"/>
        <v>6.5333371288365472E-2</v>
      </c>
      <c r="BF38" s="6">
        <f t="shared" si="17"/>
        <v>0.11196228441967866</v>
      </c>
      <c r="BG38" s="6">
        <f t="shared" si="18"/>
        <v>0.21120309823542655</v>
      </c>
      <c r="BH38" s="6">
        <f t="shared" si="19"/>
        <v>0.19968704098304729</v>
      </c>
      <c r="BI38" s="6"/>
    </row>
    <row r="39" spans="1:61">
      <c r="A39">
        <v>188</v>
      </c>
      <c r="B39" t="s">
        <v>156</v>
      </c>
      <c r="C39">
        <v>2</v>
      </c>
      <c r="D39" t="s">
        <v>157</v>
      </c>
      <c r="E39">
        <v>207</v>
      </c>
      <c r="F39" t="s">
        <v>167</v>
      </c>
      <c r="G39" s="5">
        <v>82107.388983946177</v>
      </c>
      <c r="H39" s="5">
        <v>182754.0349178015</v>
      </c>
      <c r="I39" s="5">
        <v>371116.70700460585</v>
      </c>
      <c r="J39" s="5">
        <v>47840.125203598232</v>
      </c>
      <c r="K39" s="5">
        <v>4966.8203109467768</v>
      </c>
      <c r="L39" s="5">
        <v>3389.277645153923</v>
      </c>
      <c r="M39" s="5">
        <v>45060.467328410596</v>
      </c>
      <c r="N39" s="5">
        <v>629486.16544902173</v>
      </c>
      <c r="O39" s="5">
        <v>29846.669506281574</v>
      </c>
      <c r="P39" s="5">
        <v>285215.94205126085</v>
      </c>
      <c r="Q39" s="5">
        <v>34623.339474201173</v>
      </c>
      <c r="R39" s="5">
        <v>85518.277820199568</v>
      </c>
      <c r="S39" s="5">
        <v>154890.65110683354</v>
      </c>
      <c r="T39" s="5">
        <v>23993.910808116176</v>
      </c>
      <c r="U39" s="5">
        <v>1537.1737214736618</v>
      </c>
      <c r="V39" s="5">
        <v>1302.5115353520953</v>
      </c>
      <c r="W39" s="5">
        <v>19170.761622488488</v>
      </c>
      <c r="X39" s="5">
        <v>263632.03620910586</v>
      </c>
      <c r="Y39" s="5">
        <v>12764.127645641551</v>
      </c>
      <c r="Z39" s="5">
        <v>113518.54261755929</v>
      </c>
      <c r="AA39" s="5">
        <v>710951.33256097231</v>
      </c>
      <c r="AB39" s="6">
        <f t="shared" si="3"/>
        <v>0.42168360122827442</v>
      </c>
      <c r="AC39" s="6">
        <f t="shared" si="4"/>
        <v>0.4679419409736354</v>
      </c>
      <c r="AD39" s="6">
        <f t="shared" si="5"/>
        <v>0.41736372462722682</v>
      </c>
      <c r="AE39" s="6">
        <f t="shared" si="6"/>
        <v>0.50154364575767263</v>
      </c>
      <c r="AF39" s="6">
        <f t="shared" si="7"/>
        <v>0.30948849067194162</v>
      </c>
      <c r="AG39" s="6">
        <f t="shared" si="8"/>
        <v>0.38430358079824473</v>
      </c>
      <c r="AH39" s="6">
        <f t="shared" si="9"/>
        <v>0.42544524633461434</v>
      </c>
      <c r="AI39" s="6">
        <f t="shared" si="10"/>
        <v>0.41880513135829323</v>
      </c>
      <c r="AJ39" s="6">
        <f t="shared" si="11"/>
        <v>0.42765668186043987</v>
      </c>
      <c r="AK39" s="6">
        <f t="shared" si="12"/>
        <v>0.39800910776984899</v>
      </c>
      <c r="AL39" s="6"/>
      <c r="AM39" s="5">
        <v>141540.4184146974</v>
      </c>
      <c r="AN39" s="5">
        <v>2708356.4949049978</v>
      </c>
      <c r="AO39" s="5">
        <v>435101.34674021247</v>
      </c>
      <c r="AP39" s="5">
        <v>29235.26356251393</v>
      </c>
      <c r="AQ39" s="5">
        <v>530971.82301015907</v>
      </c>
      <c r="AR39" s="5">
        <v>2894.4142900393999</v>
      </c>
      <c r="AS39" s="5">
        <v>157171.64426450321</v>
      </c>
      <c r="AT39" s="5">
        <v>57738.79827707303</v>
      </c>
      <c r="AU39" s="5">
        <v>1034190.9850251866</v>
      </c>
      <c r="AV39" s="5">
        <v>168528.40713825618</v>
      </c>
      <c r="AW39" s="5">
        <v>12360.315854969498</v>
      </c>
      <c r="AX39" s="5">
        <v>191717.8432473228</v>
      </c>
      <c r="AY39" s="5">
        <v>1311.1554597385821</v>
      </c>
      <c r="AZ39" s="5">
        <v>58181.826793010441</v>
      </c>
      <c r="BA39" s="5">
        <v>1524029.3317955569</v>
      </c>
      <c r="BB39" s="6">
        <f t="shared" si="13"/>
        <v>0.40793152177849928</v>
      </c>
      <c r="BC39" s="6">
        <f t="shared" si="14"/>
        <v>0.38185186734860149</v>
      </c>
      <c r="BD39" s="6">
        <f t="shared" si="15"/>
        <v>0.38733138474719558</v>
      </c>
      <c r="BE39" s="6">
        <f t="shared" si="16"/>
        <v>0.42278790572690972</v>
      </c>
      <c r="BF39" s="6">
        <f t="shared" si="17"/>
        <v>0.36106971206201777</v>
      </c>
      <c r="BG39" s="6">
        <f t="shared" si="18"/>
        <v>0.4529950892830667</v>
      </c>
      <c r="BH39" s="6">
        <f t="shared" si="19"/>
        <v>0.37018017508995832</v>
      </c>
      <c r="BI39" s="6"/>
    </row>
    <row r="40" spans="1:61">
      <c r="A40">
        <v>188</v>
      </c>
      <c r="B40" t="s">
        <v>156</v>
      </c>
      <c r="C40">
        <v>2</v>
      </c>
      <c r="D40" t="s">
        <v>157</v>
      </c>
      <c r="E40">
        <v>218</v>
      </c>
      <c r="F40" t="s">
        <v>195</v>
      </c>
      <c r="G40" s="5">
        <v>11578.82967218755</v>
      </c>
      <c r="H40" s="5">
        <v>8303.5133546218094</v>
      </c>
      <c r="I40" s="5">
        <v>92615.417949855197</v>
      </c>
      <c r="J40" s="5">
        <v>6120.4128306126095</v>
      </c>
      <c r="K40" s="5">
        <v>830.32038435339803</v>
      </c>
      <c r="L40" s="5">
        <v>651.24126535374603</v>
      </c>
      <c r="M40" s="5">
        <v>3938.0411505698999</v>
      </c>
      <c r="N40" s="5">
        <v>123090.80842137331</v>
      </c>
      <c r="O40" s="5">
        <v>7183.5442928131488</v>
      </c>
      <c r="P40" s="5">
        <v>58232.544418424295</v>
      </c>
      <c r="Q40" s="5">
        <v>2832.6852259065399</v>
      </c>
      <c r="R40" s="5">
        <v>2925.0297405956176</v>
      </c>
      <c r="S40" s="5">
        <v>20242.71265439126</v>
      </c>
      <c r="T40" s="5">
        <v>1198.9179142969299</v>
      </c>
      <c r="U40" s="5">
        <v>243.93671961604002</v>
      </c>
      <c r="V40" s="5">
        <v>162.24900551626268</v>
      </c>
      <c r="W40" s="5">
        <v>906.02085838691903</v>
      </c>
      <c r="X40" s="5">
        <v>28859.623505124699</v>
      </c>
      <c r="Y40" s="5">
        <v>1895.5944376570819</v>
      </c>
      <c r="Z40" s="5">
        <v>12826.426813855109</v>
      </c>
      <c r="AA40" s="5">
        <v>72093.19687534649</v>
      </c>
      <c r="AB40" s="6">
        <f t="shared" si="3"/>
        <v>0.24464348350426765</v>
      </c>
      <c r="AC40" s="6">
        <f t="shared" si="4"/>
        <v>0.35226410986230544</v>
      </c>
      <c r="AD40" s="6">
        <f t="shared" si="5"/>
        <v>0.21856741677018918</v>
      </c>
      <c r="AE40" s="6">
        <f t="shared" si="6"/>
        <v>0.19588840613827135</v>
      </c>
      <c r="AF40" s="6">
        <f t="shared" si="7"/>
        <v>0.29378625915104178</v>
      </c>
      <c r="AG40" s="6">
        <f t="shared" si="8"/>
        <v>0.2491380908243446</v>
      </c>
      <c r="AH40" s="6">
        <f t="shared" si="9"/>
        <v>0.2300689159268442</v>
      </c>
      <c r="AI40" s="6">
        <f t="shared" si="10"/>
        <v>0.23445798979831509</v>
      </c>
      <c r="AJ40" s="6">
        <f t="shared" si="11"/>
        <v>0.26388010714342625</v>
      </c>
      <c r="AK40" s="6">
        <f t="shared" si="12"/>
        <v>0.22026217370293943</v>
      </c>
      <c r="AL40" s="6"/>
      <c r="AM40" s="5">
        <v>27085.444937483811</v>
      </c>
      <c r="AN40" s="5">
        <v>2110841.0488926321</v>
      </c>
      <c r="AO40" s="5">
        <v>81205.918625192804</v>
      </c>
      <c r="AP40" s="5">
        <v>24785.394607121179</v>
      </c>
      <c r="AQ40" s="5">
        <v>111481.6708027258</v>
      </c>
      <c r="AR40" s="5">
        <v>498.02544868631202</v>
      </c>
      <c r="AS40" s="5">
        <v>23159.816124973921</v>
      </c>
      <c r="AT40" s="5">
        <v>4043.8702403583602</v>
      </c>
      <c r="AU40" s="5">
        <v>404996.74596497102</v>
      </c>
      <c r="AV40" s="5">
        <v>14728.169637889179</v>
      </c>
      <c r="AW40" s="5">
        <v>4184.1290572279304</v>
      </c>
      <c r="AX40" s="5">
        <v>10455.039181857999</v>
      </c>
      <c r="AY40" s="5">
        <v>96.764376479561008</v>
      </c>
      <c r="AZ40" s="5">
        <v>3723.9182211473953</v>
      </c>
      <c r="BA40" s="5">
        <v>442228.63667993003</v>
      </c>
      <c r="BB40" s="6">
        <f t="shared" si="13"/>
        <v>0.14930049145185018</v>
      </c>
      <c r="BC40" s="6">
        <f t="shared" si="14"/>
        <v>0.1918651080702814</v>
      </c>
      <c r="BD40" s="6">
        <f t="shared" si="15"/>
        <v>0.1813681796503932</v>
      </c>
      <c r="BE40" s="6">
        <f t="shared" si="16"/>
        <v>0.16881430066180078</v>
      </c>
      <c r="BF40" s="6">
        <f t="shared" si="17"/>
        <v>9.3782584227311089E-2</v>
      </c>
      <c r="BG40" s="6">
        <f t="shared" si="18"/>
        <v>0.19429604799273892</v>
      </c>
      <c r="BH40" s="6">
        <f t="shared" si="19"/>
        <v>0.16079221877464664</v>
      </c>
      <c r="BI40" s="6"/>
    </row>
    <row r="41" spans="1:61">
      <c r="A41">
        <v>188</v>
      </c>
      <c r="B41" t="s">
        <v>156</v>
      </c>
      <c r="C41">
        <v>2</v>
      </c>
      <c r="D41" t="s">
        <v>157</v>
      </c>
      <c r="E41">
        <v>206</v>
      </c>
      <c r="F41" t="s">
        <v>165</v>
      </c>
      <c r="G41" s="5">
        <v>696.01616449654102</v>
      </c>
      <c r="H41" s="5">
        <v>20994.1670542877</v>
      </c>
      <c r="I41" s="5">
        <v>16478.326590731729</v>
      </c>
      <c r="J41" s="5">
        <v>17400.363445281899</v>
      </c>
      <c r="K41" s="5">
        <v>1933.8361110130711</v>
      </c>
      <c r="L41" s="5">
        <v>148.41115535818909</v>
      </c>
      <c r="M41" s="5">
        <v>1582.349310629063</v>
      </c>
      <c r="N41" s="5">
        <v>0</v>
      </c>
      <c r="O41" s="5">
        <v>9660.4620027046585</v>
      </c>
      <c r="P41" s="5">
        <v>33454.002885613503</v>
      </c>
      <c r="Q41" s="5">
        <v>89.2519801855087</v>
      </c>
      <c r="R41" s="5">
        <v>140.0100886821742</v>
      </c>
      <c r="S41" s="5">
        <v>2393.3339118957501</v>
      </c>
      <c r="T41" s="5">
        <v>743.79760026931694</v>
      </c>
      <c r="U41" s="5">
        <v>163.2881276309484</v>
      </c>
      <c r="V41" s="5">
        <v>23.0311695486307</v>
      </c>
      <c r="W41" s="5">
        <v>202.84654200077</v>
      </c>
      <c r="X41" s="5">
        <v>0</v>
      </c>
      <c r="Y41" s="5">
        <v>812.06724047660794</v>
      </c>
      <c r="Z41" s="5">
        <v>2500.4262924194313</v>
      </c>
      <c r="AA41" s="5">
        <v>7068.0529531091452</v>
      </c>
      <c r="AB41" s="6">
        <f t="shared" si="3"/>
        <v>0.12823262553114489</v>
      </c>
      <c r="AC41" s="6">
        <f t="shared" si="4"/>
        <v>6.6689994568553046E-3</v>
      </c>
      <c r="AD41" s="6">
        <f t="shared" si="5"/>
        <v>0.1452413203924412</v>
      </c>
      <c r="AE41" s="6">
        <f t="shared" si="6"/>
        <v>4.2746095655317895E-2</v>
      </c>
      <c r="AF41" s="6">
        <f t="shared" si="7"/>
        <v>8.4437417783768287E-2</v>
      </c>
      <c r="AG41" s="6">
        <f t="shared" si="8"/>
        <v>0.15518489491605375</v>
      </c>
      <c r="AH41" s="6">
        <f t="shared" si="9"/>
        <v>0.12819327605996703</v>
      </c>
      <c r="AI41" s="6" t="e">
        <f t="shared" si="10"/>
        <v>#DIV/0!</v>
      </c>
      <c r="AJ41" s="6">
        <f t="shared" si="11"/>
        <v>8.4060911398362928E-2</v>
      </c>
      <c r="AK41" s="6">
        <f t="shared" si="12"/>
        <v>7.4742215482222901E-2</v>
      </c>
      <c r="AL41" s="6"/>
      <c r="AM41" s="5">
        <v>786.39486070060502</v>
      </c>
      <c r="AN41" s="5">
        <v>841552.67145343497</v>
      </c>
      <c r="AO41" s="5">
        <v>169775.36778528971</v>
      </c>
      <c r="AP41" s="5">
        <v>8133.8937916376699</v>
      </c>
      <c r="AQ41" s="5">
        <v>362605.66643203801</v>
      </c>
      <c r="AR41" s="5">
        <v>349.52174439252002</v>
      </c>
      <c r="AS41" s="5">
        <v>155846.5279994139</v>
      </c>
      <c r="AT41" s="5">
        <v>20.005250545584531</v>
      </c>
      <c r="AU41" s="5">
        <v>44032.333791603196</v>
      </c>
      <c r="AV41" s="5">
        <v>9964.8271123825907</v>
      </c>
      <c r="AW41" s="5">
        <v>474.53659293548202</v>
      </c>
      <c r="AX41" s="5">
        <v>23953.558690653699</v>
      </c>
      <c r="AY41" s="5">
        <v>13.104073657710501</v>
      </c>
      <c r="AZ41" s="5">
        <v>9293.0447693028909</v>
      </c>
      <c r="BA41" s="5">
        <v>87751.410281081204</v>
      </c>
      <c r="BB41" s="6">
        <f t="shared" si="13"/>
        <v>2.543919288557113E-2</v>
      </c>
      <c r="BC41" s="6">
        <f t="shared" si="14"/>
        <v>5.2322730692014215E-2</v>
      </c>
      <c r="BD41" s="6">
        <f t="shared" si="15"/>
        <v>5.8694186573548385E-2</v>
      </c>
      <c r="BE41" s="6">
        <f t="shared" si="16"/>
        <v>5.8340642881684258E-2</v>
      </c>
      <c r="BF41" s="6">
        <f t="shared" si="17"/>
        <v>6.6059526665293397E-2</v>
      </c>
      <c r="BG41" s="6">
        <f t="shared" si="18"/>
        <v>3.7491440426648703E-2</v>
      </c>
      <c r="BH41" s="6">
        <f t="shared" si="19"/>
        <v>5.9629462963318884E-2</v>
      </c>
      <c r="BI41" s="6"/>
    </row>
    <row r="42" spans="1:61">
      <c r="A42">
        <v>188</v>
      </c>
      <c r="B42" t="s">
        <v>156</v>
      </c>
      <c r="C42">
        <v>2</v>
      </c>
      <c r="D42" t="s">
        <v>157</v>
      </c>
      <c r="E42">
        <v>221</v>
      </c>
      <c r="F42" t="s">
        <v>202</v>
      </c>
      <c r="G42" s="5">
        <v>30104.854494333191</v>
      </c>
      <c r="H42" s="5">
        <v>9006.4361291005989</v>
      </c>
      <c r="I42" s="5">
        <v>123998.8641440866</v>
      </c>
      <c r="J42" s="5">
        <v>17677.134959958486</v>
      </c>
      <c r="K42" s="5">
        <v>3503.5062744282018</v>
      </c>
      <c r="L42" s="5">
        <v>1544.6526182058731</v>
      </c>
      <c r="M42" s="5">
        <v>9459.6978216431926</v>
      </c>
      <c r="N42" s="5">
        <v>188438.00166249272</v>
      </c>
      <c r="O42" s="5">
        <v>27884.670409373881</v>
      </c>
      <c r="P42" s="5">
        <v>91245.633136480945</v>
      </c>
      <c r="Q42" s="5">
        <v>3686.1984797114301</v>
      </c>
      <c r="R42" s="5">
        <v>1066.5128834852151</v>
      </c>
      <c r="S42" s="5">
        <v>10207.090568604041</v>
      </c>
      <c r="T42" s="5">
        <v>1364.0289261329351</v>
      </c>
      <c r="U42" s="5">
        <v>229.91277643055349</v>
      </c>
      <c r="V42" s="5">
        <v>138.45350011406279</v>
      </c>
      <c r="W42" s="5">
        <v>990.45934944796602</v>
      </c>
      <c r="X42" s="5">
        <v>18823.45462798767</v>
      </c>
      <c r="Y42" s="5">
        <v>4505.5617164095074</v>
      </c>
      <c r="Z42" s="5">
        <v>9900.5785071413702</v>
      </c>
      <c r="AA42" s="5">
        <v>50912.251335464694</v>
      </c>
      <c r="AB42" s="6">
        <f t="shared" si="3"/>
        <v>0.12244531792722348</v>
      </c>
      <c r="AC42" s="6">
        <f t="shared" si="4"/>
        <v>0.11841674866701345</v>
      </c>
      <c r="AD42" s="6">
        <f t="shared" si="5"/>
        <v>8.2316000546129253E-2</v>
      </c>
      <c r="AE42" s="6">
        <f t="shared" si="6"/>
        <v>7.7163461682149104E-2</v>
      </c>
      <c r="AF42" s="6">
        <f t="shared" si="7"/>
        <v>6.5623623427954886E-2</v>
      </c>
      <c r="AG42" s="6">
        <f t="shared" si="8"/>
        <v>8.9634069487337348E-2</v>
      </c>
      <c r="AH42" s="6">
        <f t="shared" si="9"/>
        <v>0.10470306431795923</v>
      </c>
      <c r="AI42" s="6">
        <f t="shared" si="10"/>
        <v>9.9892030598488071E-2</v>
      </c>
      <c r="AJ42" s="6">
        <f t="shared" si="11"/>
        <v>0.1615784461592521</v>
      </c>
      <c r="AK42" s="6">
        <f t="shared" si="12"/>
        <v>0.1085046830935191</v>
      </c>
      <c r="AL42" s="6"/>
      <c r="AM42" s="5">
        <v>78538.939775972394</v>
      </c>
      <c r="AN42" s="5">
        <v>2789142.8133439003</v>
      </c>
      <c r="AO42" s="5">
        <v>267798.22840769356</v>
      </c>
      <c r="AP42" s="5">
        <v>33527.908232478927</v>
      </c>
      <c r="AQ42" s="5">
        <v>131187.87043163739</v>
      </c>
      <c r="AR42" s="5">
        <v>1419.7450087201751</v>
      </c>
      <c r="AS42" s="5">
        <v>21627.68324131913</v>
      </c>
      <c r="AT42" s="5">
        <v>8769.3954817998401</v>
      </c>
      <c r="AU42" s="5">
        <v>291516.1459749199</v>
      </c>
      <c r="AV42" s="5">
        <v>24121.353063724073</v>
      </c>
      <c r="AW42" s="5">
        <v>3195.5282370161913</v>
      </c>
      <c r="AX42" s="5">
        <v>12305.60532892745</v>
      </c>
      <c r="AY42" s="5">
        <v>136.51537797780821</v>
      </c>
      <c r="AZ42" s="5">
        <v>2940.1691815777481</v>
      </c>
      <c r="BA42" s="5">
        <v>342984.71264594351</v>
      </c>
      <c r="BB42" s="6">
        <f t="shared" si="13"/>
        <v>0.11165665728126728</v>
      </c>
      <c r="BC42" s="6">
        <f t="shared" si="14"/>
        <v>0.1045181855085511</v>
      </c>
      <c r="BD42" s="6">
        <f t="shared" si="15"/>
        <v>9.0072862718874852E-2</v>
      </c>
      <c r="BE42" s="6">
        <f t="shared" si="16"/>
        <v>9.5309502008259522E-2</v>
      </c>
      <c r="BF42" s="6">
        <f t="shared" si="17"/>
        <v>9.3801395574447999E-2</v>
      </c>
      <c r="BG42" s="6">
        <f t="shared" si="18"/>
        <v>9.6154856780140824E-2</v>
      </c>
      <c r="BH42" s="6">
        <f t="shared" si="19"/>
        <v>0.13594471255990243</v>
      </c>
      <c r="BI42" s="6"/>
    </row>
    <row r="43" spans="1:61">
      <c r="A43">
        <v>188</v>
      </c>
      <c r="B43" t="s">
        <v>156</v>
      </c>
      <c r="C43">
        <v>2</v>
      </c>
      <c r="D43" t="s">
        <v>157</v>
      </c>
      <c r="E43">
        <v>205</v>
      </c>
      <c r="F43" t="s">
        <v>163</v>
      </c>
      <c r="G43" s="5">
        <v>28029.307663440602</v>
      </c>
      <c r="H43" s="5">
        <v>9195.8331167697797</v>
      </c>
      <c r="I43" s="5">
        <v>140721.20952606198</v>
      </c>
      <c r="J43" s="5">
        <v>16822.490036487572</v>
      </c>
      <c r="K43" s="5">
        <v>4845.3265503048797</v>
      </c>
      <c r="L43" s="5">
        <v>1585.538040846586</v>
      </c>
      <c r="M43" s="5">
        <v>10149.690032005299</v>
      </c>
      <c r="N43" s="5">
        <v>209675.283908843</v>
      </c>
      <c r="O43" s="5">
        <v>20774.382114410389</v>
      </c>
      <c r="P43" s="5">
        <v>92996.352434158296</v>
      </c>
      <c r="Q43" s="5">
        <v>3379.1084931504329</v>
      </c>
      <c r="R43" s="5">
        <v>1032.1227160600365</v>
      </c>
      <c r="S43" s="5">
        <v>14055.696695344221</v>
      </c>
      <c r="T43" s="5">
        <v>1245.535537091846</v>
      </c>
      <c r="U43" s="5">
        <v>529.85490430755908</v>
      </c>
      <c r="V43" s="5">
        <v>162.76494653330761</v>
      </c>
      <c r="W43" s="5">
        <v>969.91607191848698</v>
      </c>
      <c r="X43" s="5">
        <v>20586.331555827379</v>
      </c>
      <c r="Y43" s="5">
        <v>2164.5251208944619</v>
      </c>
      <c r="Z43" s="5">
        <v>9006.0911478447033</v>
      </c>
      <c r="AA43" s="5">
        <v>53131.947188972488</v>
      </c>
      <c r="AB43" s="6">
        <f t="shared" si="3"/>
        <v>0.12055625967379484</v>
      </c>
      <c r="AC43" s="6">
        <f t="shared" si="4"/>
        <v>0.11223808685455899</v>
      </c>
      <c r="AD43" s="6">
        <f t="shared" si="5"/>
        <v>9.9883285132942701E-2</v>
      </c>
      <c r="AE43" s="6">
        <f t="shared" si="6"/>
        <v>7.4039903390657968E-2</v>
      </c>
      <c r="AF43" s="6">
        <f t="shared" si="7"/>
        <v>0.10935380697390135</v>
      </c>
      <c r="AG43" s="6">
        <f t="shared" si="8"/>
        <v>0.10265597061701559</v>
      </c>
      <c r="AH43" s="6">
        <f t="shared" si="9"/>
        <v>9.556115200168909E-2</v>
      </c>
      <c r="AI43" s="6">
        <f t="shared" si="10"/>
        <v>9.8181965809462562E-2</v>
      </c>
      <c r="AJ43" s="6">
        <f t="shared" si="11"/>
        <v>0.104192033677527</v>
      </c>
      <c r="AK43" s="6">
        <f t="shared" si="12"/>
        <v>9.6843488073589168E-2</v>
      </c>
      <c r="AL43" s="6"/>
      <c r="AM43" s="5">
        <v>45839.862543223702</v>
      </c>
      <c r="AN43" s="5">
        <v>3599045.3932090397</v>
      </c>
      <c r="AO43" s="5">
        <v>295923.350006797</v>
      </c>
      <c r="AP43" s="5">
        <v>44656.731465323501</v>
      </c>
      <c r="AQ43" s="5">
        <v>124377.087327024</v>
      </c>
      <c r="AR43" s="5">
        <v>101.2282163754353</v>
      </c>
      <c r="AS43" s="5">
        <v>11480.55676625565</v>
      </c>
      <c r="AT43" s="5">
        <v>6165.8394777154672</v>
      </c>
      <c r="AU43" s="5">
        <v>413355.17534773209</v>
      </c>
      <c r="AV43" s="5">
        <v>27489.74306250918</v>
      </c>
      <c r="AW43" s="5">
        <v>5481.2362613616524</v>
      </c>
      <c r="AX43" s="5">
        <v>11341.672724252161</v>
      </c>
      <c r="AY43" s="5">
        <v>75.412698221111555</v>
      </c>
      <c r="AZ43" s="5">
        <v>2379.087794746089</v>
      </c>
      <c r="BA43" s="5">
        <v>466288.16736653721</v>
      </c>
      <c r="BB43" s="6">
        <f t="shared" si="13"/>
        <v>0.13450824534871855</v>
      </c>
      <c r="BC43" s="6">
        <f t="shared" si="14"/>
        <v>0.11485133700388524</v>
      </c>
      <c r="BD43" s="6">
        <f t="shared" si="15"/>
        <v>9.2894808949269381E-2</v>
      </c>
      <c r="BE43" s="6">
        <f t="shared" si="16"/>
        <v>0.12274154604480848</v>
      </c>
      <c r="BF43" s="6">
        <f t="shared" si="17"/>
        <v>9.1187798074347598E-2</v>
      </c>
      <c r="BG43" s="6">
        <f t="shared" si="18"/>
        <v>0.7449770520644251</v>
      </c>
      <c r="BH43" s="6">
        <f t="shared" si="19"/>
        <v>0.20722756249408117</v>
      </c>
      <c r="BI43" s="6"/>
    </row>
    <row r="44" spans="1:61">
      <c r="A44">
        <v>188</v>
      </c>
      <c r="B44" t="s">
        <v>156</v>
      </c>
      <c r="C44">
        <v>2</v>
      </c>
      <c r="D44" t="s">
        <v>157</v>
      </c>
      <c r="E44">
        <v>219</v>
      </c>
      <c r="F44" t="s">
        <v>197</v>
      </c>
      <c r="G44" s="5">
        <v>26511.663869023301</v>
      </c>
      <c r="H44" s="5">
        <v>10989.9879619479</v>
      </c>
      <c r="I44" s="5">
        <v>147596.95124626099</v>
      </c>
      <c r="J44" s="5">
        <v>9825.9486109018308</v>
      </c>
      <c r="K44" s="5">
        <v>1873.79654124379</v>
      </c>
      <c r="L44" s="5">
        <v>1122.73527681827</v>
      </c>
      <c r="M44" s="5">
        <v>7804.2501620948296</v>
      </c>
      <c r="N44" s="5">
        <v>212781.74835443401</v>
      </c>
      <c r="O44" s="5">
        <v>15375.0734180212</v>
      </c>
      <c r="P44" s="5">
        <v>96662.322461604999</v>
      </c>
      <c r="Q44" s="5">
        <v>1731.00688798239</v>
      </c>
      <c r="R44" s="5">
        <v>518.94492289633104</v>
      </c>
      <c r="S44" s="5">
        <v>8055.5696374080198</v>
      </c>
      <c r="T44" s="5">
        <v>712.618528306043</v>
      </c>
      <c r="U44" s="5">
        <v>217.624852531214</v>
      </c>
      <c r="V44" s="5">
        <v>73.093002822897603</v>
      </c>
      <c r="W44" s="5">
        <v>499.91626841375603</v>
      </c>
      <c r="X44" s="5">
        <v>11608.865962046701</v>
      </c>
      <c r="Y44" s="5">
        <v>1020.38764201063</v>
      </c>
      <c r="Z44" s="5">
        <v>5325.2171201626197</v>
      </c>
      <c r="AA44" s="5">
        <v>29763.244824580601</v>
      </c>
      <c r="AB44" s="6">
        <f t="shared" si="3"/>
        <v>6.5292276506452293E-2</v>
      </c>
      <c r="AC44" s="6">
        <f t="shared" si="4"/>
        <v>4.7219789929992935E-2</v>
      </c>
      <c r="AD44" s="6">
        <f t="shared" si="5"/>
        <v>5.4578157403587214E-2</v>
      </c>
      <c r="AE44" s="6">
        <f t="shared" si="6"/>
        <v>7.2524145660134737E-2</v>
      </c>
      <c r="AF44" s="6">
        <f t="shared" si="7"/>
        <v>0.11614113258356151</v>
      </c>
      <c r="AG44" s="6">
        <f t="shared" si="8"/>
        <v>6.510261531109679E-2</v>
      </c>
      <c r="AH44" s="6">
        <f t="shared" si="9"/>
        <v>6.405692514084757E-2</v>
      </c>
      <c r="AI44" s="6">
        <f t="shared" si="10"/>
        <v>5.4557620904165258E-2</v>
      </c>
      <c r="AJ44" s="6">
        <f t="shared" si="11"/>
        <v>6.6366358993422983E-2</v>
      </c>
      <c r="AK44" s="6">
        <f t="shared" si="12"/>
        <v>5.5090928756422505E-2</v>
      </c>
      <c r="AL44" s="6"/>
      <c r="AM44" s="5">
        <v>136367.96864817201</v>
      </c>
      <c r="AN44" s="5">
        <v>4408192.6126904096</v>
      </c>
      <c r="AO44" s="5">
        <v>273522.47068035399</v>
      </c>
      <c r="AP44" s="5">
        <v>54923.098966377198</v>
      </c>
      <c r="AQ44" s="5">
        <v>194970.70920847499</v>
      </c>
      <c r="AR44" s="5">
        <v>6648.8149416733804</v>
      </c>
      <c r="AS44" s="5">
        <v>168510.772122075</v>
      </c>
      <c r="AT44" s="5">
        <v>6175.5795187887097</v>
      </c>
      <c r="AU44" s="5">
        <v>224040.379322105</v>
      </c>
      <c r="AV44" s="5">
        <v>11727.9398899519</v>
      </c>
      <c r="AW44" s="5">
        <v>2823.3876603682602</v>
      </c>
      <c r="AX44" s="5">
        <v>7577.9800564837997</v>
      </c>
      <c r="AY44" s="5">
        <v>175.422021199131</v>
      </c>
      <c r="AZ44" s="5">
        <v>3665.5749179015902</v>
      </c>
      <c r="BA44" s="5">
        <v>256186.263386798</v>
      </c>
      <c r="BB44" s="6">
        <f t="shared" si="13"/>
        <v>4.5286144393054964E-2</v>
      </c>
      <c r="BC44" s="6">
        <f t="shared" si="14"/>
        <v>5.0823636580019718E-2</v>
      </c>
      <c r="BD44" s="6">
        <f t="shared" si="15"/>
        <v>4.2877427440531926E-2</v>
      </c>
      <c r="BE44" s="6">
        <f t="shared" si="16"/>
        <v>5.1406197274059144E-2</v>
      </c>
      <c r="BF44" s="6">
        <f t="shared" si="17"/>
        <v>3.8867274408798225E-2</v>
      </c>
      <c r="BG44" s="6">
        <f t="shared" si="18"/>
        <v>2.6383953040958093E-2</v>
      </c>
      <c r="BH44" s="6">
        <f t="shared" si="19"/>
        <v>2.1752763171995447E-2</v>
      </c>
      <c r="BI44" s="6"/>
    </row>
    <row r="45" spans="1:61">
      <c r="A45">
        <v>188</v>
      </c>
      <c r="B45" t="s">
        <v>156</v>
      </c>
      <c r="C45">
        <v>2</v>
      </c>
      <c r="D45" t="s">
        <v>157</v>
      </c>
      <c r="E45">
        <v>209</v>
      </c>
      <c r="F45" t="s">
        <v>172</v>
      </c>
      <c r="G45" s="5">
        <v>16463.44086529997</v>
      </c>
      <c r="H45" s="5">
        <v>3735.2985818651996</v>
      </c>
      <c r="I45" s="5">
        <v>78745.05840509657</v>
      </c>
      <c r="J45" s="5">
        <v>9359.184560060381</v>
      </c>
      <c r="K45" s="5">
        <v>2899.3173070484677</v>
      </c>
      <c r="L45" s="5">
        <v>1079.6976512683609</v>
      </c>
      <c r="M45" s="5">
        <v>4774.8787862947129</v>
      </c>
      <c r="N45" s="5">
        <v>110102.8310181572</v>
      </c>
      <c r="O45" s="5">
        <v>24675.987950991752</v>
      </c>
      <c r="P45" s="5">
        <v>55831.894226255819</v>
      </c>
      <c r="Q45" s="5">
        <v>684.84497751903905</v>
      </c>
      <c r="R45" s="5">
        <v>252.36024922160271</v>
      </c>
      <c r="S45" s="5">
        <v>3354.8221797848328</v>
      </c>
      <c r="T45" s="5">
        <v>447.24871339368497</v>
      </c>
      <c r="U45" s="5">
        <v>160.66266611092288</v>
      </c>
      <c r="V45" s="5">
        <v>50.886121619414098</v>
      </c>
      <c r="W45" s="5">
        <v>288.76770354364101</v>
      </c>
      <c r="X45" s="5">
        <v>5557.2560918272702</v>
      </c>
      <c r="Y45" s="5">
        <v>1639.4030669569361</v>
      </c>
      <c r="Z45" s="5">
        <v>2848.7408514445096</v>
      </c>
      <c r="AA45" s="5">
        <v>15284.99262142187</v>
      </c>
      <c r="AB45" s="6">
        <f t="shared" si="3"/>
        <v>4.159792494912095E-2</v>
      </c>
      <c r="AC45" s="6">
        <f t="shared" si="4"/>
        <v>6.756093085752414E-2</v>
      </c>
      <c r="AD45" s="6">
        <f t="shared" si="5"/>
        <v>4.260358996149656E-2</v>
      </c>
      <c r="AE45" s="6">
        <f t="shared" si="6"/>
        <v>4.7787145399641476E-2</v>
      </c>
      <c r="AF45" s="6">
        <f t="shared" si="7"/>
        <v>5.5413964425466415E-2</v>
      </c>
      <c r="AG45" s="6">
        <f t="shared" si="8"/>
        <v>4.712997343250333E-2</v>
      </c>
      <c r="AH45" s="6">
        <f t="shared" si="9"/>
        <v>6.0476446935676789E-2</v>
      </c>
      <c r="AI45" s="6">
        <f t="shared" si="10"/>
        <v>5.0473326075610316E-2</v>
      </c>
      <c r="AJ45" s="6">
        <f t="shared" si="11"/>
        <v>6.6437180558399769E-2</v>
      </c>
      <c r="AK45" s="6">
        <f t="shared" si="12"/>
        <v>5.1023539339362857E-2</v>
      </c>
      <c r="AL45" s="6"/>
      <c r="AM45" s="5">
        <v>98323.299164052703</v>
      </c>
      <c r="AN45" s="5">
        <v>2211839.6658123489</v>
      </c>
      <c r="AO45" s="5">
        <v>142301.36764665751</v>
      </c>
      <c r="AP45" s="5">
        <v>26338.554450231601</v>
      </c>
      <c r="AQ45" s="5">
        <v>187962.8598543432</v>
      </c>
      <c r="AR45" s="5">
        <v>6032.4540931494403</v>
      </c>
      <c r="AS45" s="5">
        <v>15022.24700856199</v>
      </c>
      <c r="AT45" s="5">
        <v>8069.0110055077002</v>
      </c>
      <c r="AU45" s="5">
        <v>204336.06852667901</v>
      </c>
      <c r="AV45" s="5">
        <v>16335.191423060609</v>
      </c>
      <c r="AW45" s="5">
        <v>2471.4878937555268</v>
      </c>
      <c r="AX45" s="5">
        <v>20806.511752818587</v>
      </c>
      <c r="AY45" s="5">
        <v>544.55948589027105</v>
      </c>
      <c r="AZ45" s="5">
        <v>1541.458786993162</v>
      </c>
      <c r="BA45" s="5">
        <v>254104.28887470573</v>
      </c>
      <c r="BB45" s="6">
        <f t="shared" si="13"/>
        <v>8.2066113262173321E-2</v>
      </c>
      <c r="BC45" s="6">
        <f t="shared" si="14"/>
        <v>9.2382857439909372E-2</v>
      </c>
      <c r="BD45" s="6">
        <f t="shared" si="15"/>
        <v>0.11479293342859381</v>
      </c>
      <c r="BE45" s="6">
        <f t="shared" si="16"/>
        <v>9.3835365886368691E-2</v>
      </c>
      <c r="BF45" s="6">
        <f t="shared" si="17"/>
        <v>0.11069480305280542</v>
      </c>
      <c r="BG45" s="6">
        <f t="shared" si="18"/>
        <v>9.0271633647188834E-2</v>
      </c>
      <c r="BH45" s="6">
        <f t="shared" si="19"/>
        <v>0.10261173219389891</v>
      </c>
      <c r="BI45" s="6"/>
    </row>
    <row r="46" spans="1:61">
      <c r="A46">
        <v>188</v>
      </c>
      <c r="B46" t="s">
        <v>156</v>
      </c>
      <c r="C46">
        <v>2</v>
      </c>
      <c r="D46" t="s">
        <v>157</v>
      </c>
      <c r="E46">
        <v>211</v>
      </c>
      <c r="F46" t="s">
        <v>176</v>
      </c>
      <c r="G46" s="5">
        <v>18388.20087816564</v>
      </c>
      <c r="H46" s="5">
        <v>2396.0609518980982</v>
      </c>
      <c r="I46" s="5">
        <v>52645.744362613099</v>
      </c>
      <c r="J46" s="5">
        <v>5285.3335151375995</v>
      </c>
      <c r="K46" s="5">
        <v>6023.6408482887755</v>
      </c>
      <c r="L46" s="5">
        <v>604.89119041267202</v>
      </c>
      <c r="M46" s="5">
        <v>1957.1420957799992</v>
      </c>
      <c r="N46" s="5">
        <v>77933.856446295904</v>
      </c>
      <c r="O46" s="5">
        <v>1569.2777306776329</v>
      </c>
      <c r="P46" s="5">
        <v>34463.290103361855</v>
      </c>
      <c r="Q46" s="5">
        <v>784.15375365454452</v>
      </c>
      <c r="R46" s="5">
        <v>136.65448968983296</v>
      </c>
      <c r="S46" s="5">
        <v>3541.7160303198248</v>
      </c>
      <c r="T46" s="5">
        <v>316.92522476726049</v>
      </c>
      <c r="U46" s="5">
        <v>516.28603651843991</v>
      </c>
      <c r="V46" s="5">
        <v>52.652350173035309</v>
      </c>
      <c r="W46" s="5">
        <v>89.014909267989822</v>
      </c>
      <c r="X46" s="5">
        <v>3878.9514375690337</v>
      </c>
      <c r="Y46" s="5">
        <v>70.998466418515903</v>
      </c>
      <c r="Z46" s="5">
        <v>1993.9739777999921</v>
      </c>
      <c r="AA46" s="5">
        <v>11381.326676178438</v>
      </c>
      <c r="AB46" s="6">
        <f t="shared" si="3"/>
        <v>4.2644397831527805E-2</v>
      </c>
      <c r="AC46" s="6">
        <f t="shared" si="4"/>
        <v>5.7032977221042211E-2</v>
      </c>
      <c r="AD46" s="6">
        <f t="shared" si="5"/>
        <v>6.7274498123252105E-2</v>
      </c>
      <c r="AE46" s="6">
        <f t="shared" si="6"/>
        <v>5.9963145913036975E-2</v>
      </c>
      <c r="AF46" s="6">
        <f t="shared" si="7"/>
        <v>8.5709963379557885E-2</v>
      </c>
      <c r="AG46" s="6">
        <f t="shared" si="8"/>
        <v>8.704433294377216E-2</v>
      </c>
      <c r="AH46" s="6">
        <f t="shared" si="9"/>
        <v>4.5482088122228974E-2</v>
      </c>
      <c r="AI46" s="6">
        <f t="shared" si="10"/>
        <v>4.9772353306319607E-2</v>
      </c>
      <c r="AJ46" s="6">
        <f t="shared" si="11"/>
        <v>4.5242766803208198E-2</v>
      </c>
      <c r="AK46" s="6">
        <f t="shared" si="12"/>
        <v>5.7857911180844636E-2</v>
      </c>
      <c r="AL46" s="6"/>
      <c r="AM46" s="5">
        <v>1995.456816314618</v>
      </c>
      <c r="AN46" s="5">
        <v>1689963.0796203141</v>
      </c>
      <c r="AO46" s="5">
        <v>20305.145559473138</v>
      </c>
      <c r="AP46" s="5">
        <v>18498.660252295529</v>
      </c>
      <c r="AQ46" s="5">
        <v>56546.184691799499</v>
      </c>
      <c r="AR46" s="5">
        <v>0.81155831651641908</v>
      </c>
      <c r="AS46" s="5">
        <v>9991.3513036962395</v>
      </c>
      <c r="AT46" s="5">
        <v>37.937615803349729</v>
      </c>
      <c r="AU46" s="5">
        <v>82311.506329489246</v>
      </c>
      <c r="AV46" s="5">
        <v>1247.3660184876189</v>
      </c>
      <c r="AW46" s="5">
        <v>1018.252324682925</v>
      </c>
      <c r="AX46" s="5">
        <v>2913.5709703693719</v>
      </c>
      <c r="AY46" s="5">
        <v>1.1445140268485856</v>
      </c>
      <c r="AZ46" s="5">
        <v>1227.143396054887</v>
      </c>
      <c r="BA46" s="5">
        <v>88756.921168914298</v>
      </c>
      <c r="BB46" s="6">
        <f t="shared" si="13"/>
        <v>1.901199539532817E-2</v>
      </c>
      <c r="BC46" s="6">
        <f t="shared" si="14"/>
        <v>4.8706097382898016E-2</v>
      </c>
      <c r="BD46" s="6">
        <f t="shared" si="15"/>
        <v>6.1431030614093496E-2</v>
      </c>
      <c r="BE46" s="6">
        <f t="shared" si="16"/>
        <v>5.5044652466470827E-2</v>
      </c>
      <c r="BF46" s="6">
        <f t="shared" si="17"/>
        <v>5.1525509391120897E-2</v>
      </c>
      <c r="BG46" s="6">
        <f t="shared" si="18"/>
        <v>1.4102671410741809</v>
      </c>
      <c r="BH46" s="6">
        <f t="shared" si="19"/>
        <v>0.12282056338074239</v>
      </c>
      <c r="BI46" s="6"/>
    </row>
    <row r="47" spans="1:61">
      <c r="A47">
        <v>188</v>
      </c>
      <c r="B47" t="s">
        <v>156</v>
      </c>
      <c r="C47">
        <v>2</v>
      </c>
      <c r="D47" t="s">
        <v>157</v>
      </c>
      <c r="E47">
        <v>222</v>
      </c>
      <c r="F47" t="s">
        <v>205</v>
      </c>
      <c r="G47" s="5">
        <v>37934.43105369799</v>
      </c>
      <c r="H47" s="5">
        <v>10988.149122334993</v>
      </c>
      <c r="I47" s="5">
        <v>205694.85126808248</v>
      </c>
      <c r="J47" s="5">
        <v>27898.823872208559</v>
      </c>
      <c r="K47" s="5">
        <v>8983.0946875735772</v>
      </c>
      <c r="L47" s="5">
        <v>2450.4491396946796</v>
      </c>
      <c r="M47" s="5">
        <v>17465.884782373872</v>
      </c>
      <c r="N47" s="5">
        <v>51126.525640487576</v>
      </c>
      <c r="O47" s="5">
        <v>102291.29790049033</v>
      </c>
      <c r="P47" s="5">
        <v>172162.85466402737</v>
      </c>
      <c r="Q47" s="5">
        <v>2003.3438923134495</v>
      </c>
      <c r="R47" s="5">
        <v>387.1338801051582</v>
      </c>
      <c r="S47" s="5">
        <v>9001.5055481236759</v>
      </c>
      <c r="T47" s="5">
        <v>1184.7281738808817</v>
      </c>
      <c r="U47" s="5">
        <v>439.14255388639805</v>
      </c>
      <c r="V47" s="5">
        <v>103.49434696759384</v>
      </c>
      <c r="W47" s="5">
        <v>778.25643027372473</v>
      </c>
      <c r="X47" s="5">
        <v>5300.6797406157266</v>
      </c>
      <c r="Y47" s="5">
        <v>5120.8085934596247</v>
      </c>
      <c r="Z47" s="5">
        <v>6630.2941731017554</v>
      </c>
      <c r="AA47" s="5">
        <v>30949.387332728016</v>
      </c>
      <c r="AB47" s="6">
        <f t="shared" si="3"/>
        <v>5.2810700903293394E-2</v>
      </c>
      <c r="AC47" s="6">
        <f t="shared" si="4"/>
        <v>3.5231946326452095E-2</v>
      </c>
      <c r="AD47" s="6">
        <f t="shared" si="5"/>
        <v>4.3761452912557335E-2</v>
      </c>
      <c r="AE47" s="6">
        <f t="shared" si="6"/>
        <v>4.246516553197964E-2</v>
      </c>
      <c r="AF47" s="6">
        <f t="shared" si="7"/>
        <v>4.8885441950630805E-2</v>
      </c>
      <c r="AG47" s="6">
        <f t="shared" si="8"/>
        <v>4.2234848008512023E-2</v>
      </c>
      <c r="AH47" s="6">
        <f t="shared" si="9"/>
        <v>4.4558660495637836E-2</v>
      </c>
      <c r="AI47" s="6">
        <f t="shared" si="10"/>
        <v>0.10367768343753968</v>
      </c>
      <c r="AJ47" s="6">
        <f t="shared" si="11"/>
        <v>5.0061038412487269E-2</v>
      </c>
      <c r="AK47" s="6">
        <f t="shared" si="12"/>
        <v>3.8511757870422464E-2</v>
      </c>
      <c r="AL47" s="6"/>
      <c r="AM47" s="5">
        <v>96563.477716594207</v>
      </c>
      <c r="AN47" s="5">
        <v>2485672.0688148569</v>
      </c>
      <c r="AO47" s="5">
        <v>151515.37914767768</v>
      </c>
      <c r="AP47" s="5">
        <v>27721.61559004083</v>
      </c>
      <c r="AQ47" s="5">
        <v>144357.55432396548</v>
      </c>
      <c r="AR47" s="5">
        <v>1977.0558365162526</v>
      </c>
      <c r="AS47" s="5">
        <v>38224.220931706215</v>
      </c>
      <c r="AT47" s="5">
        <v>2724.1597529556425</v>
      </c>
      <c r="AU47" s="5">
        <v>108024.77596242524</v>
      </c>
      <c r="AV47" s="5">
        <v>3969.3922673026909</v>
      </c>
      <c r="AW47" s="5">
        <v>835.9685372626368</v>
      </c>
      <c r="AX47" s="5">
        <v>4133.8963835856321</v>
      </c>
      <c r="AY47" s="5">
        <v>30.535245067364531</v>
      </c>
      <c r="AZ47" s="5">
        <v>536.92917405215985</v>
      </c>
      <c r="BA47" s="5">
        <v>120255.65732265143</v>
      </c>
      <c r="BB47" s="6">
        <f t="shared" si="13"/>
        <v>2.821107749402756E-2</v>
      </c>
      <c r="BC47" s="6">
        <f t="shared" si="14"/>
        <v>4.3458981302360755E-2</v>
      </c>
      <c r="BD47" s="6">
        <f t="shared" si="15"/>
        <v>2.6197949605061797E-2</v>
      </c>
      <c r="BE47" s="6">
        <f t="shared" si="16"/>
        <v>3.0155837582675517E-2</v>
      </c>
      <c r="BF47" s="6">
        <f t="shared" si="17"/>
        <v>2.8636508861243186E-2</v>
      </c>
      <c r="BG47" s="6">
        <f t="shared" si="18"/>
        <v>1.5444806617687813E-2</v>
      </c>
      <c r="BH47" s="6">
        <f t="shared" si="19"/>
        <v>1.4046831065869757E-2</v>
      </c>
      <c r="BI47" s="6"/>
    </row>
    <row r="48" spans="1:61">
      <c r="A48">
        <v>188</v>
      </c>
      <c r="B48" t="s">
        <v>156</v>
      </c>
      <c r="C48">
        <v>2</v>
      </c>
      <c r="D48" t="s">
        <v>157</v>
      </c>
      <c r="E48">
        <v>215</v>
      </c>
      <c r="F48" t="s">
        <v>188</v>
      </c>
      <c r="G48" s="5">
        <v>18156.773865222873</v>
      </c>
      <c r="H48" s="5">
        <v>5438.0800873040998</v>
      </c>
      <c r="I48" s="5">
        <v>94695.709347724798</v>
      </c>
      <c r="J48" s="5">
        <v>13241.052538156498</v>
      </c>
      <c r="K48" s="5">
        <v>4216.2363156676201</v>
      </c>
      <c r="L48" s="5">
        <v>1163.3903663605438</v>
      </c>
      <c r="M48" s="5">
        <v>7691.90936163067</v>
      </c>
      <c r="N48" s="5">
        <v>126913.50477933869</v>
      </c>
      <c r="O48" s="5">
        <v>24829.302698373751</v>
      </c>
      <c r="P48" s="5">
        <v>66300.158262252808</v>
      </c>
      <c r="Q48" s="5">
        <v>620.16218948943299</v>
      </c>
      <c r="R48" s="5">
        <v>165.98488525943199</v>
      </c>
      <c r="S48" s="5">
        <v>3339.65418819962</v>
      </c>
      <c r="T48" s="5">
        <v>428.93633411409598</v>
      </c>
      <c r="U48" s="5">
        <v>155.384703806332</v>
      </c>
      <c r="V48" s="5">
        <v>40.582240125764706</v>
      </c>
      <c r="W48" s="5">
        <v>287.33366835103601</v>
      </c>
      <c r="X48" s="5">
        <v>4410.83097254529</v>
      </c>
      <c r="Y48" s="5">
        <v>861.20908771481095</v>
      </c>
      <c r="Z48" s="5">
        <v>2281.08149366113</v>
      </c>
      <c r="AA48" s="5">
        <v>12591.1597632669</v>
      </c>
      <c r="AB48" s="6">
        <f t="shared" si="3"/>
        <v>3.4155968130289899E-2</v>
      </c>
      <c r="AC48" s="6">
        <f t="shared" si="4"/>
        <v>3.0522699665079436E-2</v>
      </c>
      <c r="AD48" s="6">
        <f t="shared" si="5"/>
        <v>3.5267217608945023E-2</v>
      </c>
      <c r="AE48" s="6">
        <f t="shared" si="6"/>
        <v>3.2394428832454067E-2</v>
      </c>
      <c r="AF48" s="6">
        <f t="shared" si="7"/>
        <v>3.685388867529063E-2</v>
      </c>
      <c r="AG48" s="6">
        <f t="shared" si="8"/>
        <v>3.4882736955024737E-2</v>
      </c>
      <c r="AH48" s="6">
        <f t="shared" si="9"/>
        <v>3.7355311255269634E-2</v>
      </c>
      <c r="AI48" s="6">
        <f t="shared" si="10"/>
        <v>3.4754622687430237E-2</v>
      </c>
      <c r="AJ48" s="6">
        <f t="shared" si="11"/>
        <v>3.4685190243833056E-2</v>
      </c>
      <c r="AK48" s="6">
        <f t="shared" si="12"/>
        <v>3.4405370265305026E-2</v>
      </c>
      <c r="AL48" s="6"/>
      <c r="AM48" s="5">
        <v>6024.2065288957401</v>
      </c>
      <c r="AN48" s="5">
        <v>569236.34389622603</v>
      </c>
      <c r="AO48" s="5">
        <v>40547.640331548304</v>
      </c>
      <c r="AP48" s="5">
        <v>6052.0264032367395</v>
      </c>
      <c r="AQ48" s="5">
        <v>38750.620542731398</v>
      </c>
      <c r="AR48" s="5">
        <v>149.05650041292699</v>
      </c>
      <c r="AS48" s="5">
        <v>1008.842447718509</v>
      </c>
      <c r="AT48" s="5">
        <v>31.4140178770642</v>
      </c>
      <c r="AU48" s="5">
        <v>19661.7993320735</v>
      </c>
      <c r="AV48" s="5">
        <v>1011.29240188439</v>
      </c>
      <c r="AW48" s="5">
        <v>200.36888471172901</v>
      </c>
      <c r="AX48" s="5">
        <v>797.58647816501104</v>
      </c>
      <c r="AY48" s="5">
        <v>5.3670353058122897</v>
      </c>
      <c r="AZ48" s="5">
        <v>10.753013204892801</v>
      </c>
      <c r="BA48" s="5">
        <v>21718.581163222399</v>
      </c>
      <c r="BB48" s="6">
        <f t="shared" si="13"/>
        <v>5.2146316243282097E-3</v>
      </c>
      <c r="BC48" s="6">
        <f t="shared" si="14"/>
        <v>3.4540660558486619E-2</v>
      </c>
      <c r="BD48" s="6">
        <f t="shared" si="15"/>
        <v>2.4940844735113935E-2</v>
      </c>
      <c r="BE48" s="6">
        <f t="shared" si="16"/>
        <v>3.3107734725771831E-2</v>
      </c>
      <c r="BF48" s="6">
        <f t="shared" si="17"/>
        <v>2.0582547246836731E-2</v>
      </c>
      <c r="BG48" s="6">
        <f t="shared" si="18"/>
        <v>3.6006717526200764E-2</v>
      </c>
      <c r="BH48" s="6">
        <f t="shared" si="19"/>
        <v>1.0658763644621292E-2</v>
      </c>
      <c r="BI48" s="6"/>
    </row>
    <row r="49" spans="1:61">
      <c r="A49">
        <v>188</v>
      </c>
      <c r="B49" t="s">
        <v>156</v>
      </c>
      <c r="C49">
        <v>2</v>
      </c>
      <c r="D49" t="s">
        <v>157</v>
      </c>
      <c r="E49">
        <v>214</v>
      </c>
      <c r="F49" t="s">
        <v>185</v>
      </c>
      <c r="G49" s="5">
        <v>18416.339837014631</v>
      </c>
      <c r="H49" s="5">
        <v>6814.5912177860591</v>
      </c>
      <c r="I49" s="5">
        <v>77877.591222524497</v>
      </c>
      <c r="J49" s="5">
        <v>9098.997958004471</v>
      </c>
      <c r="K49" s="5">
        <v>4497.5655041634891</v>
      </c>
      <c r="L49" s="5">
        <v>950.55390102788692</v>
      </c>
      <c r="M49" s="5">
        <v>4778.6127924919001</v>
      </c>
      <c r="N49" s="5">
        <v>49467.486739158499</v>
      </c>
      <c r="O49" s="5">
        <v>41026.256933808196</v>
      </c>
      <c r="P49" s="5">
        <v>64250.984549522298</v>
      </c>
      <c r="Q49" s="5">
        <v>447.8330471373709</v>
      </c>
      <c r="R49" s="5">
        <v>115.33420746109471</v>
      </c>
      <c r="S49" s="5">
        <v>2136.0975443142261</v>
      </c>
      <c r="T49" s="5">
        <v>254.30774838517974</v>
      </c>
      <c r="U49" s="5">
        <v>108.42691806246339</v>
      </c>
      <c r="V49" s="5">
        <v>26.34789879987477</v>
      </c>
      <c r="W49" s="5">
        <v>171.06527735699211</v>
      </c>
      <c r="X49" s="5">
        <v>2612.2932844510756</v>
      </c>
      <c r="Y49" s="5">
        <v>608.28020152934221</v>
      </c>
      <c r="Z49" s="5">
        <v>1499.2046817398184</v>
      </c>
      <c r="AA49" s="5">
        <v>7979.1908092374488</v>
      </c>
      <c r="AB49" s="6">
        <f t="shared" si="3"/>
        <v>2.4317158083566652E-2</v>
      </c>
      <c r="AC49" s="6">
        <f t="shared" si="4"/>
        <v>1.6924596615578765E-2</v>
      </c>
      <c r="AD49" s="6">
        <f t="shared" si="5"/>
        <v>2.7428911330996633E-2</v>
      </c>
      <c r="AE49" s="6">
        <f t="shared" si="6"/>
        <v>2.7948984004492815E-2</v>
      </c>
      <c r="AF49" s="6">
        <f t="shared" si="7"/>
        <v>2.4107913039196505E-2</v>
      </c>
      <c r="AG49" s="6">
        <f t="shared" si="8"/>
        <v>2.7718468959396534E-2</v>
      </c>
      <c r="AH49" s="6">
        <f t="shared" si="9"/>
        <v>3.5798103923751233E-2</v>
      </c>
      <c r="AI49" s="6">
        <f t="shared" si="10"/>
        <v>5.280828796145777E-2</v>
      </c>
      <c r="AJ49" s="6">
        <f t="shared" si="11"/>
        <v>1.4826607323956999E-2</v>
      </c>
      <c r="AK49" s="6">
        <f t="shared" si="12"/>
        <v>2.3333567450383372E-2</v>
      </c>
      <c r="AL49" s="6"/>
      <c r="AM49" s="5">
        <v>15897.025477599971</v>
      </c>
      <c r="AN49" s="5">
        <v>2848643.5706721549</v>
      </c>
      <c r="AO49" s="5">
        <v>258012.22470445128</v>
      </c>
      <c r="AP49" s="5">
        <v>10641.9082828431</v>
      </c>
      <c r="AQ49" s="5">
        <v>270222.58048805589</v>
      </c>
      <c r="AR49" s="5">
        <v>104.78782413452211</v>
      </c>
      <c r="AS49" s="5">
        <v>32116.461503685103</v>
      </c>
      <c r="AT49" s="5">
        <v>53.748563667892959</v>
      </c>
      <c r="AU49" s="5">
        <v>21976.533634020252</v>
      </c>
      <c r="AV49" s="5">
        <v>1232.1821390983589</v>
      </c>
      <c r="AW49" s="5">
        <v>128.34284923191225</v>
      </c>
      <c r="AX49" s="5">
        <v>1246.376525031807</v>
      </c>
      <c r="AY49" s="5">
        <v>2.7146582315770886</v>
      </c>
      <c r="AZ49" s="5">
        <v>153.41645993625949</v>
      </c>
      <c r="BA49" s="5">
        <v>24793.314829218078</v>
      </c>
      <c r="BB49" s="6">
        <f t="shared" si="13"/>
        <v>3.3810453247136371E-3</v>
      </c>
      <c r="BC49" s="6">
        <f t="shared" si="14"/>
        <v>7.7147361854171016E-3</v>
      </c>
      <c r="BD49" s="6">
        <f t="shared" si="15"/>
        <v>4.7756734802383996E-3</v>
      </c>
      <c r="BE49" s="6">
        <f t="shared" si="16"/>
        <v>1.2060134876263385E-2</v>
      </c>
      <c r="BF49" s="6">
        <f t="shared" si="17"/>
        <v>4.6124070119554572E-3</v>
      </c>
      <c r="BG49" s="6">
        <f t="shared" si="18"/>
        <v>2.5906237236991647E-2</v>
      </c>
      <c r="BH49" s="6">
        <f t="shared" si="19"/>
        <v>4.7768792934631422E-3</v>
      </c>
      <c r="BI49" s="6"/>
    </row>
    <row r="50" spans="1:61">
      <c r="A50">
        <v>188</v>
      </c>
      <c r="B50" t="s">
        <v>156</v>
      </c>
      <c r="C50">
        <v>2</v>
      </c>
      <c r="D50" t="s">
        <v>157</v>
      </c>
      <c r="E50">
        <v>239</v>
      </c>
      <c r="F50" t="s">
        <v>244</v>
      </c>
      <c r="G50" s="5">
        <v>1251.9295280799201</v>
      </c>
      <c r="H50" s="5">
        <v>256.103065737988</v>
      </c>
      <c r="I50" s="5">
        <v>4292.7871737629102</v>
      </c>
      <c r="J50" s="5">
        <v>582.53224234795198</v>
      </c>
      <c r="K50" s="5">
        <v>268.87613371945901</v>
      </c>
      <c r="L50" s="5">
        <v>33.4109998948406</v>
      </c>
      <c r="M50" s="5">
        <v>196.27486541867199</v>
      </c>
      <c r="N50" s="5">
        <v>6850.84044933319</v>
      </c>
      <c r="O50" s="5">
        <v>238.68286570359402</v>
      </c>
      <c r="P50" s="5">
        <v>3208.8607447221798</v>
      </c>
      <c r="Q50" s="5">
        <v>62.278423583017897</v>
      </c>
      <c r="R50" s="5">
        <v>7.51532087937073</v>
      </c>
      <c r="S50" s="5">
        <v>140.89270125914101</v>
      </c>
      <c r="T50" s="5">
        <v>14.038712981367199</v>
      </c>
      <c r="U50" s="5">
        <v>6.30990673103212</v>
      </c>
      <c r="V50" s="5">
        <v>1.0965361543196901</v>
      </c>
      <c r="W50" s="5">
        <v>6.8410640150737096</v>
      </c>
      <c r="X50" s="5">
        <v>250.51368760415599</v>
      </c>
      <c r="Y50" s="5">
        <v>5.7045220922027298</v>
      </c>
      <c r="Z50" s="5">
        <v>112.66380983437</v>
      </c>
      <c r="AA50" s="5">
        <v>607.85468513405203</v>
      </c>
      <c r="AB50" s="6">
        <f t="shared" si="3"/>
        <v>4.9745949900657824E-2</v>
      </c>
      <c r="AC50" s="6">
        <f t="shared" si="4"/>
        <v>2.9344907909300267E-2</v>
      </c>
      <c r="AD50" s="6">
        <f t="shared" si="5"/>
        <v>3.2820798133264849E-2</v>
      </c>
      <c r="AE50" s="6">
        <f t="shared" si="6"/>
        <v>2.409946087238506E-2</v>
      </c>
      <c r="AF50" s="6">
        <f t="shared" si="7"/>
        <v>2.3467708508542354E-2</v>
      </c>
      <c r="AG50" s="6">
        <f t="shared" si="8"/>
        <v>3.281961503010928E-2</v>
      </c>
      <c r="AH50" s="6">
        <f t="shared" si="9"/>
        <v>3.4854508754756257E-2</v>
      </c>
      <c r="AI50" s="6">
        <f t="shared" si="10"/>
        <v>3.6566854746783534E-2</v>
      </c>
      <c r="AJ50" s="6">
        <f t="shared" si="11"/>
        <v>2.3900006711360819E-2</v>
      </c>
      <c r="AK50" s="6">
        <f t="shared" si="12"/>
        <v>3.5110220977858084E-2</v>
      </c>
      <c r="AL50" s="6"/>
      <c r="AM50" s="5">
        <v>13057.9682837732</v>
      </c>
      <c r="AN50" s="5">
        <v>903479.19669026101</v>
      </c>
      <c r="AO50" s="5">
        <v>117917.24037975899</v>
      </c>
      <c r="AP50" s="5">
        <v>10820.791187115799</v>
      </c>
      <c r="AQ50" s="5">
        <v>205733.700352132</v>
      </c>
      <c r="AR50" s="5">
        <v>172.83691277105001</v>
      </c>
      <c r="AS50" s="5">
        <v>63998.977257273204</v>
      </c>
      <c r="AT50" s="5">
        <v>82.937367931127895</v>
      </c>
      <c r="AU50" s="5">
        <v>6091.1775600270103</v>
      </c>
      <c r="AV50" s="5">
        <v>665.28862304072902</v>
      </c>
      <c r="AW50" s="5">
        <v>117.92947656840499</v>
      </c>
      <c r="AX50" s="5">
        <v>1758.50145294452</v>
      </c>
      <c r="AY50" s="5">
        <v>2.3112956793583299</v>
      </c>
      <c r="AZ50" s="5">
        <v>809.73807314244505</v>
      </c>
      <c r="BA50" s="5">
        <v>9527.8838493336007</v>
      </c>
      <c r="BB50" s="6">
        <f t="shared" si="13"/>
        <v>6.3514756759052646E-3</v>
      </c>
      <c r="BC50" s="6">
        <f t="shared" si="14"/>
        <v>6.7419123565224089E-3</v>
      </c>
      <c r="BD50" s="6">
        <f t="shared" si="15"/>
        <v>5.6419962076633594E-3</v>
      </c>
      <c r="BE50" s="6">
        <f t="shared" si="16"/>
        <v>1.0898415331110202E-2</v>
      </c>
      <c r="BF50" s="6">
        <f t="shared" si="17"/>
        <v>8.5474642702419897E-3</v>
      </c>
      <c r="BG50" s="6">
        <f t="shared" si="18"/>
        <v>1.3372697083637503E-2</v>
      </c>
      <c r="BH50" s="6">
        <f t="shared" si="19"/>
        <v>1.2652359582049756E-2</v>
      </c>
      <c r="BI50" s="6"/>
    </row>
    <row r="51" spans="1:61">
      <c r="A51">
        <v>188</v>
      </c>
      <c r="B51" t="s">
        <v>156</v>
      </c>
      <c r="C51">
        <v>2</v>
      </c>
      <c r="D51" t="s">
        <v>157</v>
      </c>
      <c r="E51">
        <v>217</v>
      </c>
      <c r="F51" t="s">
        <v>193</v>
      </c>
      <c r="G51" s="5">
        <v>35339.380428194891</v>
      </c>
      <c r="H51" s="5">
        <v>12086.93467080592</v>
      </c>
      <c r="I51" s="5">
        <v>196837.46048807999</v>
      </c>
      <c r="J51" s="5">
        <v>22115.955095738049</v>
      </c>
      <c r="K51" s="5">
        <v>4705.620549619186</v>
      </c>
      <c r="L51" s="5">
        <v>2088.7261596508311</v>
      </c>
      <c r="M51" s="5">
        <v>13962.622091174118</v>
      </c>
      <c r="N51" s="5">
        <v>281830.86109161354</v>
      </c>
      <c r="O51" s="5">
        <v>28654.247432947101</v>
      </c>
      <c r="P51" s="5">
        <v>133179.84610050905</v>
      </c>
      <c r="Q51" s="5">
        <v>1012.6605232346461</v>
      </c>
      <c r="R51" s="5">
        <v>426.45594225787414</v>
      </c>
      <c r="S51" s="5">
        <v>7298.5952167224586</v>
      </c>
      <c r="T51" s="5">
        <v>918.39655159545896</v>
      </c>
      <c r="U51" s="5">
        <v>53.147851095888797</v>
      </c>
      <c r="V51" s="5">
        <v>51.539330275702504</v>
      </c>
      <c r="W51" s="5">
        <v>402.5225863816143</v>
      </c>
      <c r="X51" s="5">
        <v>10892.753699780729</v>
      </c>
      <c r="Y51" s="5">
        <v>592.42192882919903</v>
      </c>
      <c r="Z51" s="5">
        <v>5168.5767338165224</v>
      </c>
      <c r="AA51" s="5">
        <v>26817.070363990071</v>
      </c>
      <c r="AB51" s="6">
        <f t="shared" si="3"/>
        <v>2.8655299299664944E-2</v>
      </c>
      <c r="AC51" s="6">
        <f t="shared" si="4"/>
        <v>3.5282389941918943E-2</v>
      </c>
      <c r="AD51" s="6">
        <f t="shared" si="5"/>
        <v>3.707929983766705E-2</v>
      </c>
      <c r="AE51" s="6">
        <f t="shared" si="6"/>
        <v>4.1526425045619784E-2</v>
      </c>
      <c r="AF51" s="6">
        <f t="shared" si="7"/>
        <v>1.1294546709719277E-2</v>
      </c>
      <c r="AG51" s="6">
        <f t="shared" si="8"/>
        <v>2.4675005882206336E-2</v>
      </c>
      <c r="AH51" s="6">
        <f t="shared" si="9"/>
        <v>2.8828581318981049E-2</v>
      </c>
      <c r="AI51" s="6">
        <f t="shared" si="10"/>
        <v>3.8649967777091197E-2</v>
      </c>
      <c r="AJ51" s="6">
        <f t="shared" si="11"/>
        <v>2.0674838179418491E-2</v>
      </c>
      <c r="AK51" s="6">
        <f t="shared" si="12"/>
        <v>3.8809000649511691E-2</v>
      </c>
      <c r="AL51" s="6"/>
      <c r="AM51" s="5">
        <v>100549.43872952989</v>
      </c>
      <c r="AN51" s="5">
        <v>3686957.36922096</v>
      </c>
      <c r="AO51" s="5">
        <v>223871.6818532107</v>
      </c>
      <c r="AP51" s="5">
        <v>44299.936046061499</v>
      </c>
      <c r="AQ51" s="5">
        <v>185539.2516048612</v>
      </c>
      <c r="AR51" s="5">
        <v>1137.0386355355211</v>
      </c>
      <c r="AS51" s="5">
        <v>17078.42996693436</v>
      </c>
      <c r="AT51" s="5">
        <v>2931.4148204247867</v>
      </c>
      <c r="AU51" s="5">
        <v>121580.7705401595</v>
      </c>
      <c r="AV51" s="5">
        <v>7010.1078438708755</v>
      </c>
      <c r="AW51" s="5">
        <v>1350.758760522697</v>
      </c>
      <c r="AX51" s="5">
        <v>5667.14280855365</v>
      </c>
      <c r="AY51" s="5">
        <v>40.665753418233464</v>
      </c>
      <c r="AZ51" s="5">
        <v>980.40382514901887</v>
      </c>
      <c r="BA51" s="5">
        <v>139561.26435209828</v>
      </c>
      <c r="BB51" s="6">
        <f t="shared" si="13"/>
        <v>2.915396502918393E-2</v>
      </c>
      <c r="BC51" s="6">
        <f t="shared" si="14"/>
        <v>3.2975908958190386E-2</v>
      </c>
      <c r="BD51" s="6">
        <f t="shared" si="15"/>
        <v>3.131306195513954E-2</v>
      </c>
      <c r="BE51" s="6">
        <f t="shared" si="16"/>
        <v>3.0491212427896645E-2</v>
      </c>
      <c r="BF51" s="6">
        <f t="shared" si="17"/>
        <v>3.054417197188462E-2</v>
      </c>
      <c r="BG51" s="6">
        <f t="shared" si="18"/>
        <v>3.5764618850511409E-2</v>
      </c>
      <c r="BH51" s="6">
        <f t="shared" si="19"/>
        <v>5.7405969228271216E-2</v>
      </c>
      <c r="BI51" s="6"/>
    </row>
    <row r="52" spans="1:61">
      <c r="A52">
        <v>188</v>
      </c>
      <c r="B52" t="s">
        <v>156</v>
      </c>
      <c r="C52">
        <v>2</v>
      </c>
      <c r="D52" t="s">
        <v>157</v>
      </c>
      <c r="E52">
        <v>213</v>
      </c>
      <c r="F52" t="s">
        <v>182</v>
      </c>
      <c r="G52" s="5">
        <v>18761.686358600848</v>
      </c>
      <c r="H52" s="5">
        <v>11748.494300351</v>
      </c>
      <c r="I52" s="5">
        <v>102404.88367388019</v>
      </c>
      <c r="J52" s="5">
        <v>6726.7167030076898</v>
      </c>
      <c r="K52" s="5">
        <v>1260.252247680909</v>
      </c>
      <c r="L52" s="5">
        <v>796.22530752385399</v>
      </c>
      <c r="M52" s="5">
        <v>4821.7701683752093</v>
      </c>
      <c r="N52" s="5">
        <v>155826.1261507867</v>
      </c>
      <c r="O52" s="5">
        <v>8284.8609202737698</v>
      </c>
      <c r="P52" s="5">
        <v>45778.022630605701</v>
      </c>
      <c r="Q52" s="5">
        <v>500.77384861751</v>
      </c>
      <c r="R52" s="5">
        <v>294.682517596205</v>
      </c>
      <c r="S52" s="5">
        <v>2743.8284909868198</v>
      </c>
      <c r="T52" s="5">
        <v>180.95980618122289</v>
      </c>
      <c r="U52" s="5">
        <v>20.393872549294834</v>
      </c>
      <c r="V52" s="5">
        <v>17.564283993761912</v>
      </c>
      <c r="W52" s="5">
        <v>128.30292634791169</v>
      </c>
      <c r="X52" s="5">
        <v>4114.24291158081</v>
      </c>
      <c r="Y52" s="5">
        <v>202.72340945119811</v>
      </c>
      <c r="Z52" s="5">
        <v>1154.6152140318259</v>
      </c>
      <c r="AA52" s="5">
        <v>9358.0872813365695</v>
      </c>
      <c r="AB52" s="6">
        <f t="shared" si="3"/>
        <v>2.6691302639111764E-2</v>
      </c>
      <c r="AC52" s="6">
        <f t="shared" si="4"/>
        <v>2.5082577397803309E-2</v>
      </c>
      <c r="AD52" s="6">
        <f t="shared" si="5"/>
        <v>2.679392224813075E-2</v>
      </c>
      <c r="AE52" s="6">
        <f t="shared" si="6"/>
        <v>2.6901654130953821E-2</v>
      </c>
      <c r="AF52" s="6">
        <f t="shared" si="7"/>
        <v>1.6182373478661298E-2</v>
      </c>
      <c r="AG52" s="6">
        <f t="shared" si="8"/>
        <v>2.2059439492553061E-2</v>
      </c>
      <c r="AH52" s="6">
        <f t="shared" si="9"/>
        <v>2.6609092069426837E-2</v>
      </c>
      <c r="AI52" s="6">
        <f t="shared" si="10"/>
        <v>2.6402779900975153E-2</v>
      </c>
      <c r="AJ52" s="6">
        <f t="shared" si="11"/>
        <v>2.4469138516871953E-2</v>
      </c>
      <c r="AK52" s="6">
        <f t="shared" si="12"/>
        <v>2.5222042099736469E-2</v>
      </c>
      <c r="AL52" s="6"/>
      <c r="AM52" s="5">
        <v>38217.371026098386</v>
      </c>
      <c r="AN52" s="5">
        <v>1513316.16364268</v>
      </c>
      <c r="AO52" s="5">
        <v>231748.4420663277</v>
      </c>
      <c r="AP52" s="5">
        <v>16461.8257808909</v>
      </c>
      <c r="AQ52" s="5">
        <v>386779.96974137879</v>
      </c>
      <c r="AR52" s="5">
        <v>1533.0190166917591</v>
      </c>
      <c r="AS52" s="5">
        <v>137184.41032341</v>
      </c>
      <c r="AT52" s="5">
        <v>649.37988834217401</v>
      </c>
      <c r="AU52" s="5">
        <v>39798.242476934203</v>
      </c>
      <c r="AV52" s="5">
        <v>3894.2082484101502</v>
      </c>
      <c r="AW52" s="5">
        <v>389.05837063089496</v>
      </c>
      <c r="AX52" s="5">
        <v>6464.8318086623294</v>
      </c>
      <c r="AY52" s="5">
        <v>24.555628707425399</v>
      </c>
      <c r="AZ52" s="5">
        <v>2394.9409111988398</v>
      </c>
      <c r="BA52" s="5">
        <v>53615.217332886001</v>
      </c>
      <c r="BB52" s="6">
        <f t="shared" si="13"/>
        <v>1.6991746708550852E-2</v>
      </c>
      <c r="BC52" s="6">
        <f t="shared" si="14"/>
        <v>2.6298696487280268E-2</v>
      </c>
      <c r="BD52" s="6">
        <f t="shared" si="15"/>
        <v>1.6803600549321517E-2</v>
      </c>
      <c r="BE52" s="6">
        <f t="shared" si="16"/>
        <v>2.363397449403935E-2</v>
      </c>
      <c r="BF52" s="6">
        <f t="shared" si="17"/>
        <v>1.6714494840529236E-2</v>
      </c>
      <c r="BG52" s="6">
        <f t="shared" si="18"/>
        <v>1.6017823940903366E-2</v>
      </c>
      <c r="BH52" s="6">
        <f t="shared" si="19"/>
        <v>1.7457821231674983E-2</v>
      </c>
      <c r="BI52" s="6"/>
    </row>
    <row r="53" spans="1:61">
      <c r="A53">
        <v>188</v>
      </c>
      <c r="B53" t="s">
        <v>156</v>
      </c>
      <c r="C53">
        <v>2</v>
      </c>
      <c r="D53" t="s">
        <v>157</v>
      </c>
      <c r="E53">
        <v>220</v>
      </c>
      <c r="F53" t="s">
        <v>198</v>
      </c>
      <c r="G53" s="5">
        <v>1035.905365599318</v>
      </c>
      <c r="H53" s="5">
        <v>1576.4560503157534</v>
      </c>
      <c r="I53" s="5">
        <v>16728.230401873574</v>
      </c>
      <c r="J53" s="5">
        <v>1622.5789007730757</v>
      </c>
      <c r="K53" s="5">
        <v>540.77269812114434</v>
      </c>
      <c r="L53" s="5">
        <v>186.50102391256928</v>
      </c>
      <c r="M53" s="5">
        <v>615.26360176503556</v>
      </c>
      <c r="N53" s="5">
        <v>802.59877443313508</v>
      </c>
      <c r="O53" s="5">
        <v>4976.1993672655026</v>
      </c>
      <c r="P53" s="5">
        <v>8499.2649983614519</v>
      </c>
      <c r="Q53" s="5">
        <v>20.51544160570306</v>
      </c>
      <c r="R53" s="5">
        <v>4.9391586235892611</v>
      </c>
      <c r="S53" s="5">
        <v>117.71284112452645</v>
      </c>
      <c r="T53" s="5">
        <v>10.01666319146112</v>
      </c>
      <c r="U53" s="5">
        <v>5.630676166325876</v>
      </c>
      <c r="V53" s="5">
        <v>1.4105162683248518</v>
      </c>
      <c r="W53" s="5">
        <v>7.9225291245812208</v>
      </c>
      <c r="X53" s="5">
        <v>91.625297636782761</v>
      </c>
      <c r="Y53" s="5">
        <v>80.279660583857407</v>
      </c>
      <c r="Z53" s="5">
        <v>80.738224961450385</v>
      </c>
      <c r="AA53" s="5">
        <v>420.79100928660159</v>
      </c>
      <c r="AB53" s="6">
        <f t="shared" si="3"/>
        <v>1.9804358860361682E-2</v>
      </c>
      <c r="AC53" s="6">
        <f t="shared" si="4"/>
        <v>3.1330772732928273E-3</v>
      </c>
      <c r="AD53" s="6">
        <f t="shared" si="5"/>
        <v>7.0367778477837392E-3</v>
      </c>
      <c r="AE53" s="6">
        <f t="shared" si="6"/>
        <v>6.1732980668543717E-3</v>
      </c>
      <c r="AF53" s="6">
        <f t="shared" si="7"/>
        <v>1.0412278922159061E-2</v>
      </c>
      <c r="AG53" s="6">
        <f t="shared" si="8"/>
        <v>7.5630483883353614E-3</v>
      </c>
      <c r="AH53" s="6">
        <f t="shared" si="9"/>
        <v>1.2876641982157712E-2</v>
      </c>
      <c r="AI53" s="6">
        <f t="shared" si="10"/>
        <v>0.1141607744186957</v>
      </c>
      <c r="AJ53" s="6">
        <f t="shared" si="11"/>
        <v>1.6132725933762637E-2</v>
      </c>
      <c r="AK53" s="6">
        <f t="shared" si="12"/>
        <v>9.4994361250079467E-3</v>
      </c>
      <c r="AL53" s="6"/>
      <c r="AM53" s="5">
        <v>99044.541499024694</v>
      </c>
      <c r="AN53" s="5">
        <v>1860303.8470109259</v>
      </c>
      <c r="AO53" s="5">
        <v>222470.7781658874</v>
      </c>
      <c r="AP53" s="5">
        <v>21662.117888520152</v>
      </c>
      <c r="AQ53" s="5">
        <v>237613.60911699929</v>
      </c>
      <c r="AR53" s="5">
        <v>1998.981377908211</v>
      </c>
      <c r="AS53" s="5">
        <v>35968.022594343609</v>
      </c>
      <c r="AT53" s="5">
        <v>1385.7632892927086</v>
      </c>
      <c r="AU53" s="5">
        <v>44078.893509764152</v>
      </c>
      <c r="AV53" s="5">
        <v>2328.7869807329821</v>
      </c>
      <c r="AW53" s="5">
        <v>355.27827548000215</v>
      </c>
      <c r="AX53" s="5">
        <v>3264.8675599025109</v>
      </c>
      <c r="AY53" s="5">
        <v>12.558750537677671</v>
      </c>
      <c r="AZ53" s="5">
        <v>232.31400644850316</v>
      </c>
      <c r="BA53" s="5">
        <v>51658.462372158552</v>
      </c>
      <c r="BB53" s="6">
        <f t="shared" si="13"/>
        <v>1.3991314092825139E-2</v>
      </c>
      <c r="BC53" s="6">
        <f t="shared" si="14"/>
        <v>2.3694459150094563E-2</v>
      </c>
      <c r="BD53" s="6">
        <f t="shared" si="15"/>
        <v>1.0467833123667596E-2</v>
      </c>
      <c r="BE53" s="6">
        <f t="shared" si="16"/>
        <v>1.6400902132855718E-2</v>
      </c>
      <c r="BF53" s="6">
        <f t="shared" si="17"/>
        <v>1.3740238078261389E-2</v>
      </c>
      <c r="BG53" s="6">
        <f t="shared" si="18"/>
        <v>6.2825750537103516E-3</v>
      </c>
      <c r="BH53" s="6">
        <f t="shared" si="19"/>
        <v>6.4589040400857972E-3</v>
      </c>
      <c r="BI53" s="6"/>
    </row>
    <row r="54" spans="1:61">
      <c r="A54">
        <v>188</v>
      </c>
      <c r="B54" t="s">
        <v>156</v>
      </c>
      <c r="C54">
        <v>2</v>
      </c>
      <c r="D54" t="s">
        <v>157</v>
      </c>
      <c r="E54">
        <v>202</v>
      </c>
      <c r="F54" t="s">
        <v>159</v>
      </c>
      <c r="G54" s="5">
        <v>22690.20549952974</v>
      </c>
      <c r="H54" s="5">
        <v>9314.2609056157999</v>
      </c>
      <c r="I54" s="5">
        <v>94645.310840569393</v>
      </c>
      <c r="J54" s="5">
        <v>7523.6378903136792</v>
      </c>
      <c r="K54" s="5">
        <v>1434.9456509662502</v>
      </c>
      <c r="L54" s="5">
        <v>670.37551591602005</v>
      </c>
      <c r="M54" s="5">
        <v>4625.993054360144</v>
      </c>
      <c r="N54" s="5">
        <v>146143.02814006779</v>
      </c>
      <c r="O54" s="5">
        <v>8436.3848507800703</v>
      </c>
      <c r="P54" s="5">
        <v>51711.026794859128</v>
      </c>
      <c r="Q54" s="5">
        <v>190.60132814543911</v>
      </c>
      <c r="R54" s="5">
        <v>69.142913853013908</v>
      </c>
      <c r="S54" s="5">
        <v>826.86489931293704</v>
      </c>
      <c r="T54" s="5">
        <v>67.781967024330697</v>
      </c>
      <c r="U54" s="5">
        <v>7.4762376361282303</v>
      </c>
      <c r="V54" s="5">
        <v>5.5137081698271597</v>
      </c>
      <c r="W54" s="5">
        <v>39.080311483616903</v>
      </c>
      <c r="X54" s="5">
        <v>1216.57681583932</v>
      </c>
      <c r="Y54" s="5">
        <v>56.816195014927594</v>
      </c>
      <c r="Z54" s="5">
        <v>381.48995919203605</v>
      </c>
      <c r="AA54" s="5">
        <v>2861.3443356715802</v>
      </c>
      <c r="AB54" s="6">
        <f t="shared" si="3"/>
        <v>8.4001587446790368E-3</v>
      </c>
      <c r="AC54" s="6">
        <f t="shared" si="4"/>
        <v>7.4233387440678115E-3</v>
      </c>
      <c r="AD54" s="6">
        <f t="shared" si="5"/>
        <v>8.7364592283477836E-3</v>
      </c>
      <c r="AE54" s="6">
        <f t="shared" si="6"/>
        <v>9.0092011354768568E-3</v>
      </c>
      <c r="AF54" s="6">
        <f t="shared" si="7"/>
        <v>5.2101190251309876E-3</v>
      </c>
      <c r="AG54" s="6">
        <f t="shared" si="8"/>
        <v>8.2248054096860524E-3</v>
      </c>
      <c r="AH54" s="6">
        <f t="shared" si="9"/>
        <v>8.4479831734253202E-3</v>
      </c>
      <c r="AI54" s="6">
        <f t="shared" si="10"/>
        <v>8.3245628020880806E-3</v>
      </c>
      <c r="AJ54" s="6">
        <f t="shared" si="11"/>
        <v>6.7346613531593554E-3</v>
      </c>
      <c r="AK54" s="6">
        <f t="shared" si="12"/>
        <v>7.3773425676776933E-3</v>
      </c>
      <c r="AL54" s="6"/>
      <c r="AM54" s="5">
        <v>30349.427999299201</v>
      </c>
      <c r="AN54" s="5">
        <v>2905485.5755149471</v>
      </c>
      <c r="AO54" s="5">
        <v>163000.26225767939</v>
      </c>
      <c r="AP54" s="5">
        <v>34943.682794166867</v>
      </c>
      <c r="AQ54" s="5">
        <v>199886.5606680286</v>
      </c>
      <c r="AR54" s="5">
        <v>1554.9210609693719</v>
      </c>
      <c r="AS54" s="5">
        <v>42005.935548310998</v>
      </c>
      <c r="AT54" s="5">
        <v>238.249337853573</v>
      </c>
      <c r="AU54" s="5">
        <v>24321.360154512418</v>
      </c>
      <c r="AV54" s="5">
        <v>1166.2327070079691</v>
      </c>
      <c r="AW54" s="5">
        <v>284.520819640387</v>
      </c>
      <c r="AX54" s="5">
        <v>1399.217913674998</v>
      </c>
      <c r="AY54" s="5">
        <v>10.51304685322973</v>
      </c>
      <c r="AZ54" s="5">
        <v>313.81069838384803</v>
      </c>
      <c r="BA54" s="5">
        <v>27733.904677926399</v>
      </c>
      <c r="BB54" s="6">
        <f t="shared" si="13"/>
        <v>7.8502085066998427E-3</v>
      </c>
      <c r="BC54" s="6">
        <f t="shared" si="14"/>
        <v>8.3708418171037999E-3</v>
      </c>
      <c r="BD54" s="6">
        <f t="shared" si="15"/>
        <v>7.154790371835887E-3</v>
      </c>
      <c r="BE54" s="6">
        <f t="shared" si="16"/>
        <v>8.1422676973213013E-3</v>
      </c>
      <c r="BF54" s="6">
        <f t="shared" si="17"/>
        <v>7.0000599790138859E-3</v>
      </c>
      <c r="BG54" s="6">
        <f t="shared" si="18"/>
        <v>6.7611450620365682E-3</v>
      </c>
      <c r="BH54" s="6">
        <f t="shared" si="19"/>
        <v>7.4706275265059756E-3</v>
      </c>
      <c r="BI54" s="6"/>
    </row>
    <row r="55" spans="1:61">
      <c r="A55">
        <v>188</v>
      </c>
      <c r="B55" t="s">
        <v>156</v>
      </c>
      <c r="C55">
        <v>2</v>
      </c>
      <c r="D55" t="s">
        <v>157</v>
      </c>
      <c r="E55">
        <v>203</v>
      </c>
      <c r="F55" t="s">
        <v>161</v>
      </c>
      <c r="G55" s="5">
        <v>761.93931419402304</v>
      </c>
      <c r="H55" s="5">
        <v>565.90415816753989</v>
      </c>
      <c r="I55" s="5">
        <v>14321.955103427168</v>
      </c>
      <c r="J55" s="5">
        <v>2213.2779583334859</v>
      </c>
      <c r="K55" s="5">
        <v>597.54162933677298</v>
      </c>
      <c r="L55" s="5">
        <v>173.92591293901131</v>
      </c>
      <c r="M55" s="5">
        <v>850.03135725855691</v>
      </c>
      <c r="N55" s="5">
        <v>4017.9164409637397</v>
      </c>
      <c r="O55" s="5">
        <v>7608.5239667445294</v>
      </c>
      <c r="P55" s="5">
        <v>12130.11898100375</v>
      </c>
      <c r="Q55" s="5">
        <v>13.738431573520579</v>
      </c>
      <c r="R55" s="5">
        <v>3.05819610733578</v>
      </c>
      <c r="S55" s="5">
        <v>91.050522444349895</v>
      </c>
      <c r="T55" s="5">
        <v>9.1435666053419595</v>
      </c>
      <c r="U55" s="5">
        <v>3.6127748950621701</v>
      </c>
      <c r="V55" s="5">
        <v>1.063956164558141</v>
      </c>
      <c r="W55" s="5">
        <v>7.1286258290343891</v>
      </c>
      <c r="X55" s="5">
        <v>76.416974036821998</v>
      </c>
      <c r="Y55" s="5">
        <v>50.604189675172805</v>
      </c>
      <c r="Z55" s="5">
        <v>58.912526997843308</v>
      </c>
      <c r="AA55" s="5">
        <v>314.72976432903999</v>
      </c>
      <c r="AB55" s="6">
        <f t="shared" si="3"/>
        <v>1.8030873742291467E-2</v>
      </c>
      <c r="AC55" s="6">
        <f t="shared" si="4"/>
        <v>5.4040884188562184E-3</v>
      </c>
      <c r="AD55" s="6">
        <f t="shared" si="5"/>
        <v>6.3574087327338416E-3</v>
      </c>
      <c r="AE55" s="6">
        <f t="shared" si="6"/>
        <v>4.1312328489579849E-3</v>
      </c>
      <c r="AF55" s="6">
        <f t="shared" si="7"/>
        <v>6.0460639354484522E-3</v>
      </c>
      <c r="AG55" s="6">
        <f t="shared" si="8"/>
        <v>6.1172952700338954E-3</v>
      </c>
      <c r="AH55" s="6">
        <f t="shared" si="9"/>
        <v>8.3863092439612798E-3</v>
      </c>
      <c r="AI55" s="6">
        <f t="shared" si="10"/>
        <v>1.9019055064891439E-2</v>
      </c>
      <c r="AJ55" s="6">
        <f t="shared" si="11"/>
        <v>6.6509864326319383E-3</v>
      </c>
      <c r="AK55" s="6">
        <f t="shared" si="12"/>
        <v>4.856714685989698E-3</v>
      </c>
      <c r="AL55" s="6"/>
      <c r="AM55" s="5">
        <v>51448.441825258502</v>
      </c>
      <c r="AN55" s="5">
        <v>1447092.9095629882</v>
      </c>
      <c r="AO55" s="5">
        <v>154322.39157608541</v>
      </c>
      <c r="AP55" s="5">
        <v>16852.402472679612</v>
      </c>
      <c r="AQ55" s="5">
        <v>190455.21140534611</v>
      </c>
      <c r="AR55" s="5">
        <v>1268.9933359318779</v>
      </c>
      <c r="AS55" s="5">
        <v>29882.99477183164</v>
      </c>
      <c r="AT55" s="5">
        <v>293.64083301598998</v>
      </c>
      <c r="AU55" s="5">
        <v>10821.025285899719</v>
      </c>
      <c r="AV55" s="5">
        <v>640.330742531174</v>
      </c>
      <c r="AW55" s="5">
        <v>102.2590040208604</v>
      </c>
      <c r="AX55" s="5">
        <v>996.53639013889199</v>
      </c>
      <c r="AY55" s="5">
        <v>3.30941214587315</v>
      </c>
      <c r="AZ55" s="5">
        <v>53.274332750742701</v>
      </c>
      <c r="BA55" s="5">
        <v>12910.37600050324</v>
      </c>
      <c r="BB55" s="6">
        <f t="shared" si="13"/>
        <v>5.7074776727606873E-3</v>
      </c>
      <c r="BC55" s="6">
        <f t="shared" si="14"/>
        <v>7.4777681615257113E-3</v>
      </c>
      <c r="BD55" s="6">
        <f t="shared" si="15"/>
        <v>4.1493054636564022E-3</v>
      </c>
      <c r="BE55" s="6">
        <f t="shared" si="16"/>
        <v>6.0679184577177225E-3</v>
      </c>
      <c r="BF55" s="6">
        <f t="shared" si="17"/>
        <v>5.232392344560014E-3</v>
      </c>
      <c r="BG55" s="6">
        <f t="shared" si="18"/>
        <v>2.607903487091918E-3</v>
      </c>
      <c r="BH55" s="6">
        <f t="shared" si="19"/>
        <v>1.782764182690292E-3</v>
      </c>
      <c r="BI55" s="6"/>
    </row>
    <row r="56" spans="1:61">
      <c r="A56">
        <v>188</v>
      </c>
      <c r="B56" t="s">
        <v>156</v>
      </c>
      <c r="C56">
        <v>2</v>
      </c>
      <c r="D56" t="s">
        <v>157</v>
      </c>
      <c r="E56">
        <v>233</v>
      </c>
      <c r="F56" t="s">
        <v>224</v>
      </c>
      <c r="G56" s="5">
        <v>2694.8419678956243</v>
      </c>
      <c r="H56" s="5">
        <v>1342.1159694626099</v>
      </c>
      <c r="I56" s="5">
        <v>17591.550759039779</v>
      </c>
      <c r="J56" s="5">
        <v>2056.9221251644176</v>
      </c>
      <c r="K56" s="5">
        <v>439.15036111138573</v>
      </c>
      <c r="L56" s="5">
        <v>157.52075711498026</v>
      </c>
      <c r="M56" s="5">
        <v>820.18693326972334</v>
      </c>
      <c r="N56" s="5">
        <v>24110.82812398671</v>
      </c>
      <c r="O56" s="5">
        <v>1414.4834753024033</v>
      </c>
      <c r="P56" s="5">
        <v>12558.812536299218</v>
      </c>
      <c r="Q56" s="5">
        <v>19.187258076606351</v>
      </c>
      <c r="R56" s="5">
        <v>13.908721701620509</v>
      </c>
      <c r="S56" s="5">
        <v>131.8029865592321</v>
      </c>
      <c r="T56" s="5">
        <v>12.266092571279399</v>
      </c>
      <c r="U56" s="5">
        <v>9.1496921149633899</v>
      </c>
      <c r="V56" s="5">
        <v>2.1362877807125069</v>
      </c>
      <c r="W56" s="5">
        <v>5.9358793717080296</v>
      </c>
      <c r="X56" s="5">
        <v>206.73937834948512</v>
      </c>
      <c r="Y56" s="5">
        <v>9.729091028480644</v>
      </c>
      <c r="Z56" s="5">
        <v>100.16770460719701</v>
      </c>
      <c r="AA56" s="5">
        <v>511.02309216128407</v>
      </c>
      <c r="AB56" s="6">
        <f t="shared" si="3"/>
        <v>7.119993790058678E-3</v>
      </c>
      <c r="AC56" s="6">
        <f t="shared" si="4"/>
        <v>1.0363278597444625E-2</v>
      </c>
      <c r="AD56" s="6">
        <f t="shared" si="5"/>
        <v>7.4924029361938104E-3</v>
      </c>
      <c r="AE56" s="6">
        <f t="shared" si="6"/>
        <v>5.96332375504927E-3</v>
      </c>
      <c r="AF56" s="6">
        <f t="shared" si="7"/>
        <v>2.083498711422594E-2</v>
      </c>
      <c r="AG56" s="6">
        <f t="shared" si="8"/>
        <v>1.3561944595994743E-2</v>
      </c>
      <c r="AH56" s="6">
        <f t="shared" si="9"/>
        <v>7.2372274306349875E-3</v>
      </c>
      <c r="AI56" s="6">
        <f t="shared" si="10"/>
        <v>8.5745449010027983E-3</v>
      </c>
      <c r="AJ56" s="6">
        <f t="shared" si="11"/>
        <v>6.8781934878388417E-3</v>
      </c>
      <c r="AK56" s="6">
        <f t="shared" si="12"/>
        <v>7.9758897839806477E-3</v>
      </c>
      <c r="AL56" s="6"/>
      <c r="AM56" s="5">
        <v>6825.4243963413801</v>
      </c>
      <c r="AN56" s="5">
        <v>2802655.1593450969</v>
      </c>
      <c r="AO56" s="5">
        <v>124618.34593339411</v>
      </c>
      <c r="AP56" s="5">
        <v>30559.285002310069</v>
      </c>
      <c r="AQ56" s="5">
        <v>454374.12019800907</v>
      </c>
      <c r="AR56" s="5">
        <v>1712.2140745403258</v>
      </c>
      <c r="AS56" s="5">
        <v>124989.4577669276</v>
      </c>
      <c r="AT56" s="5">
        <v>30.264103517888771</v>
      </c>
      <c r="AU56" s="5">
        <v>28683.826150449862</v>
      </c>
      <c r="AV56" s="5">
        <v>1043.4452107475029</v>
      </c>
      <c r="AW56" s="5">
        <v>166.2808072381203</v>
      </c>
      <c r="AX56" s="5">
        <v>4845.0234736584835</v>
      </c>
      <c r="AY56" s="5">
        <v>8.7319150916792303</v>
      </c>
      <c r="AZ56" s="5">
        <v>1823.8207181641228</v>
      </c>
      <c r="BA56" s="5">
        <v>36601.392378867633</v>
      </c>
      <c r="BB56" s="6">
        <f t="shared" si="13"/>
        <v>4.4340251624662612E-3</v>
      </c>
      <c r="BC56" s="6">
        <f t="shared" si="14"/>
        <v>1.0234518526051018E-2</v>
      </c>
      <c r="BD56" s="6">
        <f t="shared" si="15"/>
        <v>8.3731267890941388E-3</v>
      </c>
      <c r="BE56" s="6">
        <f t="shared" si="16"/>
        <v>5.4412531976959092E-3</v>
      </c>
      <c r="BF56" s="6">
        <f t="shared" si="17"/>
        <v>1.0663070932708709E-2</v>
      </c>
      <c r="BG56" s="6">
        <f t="shared" si="18"/>
        <v>5.0997799991940075E-3</v>
      </c>
      <c r="BH56" s="6">
        <f t="shared" si="19"/>
        <v>1.4591796386260575E-2</v>
      </c>
      <c r="BI56" s="6"/>
    </row>
    <row r="57" spans="1:61">
      <c r="A57">
        <v>188</v>
      </c>
      <c r="B57" t="s">
        <v>156</v>
      </c>
      <c r="C57">
        <v>2</v>
      </c>
      <c r="D57" t="s">
        <v>157</v>
      </c>
      <c r="E57">
        <v>235</v>
      </c>
      <c r="F57" t="s">
        <v>230</v>
      </c>
      <c r="G57" s="5">
        <v>3110.9177991747792</v>
      </c>
      <c r="H57" s="5">
        <v>3153.8859614956841</v>
      </c>
      <c r="I57" s="5">
        <v>17366.719834972151</v>
      </c>
      <c r="J57" s="5">
        <v>4051.5712458582066</v>
      </c>
      <c r="K57" s="5">
        <v>5407.6572316698584</v>
      </c>
      <c r="L57" s="5">
        <v>1255.2029322105216</v>
      </c>
      <c r="M57" s="5">
        <v>883.01791995763665</v>
      </c>
      <c r="N57" s="5">
        <v>21397.59248495095</v>
      </c>
      <c r="O57" s="5">
        <v>4472.5876778174897</v>
      </c>
      <c r="P57" s="5">
        <v>11747.736312914625</v>
      </c>
      <c r="Q57" s="5">
        <v>10.705478238061501</v>
      </c>
      <c r="R57" s="5">
        <v>4.2154931345586979</v>
      </c>
      <c r="S57" s="5">
        <v>47.471961522086588</v>
      </c>
      <c r="T57" s="5">
        <v>5.5335712863891677</v>
      </c>
      <c r="U57" s="5">
        <v>13.068297495912809</v>
      </c>
      <c r="V57" s="5">
        <v>2.3702371109045783</v>
      </c>
      <c r="W57" s="5">
        <v>2.05952960339462</v>
      </c>
      <c r="X57" s="5">
        <v>70.615046820421497</v>
      </c>
      <c r="Y57" s="5">
        <v>2.7566414526167748</v>
      </c>
      <c r="Z57" s="5">
        <v>34.107610188018178</v>
      </c>
      <c r="AA57" s="5">
        <v>192.90386685236453</v>
      </c>
      <c r="AB57" s="6">
        <f t="shared" si="3"/>
        <v>3.4412604026057198E-3</v>
      </c>
      <c r="AC57" s="6">
        <f t="shared" si="4"/>
        <v>1.3366029038537469E-3</v>
      </c>
      <c r="AD57" s="6">
        <f t="shared" si="5"/>
        <v>2.7335018917326085E-3</v>
      </c>
      <c r="AE57" s="6">
        <f t="shared" si="6"/>
        <v>1.3657840256532483E-3</v>
      </c>
      <c r="AF57" s="6">
        <f t="shared" si="7"/>
        <v>2.4166282987350849E-3</v>
      </c>
      <c r="AG57" s="6">
        <f t="shared" si="8"/>
        <v>1.8883298071415309E-3</v>
      </c>
      <c r="AH57" s="6">
        <f t="shared" si="9"/>
        <v>2.332375772728856E-3</v>
      </c>
      <c r="AI57" s="6">
        <f t="shared" si="10"/>
        <v>3.3001398110598409E-3</v>
      </c>
      <c r="AJ57" s="6">
        <f t="shared" si="11"/>
        <v>6.1634151216057248E-4</v>
      </c>
      <c r="AK57" s="6">
        <f t="shared" si="12"/>
        <v>2.9033346748277536E-3</v>
      </c>
      <c r="AL57" s="6"/>
      <c r="AM57" s="5">
        <v>5918.5877907111444</v>
      </c>
      <c r="AN57" s="5">
        <v>2484239.6264145537</v>
      </c>
      <c r="AO57" s="5">
        <v>185916.47115521861</v>
      </c>
      <c r="AP57" s="5">
        <v>27991.614628348489</v>
      </c>
      <c r="AQ57" s="5">
        <v>423954.09372344252</v>
      </c>
      <c r="AR57" s="5">
        <v>731.21784437406677</v>
      </c>
      <c r="AS57" s="5">
        <v>136491.4034589378</v>
      </c>
      <c r="AT57" s="5">
        <v>18.056940847515463</v>
      </c>
      <c r="AU57" s="5">
        <v>10236.05502470264</v>
      </c>
      <c r="AV57" s="5">
        <v>723.50529741892751</v>
      </c>
      <c r="AW57" s="5">
        <v>102.76538683971771</v>
      </c>
      <c r="AX57" s="5">
        <v>2272.8015102503946</v>
      </c>
      <c r="AY57" s="5">
        <v>3.3691738607453279</v>
      </c>
      <c r="AZ57" s="5">
        <v>643.16259477139477</v>
      </c>
      <c r="BA57" s="5">
        <v>13999.71592869133</v>
      </c>
      <c r="BB57" s="6">
        <f t="shared" si="13"/>
        <v>3.0508867125118443E-3</v>
      </c>
      <c r="BC57" s="6">
        <f t="shared" si="14"/>
        <v>4.1203976121563218E-3</v>
      </c>
      <c r="BD57" s="6">
        <f t="shared" si="15"/>
        <v>3.8915610484822768E-3</v>
      </c>
      <c r="BE57" s="6">
        <f t="shared" si="16"/>
        <v>3.6712918566563194E-3</v>
      </c>
      <c r="BF57" s="6">
        <f t="shared" si="17"/>
        <v>5.3609613491148612E-3</v>
      </c>
      <c r="BG57" s="6">
        <f t="shared" si="18"/>
        <v>4.6076198586611217E-3</v>
      </c>
      <c r="BH57" s="6">
        <f t="shared" si="19"/>
        <v>4.7121106419341962E-3</v>
      </c>
      <c r="BI57" s="6"/>
    </row>
    <row r="58" spans="1:61">
      <c r="A58">
        <v>188</v>
      </c>
      <c r="B58" t="s">
        <v>156</v>
      </c>
      <c r="C58">
        <v>2</v>
      </c>
      <c r="D58" t="s">
        <v>157</v>
      </c>
      <c r="E58">
        <v>212</v>
      </c>
      <c r="F58" t="s">
        <v>178</v>
      </c>
      <c r="G58" s="5">
        <v>5419.2388616502194</v>
      </c>
      <c r="H58" s="5">
        <v>11943.460515700212</v>
      </c>
      <c r="I58" s="5">
        <v>39175.653494894468</v>
      </c>
      <c r="J58" s="5">
        <v>1254.779547452925</v>
      </c>
      <c r="K58" s="5">
        <v>2321.7047303914987</v>
      </c>
      <c r="L58" s="5">
        <v>590.32015362754305</v>
      </c>
      <c r="M58" s="5">
        <v>3267.483554780476</v>
      </c>
      <c r="N58" s="5">
        <v>0</v>
      </c>
      <c r="O58" s="5">
        <v>18669.196538627089</v>
      </c>
      <c r="P58" s="5">
        <v>43565.779998898477</v>
      </c>
      <c r="Q58" s="5">
        <v>12.963005588359231</v>
      </c>
      <c r="R58" s="5">
        <v>17.71121385776614</v>
      </c>
      <c r="S58" s="5">
        <v>59.251155499058285</v>
      </c>
      <c r="T58" s="5">
        <v>16.082256750685151</v>
      </c>
      <c r="U58" s="5">
        <v>1.438949711042016</v>
      </c>
      <c r="V58" s="5">
        <v>0.91497836692248713</v>
      </c>
      <c r="W58" s="5">
        <v>5.3487327536614995</v>
      </c>
      <c r="X58" s="5">
        <v>0</v>
      </c>
      <c r="Y58" s="5">
        <v>43.4225778629907</v>
      </c>
      <c r="Z58" s="5">
        <v>52.250578288886899</v>
      </c>
      <c r="AA58" s="5">
        <v>209.38344867937229</v>
      </c>
      <c r="AB58" s="6">
        <f t="shared" si="3"/>
        <v>2.3920343648428607E-3</v>
      </c>
      <c r="AC58" s="6">
        <f t="shared" si="4"/>
        <v>1.4829214560121799E-3</v>
      </c>
      <c r="AD58" s="6">
        <f t="shared" si="5"/>
        <v>1.5124484268470503E-3</v>
      </c>
      <c r="AE58" s="6">
        <f t="shared" si="6"/>
        <v>1.281679860285458E-2</v>
      </c>
      <c r="AF58" s="6">
        <f t="shared" si="7"/>
        <v>6.19781530444387E-4</v>
      </c>
      <c r="AG58" s="6">
        <f t="shared" si="8"/>
        <v>1.5499697262577013E-3</v>
      </c>
      <c r="AH58" s="6">
        <f t="shared" si="9"/>
        <v>1.6369578190641731E-3</v>
      </c>
      <c r="AI58" s="6" t="e">
        <f t="shared" si="10"/>
        <v>#DIV/0!</v>
      </c>
      <c r="AJ58" s="6">
        <f t="shared" si="11"/>
        <v>2.325894302582769E-3</v>
      </c>
      <c r="AK58" s="6">
        <f t="shared" si="12"/>
        <v>1.1993490829317875E-3</v>
      </c>
      <c r="AL58" s="6"/>
      <c r="AM58" s="5">
        <v>113742.5250275571</v>
      </c>
      <c r="AN58" s="5">
        <v>1013301.0740912281</v>
      </c>
      <c r="AO58" s="5">
        <v>518609.52902806189</v>
      </c>
      <c r="AP58" s="5">
        <v>10897.900676311701</v>
      </c>
      <c r="AQ58" s="5">
        <v>1543505.070506352</v>
      </c>
      <c r="AR58" s="5">
        <v>30756.754312007131</v>
      </c>
      <c r="AS58" s="5">
        <v>354642.22382576799</v>
      </c>
      <c r="AT58" s="5">
        <v>480.80405045032114</v>
      </c>
      <c r="AU58" s="5">
        <v>4431.4718820571707</v>
      </c>
      <c r="AV58" s="5">
        <v>1814.1122891987591</v>
      </c>
      <c r="AW58" s="5">
        <v>49.258590468921135</v>
      </c>
      <c r="AX58" s="5">
        <v>6766.3660622729085</v>
      </c>
      <c r="AY58" s="5">
        <v>107.96838155066</v>
      </c>
      <c r="AZ58" s="5">
        <v>1313.349895593281</v>
      </c>
      <c r="BA58" s="5">
        <v>14963.33115159204</v>
      </c>
      <c r="BB58" s="6">
        <f t="shared" si="13"/>
        <v>4.2271265767472085E-3</v>
      </c>
      <c r="BC58" s="6">
        <f t="shared" si="14"/>
        <v>4.3733022646122279E-3</v>
      </c>
      <c r="BD58" s="6">
        <f t="shared" si="15"/>
        <v>3.4980311538020305E-3</v>
      </c>
      <c r="BE58" s="6">
        <f t="shared" si="16"/>
        <v>4.5200072869073229E-3</v>
      </c>
      <c r="BF58" s="6">
        <f t="shared" si="17"/>
        <v>4.3837666565314098E-3</v>
      </c>
      <c r="BG58" s="6">
        <f t="shared" si="18"/>
        <v>3.510395812750314E-3</v>
      </c>
      <c r="BH58" s="6">
        <f t="shared" si="19"/>
        <v>3.7033094407802835E-3</v>
      </c>
      <c r="BI58" s="6"/>
    </row>
    <row r="59" spans="1:61">
      <c r="A59">
        <v>188</v>
      </c>
      <c r="B59" t="s">
        <v>156</v>
      </c>
      <c r="C59">
        <v>2</v>
      </c>
      <c r="D59" t="s">
        <v>157</v>
      </c>
      <c r="E59">
        <v>232</v>
      </c>
      <c r="F59" t="s">
        <v>220</v>
      </c>
      <c r="G59" s="5">
        <v>14078.337854517658</v>
      </c>
      <c r="H59" s="5">
        <v>9502.3417903248846</v>
      </c>
      <c r="I59" s="5">
        <v>33229.608805959033</v>
      </c>
      <c r="J59" s="5">
        <v>3610.5186911299734</v>
      </c>
      <c r="K59" s="5">
        <v>6278.1957509515851</v>
      </c>
      <c r="L59" s="5">
        <v>1198.2781972515779</v>
      </c>
      <c r="M59" s="5">
        <v>1591.6794128715969</v>
      </c>
      <c r="N59" s="5">
        <v>23074.607849120999</v>
      </c>
      <c r="O59" s="5">
        <v>58160.560476378501</v>
      </c>
      <c r="P59" s="5">
        <v>26883.358498829897</v>
      </c>
      <c r="Q59" s="5">
        <v>8.7662108388008804</v>
      </c>
      <c r="R59" s="5">
        <v>5.2630886312605867</v>
      </c>
      <c r="S59" s="5">
        <v>49.848562061069501</v>
      </c>
      <c r="T59" s="5">
        <v>4.7691931867953503</v>
      </c>
      <c r="U59" s="5">
        <v>6.8264874014774781</v>
      </c>
      <c r="V59" s="5">
        <v>0.80853961751581205</v>
      </c>
      <c r="W59" s="5">
        <v>2.4573723196449091</v>
      </c>
      <c r="X59" s="5">
        <v>38.427506106014597</v>
      </c>
      <c r="Y59" s="5">
        <v>36.153567767666601</v>
      </c>
      <c r="Z59" s="5">
        <v>39.805334484803602</v>
      </c>
      <c r="AA59" s="5">
        <v>193.1258624150494</v>
      </c>
      <c r="AB59" s="6">
        <f t="shared" si="3"/>
        <v>6.2267370831620248E-4</v>
      </c>
      <c r="AC59" s="6">
        <f t="shared" si="4"/>
        <v>5.5387279761072894E-4</v>
      </c>
      <c r="AD59" s="6">
        <f t="shared" si="5"/>
        <v>1.5001248540768319E-3</v>
      </c>
      <c r="AE59" s="6">
        <f t="shared" si="6"/>
        <v>1.3209163543487293E-3</v>
      </c>
      <c r="AF59" s="6">
        <f t="shared" si="7"/>
        <v>1.0873326784120723E-3</v>
      </c>
      <c r="AG59" s="6">
        <f t="shared" si="8"/>
        <v>6.7475117161466596E-4</v>
      </c>
      <c r="AH59" s="6">
        <f t="shared" si="9"/>
        <v>1.5438864759904694E-3</v>
      </c>
      <c r="AI59" s="6">
        <f t="shared" si="10"/>
        <v>1.6653590109648798E-3</v>
      </c>
      <c r="AJ59" s="6">
        <f t="shared" si="11"/>
        <v>6.2161656406922207E-4</v>
      </c>
      <c r="AK59" s="6">
        <f t="shared" si="12"/>
        <v>1.4806682166045636E-3</v>
      </c>
      <c r="AL59" s="6"/>
      <c r="AM59" s="5">
        <v>43359.170180441251</v>
      </c>
      <c r="AN59" s="5">
        <v>1391528.8973686309</v>
      </c>
      <c r="AO59" s="5">
        <v>177137.29411313284</v>
      </c>
      <c r="AP59" s="5">
        <v>16628.296260703824</v>
      </c>
      <c r="AQ59" s="5">
        <v>235095.35492834885</v>
      </c>
      <c r="AR59" s="5">
        <v>376.31425412025453</v>
      </c>
      <c r="AS59" s="5">
        <v>101036.43466513067</v>
      </c>
      <c r="AT59" s="5">
        <v>20.941092340506124</v>
      </c>
      <c r="AU59" s="5">
        <v>1633.6013394071817</v>
      </c>
      <c r="AV59" s="5">
        <v>144.72112440341152</v>
      </c>
      <c r="AW59" s="5">
        <v>10.242380184080082</v>
      </c>
      <c r="AX59" s="5">
        <v>170.85001640812456</v>
      </c>
      <c r="AY59" s="5">
        <v>0.34362314898505875</v>
      </c>
      <c r="AZ59" s="5">
        <v>86.21262539407229</v>
      </c>
      <c r="BA59" s="5">
        <v>2066.9122012863586</v>
      </c>
      <c r="BB59" s="6">
        <f t="shared" si="13"/>
        <v>4.8296801468659966E-4</v>
      </c>
      <c r="BC59" s="6">
        <f t="shared" si="14"/>
        <v>1.1739614912031706E-3</v>
      </c>
      <c r="BD59" s="6">
        <f t="shared" si="15"/>
        <v>8.1699974659758562E-4</v>
      </c>
      <c r="BE59" s="6">
        <f t="shared" si="16"/>
        <v>6.1596089121198716E-4</v>
      </c>
      <c r="BF59" s="6">
        <f t="shared" si="17"/>
        <v>7.267264657789404E-4</v>
      </c>
      <c r="BG59" s="6">
        <f t="shared" si="18"/>
        <v>9.1312817737499504E-4</v>
      </c>
      <c r="BH59" s="6">
        <f t="shared" si="19"/>
        <v>8.532825379261495E-4</v>
      </c>
      <c r="BI59" s="6"/>
    </row>
    <row r="60" spans="1:61">
      <c r="A60">
        <v>188</v>
      </c>
      <c r="B60" t="s">
        <v>156</v>
      </c>
      <c r="C60">
        <v>2</v>
      </c>
      <c r="D60" t="s">
        <v>157</v>
      </c>
      <c r="E60">
        <v>236</v>
      </c>
      <c r="F60" t="s">
        <v>237</v>
      </c>
      <c r="G60" s="5">
        <v>11227.708027407052</v>
      </c>
      <c r="H60" s="5">
        <v>1623.1390379689381</v>
      </c>
      <c r="I60" s="5">
        <v>15288.939781370491</v>
      </c>
      <c r="J60" s="5">
        <v>2937.423427356397</v>
      </c>
      <c r="K60" s="5">
        <v>3172.2023028414542</v>
      </c>
      <c r="L60" s="5">
        <v>437.43970429204518</v>
      </c>
      <c r="M60" s="5">
        <v>742.54968669265497</v>
      </c>
      <c r="N60" s="5">
        <v>24233.598768710992</v>
      </c>
      <c r="O60" s="5">
        <v>1969.0768607615582</v>
      </c>
      <c r="P60" s="5">
        <v>12870.479879900773</v>
      </c>
      <c r="Q60" s="5">
        <v>3.4079253280930089</v>
      </c>
      <c r="R60" s="5">
        <v>0.5679387074520732</v>
      </c>
      <c r="S60" s="5">
        <v>9.84230997836341</v>
      </c>
      <c r="T60" s="5">
        <v>1.3229866850590302</v>
      </c>
      <c r="U60" s="5">
        <v>3.6797783271086262</v>
      </c>
      <c r="V60" s="5">
        <v>0.16611614222290602</v>
      </c>
      <c r="W60" s="5">
        <v>0.44604922628168803</v>
      </c>
      <c r="X60" s="5">
        <v>17.435206406543401</v>
      </c>
      <c r="Y60" s="5">
        <v>0.50098003874768615</v>
      </c>
      <c r="Z60" s="5">
        <v>7.4197208294229702</v>
      </c>
      <c r="AA60" s="5">
        <v>44.789011669294851</v>
      </c>
      <c r="AB60" s="6">
        <f t="shared" si="3"/>
        <v>3.035281394719383E-4</v>
      </c>
      <c r="AC60" s="6">
        <f t="shared" si="4"/>
        <v>3.4990145278173133E-4</v>
      </c>
      <c r="AD60" s="6">
        <f t="shared" si="5"/>
        <v>6.4375359698624912E-4</v>
      </c>
      <c r="AE60" s="6">
        <f t="shared" si="6"/>
        <v>4.5039018642596007E-4</v>
      </c>
      <c r="AF60" s="6">
        <f t="shared" si="7"/>
        <v>1.1600074572206565E-3</v>
      </c>
      <c r="AG60" s="6">
        <f t="shared" si="8"/>
        <v>3.7974637554162875E-4</v>
      </c>
      <c r="AH60" s="6">
        <f t="shared" si="9"/>
        <v>6.0069950102384199E-4</v>
      </c>
      <c r="AI60" s="6">
        <f t="shared" si="10"/>
        <v>7.1946418577560677E-4</v>
      </c>
      <c r="AJ60" s="6">
        <f t="shared" si="11"/>
        <v>2.5442381083790077E-4</v>
      </c>
      <c r="AK60" s="6">
        <f t="shared" si="12"/>
        <v>5.764913894943421E-4</v>
      </c>
      <c r="AL60" s="6"/>
      <c r="AM60" s="5">
        <v>19455.94974178409</v>
      </c>
      <c r="AN60" s="5">
        <v>1291842.4534005646</v>
      </c>
      <c r="AO60" s="5">
        <v>199826.84347767342</v>
      </c>
      <c r="AP60" s="5">
        <v>13536.680079942416</v>
      </c>
      <c r="AQ60" s="5">
        <v>311549.49021437584</v>
      </c>
      <c r="AR60" s="5">
        <v>1961.0423161509618</v>
      </c>
      <c r="AS60" s="5">
        <v>267984.16818331589</v>
      </c>
      <c r="AT60" s="5">
        <v>18.847108832168722</v>
      </c>
      <c r="AU60" s="5">
        <v>2154.6267843758392</v>
      </c>
      <c r="AV60" s="5">
        <v>246.55014919794149</v>
      </c>
      <c r="AW60" s="5">
        <v>22.101591668302632</v>
      </c>
      <c r="AX60" s="5">
        <v>554.17599522907665</v>
      </c>
      <c r="AY60" s="5">
        <v>2.0292354447818557</v>
      </c>
      <c r="AZ60" s="5">
        <v>548.41137711049589</v>
      </c>
      <c r="BA60" s="5">
        <v>3546.7422418586098</v>
      </c>
      <c r="BB60" s="6">
        <f t="shared" si="13"/>
        <v>9.6870669806944421E-4</v>
      </c>
      <c r="BC60" s="6">
        <f t="shared" si="14"/>
        <v>1.6678711701292488E-3</v>
      </c>
      <c r="BD60" s="6">
        <f t="shared" si="15"/>
        <v>1.2338189649955035E-3</v>
      </c>
      <c r="BE60" s="6">
        <f t="shared" si="16"/>
        <v>1.6327187713515536E-3</v>
      </c>
      <c r="BF60" s="6">
        <f t="shared" si="17"/>
        <v>1.7787735580878357E-3</v>
      </c>
      <c r="BG60" s="6">
        <f t="shared" si="18"/>
        <v>1.0347739200063464E-3</v>
      </c>
      <c r="BH60" s="6">
        <f t="shared" si="19"/>
        <v>2.0464319994282364E-3</v>
      </c>
      <c r="BI60" s="6"/>
    </row>
    <row r="61" spans="1:61">
      <c r="A61">
        <v>188</v>
      </c>
      <c r="B61" t="s">
        <v>156</v>
      </c>
      <c r="C61">
        <v>2</v>
      </c>
      <c r="D61" t="s">
        <v>157</v>
      </c>
      <c r="E61">
        <v>230</v>
      </c>
      <c r="F61" t="s">
        <v>215</v>
      </c>
      <c r="G61" s="5">
        <v>6300.5477208643997</v>
      </c>
      <c r="H61" s="5">
        <v>3422.7620945312028</v>
      </c>
      <c r="I61" s="5">
        <v>33029.464069753856</v>
      </c>
      <c r="J61" s="5">
        <v>4700.8379970211399</v>
      </c>
      <c r="K61" s="5">
        <v>1768.94035423174</v>
      </c>
      <c r="L61" s="5">
        <v>486.93262640153802</v>
      </c>
      <c r="M61" s="5">
        <v>3210.1991958916087</v>
      </c>
      <c r="N61" s="5">
        <v>923.76303672790505</v>
      </c>
      <c r="O61" s="5">
        <v>16169.389043003315</v>
      </c>
      <c r="P61" s="5">
        <v>38730.315871536637</v>
      </c>
      <c r="Q61" s="5">
        <v>3.9261495328707698</v>
      </c>
      <c r="R61" s="5">
        <v>1.245624625294542</v>
      </c>
      <c r="S61" s="5">
        <v>14.590524187576031</v>
      </c>
      <c r="T61" s="5">
        <v>2.5668060877606997</v>
      </c>
      <c r="U61" s="5">
        <v>0.89119569907442797</v>
      </c>
      <c r="V61" s="5">
        <v>0.27653211437823599</v>
      </c>
      <c r="W61" s="5">
        <v>1.9035495393596218</v>
      </c>
      <c r="X61" s="5">
        <v>0</v>
      </c>
      <c r="Y61" s="5">
        <v>6.2543770322255501</v>
      </c>
      <c r="Z61" s="5">
        <v>20.67711579376299</v>
      </c>
      <c r="AA61" s="5">
        <v>52.331874612302798</v>
      </c>
      <c r="AB61" s="6">
        <f t="shared" si="3"/>
        <v>6.2314416250975149E-4</v>
      </c>
      <c r="AC61" s="6">
        <f t="shared" si="4"/>
        <v>3.6392381091422259E-4</v>
      </c>
      <c r="AD61" s="6">
        <f t="shared" si="5"/>
        <v>4.4174268637125856E-4</v>
      </c>
      <c r="AE61" s="6">
        <f t="shared" si="6"/>
        <v>5.4603159891645949E-4</v>
      </c>
      <c r="AF61" s="6">
        <f t="shared" si="7"/>
        <v>5.0380200606677829E-4</v>
      </c>
      <c r="AG61" s="6">
        <f t="shared" si="8"/>
        <v>5.6790631677697441E-4</v>
      </c>
      <c r="AH61" s="6">
        <f t="shared" si="9"/>
        <v>5.9296929044022303E-4</v>
      </c>
      <c r="AI61" s="6">
        <f t="shared" si="10"/>
        <v>0</v>
      </c>
      <c r="AJ61" s="6">
        <f t="shared" si="11"/>
        <v>3.8680354684965E-4</v>
      </c>
      <c r="AK61" s="6">
        <f t="shared" si="12"/>
        <v>5.3387418430426081E-4</v>
      </c>
      <c r="AL61" s="6"/>
      <c r="AM61" s="5">
        <v>4109.6180013886342</v>
      </c>
      <c r="AN61" s="5">
        <v>1419837.6437860772</v>
      </c>
      <c r="AO61" s="5">
        <v>272112.16206090158</v>
      </c>
      <c r="AP61" s="5">
        <v>15364.448375991184</v>
      </c>
      <c r="AQ61" s="5">
        <v>537417.54345431353</v>
      </c>
      <c r="AR61" s="5">
        <v>175.48045591083303</v>
      </c>
      <c r="AS61" s="5">
        <v>60375.410445510439</v>
      </c>
      <c r="AT61" s="5">
        <v>2.1697216200533296</v>
      </c>
      <c r="AU61" s="5">
        <v>704.42081541231903</v>
      </c>
      <c r="AV61" s="5">
        <v>99.528165243185697</v>
      </c>
      <c r="AW61" s="5">
        <v>6.5502268075244894</v>
      </c>
      <c r="AX61" s="5">
        <v>214.7582809415442</v>
      </c>
      <c r="AY61" s="5">
        <v>0.12926200772388646</v>
      </c>
      <c r="AZ61" s="5">
        <v>28.01661713676496</v>
      </c>
      <c r="BA61" s="5">
        <v>1055.573089169116</v>
      </c>
      <c r="BB61" s="6">
        <f t="shared" si="13"/>
        <v>5.2796187366324166E-4</v>
      </c>
      <c r="BC61" s="6">
        <f t="shared" si="14"/>
        <v>4.9612772171185799E-4</v>
      </c>
      <c r="BD61" s="6">
        <f t="shared" si="15"/>
        <v>3.6576154659676783E-4</v>
      </c>
      <c r="BE61" s="6">
        <f t="shared" si="16"/>
        <v>4.2632359113914002E-4</v>
      </c>
      <c r="BF61" s="6">
        <f t="shared" si="17"/>
        <v>3.9961159355007369E-4</v>
      </c>
      <c r="BG61" s="6">
        <f t="shared" si="18"/>
        <v>7.366176880094752E-4</v>
      </c>
      <c r="BH61" s="6">
        <f t="shared" si="19"/>
        <v>4.6404019335074013E-4</v>
      </c>
      <c r="BI61" s="6"/>
    </row>
    <row r="62" spans="1:61">
      <c r="A62">
        <v>188</v>
      </c>
      <c r="B62" t="s">
        <v>156</v>
      </c>
      <c r="C62">
        <v>2</v>
      </c>
      <c r="D62" t="s">
        <v>157</v>
      </c>
      <c r="E62">
        <v>210</v>
      </c>
      <c r="F62" t="s">
        <v>174</v>
      </c>
      <c r="G62" s="5">
        <v>2519.9599862098603</v>
      </c>
      <c r="H62" s="5">
        <v>778.02384302049109</v>
      </c>
      <c r="I62" s="5">
        <v>14971.859537763499</v>
      </c>
      <c r="J62" s="5">
        <v>989.88091124192499</v>
      </c>
      <c r="K62" s="5">
        <v>2547.1935489331272</v>
      </c>
      <c r="L62" s="5">
        <v>205.37773473006371</v>
      </c>
      <c r="M62" s="5">
        <v>262.4117191880934</v>
      </c>
      <c r="N62" s="5">
        <v>9570.1162219047492</v>
      </c>
      <c r="O62" s="5">
        <v>320.6446108088125</v>
      </c>
      <c r="P62" s="5">
        <v>6991.4711112796695</v>
      </c>
      <c r="Q62" s="5">
        <v>0.15951751076951701</v>
      </c>
      <c r="R62" s="5">
        <v>0.47753990949417602</v>
      </c>
      <c r="S62" s="5">
        <v>13.792755892396432</v>
      </c>
      <c r="T62" s="5">
        <v>0.78680279821745203</v>
      </c>
      <c r="U62" s="5">
        <v>7.2664945077411005</v>
      </c>
      <c r="V62" s="5">
        <v>0.23649993197596342</v>
      </c>
      <c r="W62" s="5">
        <v>1.89696263992995E-2</v>
      </c>
      <c r="X62" s="5">
        <v>0.67611603827998101</v>
      </c>
      <c r="Y62" s="5">
        <v>0.1280553664755027</v>
      </c>
      <c r="Z62" s="5">
        <v>5.5583494474727404</v>
      </c>
      <c r="AA62" s="5">
        <v>29.101101029222171</v>
      </c>
      <c r="AB62" s="6">
        <f t="shared" si="3"/>
        <v>6.3301604645492376E-5</v>
      </c>
      <c r="AC62" s="6">
        <f t="shared" si="4"/>
        <v>6.1378570050018232E-4</v>
      </c>
      <c r="AD62" s="6">
        <f t="shared" si="5"/>
        <v>9.2124534414759801E-4</v>
      </c>
      <c r="AE62" s="6">
        <f t="shared" si="6"/>
        <v>7.948459145760403E-4</v>
      </c>
      <c r="AF62" s="6">
        <f t="shared" si="7"/>
        <v>2.8527453325188487E-3</v>
      </c>
      <c r="AG62" s="6">
        <f t="shared" si="8"/>
        <v>1.1515363741196429E-3</v>
      </c>
      <c r="AH62" s="6">
        <f t="shared" si="9"/>
        <v>7.2289554971065575E-5</v>
      </c>
      <c r="AI62" s="6">
        <f t="shared" si="10"/>
        <v>7.064867579480795E-5</v>
      </c>
      <c r="AJ62" s="6">
        <f t="shared" si="11"/>
        <v>3.9936852876612658E-4</v>
      </c>
      <c r="AK62" s="6">
        <f t="shared" si="12"/>
        <v>7.9501858178391009E-4</v>
      </c>
      <c r="AL62" s="6"/>
      <c r="AM62" s="5">
        <v>1976.922404414323</v>
      </c>
      <c r="AN62" s="5">
        <v>1424796.212580937</v>
      </c>
      <c r="AO62" s="5">
        <v>112905.5792537829</v>
      </c>
      <c r="AP62" s="5">
        <v>15598.048303722691</v>
      </c>
      <c r="AQ62" s="5">
        <v>297754.36953661148</v>
      </c>
      <c r="AR62" s="5">
        <v>55.112443717624203</v>
      </c>
      <c r="AS62" s="5">
        <v>16108.336349357953</v>
      </c>
      <c r="AT62" s="5">
        <v>38.302095618054992</v>
      </c>
      <c r="AU62" s="5">
        <v>5226.30635952581</v>
      </c>
      <c r="AV62" s="5">
        <v>433.79604056844698</v>
      </c>
      <c r="AW62" s="5">
        <v>53.057111104799304</v>
      </c>
      <c r="AX62" s="5">
        <v>1094.2146755722329</v>
      </c>
      <c r="AY62" s="5">
        <v>0.27424677859901453</v>
      </c>
      <c r="AZ62" s="5">
        <v>126.01462682728291</v>
      </c>
      <c r="BA62" s="5">
        <v>6971.9651559952299</v>
      </c>
      <c r="BB62" s="6">
        <f t="shared" si="13"/>
        <v>1.9374607487137187E-2</v>
      </c>
      <c r="BC62" s="6">
        <f t="shared" si="14"/>
        <v>3.668107981602965E-3</v>
      </c>
      <c r="BD62" s="6">
        <f t="shared" si="15"/>
        <v>3.8421134140181356E-3</v>
      </c>
      <c r="BE62" s="6">
        <f t="shared" si="16"/>
        <v>3.4015224258625025E-3</v>
      </c>
      <c r="BF62" s="6">
        <f t="shared" si="17"/>
        <v>3.674890404715588E-3</v>
      </c>
      <c r="BG62" s="6">
        <f t="shared" si="18"/>
        <v>4.9761317063738578E-3</v>
      </c>
      <c r="BH62" s="6">
        <f t="shared" si="19"/>
        <v>7.8229448463376303E-3</v>
      </c>
      <c r="BI62" s="6"/>
    </row>
    <row r="63" spans="1:61">
      <c r="A63">
        <v>188</v>
      </c>
      <c r="B63" t="s">
        <v>156</v>
      </c>
      <c r="C63">
        <v>2</v>
      </c>
      <c r="D63" t="s">
        <v>157</v>
      </c>
      <c r="E63">
        <v>241</v>
      </c>
      <c r="F63" t="s">
        <v>248</v>
      </c>
      <c r="G63" s="5">
        <v>1108.3462173119101</v>
      </c>
      <c r="H63" s="5">
        <v>324.620570987463</v>
      </c>
      <c r="I63" s="5">
        <v>3938.9158487319901</v>
      </c>
      <c r="J63" s="5">
        <v>473.83518517017296</v>
      </c>
      <c r="K63" s="5">
        <v>188.876979984343</v>
      </c>
      <c r="L63" s="5">
        <v>38.756207097321699</v>
      </c>
      <c r="M63" s="5">
        <v>180.854981765151</v>
      </c>
      <c r="N63" s="5">
        <v>6725.7156074046998</v>
      </c>
      <c r="O63" s="5">
        <v>212.219196371734</v>
      </c>
      <c r="P63" s="5">
        <v>2805.1502704620298</v>
      </c>
      <c r="Q63" s="5">
        <v>1.6346999872315301E-2</v>
      </c>
      <c r="R63" s="5">
        <v>2.5042368632597102E-3</v>
      </c>
      <c r="S63" s="5">
        <v>4.6301615782123801E-2</v>
      </c>
      <c r="T63" s="5">
        <v>5.0388094559100302E-3</v>
      </c>
      <c r="U63" s="5">
        <v>7.7559011330290391E-3</v>
      </c>
      <c r="V63" s="5">
        <v>6.2855356681286998E-4</v>
      </c>
      <c r="W63" s="5">
        <v>1.8563896529937098E-3</v>
      </c>
      <c r="X63" s="5">
        <v>8.0919190518039905E-2</v>
      </c>
      <c r="Y63" s="5">
        <v>1.40790417597883E-3</v>
      </c>
      <c r="Z63" s="5">
        <v>3.1154635603918096E-2</v>
      </c>
      <c r="AA63" s="5">
        <v>0.19391423662438101</v>
      </c>
      <c r="AB63" s="6">
        <f t="shared" si="3"/>
        <v>1.4749001365261066E-5</v>
      </c>
      <c r="AC63" s="6">
        <f t="shared" si="4"/>
        <v>7.7143504973886108E-6</v>
      </c>
      <c r="AD63" s="6">
        <f t="shared" si="5"/>
        <v>1.175491367682535E-5</v>
      </c>
      <c r="AE63" s="6">
        <f t="shared" si="6"/>
        <v>1.0634097284481721E-5</v>
      </c>
      <c r="AF63" s="6">
        <f t="shared" si="7"/>
        <v>4.106324197724872E-5</v>
      </c>
      <c r="AG63" s="6">
        <f t="shared" si="8"/>
        <v>1.621813933531971E-5</v>
      </c>
      <c r="AH63" s="6">
        <f t="shared" si="9"/>
        <v>1.026452041782472E-5</v>
      </c>
      <c r="AI63" s="6">
        <f t="shared" si="10"/>
        <v>1.2031313133274866E-5</v>
      </c>
      <c r="AJ63" s="6">
        <f t="shared" si="11"/>
        <v>6.634198036979996E-6</v>
      </c>
      <c r="AK63" s="6">
        <f t="shared" si="12"/>
        <v>1.1106226975422136E-5</v>
      </c>
      <c r="AL63" s="6"/>
      <c r="AM63" s="5">
        <v>31.399256565973701</v>
      </c>
      <c r="AN63" s="5">
        <v>165479.86154364</v>
      </c>
      <c r="AO63" s="5">
        <v>12220.4333964874</v>
      </c>
      <c r="AP63" s="5">
        <v>1585.37737593321</v>
      </c>
      <c r="AQ63" s="5">
        <v>32346.2878727321</v>
      </c>
      <c r="AR63" s="5">
        <v>0</v>
      </c>
      <c r="AS63" s="5">
        <v>3017.0848119533798</v>
      </c>
      <c r="AT63" s="5">
        <v>2.8854008857366601E-5</v>
      </c>
      <c r="AU63" s="5">
        <v>1.0035957748486</v>
      </c>
      <c r="AV63" s="5">
        <v>1.2927594468174E-2</v>
      </c>
      <c r="AW63" s="5">
        <v>1.2264650300175799E-2</v>
      </c>
      <c r="AX63" s="5">
        <v>2.20766691467758E-2</v>
      </c>
      <c r="AY63" s="5">
        <v>3.96806353716055E-7</v>
      </c>
      <c r="AZ63" s="5">
        <v>8.5791357461006308E-3</v>
      </c>
      <c r="BA63" s="5">
        <v>1.0594730753250401</v>
      </c>
      <c r="BB63" s="6">
        <f t="shared" si="13"/>
        <v>9.1893923656252107E-7</v>
      </c>
      <c r="BC63" s="6">
        <f t="shared" si="14"/>
        <v>6.0647607841026248E-6</v>
      </c>
      <c r="BD63" s="6">
        <f t="shared" si="15"/>
        <v>1.057867102478531E-6</v>
      </c>
      <c r="BE63" s="6">
        <f t="shared" si="16"/>
        <v>7.7361078102659231E-6</v>
      </c>
      <c r="BF63" s="6">
        <f t="shared" si="17"/>
        <v>6.8251013017745439E-7</v>
      </c>
      <c r="BG63" s="6" t="e">
        <f t="shared" si="18"/>
        <v>#DIV/0!</v>
      </c>
      <c r="BH63" s="6">
        <f t="shared" si="19"/>
        <v>2.8435182571305181E-6</v>
      </c>
      <c r="BI63" s="6"/>
    </row>
    <row r="64" spans="1:61">
      <c r="A64">
        <v>188</v>
      </c>
      <c r="B64" t="s">
        <v>156</v>
      </c>
      <c r="C64">
        <v>2</v>
      </c>
      <c r="D64" t="s">
        <v>157</v>
      </c>
      <c r="E64">
        <v>216</v>
      </c>
      <c r="F64" t="s">
        <v>190</v>
      </c>
      <c r="G64" s="5">
        <v>953.48321644996679</v>
      </c>
      <c r="H64" s="5">
        <v>3898.3223889003862</v>
      </c>
      <c r="I64" s="5">
        <v>46828.415020019725</v>
      </c>
      <c r="J64" s="5">
        <v>6442.2319303994282</v>
      </c>
      <c r="K64" s="5">
        <v>2050.1672306854684</v>
      </c>
      <c r="L64" s="5">
        <v>511.74829122101028</v>
      </c>
      <c r="M64" s="5">
        <v>2537.0591298269537</v>
      </c>
      <c r="N64" s="5">
        <v>25575.55456575931</v>
      </c>
      <c r="O64" s="5">
        <v>37808.436256251211</v>
      </c>
      <c r="P64" s="5">
        <v>35847.118887002565</v>
      </c>
      <c r="Q64" s="5">
        <v>4.4160412688494296E-3</v>
      </c>
      <c r="R64" s="5">
        <v>4.7631290996789097E-3</v>
      </c>
      <c r="S64" s="5">
        <v>8.3088351714918893E-2</v>
      </c>
      <c r="T64" s="5">
        <v>2.7831344828661304E-3</v>
      </c>
      <c r="U64" s="5">
        <v>5.6192677950145003E-3</v>
      </c>
      <c r="V64" s="5">
        <v>9.4507978177265804E-4</v>
      </c>
      <c r="W64" s="5">
        <v>2.8657403648334203E-3</v>
      </c>
      <c r="X64" s="5">
        <v>0.11200174520143899</v>
      </c>
      <c r="Y64" s="5">
        <v>8.8337060825242592E-2</v>
      </c>
      <c r="Z64" s="5">
        <v>6.7226058898574595E-2</v>
      </c>
      <c r="AA64" s="5">
        <v>0.37204560943318998</v>
      </c>
      <c r="AB64" s="6">
        <f t="shared" si="3"/>
        <v>4.6314829591771402E-6</v>
      </c>
      <c r="AC64" s="6">
        <f t="shared" si="4"/>
        <v>1.221840736733542E-6</v>
      </c>
      <c r="AD64" s="6">
        <f t="shared" si="5"/>
        <v>1.7743148402395766E-6</v>
      </c>
      <c r="AE64" s="6">
        <f t="shared" si="6"/>
        <v>4.3201401516346399E-7</v>
      </c>
      <c r="AF64" s="6">
        <f t="shared" si="7"/>
        <v>2.7408826513804492E-6</v>
      </c>
      <c r="AG64" s="6">
        <f t="shared" si="8"/>
        <v>1.8467668539112005E-6</v>
      </c>
      <c r="AH64" s="6">
        <f t="shared" si="9"/>
        <v>1.1295520593676053E-6</v>
      </c>
      <c r="AI64" s="6">
        <f t="shared" si="10"/>
        <v>4.3792499166914463E-6</v>
      </c>
      <c r="AJ64" s="6">
        <f t="shared" si="11"/>
        <v>2.3364378316661278E-6</v>
      </c>
      <c r="AK64" s="6">
        <f t="shared" si="12"/>
        <v>1.875354588760253E-6</v>
      </c>
      <c r="AL64" s="6"/>
      <c r="AM64" s="5">
        <v>122803.8657629761</v>
      </c>
      <c r="AN64" s="5">
        <v>3718868.0348949395</v>
      </c>
      <c r="AO64" s="5">
        <v>133151.97841323301</v>
      </c>
      <c r="AP64" s="5">
        <v>59014.921445600601</v>
      </c>
      <c r="AQ64" s="5">
        <v>213168.02985832089</v>
      </c>
      <c r="AR64" s="5">
        <v>980.81595546856499</v>
      </c>
      <c r="AS64" s="5">
        <v>35396.354739296745</v>
      </c>
      <c r="AT64" s="5">
        <v>263.0825464126076</v>
      </c>
      <c r="AU64" s="5">
        <v>8070.2171368976306</v>
      </c>
      <c r="AV64" s="5">
        <v>232.51061344237402</v>
      </c>
      <c r="AW64" s="5">
        <v>65.683192227858129</v>
      </c>
      <c r="AX64" s="5">
        <v>373.89788548092787</v>
      </c>
      <c r="AY64" s="5">
        <v>1.171489843509141</v>
      </c>
      <c r="AZ64" s="5">
        <v>29.754359970931397</v>
      </c>
      <c r="BA64" s="5">
        <v>9036.3172242758428</v>
      </c>
      <c r="BB64" s="6">
        <f t="shared" si="13"/>
        <v>2.1422985732418519E-3</v>
      </c>
      <c r="BC64" s="6">
        <f t="shared" si="14"/>
        <v>2.1700735442002905E-3</v>
      </c>
      <c r="BD64" s="6">
        <f t="shared" si="15"/>
        <v>1.7462047219515176E-3</v>
      </c>
      <c r="BE64" s="6">
        <f t="shared" si="16"/>
        <v>1.112992962100344E-3</v>
      </c>
      <c r="BF64" s="6">
        <f t="shared" si="17"/>
        <v>1.7540054469210688E-3</v>
      </c>
      <c r="BG64" s="6">
        <f t="shared" si="18"/>
        <v>1.1944033301838828E-3</v>
      </c>
      <c r="BH64" s="6">
        <f t="shared" si="19"/>
        <v>8.4060520327813154E-4</v>
      </c>
      <c r="BI64" s="6"/>
    </row>
    <row r="65" spans="1:61">
      <c r="A65">
        <v>188</v>
      </c>
      <c r="B65" t="s">
        <v>156</v>
      </c>
      <c r="C65">
        <v>2</v>
      </c>
      <c r="D65" t="s">
        <v>157</v>
      </c>
      <c r="E65">
        <v>201</v>
      </c>
      <c r="F65" t="s">
        <v>158</v>
      </c>
      <c r="G65" s="5">
        <v>404.91690592352802</v>
      </c>
      <c r="H65" s="5">
        <v>1140.18720098829</v>
      </c>
      <c r="I65" s="5">
        <v>31912.7601890359</v>
      </c>
      <c r="J65" s="5">
        <v>4724.1501400712796</v>
      </c>
      <c r="K65" s="5">
        <v>1269.7227058815702</v>
      </c>
      <c r="L65" s="5">
        <v>356.55346833300399</v>
      </c>
      <c r="M65" s="5">
        <v>2074.42873633408</v>
      </c>
      <c r="N65" s="5">
        <v>20390.702895354403</v>
      </c>
      <c r="O65" s="5">
        <v>14951.800402253801</v>
      </c>
      <c r="P65" s="5">
        <v>19457.2552561294</v>
      </c>
      <c r="Q65" s="5">
        <v>0</v>
      </c>
      <c r="R65" s="5">
        <v>1.01319738926377</v>
      </c>
      <c r="S65" s="5">
        <v>16.293954844175602</v>
      </c>
      <c r="T65" s="5">
        <v>4.5570877536734802</v>
      </c>
      <c r="U65" s="5">
        <v>0.53148537659933004</v>
      </c>
      <c r="V65" s="5">
        <v>0.14613422170504101</v>
      </c>
      <c r="W65" s="5">
        <v>0</v>
      </c>
      <c r="X65" s="5">
        <v>0</v>
      </c>
      <c r="Y65" s="5">
        <v>0.68585940070441098</v>
      </c>
      <c r="Z65" s="5">
        <v>1.8484194866688399</v>
      </c>
      <c r="AA65" s="5">
        <v>25.0761384727905</v>
      </c>
      <c r="AB65" s="6">
        <f t="shared" si="3"/>
        <v>0</v>
      </c>
      <c r="AC65" s="6">
        <f t="shared" si="4"/>
        <v>8.886237175663366E-4</v>
      </c>
      <c r="AD65" s="6">
        <f t="shared" si="5"/>
        <v>5.1057804927113863E-4</v>
      </c>
      <c r="AE65" s="6">
        <f t="shared" si="6"/>
        <v>9.6463652054985729E-4</v>
      </c>
      <c r="AF65" s="6">
        <f t="shared" si="7"/>
        <v>4.1858381687387327E-4</v>
      </c>
      <c r="AG65" s="6">
        <f t="shared" si="8"/>
        <v>4.0985219520725172E-4</v>
      </c>
      <c r="AH65" s="6">
        <f t="shared" si="9"/>
        <v>0</v>
      </c>
      <c r="AI65" s="6">
        <f t="shared" si="10"/>
        <v>0</v>
      </c>
      <c r="AJ65" s="6">
        <f t="shared" si="11"/>
        <v>4.5871358783055052E-5</v>
      </c>
      <c r="AK65" s="6">
        <f t="shared" si="12"/>
        <v>9.4998984303634152E-5</v>
      </c>
      <c r="AL65" s="6"/>
      <c r="AM65" s="5">
        <v>49986.298278164002</v>
      </c>
      <c r="AN65" s="5">
        <v>2309204.2214085101</v>
      </c>
      <c r="AO65" s="5">
        <v>71997.934634026795</v>
      </c>
      <c r="AP65" s="5">
        <v>29688.922212641701</v>
      </c>
      <c r="AQ65" s="5">
        <v>131658.506689556</v>
      </c>
      <c r="AR65" s="5">
        <v>245.23908046857301</v>
      </c>
      <c r="AS65" s="5">
        <v>4206.2165991927704</v>
      </c>
      <c r="AT65" s="5">
        <v>9.09906384397663</v>
      </c>
      <c r="AU65" s="5">
        <v>1016.93884146918</v>
      </c>
      <c r="AV65" s="5">
        <v>29.890199181430201</v>
      </c>
      <c r="AW65" s="5">
        <v>31.652368475698999</v>
      </c>
      <c r="AX65" s="5">
        <v>51.770809295150201</v>
      </c>
      <c r="AY65" s="5">
        <v>0.30594027133028101</v>
      </c>
      <c r="AZ65" s="5">
        <v>3.1210501430572299</v>
      </c>
      <c r="BA65" s="5">
        <v>1142.77827267982</v>
      </c>
      <c r="BB65" s="6">
        <f t="shared" si="13"/>
        <v>1.820311596858426E-4</v>
      </c>
      <c r="BC65" s="6">
        <f t="shared" si="14"/>
        <v>4.4038497420071981E-4</v>
      </c>
      <c r="BD65" s="6">
        <f t="shared" si="15"/>
        <v>4.1515356424271448E-4</v>
      </c>
      <c r="BE65" s="6">
        <f t="shared" si="16"/>
        <v>1.0661339690607311E-3</v>
      </c>
      <c r="BF65" s="6">
        <f t="shared" si="17"/>
        <v>3.9322038960401632E-4</v>
      </c>
      <c r="BG65" s="6">
        <f t="shared" si="18"/>
        <v>1.2475184246561663E-3</v>
      </c>
      <c r="BH65" s="6">
        <f t="shared" si="19"/>
        <v>7.4200889789085081E-4</v>
      </c>
      <c r="BI65" s="6"/>
    </row>
    <row r="66" spans="1:61">
      <c r="A66">
        <v>188</v>
      </c>
      <c r="B66" t="s">
        <v>156</v>
      </c>
      <c r="C66">
        <v>2</v>
      </c>
      <c r="D66" t="s">
        <v>157</v>
      </c>
      <c r="E66">
        <v>204</v>
      </c>
      <c r="F66" t="s">
        <v>625</v>
      </c>
      <c r="G66" s="5">
        <v>12787.980866560234</v>
      </c>
      <c r="H66" s="5">
        <v>3934.5782001036987</v>
      </c>
      <c r="I66" s="5">
        <v>46686.310924589547</v>
      </c>
      <c r="J66" s="5">
        <v>4933.398226741685</v>
      </c>
      <c r="K66" s="5">
        <v>2260.3407103160844</v>
      </c>
      <c r="L66" s="5">
        <v>561.33598441374374</v>
      </c>
      <c r="M66" s="5">
        <v>2474.785180645993</v>
      </c>
      <c r="N66" s="5">
        <v>38153.715535998279</v>
      </c>
      <c r="O66" s="5">
        <v>22594.499842030895</v>
      </c>
      <c r="P66" s="5">
        <v>34771.286904579007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6">
        <f t="shared" si="3"/>
        <v>0</v>
      </c>
      <c r="AC66" s="6">
        <f t="shared" si="4"/>
        <v>0</v>
      </c>
      <c r="AD66" s="6">
        <f t="shared" si="5"/>
        <v>0</v>
      </c>
      <c r="AE66" s="6">
        <f t="shared" si="6"/>
        <v>0</v>
      </c>
      <c r="AF66" s="6">
        <f t="shared" si="7"/>
        <v>0</v>
      </c>
      <c r="AG66" s="6">
        <f t="shared" si="8"/>
        <v>0</v>
      </c>
      <c r="AH66" s="6">
        <f t="shared" si="9"/>
        <v>0</v>
      </c>
      <c r="AI66" s="6">
        <f t="shared" si="10"/>
        <v>0</v>
      </c>
      <c r="AJ66" s="6">
        <f t="shared" si="11"/>
        <v>0</v>
      </c>
      <c r="AK66" s="6">
        <f t="shared" si="12"/>
        <v>0</v>
      </c>
      <c r="AL66" s="6"/>
      <c r="AM66" s="5">
        <v>91717.798792472691</v>
      </c>
      <c r="AN66" s="5">
        <v>1655753.5821112702</v>
      </c>
      <c r="AO66" s="5">
        <v>234173.44996253191</v>
      </c>
      <c r="AP66" s="5">
        <v>19115.854888560389</v>
      </c>
      <c r="AQ66" s="5">
        <v>327597.85265269317</v>
      </c>
      <c r="AR66" s="5">
        <v>910.95507964482033</v>
      </c>
      <c r="AS66" s="5">
        <v>27899.283532725909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6">
        <f t="shared" si="13"/>
        <v>0</v>
      </c>
      <c r="BC66" s="6">
        <f t="shared" si="14"/>
        <v>0</v>
      </c>
      <c r="BD66" s="6">
        <f t="shared" si="15"/>
        <v>0</v>
      </c>
      <c r="BE66" s="6">
        <f t="shared" si="16"/>
        <v>0</v>
      </c>
      <c r="BF66" s="6">
        <f t="shared" si="17"/>
        <v>0</v>
      </c>
      <c r="BG66" s="6">
        <f t="shared" si="18"/>
        <v>0</v>
      </c>
      <c r="BH66" s="6">
        <f t="shared" si="19"/>
        <v>0</v>
      </c>
      <c r="BI66" s="6"/>
    </row>
    <row r="67" spans="1:61">
      <c r="A67">
        <v>188</v>
      </c>
      <c r="B67" t="s">
        <v>156</v>
      </c>
      <c r="C67">
        <v>2</v>
      </c>
      <c r="D67" t="s">
        <v>157</v>
      </c>
      <c r="E67">
        <v>208</v>
      </c>
      <c r="F67" t="s">
        <v>632</v>
      </c>
      <c r="G67" s="5">
        <v>5791.3341373205103</v>
      </c>
      <c r="H67" s="5">
        <v>709.50918830931096</v>
      </c>
      <c r="I67" s="5">
        <v>15765.08715189989</v>
      </c>
      <c r="J67" s="5">
        <v>1730.758321238681</v>
      </c>
      <c r="K67" s="5">
        <v>4213.6922136414705</v>
      </c>
      <c r="L67" s="5">
        <v>190.68227196112218</v>
      </c>
      <c r="M67" s="5">
        <v>686.56795099377496</v>
      </c>
      <c r="N67" s="5">
        <v>22169.642947614087</v>
      </c>
      <c r="O67" s="5">
        <v>1902.4567785672759</v>
      </c>
      <c r="P67" s="5">
        <v>11870.52671052515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6">
        <f t="shared" ref="AB67:AB130" si="20">Q67/G67</f>
        <v>0</v>
      </c>
      <c r="AC67" s="6">
        <f t="shared" ref="AC67:AC130" si="21">R67/H67</f>
        <v>0</v>
      </c>
      <c r="AD67" s="6">
        <f t="shared" ref="AD67:AD130" si="22">S67/I67</f>
        <v>0</v>
      </c>
      <c r="AE67" s="6">
        <f t="shared" ref="AE67:AE130" si="23">T67/J67</f>
        <v>0</v>
      </c>
      <c r="AF67" s="6">
        <f t="shared" ref="AF67:AF130" si="24">U67/K67</f>
        <v>0</v>
      </c>
      <c r="AG67" s="6">
        <f t="shared" ref="AG67:AG130" si="25">V67/L67</f>
        <v>0</v>
      </c>
      <c r="AH67" s="6">
        <f t="shared" ref="AH67:AH130" si="26">W67/M67</f>
        <v>0</v>
      </c>
      <c r="AI67" s="6">
        <f t="shared" ref="AI67:AI130" si="27">X67/N67</f>
        <v>0</v>
      </c>
      <c r="AJ67" s="6">
        <f t="shared" ref="AJ67:AJ130" si="28">Y67/O67</f>
        <v>0</v>
      </c>
      <c r="AK67" s="6">
        <f t="shared" ref="AK67:AK130" si="29">Z67/P67</f>
        <v>0</v>
      </c>
      <c r="AL67" s="6"/>
      <c r="AM67" s="5">
        <v>6579.1579495147507</v>
      </c>
      <c r="AN67" s="5">
        <v>788301.15702942293</v>
      </c>
      <c r="AO67" s="5">
        <v>50479.242684859302</v>
      </c>
      <c r="AP67" s="5">
        <v>9634.6781303616008</v>
      </c>
      <c r="AQ67" s="5">
        <v>104649.4293744803</v>
      </c>
      <c r="AR67" s="5">
        <v>208.45834850531659</v>
      </c>
      <c r="AS67" s="5">
        <v>8106.2627230288072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6">
        <f t="shared" ref="BB67:BB130" si="30">AT67/AM67</f>
        <v>0</v>
      </c>
      <c r="BC67" s="6">
        <f t="shared" ref="BC67:BC130" si="31">AU67/AN67</f>
        <v>0</v>
      </c>
      <c r="BD67" s="6">
        <f t="shared" ref="BD67:BD130" si="32">AV67/AO67</f>
        <v>0</v>
      </c>
      <c r="BE67" s="6">
        <f t="shared" ref="BE67:BE130" si="33">AW67/AP67</f>
        <v>0</v>
      </c>
      <c r="BF67" s="6">
        <f t="shared" ref="BF67:BF130" si="34">AX67/AQ67</f>
        <v>0</v>
      </c>
      <c r="BG67" s="6">
        <f t="shared" ref="BG67:BG130" si="35">AY67/AR67</f>
        <v>0</v>
      </c>
      <c r="BH67" s="6">
        <f t="shared" ref="BH67:BH130" si="36">AZ67/AS67</f>
        <v>0</v>
      </c>
      <c r="BI67" s="6"/>
    </row>
    <row r="68" spans="1:61">
      <c r="A68">
        <v>188</v>
      </c>
      <c r="B68" t="s">
        <v>156</v>
      </c>
      <c r="C68">
        <v>2</v>
      </c>
      <c r="D68" t="s">
        <v>157</v>
      </c>
      <c r="E68">
        <v>229</v>
      </c>
      <c r="F68" t="s">
        <v>214</v>
      </c>
      <c r="G68" s="5">
        <v>6663.5960433632099</v>
      </c>
      <c r="H68" s="5">
        <v>10548.348458250899</v>
      </c>
      <c r="I68" s="5">
        <v>41170.219942927295</v>
      </c>
      <c r="J68" s="5">
        <v>4056.3235175795799</v>
      </c>
      <c r="K68" s="5">
        <v>1959.3792408122599</v>
      </c>
      <c r="L68" s="5">
        <v>671.81523102044503</v>
      </c>
      <c r="M68" s="5">
        <v>1838.22379133198</v>
      </c>
      <c r="N68" s="5">
        <v>64783.321727067203</v>
      </c>
      <c r="O68" s="5">
        <v>4973.8666580524296</v>
      </c>
      <c r="P68" s="5">
        <v>29061.6322308778</v>
      </c>
      <c r="Q68" s="5">
        <v>0</v>
      </c>
      <c r="R68" s="5">
        <v>1162.54244744777</v>
      </c>
      <c r="S68" s="5">
        <v>0</v>
      </c>
      <c r="T68" s="5">
        <v>0</v>
      </c>
      <c r="U68" s="5">
        <v>81.896461779251695</v>
      </c>
      <c r="V68" s="5">
        <v>70.981938391923904</v>
      </c>
      <c r="W68" s="5">
        <v>0</v>
      </c>
      <c r="X68" s="5">
        <v>0</v>
      </c>
      <c r="Y68" s="5">
        <v>192.411065101623</v>
      </c>
      <c r="Z68" s="5">
        <v>394.09437030553801</v>
      </c>
      <c r="AA68" s="5">
        <v>1901.92628302611</v>
      </c>
      <c r="AB68" s="6">
        <f t="shared" si="20"/>
        <v>0</v>
      </c>
      <c r="AC68" s="6">
        <f t="shared" si="21"/>
        <v>0.11021084978837908</v>
      </c>
      <c r="AD68" s="6">
        <f t="shared" si="22"/>
        <v>0</v>
      </c>
      <c r="AE68" s="6">
        <f t="shared" si="23"/>
        <v>0</v>
      </c>
      <c r="AF68" s="6">
        <f t="shared" si="24"/>
        <v>4.1797146807221221E-2</v>
      </c>
      <c r="AG68" s="6">
        <f t="shared" si="25"/>
        <v>0.10565693529172718</v>
      </c>
      <c r="AH68" s="6">
        <f t="shared" si="26"/>
        <v>0</v>
      </c>
      <c r="AI68" s="6">
        <f t="shared" si="27"/>
        <v>0</v>
      </c>
      <c r="AJ68" s="6">
        <f t="shared" si="28"/>
        <v>3.8684403569629183E-2</v>
      </c>
      <c r="AK68" s="6">
        <f t="shared" si="29"/>
        <v>1.3560641301035226E-2</v>
      </c>
      <c r="AL68" s="6"/>
      <c r="AM68" s="5">
        <v>9883.8629096156292</v>
      </c>
      <c r="AN68" s="5">
        <v>431415.52158980002</v>
      </c>
      <c r="AO68" s="5">
        <v>94945.269227672004</v>
      </c>
      <c r="AP68" s="5">
        <v>4501.2883837608097</v>
      </c>
      <c r="AQ68" s="5">
        <v>135487.763569367</v>
      </c>
      <c r="AR68" s="5">
        <v>466.364413568082</v>
      </c>
      <c r="AS68" s="5">
        <v>47062.276686270598</v>
      </c>
      <c r="AT68" s="5">
        <v>1717.70952717662</v>
      </c>
      <c r="AU68" s="5">
        <v>42558.844223146902</v>
      </c>
      <c r="AV68" s="5">
        <v>13031.944090970999</v>
      </c>
      <c r="AW68" s="5">
        <v>514.26521617068101</v>
      </c>
      <c r="AX68" s="5">
        <v>16247.4953442599</v>
      </c>
      <c r="AY68" s="5">
        <v>68.7356193741049</v>
      </c>
      <c r="AZ68" s="5">
        <v>4535.2385955703203</v>
      </c>
      <c r="BA68" s="5">
        <v>78674.2326166696</v>
      </c>
      <c r="BB68" s="6">
        <f t="shared" si="30"/>
        <v>0.17378929097706591</v>
      </c>
      <c r="BC68" s="6">
        <f t="shared" si="31"/>
        <v>9.8649311611029258E-2</v>
      </c>
      <c r="BD68" s="6">
        <f t="shared" si="32"/>
        <v>0.13725743469873494</v>
      </c>
      <c r="BE68" s="6">
        <f t="shared" si="33"/>
        <v>0.11424844896096489</v>
      </c>
      <c r="BF68" s="6">
        <f t="shared" si="34"/>
        <v>0.11991854405317946</v>
      </c>
      <c r="BG68" s="6">
        <f t="shared" si="35"/>
        <v>0.14738607272415857</v>
      </c>
      <c r="BH68" s="6">
        <f t="shared" si="36"/>
        <v>9.6366748804002894E-2</v>
      </c>
      <c r="BI68" s="6"/>
    </row>
    <row r="69" spans="1:61">
      <c r="A69">
        <v>188</v>
      </c>
      <c r="B69" t="s">
        <v>156</v>
      </c>
      <c r="C69">
        <v>2</v>
      </c>
      <c r="D69" t="s">
        <v>157</v>
      </c>
      <c r="E69">
        <v>237</v>
      </c>
      <c r="F69" t="s">
        <v>653</v>
      </c>
      <c r="G69" s="5">
        <v>113.0234356969595</v>
      </c>
      <c r="H69" s="5">
        <v>14.51939437538384</v>
      </c>
      <c r="I69" s="5">
        <v>411.72702610492604</v>
      </c>
      <c r="J69" s="5">
        <v>43.398057576268798</v>
      </c>
      <c r="K69" s="5">
        <v>117.397129768505</v>
      </c>
      <c r="L69" s="5">
        <v>5.7592373341321794</v>
      </c>
      <c r="M69" s="5">
        <v>17.012220341712172</v>
      </c>
      <c r="N69" s="5">
        <v>0</v>
      </c>
      <c r="O69" s="5">
        <v>44.565505697391799</v>
      </c>
      <c r="P69" s="5">
        <v>374.66337531804902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6">
        <f t="shared" si="20"/>
        <v>0</v>
      </c>
      <c r="AC69" s="6">
        <f t="shared" si="21"/>
        <v>0</v>
      </c>
      <c r="AD69" s="6">
        <f t="shared" si="22"/>
        <v>0</v>
      </c>
      <c r="AE69" s="6">
        <f t="shared" si="23"/>
        <v>0</v>
      </c>
      <c r="AF69" s="6">
        <f t="shared" si="24"/>
        <v>0</v>
      </c>
      <c r="AG69" s="6">
        <f t="shared" si="25"/>
        <v>0</v>
      </c>
      <c r="AH69" s="6">
        <f t="shared" si="26"/>
        <v>0</v>
      </c>
      <c r="AI69" s="6" t="e">
        <f t="shared" si="27"/>
        <v>#DIV/0!</v>
      </c>
      <c r="AJ69" s="6">
        <f t="shared" si="28"/>
        <v>0</v>
      </c>
      <c r="AK69" s="6">
        <f t="shared" si="29"/>
        <v>0</v>
      </c>
      <c r="AL69" s="6"/>
      <c r="AM69" s="5">
        <v>10073.260601226439</v>
      </c>
      <c r="AN69" s="5">
        <v>669178.49972562282</v>
      </c>
      <c r="AO69" s="5">
        <v>67244.334869396465</v>
      </c>
      <c r="AP69" s="5">
        <v>9374.6499503161649</v>
      </c>
      <c r="AQ69" s="5">
        <v>58100.712590677249</v>
      </c>
      <c r="AR69" s="5">
        <v>930.59301347627479</v>
      </c>
      <c r="AS69" s="5">
        <v>22250.956772913258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6">
        <f t="shared" si="30"/>
        <v>0</v>
      </c>
      <c r="BC69" s="6">
        <f t="shared" si="31"/>
        <v>0</v>
      </c>
      <c r="BD69" s="6">
        <f t="shared" si="32"/>
        <v>0</v>
      </c>
      <c r="BE69" s="6">
        <f t="shared" si="33"/>
        <v>0</v>
      </c>
      <c r="BF69" s="6">
        <f t="shared" si="34"/>
        <v>0</v>
      </c>
      <c r="BG69" s="6">
        <f t="shared" si="35"/>
        <v>0</v>
      </c>
      <c r="BH69" s="6">
        <f t="shared" si="36"/>
        <v>0</v>
      </c>
      <c r="BI69" s="6"/>
    </row>
    <row r="70" spans="1:61">
      <c r="A70">
        <v>188</v>
      </c>
      <c r="B70" t="s">
        <v>156</v>
      </c>
      <c r="C70">
        <v>2</v>
      </c>
      <c r="D70" t="s">
        <v>157</v>
      </c>
      <c r="E70">
        <v>240</v>
      </c>
      <c r="F70" t="s">
        <v>246</v>
      </c>
      <c r="G70" s="5">
        <v>227.70373406819999</v>
      </c>
      <c r="H70" s="5">
        <v>1198.53081926703</v>
      </c>
      <c r="I70" s="5">
        <v>1370.6442490220002</v>
      </c>
      <c r="J70" s="5">
        <v>178.75778162851898</v>
      </c>
      <c r="K70" s="5">
        <v>41.549559682607601</v>
      </c>
      <c r="L70" s="5">
        <v>18.7034168629907</v>
      </c>
      <c r="M70" s="5">
        <v>495.296258945018</v>
      </c>
      <c r="N70" s="5">
        <v>1920.2368333935699</v>
      </c>
      <c r="O70" s="5">
        <v>129.58132103085501</v>
      </c>
      <c r="P70" s="5">
        <v>1425.4699423909101</v>
      </c>
      <c r="Q70" s="5">
        <v>0</v>
      </c>
      <c r="R70" s="5">
        <v>1.2710170920513599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1.2710170920513599</v>
      </c>
      <c r="AB70" s="6">
        <f t="shared" si="20"/>
        <v>0</v>
      </c>
      <c r="AC70" s="6">
        <f t="shared" si="21"/>
        <v>1.0604792731393085E-3</v>
      </c>
      <c r="AD70" s="6">
        <f t="shared" si="22"/>
        <v>0</v>
      </c>
      <c r="AE70" s="6">
        <f t="shared" si="23"/>
        <v>0</v>
      </c>
      <c r="AF70" s="6">
        <f t="shared" si="24"/>
        <v>0</v>
      </c>
      <c r="AG70" s="6">
        <f t="shared" si="25"/>
        <v>0</v>
      </c>
      <c r="AH70" s="6">
        <f t="shared" si="26"/>
        <v>0</v>
      </c>
      <c r="AI70" s="6">
        <f t="shared" si="27"/>
        <v>0</v>
      </c>
      <c r="AJ70" s="6">
        <f t="shared" si="28"/>
        <v>0</v>
      </c>
      <c r="AK70" s="6">
        <f t="shared" si="29"/>
        <v>0</v>
      </c>
      <c r="AL70" s="6"/>
      <c r="AM70" s="5">
        <v>102.01260121141701</v>
      </c>
      <c r="AN70" s="5">
        <v>123922.55399612901</v>
      </c>
      <c r="AO70" s="5">
        <v>17059.2949988849</v>
      </c>
      <c r="AP70" s="5">
        <v>1207.0153136732399</v>
      </c>
      <c r="AQ70" s="5">
        <v>64128.403121548203</v>
      </c>
      <c r="AR70" s="5">
        <v>59.467243885302899</v>
      </c>
      <c r="AS70" s="5">
        <v>35922.8106048107</v>
      </c>
      <c r="AT70" s="5">
        <v>0</v>
      </c>
      <c r="AU70" s="5">
        <v>11.205708198790701</v>
      </c>
      <c r="AV70" s="5">
        <v>3.6714589001626798</v>
      </c>
      <c r="AW70" s="5">
        <v>0.39778418355775502</v>
      </c>
      <c r="AX70" s="5">
        <v>5.0688518034647201</v>
      </c>
      <c r="AY70" s="5">
        <v>2.64777728934218E-3</v>
      </c>
      <c r="AZ70" s="5">
        <v>1.0540276136194999</v>
      </c>
      <c r="BA70" s="5">
        <v>21.4004784768847</v>
      </c>
      <c r="BB70" s="6">
        <f t="shared" si="30"/>
        <v>0</v>
      </c>
      <c r="BC70" s="6">
        <f t="shared" si="31"/>
        <v>9.0425090812288586E-5</v>
      </c>
      <c r="BD70" s="6">
        <f t="shared" si="32"/>
        <v>2.1521750461567544E-4</v>
      </c>
      <c r="BE70" s="6">
        <f t="shared" si="33"/>
        <v>3.2956017960302544E-4</v>
      </c>
      <c r="BF70" s="6">
        <f t="shared" si="34"/>
        <v>7.9042227105784611E-5</v>
      </c>
      <c r="BG70" s="6">
        <f t="shared" si="35"/>
        <v>4.4524970661984352E-5</v>
      </c>
      <c r="BH70" s="6">
        <f t="shared" si="36"/>
        <v>2.9341457304522462E-5</v>
      </c>
      <c r="BI70" s="6"/>
    </row>
    <row r="71" spans="1:61">
      <c r="A71">
        <v>188</v>
      </c>
      <c r="B71" t="s">
        <v>156</v>
      </c>
      <c r="C71">
        <v>2</v>
      </c>
      <c r="D71" t="s">
        <v>157</v>
      </c>
      <c r="E71">
        <v>242</v>
      </c>
      <c r="F71" t="s">
        <v>665</v>
      </c>
      <c r="G71" s="5">
        <v>167.06747934222199</v>
      </c>
      <c r="H71" s="5">
        <v>38.028301671147297</v>
      </c>
      <c r="I71" s="5">
        <v>713.95719051360993</v>
      </c>
      <c r="J71" s="5">
        <v>114.73417468369</v>
      </c>
      <c r="K71" s="5">
        <v>18.123230896890099</v>
      </c>
      <c r="L71" s="5">
        <v>5.5443744640797297</v>
      </c>
      <c r="M71" s="5">
        <v>35.465406253933899</v>
      </c>
      <c r="N71" s="5">
        <v>1075.3898322582199</v>
      </c>
      <c r="O71" s="5">
        <v>44.414123520254996</v>
      </c>
      <c r="P71" s="5">
        <v>535.87917983531895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6">
        <f t="shared" si="20"/>
        <v>0</v>
      </c>
      <c r="AC71" s="6">
        <f t="shared" si="21"/>
        <v>0</v>
      </c>
      <c r="AD71" s="6">
        <f t="shared" si="22"/>
        <v>0</v>
      </c>
      <c r="AE71" s="6">
        <f t="shared" si="23"/>
        <v>0</v>
      </c>
      <c r="AF71" s="6">
        <f t="shared" si="24"/>
        <v>0</v>
      </c>
      <c r="AG71" s="6">
        <f t="shared" si="25"/>
        <v>0</v>
      </c>
      <c r="AH71" s="6">
        <f t="shared" si="26"/>
        <v>0</v>
      </c>
      <c r="AI71" s="6">
        <f t="shared" si="27"/>
        <v>0</v>
      </c>
      <c r="AJ71" s="6">
        <f t="shared" si="28"/>
        <v>0</v>
      </c>
      <c r="AK71" s="6">
        <f t="shared" si="29"/>
        <v>0</v>
      </c>
      <c r="AL71" s="6"/>
      <c r="AM71" s="5">
        <v>127.86296704837901</v>
      </c>
      <c r="AN71" s="5">
        <v>61711.438147437599</v>
      </c>
      <c r="AO71" s="5">
        <v>1356.6276642661701</v>
      </c>
      <c r="AP71" s="5">
        <v>548.75572986422299</v>
      </c>
      <c r="AQ71" s="5">
        <v>5474.3115164784404</v>
      </c>
      <c r="AR71" s="5">
        <v>1.2316888760320199</v>
      </c>
      <c r="AS71" s="5">
        <v>3488.8677473770499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6">
        <f t="shared" si="30"/>
        <v>0</v>
      </c>
      <c r="BC71" s="6">
        <f t="shared" si="31"/>
        <v>0</v>
      </c>
      <c r="BD71" s="6">
        <f t="shared" si="32"/>
        <v>0</v>
      </c>
      <c r="BE71" s="6">
        <f t="shared" si="33"/>
        <v>0</v>
      </c>
      <c r="BF71" s="6">
        <f t="shared" si="34"/>
        <v>0</v>
      </c>
      <c r="BG71" s="6">
        <f t="shared" si="35"/>
        <v>0</v>
      </c>
      <c r="BH71" s="6">
        <f t="shared" si="36"/>
        <v>0</v>
      </c>
      <c r="BI71" s="6"/>
    </row>
    <row r="72" spans="1:61">
      <c r="A72">
        <v>188</v>
      </c>
      <c r="B72" t="s">
        <v>156</v>
      </c>
      <c r="C72">
        <v>2</v>
      </c>
      <c r="D72" t="s">
        <v>157</v>
      </c>
      <c r="E72">
        <v>244</v>
      </c>
      <c r="F72" t="s">
        <v>669</v>
      </c>
      <c r="G72" s="5">
        <v>858.92024310305703</v>
      </c>
      <c r="H72" s="5">
        <v>177.17725154943702</v>
      </c>
      <c r="I72" s="5">
        <v>2940.0794282555498</v>
      </c>
      <c r="J72" s="5">
        <v>382.55847943946702</v>
      </c>
      <c r="K72" s="5">
        <v>52.201247657649198</v>
      </c>
      <c r="L72" s="5">
        <v>27.508728206157603</v>
      </c>
      <c r="M72" s="5">
        <v>137.92997319251299</v>
      </c>
      <c r="N72" s="5">
        <v>5141.7166367173095</v>
      </c>
      <c r="O72" s="5">
        <v>151.786524802446</v>
      </c>
      <c r="P72" s="5">
        <v>2227.2828444838501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6">
        <f t="shared" si="20"/>
        <v>0</v>
      </c>
      <c r="AC72" s="6">
        <f t="shared" si="21"/>
        <v>0</v>
      </c>
      <c r="AD72" s="6">
        <f t="shared" si="22"/>
        <v>0</v>
      </c>
      <c r="AE72" s="6">
        <f t="shared" si="23"/>
        <v>0</v>
      </c>
      <c r="AF72" s="6">
        <f t="shared" si="24"/>
        <v>0</v>
      </c>
      <c r="AG72" s="6">
        <f t="shared" si="25"/>
        <v>0</v>
      </c>
      <c r="AH72" s="6">
        <f t="shared" si="26"/>
        <v>0</v>
      </c>
      <c r="AI72" s="6">
        <f t="shared" si="27"/>
        <v>0</v>
      </c>
      <c r="AJ72" s="6">
        <f t="shared" si="28"/>
        <v>0</v>
      </c>
      <c r="AK72" s="6">
        <f t="shared" si="29"/>
        <v>0</v>
      </c>
      <c r="AL72" s="6"/>
      <c r="AM72" s="5">
        <v>673.25172204596799</v>
      </c>
      <c r="AN72" s="5">
        <v>346619.12782259198</v>
      </c>
      <c r="AO72" s="5">
        <v>8729.0305827618104</v>
      </c>
      <c r="AP72" s="5">
        <v>3839.8052924265098</v>
      </c>
      <c r="AQ72" s="5">
        <v>36050.6953684705</v>
      </c>
      <c r="AR72" s="5">
        <v>63.802789976503199</v>
      </c>
      <c r="AS72" s="5">
        <v>23208.3164183273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6">
        <f t="shared" si="30"/>
        <v>0</v>
      </c>
      <c r="BC72" s="6">
        <f t="shared" si="31"/>
        <v>0</v>
      </c>
      <c r="BD72" s="6">
        <f t="shared" si="32"/>
        <v>0</v>
      </c>
      <c r="BE72" s="6">
        <f t="shared" si="33"/>
        <v>0</v>
      </c>
      <c r="BF72" s="6">
        <f t="shared" si="34"/>
        <v>0</v>
      </c>
      <c r="BG72" s="6">
        <f t="shared" si="35"/>
        <v>0</v>
      </c>
      <c r="BH72" s="6">
        <f t="shared" si="36"/>
        <v>0</v>
      </c>
      <c r="BI72" s="6"/>
    </row>
    <row r="73" spans="1:61">
      <c r="A73">
        <v>188</v>
      </c>
      <c r="B73" t="s">
        <v>156</v>
      </c>
      <c r="C73">
        <v>6</v>
      </c>
      <c r="D73" t="s">
        <v>252</v>
      </c>
      <c r="E73">
        <v>611</v>
      </c>
      <c r="F73" t="s">
        <v>295</v>
      </c>
      <c r="G73" s="5">
        <v>81099.7164249419</v>
      </c>
      <c r="H73" s="5">
        <v>26085.166305303552</v>
      </c>
      <c r="I73" s="5">
        <v>45482.322812080296</v>
      </c>
      <c r="J73" s="5">
        <v>51789.245367050098</v>
      </c>
      <c r="K73" s="5">
        <v>5319.1673681139891</v>
      </c>
      <c r="L73" s="5">
        <v>2276.4422819018282</v>
      </c>
      <c r="M73" s="5">
        <v>85049.374818801793</v>
      </c>
      <c r="N73" s="5">
        <v>592337.87727355899</v>
      </c>
      <c r="O73" s="5">
        <v>22950.752496719302</v>
      </c>
      <c r="P73" s="5">
        <v>314374.67193603399</v>
      </c>
      <c r="Q73" s="5">
        <v>53274.8051881789</v>
      </c>
      <c r="R73" s="5">
        <v>17016.71224832525</v>
      </c>
      <c r="S73" s="5">
        <v>30877.489686012203</v>
      </c>
      <c r="T73" s="5">
        <v>35274.523019790598</v>
      </c>
      <c r="U73" s="5">
        <v>3637.6564353704398</v>
      </c>
      <c r="V73" s="5">
        <v>1534.2425331473341</v>
      </c>
      <c r="W73" s="5">
        <v>60116.843223571697</v>
      </c>
      <c r="X73" s="5">
        <v>403164.04056548898</v>
      </c>
      <c r="Y73" s="5">
        <v>14705.33850789069</v>
      </c>
      <c r="Z73" s="5">
        <v>213163.11216354329</v>
      </c>
      <c r="AA73" s="5">
        <v>832764.76357132103</v>
      </c>
      <c r="AB73" s="6">
        <f t="shared" si="20"/>
        <v>0.6569049503087343</v>
      </c>
      <c r="AC73" s="6">
        <f t="shared" si="21"/>
        <v>0.65235207048940558</v>
      </c>
      <c r="AD73" s="6">
        <f t="shared" si="22"/>
        <v>0.67888990220638012</v>
      </c>
      <c r="AE73" s="6">
        <f t="shared" si="23"/>
        <v>0.6811167602421434</v>
      </c>
      <c r="AF73" s="6">
        <f t="shared" si="24"/>
        <v>0.68387704007521</v>
      </c>
      <c r="AG73" s="6">
        <f t="shared" si="25"/>
        <v>0.67396504859572737</v>
      </c>
      <c r="AH73" s="6">
        <f t="shared" si="26"/>
        <v>0.70684638601578198</v>
      </c>
      <c r="AI73" s="6">
        <f t="shared" si="27"/>
        <v>0.68063187588339213</v>
      </c>
      <c r="AJ73" s="6">
        <f t="shared" si="28"/>
        <v>0.64073448179935477</v>
      </c>
      <c r="AK73" s="6">
        <f t="shared" si="29"/>
        <v>0.67805434467989112</v>
      </c>
      <c r="AL73" s="6"/>
      <c r="AM73" s="5">
        <v>321091.46439233702</v>
      </c>
      <c r="AN73" s="5">
        <v>2017883.117627237</v>
      </c>
      <c r="AO73" s="5">
        <v>181679.4289139116</v>
      </c>
      <c r="AP73" s="5">
        <v>22866.621919462759</v>
      </c>
      <c r="AQ73" s="5">
        <v>76625.065359309199</v>
      </c>
      <c r="AR73" s="5">
        <v>2835.7639806711099</v>
      </c>
      <c r="AS73" s="5">
        <v>16591.620614482941</v>
      </c>
      <c r="AT73" s="5">
        <v>214785.09419516689</v>
      </c>
      <c r="AU73" s="5">
        <v>1305293.615712204</v>
      </c>
      <c r="AV73" s="5">
        <v>119834.4427658528</v>
      </c>
      <c r="AW73" s="5">
        <v>14491.473992284518</v>
      </c>
      <c r="AX73" s="5">
        <v>48564.3839734824</v>
      </c>
      <c r="AY73" s="5">
        <v>1870.652417444167</v>
      </c>
      <c r="AZ73" s="5">
        <v>10392.420400524139</v>
      </c>
      <c r="BA73" s="5">
        <v>1715232.0834569549</v>
      </c>
      <c r="BB73" s="6">
        <f t="shared" si="30"/>
        <v>0.66892184319395076</v>
      </c>
      <c r="BC73" s="6">
        <f t="shared" si="31"/>
        <v>0.64686284567713526</v>
      </c>
      <c r="BD73" s="6">
        <f t="shared" si="32"/>
        <v>0.65959279750178035</v>
      </c>
      <c r="BE73" s="6">
        <f t="shared" si="33"/>
        <v>0.63373916983995815</v>
      </c>
      <c r="BF73" s="6">
        <f t="shared" si="34"/>
        <v>0.63379239868514248</v>
      </c>
      <c r="BG73" s="6">
        <f t="shared" si="35"/>
        <v>0.65966435507141874</v>
      </c>
      <c r="BH73" s="6">
        <f t="shared" si="36"/>
        <v>0.62636559996149643</v>
      </c>
      <c r="BI73" s="6"/>
    </row>
    <row r="74" spans="1:61">
      <c r="A74">
        <v>188</v>
      </c>
      <c r="B74" t="s">
        <v>156</v>
      </c>
      <c r="C74">
        <v>6</v>
      </c>
      <c r="D74" t="s">
        <v>252</v>
      </c>
      <c r="E74">
        <v>634</v>
      </c>
      <c r="F74" t="s">
        <v>380</v>
      </c>
      <c r="G74" s="5">
        <v>130615.78232049929</v>
      </c>
      <c r="H74" s="5">
        <v>22534.130305051789</v>
      </c>
      <c r="I74" s="5">
        <v>69697.633981704595</v>
      </c>
      <c r="J74" s="5">
        <v>90153.271377086407</v>
      </c>
      <c r="K74" s="5">
        <v>18720.03936767577</v>
      </c>
      <c r="L74" s="5">
        <v>5096.9987083226324</v>
      </c>
      <c r="M74" s="5">
        <v>167131.37054443339</v>
      </c>
      <c r="N74" s="5">
        <v>771303.11203002708</v>
      </c>
      <c r="O74" s="5">
        <v>80892.332136630808</v>
      </c>
      <c r="P74" s="5">
        <v>422476.23586654547</v>
      </c>
      <c r="Q74" s="5">
        <v>90394.074678420904</v>
      </c>
      <c r="R74" s="5">
        <v>15502.649635076501</v>
      </c>
      <c r="S74" s="5">
        <v>43654.630303382786</v>
      </c>
      <c r="T74" s="5">
        <v>63260.353565215941</v>
      </c>
      <c r="U74" s="5">
        <v>12051.253646612149</v>
      </c>
      <c r="V74" s="5">
        <v>3435.0124150514494</v>
      </c>
      <c r="W74" s="5">
        <v>111600.09837150559</v>
      </c>
      <c r="X74" s="5">
        <v>552518.03588867071</v>
      </c>
      <c r="Y74" s="5">
        <v>55365.083217620719</v>
      </c>
      <c r="Z74" s="5">
        <v>291442.16394424415</v>
      </c>
      <c r="AA74" s="5">
        <v>1239223.3556658011</v>
      </c>
      <c r="AB74" s="6">
        <f t="shared" si="20"/>
        <v>0.69206089090073264</v>
      </c>
      <c r="AC74" s="6">
        <f t="shared" si="21"/>
        <v>0.68796307757220421</v>
      </c>
      <c r="AD74" s="6">
        <f t="shared" si="22"/>
        <v>0.62634307378127052</v>
      </c>
      <c r="AE74" s="6">
        <f t="shared" si="23"/>
        <v>0.70169781527522423</v>
      </c>
      <c r="AF74" s="6">
        <f t="shared" si="24"/>
        <v>0.64376219568326687</v>
      </c>
      <c r="AG74" s="6">
        <f t="shared" si="25"/>
        <v>0.67392844527164397</v>
      </c>
      <c r="AH74" s="6">
        <f t="shared" si="26"/>
        <v>0.66773878541153764</v>
      </c>
      <c r="AI74" s="6">
        <f t="shared" si="27"/>
        <v>0.71634358434581424</v>
      </c>
      <c r="AJ74" s="6">
        <f t="shared" si="28"/>
        <v>0.68442931184264277</v>
      </c>
      <c r="AK74" s="6">
        <f t="shared" si="29"/>
        <v>0.68984273954832998</v>
      </c>
      <c r="AL74" s="6"/>
      <c r="AM74" s="5">
        <v>528860.82752905041</v>
      </c>
      <c r="AN74" s="5">
        <v>4818962.4465579558</v>
      </c>
      <c r="AO74" s="5">
        <v>188837.60596916161</v>
      </c>
      <c r="AP74" s="5">
        <v>56938.283188567919</v>
      </c>
      <c r="AQ74" s="5">
        <v>104858.7206262063</v>
      </c>
      <c r="AR74" s="5">
        <v>2490.1734902447852</v>
      </c>
      <c r="AS74" s="5">
        <v>40528.916246756489</v>
      </c>
      <c r="AT74" s="5">
        <v>358429.84139802656</v>
      </c>
      <c r="AU74" s="5">
        <v>3023471.3492217232</v>
      </c>
      <c r="AV74" s="5">
        <v>120270.17030768722</v>
      </c>
      <c r="AW74" s="5">
        <v>35130.934250999228</v>
      </c>
      <c r="AX74" s="5">
        <v>61238.931144460985</v>
      </c>
      <c r="AY74" s="5">
        <v>1642.0369103124469</v>
      </c>
      <c r="AZ74" s="5">
        <v>26755.908073774732</v>
      </c>
      <c r="BA74" s="5">
        <v>3626939.1713069789</v>
      </c>
      <c r="BB74" s="6">
        <f t="shared" si="30"/>
        <v>0.67773944058720803</v>
      </c>
      <c r="BC74" s="6">
        <f t="shared" si="31"/>
        <v>0.62741127011298881</v>
      </c>
      <c r="BD74" s="6">
        <f t="shared" si="32"/>
        <v>0.63689734727588165</v>
      </c>
      <c r="BE74" s="6">
        <f t="shared" si="33"/>
        <v>0.61700023751423583</v>
      </c>
      <c r="BF74" s="6">
        <f t="shared" si="34"/>
        <v>0.58401371653924361</v>
      </c>
      <c r="BG74" s="6">
        <f t="shared" si="35"/>
        <v>0.65940663039948832</v>
      </c>
      <c r="BH74" s="6">
        <f t="shared" si="36"/>
        <v>0.66016835759618897</v>
      </c>
      <c r="BI74" s="6"/>
    </row>
    <row r="75" spans="1:61">
      <c r="A75">
        <v>188</v>
      </c>
      <c r="B75" t="s">
        <v>156</v>
      </c>
      <c r="C75">
        <v>6</v>
      </c>
      <c r="D75" t="s">
        <v>252</v>
      </c>
      <c r="E75">
        <v>624</v>
      </c>
      <c r="F75" t="s">
        <v>340</v>
      </c>
      <c r="G75" s="5">
        <v>118056.34665489179</v>
      </c>
      <c r="H75" s="5">
        <v>40163.589477538997</v>
      </c>
      <c r="I75" s="5">
        <v>67356.921911239493</v>
      </c>
      <c r="J75" s="5">
        <v>79797.220468520944</v>
      </c>
      <c r="K75" s="5">
        <v>3161.7582887411099</v>
      </c>
      <c r="L75" s="5">
        <v>3182.0693239569596</v>
      </c>
      <c r="M75" s="5">
        <v>140761.0676288603</v>
      </c>
      <c r="N75" s="5">
        <v>890708.71925353853</v>
      </c>
      <c r="O75" s="5">
        <v>31090.958058834061</v>
      </c>
      <c r="P75" s="5">
        <v>491864.23969268729</v>
      </c>
      <c r="Q75" s="5">
        <v>69453.133613681537</v>
      </c>
      <c r="R75" s="5">
        <v>22346.782112822337</v>
      </c>
      <c r="S75" s="5">
        <v>37338.620383553665</v>
      </c>
      <c r="T75" s="5">
        <v>43167.010730775699</v>
      </c>
      <c r="U75" s="5">
        <v>1734.1199148962739</v>
      </c>
      <c r="V75" s="5">
        <v>1754.2604809795093</v>
      </c>
      <c r="W75" s="5">
        <v>78598.500008073635</v>
      </c>
      <c r="X75" s="5">
        <v>492350.79983194469</v>
      </c>
      <c r="Y75" s="5">
        <v>15508.447441487908</v>
      </c>
      <c r="Z75" s="5">
        <v>273797.84900711896</v>
      </c>
      <c r="AA75" s="5">
        <v>1036049.5235253357</v>
      </c>
      <c r="AB75" s="6">
        <f t="shared" si="20"/>
        <v>0.58830495421572215</v>
      </c>
      <c r="AC75" s="6">
        <f t="shared" si="21"/>
        <v>0.55639404753201915</v>
      </c>
      <c r="AD75" s="6">
        <f t="shared" si="22"/>
        <v>0.55433976678383767</v>
      </c>
      <c r="AE75" s="6">
        <f t="shared" si="23"/>
        <v>0.54095882635165937</v>
      </c>
      <c r="AF75" s="6">
        <f t="shared" si="24"/>
        <v>0.54846694672119722</v>
      </c>
      <c r="AG75" s="6">
        <f t="shared" si="25"/>
        <v>0.55129549434141656</v>
      </c>
      <c r="AH75" s="6">
        <f t="shared" si="26"/>
        <v>0.55838238038455001</v>
      </c>
      <c r="AI75" s="6">
        <f t="shared" si="27"/>
        <v>0.55276297311264777</v>
      </c>
      <c r="AJ75" s="6">
        <f t="shared" si="28"/>
        <v>0.49880892741037292</v>
      </c>
      <c r="AK75" s="6">
        <f t="shared" si="29"/>
        <v>0.55665329355552584</v>
      </c>
      <c r="AL75" s="6"/>
      <c r="AM75" s="5">
        <v>424938.388148389</v>
      </c>
      <c r="AN75" s="5">
        <v>3457289.3959306153</v>
      </c>
      <c r="AO75" s="5">
        <v>268048.02596554061</v>
      </c>
      <c r="AP75" s="5">
        <v>41942.384184982628</v>
      </c>
      <c r="AQ75" s="5">
        <v>230541.92164032059</v>
      </c>
      <c r="AR75" s="5">
        <v>2208.2530004612081</v>
      </c>
      <c r="AS75" s="5">
        <v>290855.67780225771</v>
      </c>
      <c r="AT75" s="5">
        <v>240039.16450160701</v>
      </c>
      <c r="AU75" s="5">
        <v>1794431.5457563438</v>
      </c>
      <c r="AV75" s="5">
        <v>132240.67202604964</v>
      </c>
      <c r="AW75" s="5">
        <v>21006.407778304565</v>
      </c>
      <c r="AX75" s="5">
        <v>108233.87220651862</v>
      </c>
      <c r="AY75" s="5">
        <v>1220.4229648697997</v>
      </c>
      <c r="AZ75" s="5">
        <v>134048.85447360968</v>
      </c>
      <c r="BA75" s="5">
        <v>2431220.9397073057</v>
      </c>
      <c r="BB75" s="6">
        <f t="shared" si="30"/>
        <v>0.56487992423453404</v>
      </c>
      <c r="BC75" s="6">
        <f t="shared" si="31"/>
        <v>0.51902844692968719</v>
      </c>
      <c r="BD75" s="6">
        <f t="shared" si="32"/>
        <v>0.49334693493713722</v>
      </c>
      <c r="BE75" s="6">
        <f t="shared" si="33"/>
        <v>0.5008396205055472</v>
      </c>
      <c r="BF75" s="6">
        <f t="shared" si="34"/>
        <v>0.46947588289551706</v>
      </c>
      <c r="BG75" s="6">
        <f t="shared" si="35"/>
        <v>0.55266446580844963</v>
      </c>
      <c r="BH75" s="6">
        <f t="shared" si="36"/>
        <v>0.4608775578544651</v>
      </c>
      <c r="BI75" s="6"/>
    </row>
    <row r="76" spans="1:61">
      <c r="A76">
        <v>188</v>
      </c>
      <c r="B76" t="s">
        <v>156</v>
      </c>
      <c r="C76">
        <v>6</v>
      </c>
      <c r="D76" t="s">
        <v>252</v>
      </c>
      <c r="E76">
        <v>633</v>
      </c>
      <c r="F76" t="s">
        <v>375</v>
      </c>
      <c r="G76" s="5">
        <v>155838.95134925819</v>
      </c>
      <c r="H76" s="5">
        <v>35051.742434501568</v>
      </c>
      <c r="I76" s="5">
        <v>73856.524348258798</v>
      </c>
      <c r="J76" s="5">
        <v>110292.547225952</v>
      </c>
      <c r="K76" s="5">
        <v>11172.83188179134</v>
      </c>
      <c r="L76" s="5">
        <v>3741.2082739174284</v>
      </c>
      <c r="M76" s="5">
        <v>194320.35183906532</v>
      </c>
      <c r="N76" s="5">
        <v>983121.67739868001</v>
      </c>
      <c r="O76" s="5">
        <v>52585.770905017715</v>
      </c>
      <c r="P76" s="5">
        <v>524615.61465263274</v>
      </c>
      <c r="Q76" s="5">
        <v>90665.381669998023</v>
      </c>
      <c r="R76" s="5">
        <v>19361.9804382324</v>
      </c>
      <c r="S76" s="5">
        <v>41707.487344741705</v>
      </c>
      <c r="T76" s="5">
        <v>49335.09743213639</v>
      </c>
      <c r="U76" s="5">
        <v>7079.9429900944106</v>
      </c>
      <c r="V76" s="5">
        <v>2230.1488071679992</v>
      </c>
      <c r="W76" s="5">
        <v>104613.37590217579</v>
      </c>
      <c r="X76" s="5">
        <v>555093.01376342645</v>
      </c>
      <c r="Y76" s="5">
        <v>35007.642507552991</v>
      </c>
      <c r="Z76" s="5">
        <v>299554.88109588547</v>
      </c>
      <c r="AA76" s="5">
        <v>1204648.9519514118</v>
      </c>
      <c r="AB76" s="6">
        <f t="shared" si="20"/>
        <v>0.58178896152094517</v>
      </c>
      <c r="AC76" s="6">
        <f t="shared" si="21"/>
        <v>0.55238282303405051</v>
      </c>
      <c r="AD76" s="6">
        <f t="shared" si="22"/>
        <v>0.56470958676685923</v>
      </c>
      <c r="AE76" s="6">
        <f t="shared" si="23"/>
        <v>0.44731125241912778</v>
      </c>
      <c r="AF76" s="6">
        <f t="shared" si="24"/>
        <v>0.63367488788878856</v>
      </c>
      <c r="AG76" s="6">
        <f t="shared" si="25"/>
        <v>0.59610389047728818</v>
      </c>
      <c r="AH76" s="6">
        <f t="shared" si="26"/>
        <v>0.53835522070696851</v>
      </c>
      <c r="AI76" s="6">
        <f t="shared" si="27"/>
        <v>0.56462290123862524</v>
      </c>
      <c r="AJ76" s="6">
        <f t="shared" si="28"/>
        <v>0.66572462293621282</v>
      </c>
      <c r="AK76" s="6">
        <f t="shared" si="29"/>
        <v>0.57099878983631047</v>
      </c>
      <c r="AL76" s="6"/>
      <c r="AM76" s="5">
        <v>467153.0656679761</v>
      </c>
      <c r="AN76" s="5">
        <v>3417606.302057039</v>
      </c>
      <c r="AO76" s="5">
        <v>267190.92398584308</v>
      </c>
      <c r="AP76" s="5">
        <v>38567.35970382909</v>
      </c>
      <c r="AQ76" s="5">
        <v>184123.87498788058</v>
      </c>
      <c r="AR76" s="5">
        <v>2678.7327379554463</v>
      </c>
      <c r="AS76" s="5">
        <v>207164.19035342371</v>
      </c>
      <c r="AT76" s="5">
        <v>277593.78140216804</v>
      </c>
      <c r="AU76" s="5">
        <v>1647548.3153321799</v>
      </c>
      <c r="AV76" s="5">
        <v>133648.1787466777</v>
      </c>
      <c r="AW76" s="5">
        <v>17122.865084961741</v>
      </c>
      <c r="AX76" s="5">
        <v>86059.237570155456</v>
      </c>
      <c r="AY76" s="5">
        <v>1493.562378062667</v>
      </c>
      <c r="AZ76" s="5">
        <v>95027.345293955383</v>
      </c>
      <c r="BA76" s="5">
        <v>2258493.2858081618</v>
      </c>
      <c r="BB76" s="6">
        <f t="shared" si="30"/>
        <v>0.59422446688911335</v>
      </c>
      <c r="BC76" s="6">
        <f t="shared" si="31"/>
        <v>0.48207668459077024</v>
      </c>
      <c r="BD76" s="6">
        <f t="shared" si="32"/>
        <v>0.50019729994181594</v>
      </c>
      <c r="BE76" s="6">
        <f t="shared" si="33"/>
        <v>0.44397296616759918</v>
      </c>
      <c r="BF76" s="6">
        <f t="shared" si="34"/>
        <v>0.46739857922184214</v>
      </c>
      <c r="BG76" s="6">
        <f t="shared" si="35"/>
        <v>0.55756304348698649</v>
      </c>
      <c r="BH76" s="6">
        <f t="shared" si="36"/>
        <v>0.45870546030102016</v>
      </c>
      <c r="BI76" s="6"/>
    </row>
    <row r="77" spans="1:61">
      <c r="A77">
        <v>188</v>
      </c>
      <c r="B77" t="s">
        <v>156</v>
      </c>
      <c r="C77">
        <v>6</v>
      </c>
      <c r="D77" t="s">
        <v>252</v>
      </c>
      <c r="E77">
        <v>609</v>
      </c>
      <c r="F77" t="s">
        <v>288</v>
      </c>
      <c r="G77" s="5">
        <v>180304.90767955771</v>
      </c>
      <c r="H77" s="5">
        <v>34958.363592624592</v>
      </c>
      <c r="I77" s="5">
        <v>82470.821917056892</v>
      </c>
      <c r="J77" s="5">
        <v>103490.98151922208</v>
      </c>
      <c r="K77" s="5">
        <v>20405.845612287489</v>
      </c>
      <c r="L77" s="5">
        <v>5392.6685526966958</v>
      </c>
      <c r="M77" s="5">
        <v>219734.09557342518</v>
      </c>
      <c r="N77" s="5">
        <v>1087646.7351913429</v>
      </c>
      <c r="O77" s="5">
        <v>96634.945660829399</v>
      </c>
      <c r="P77" s="5">
        <v>573304.90970611374</v>
      </c>
      <c r="Q77" s="5">
        <v>96425.553679466087</v>
      </c>
      <c r="R77" s="5">
        <v>18764.756113290772</v>
      </c>
      <c r="S77" s="5">
        <v>43859.325051307518</v>
      </c>
      <c r="T77" s="5">
        <v>56197.835087775995</v>
      </c>
      <c r="U77" s="5">
        <v>10700.380280613879</v>
      </c>
      <c r="V77" s="5">
        <v>2914.2513051628994</v>
      </c>
      <c r="W77" s="5">
        <v>117989.16530609109</v>
      </c>
      <c r="X77" s="5">
        <v>579600.97980499</v>
      </c>
      <c r="Y77" s="5">
        <v>51406.252831220394</v>
      </c>
      <c r="Z77" s="5">
        <v>307318.73989105161</v>
      </c>
      <c r="AA77" s="5">
        <v>1285177.2393509732</v>
      </c>
      <c r="AB77" s="6">
        <f t="shared" si="20"/>
        <v>0.53479162004195657</v>
      </c>
      <c r="AC77" s="6">
        <f t="shared" si="21"/>
        <v>0.53677444207513481</v>
      </c>
      <c r="AD77" s="6">
        <f t="shared" si="22"/>
        <v>0.53181627188604974</v>
      </c>
      <c r="AE77" s="6">
        <f t="shared" si="23"/>
        <v>0.54302156828358994</v>
      </c>
      <c r="AF77" s="6">
        <f t="shared" si="24"/>
        <v>0.52437818475753772</v>
      </c>
      <c r="AG77" s="6">
        <f t="shared" si="25"/>
        <v>0.54040986882191722</v>
      </c>
      <c r="AH77" s="6">
        <f t="shared" si="26"/>
        <v>0.53696339204065147</v>
      </c>
      <c r="AI77" s="6">
        <f t="shared" si="27"/>
        <v>0.53289451533454424</v>
      </c>
      <c r="AJ77" s="6">
        <f t="shared" si="28"/>
        <v>0.53196338529176324</v>
      </c>
      <c r="AK77" s="6">
        <f t="shared" si="29"/>
        <v>0.53604763309734893</v>
      </c>
      <c r="AL77" s="6"/>
      <c r="AM77" s="5">
        <v>733773.54551272397</v>
      </c>
      <c r="AN77" s="5">
        <v>10275708.842284821</v>
      </c>
      <c r="AO77" s="5">
        <v>231602.81785388349</v>
      </c>
      <c r="AP77" s="5">
        <v>125739.33395445748</v>
      </c>
      <c r="AQ77" s="5">
        <v>166632.69754804781</v>
      </c>
      <c r="AR77" s="5">
        <v>7036.9035535904495</v>
      </c>
      <c r="AS77" s="5">
        <v>123924.3439416317</v>
      </c>
      <c r="AT77" s="5">
        <v>386741.9452958632</v>
      </c>
      <c r="AU77" s="5">
        <v>5256608.7479146104</v>
      </c>
      <c r="AV77" s="5">
        <v>121395.6798527182</v>
      </c>
      <c r="AW77" s="5">
        <v>63628.804979764667</v>
      </c>
      <c r="AX77" s="5">
        <v>88774.590252643306</v>
      </c>
      <c r="AY77" s="5">
        <v>3743.038311224539</v>
      </c>
      <c r="AZ77" s="5">
        <v>65803.784051514493</v>
      </c>
      <c r="BA77" s="5">
        <v>5986696.5906583359</v>
      </c>
      <c r="BB77" s="6">
        <f t="shared" si="30"/>
        <v>0.52705899205677609</v>
      </c>
      <c r="BC77" s="6">
        <f t="shared" si="31"/>
        <v>0.51155680144259463</v>
      </c>
      <c r="BD77" s="6">
        <f t="shared" si="32"/>
        <v>0.52415458921275226</v>
      </c>
      <c r="BE77" s="6">
        <f t="shared" si="33"/>
        <v>0.50603739481243704</v>
      </c>
      <c r="BF77" s="6">
        <f t="shared" si="34"/>
        <v>0.53275612505190073</v>
      </c>
      <c r="BG77" s="6">
        <f t="shared" si="35"/>
        <v>0.53191553397299629</v>
      </c>
      <c r="BH77" s="6">
        <f t="shared" si="36"/>
        <v>0.53099965639122559</v>
      </c>
      <c r="BI77" s="6"/>
    </row>
    <row r="78" spans="1:61">
      <c r="A78">
        <v>188</v>
      </c>
      <c r="B78" t="s">
        <v>156</v>
      </c>
      <c r="C78">
        <v>6</v>
      </c>
      <c r="D78" t="s">
        <v>252</v>
      </c>
      <c r="E78">
        <v>610</v>
      </c>
      <c r="F78" t="s">
        <v>292</v>
      </c>
      <c r="G78" s="5">
        <v>78271.34899795051</v>
      </c>
      <c r="H78" s="5">
        <v>22025.258444249619</v>
      </c>
      <c r="I78" s="5">
        <v>64525.6981253622</v>
      </c>
      <c r="J78" s="5">
        <v>68945.953831076535</v>
      </c>
      <c r="K78" s="5">
        <v>16838.848490267981</v>
      </c>
      <c r="L78" s="5">
        <v>5621.9344567507396</v>
      </c>
      <c r="M78" s="5">
        <v>82817.808894440401</v>
      </c>
      <c r="N78" s="5">
        <v>459664.99137878371</v>
      </c>
      <c r="O78" s="5">
        <v>43144.192524254286</v>
      </c>
      <c r="P78" s="5">
        <v>248005.9236884116</v>
      </c>
      <c r="Q78" s="5">
        <v>30207.175076007661</v>
      </c>
      <c r="R78" s="5">
        <v>8214.9414718150929</v>
      </c>
      <c r="S78" s="5">
        <v>18070.55902481078</v>
      </c>
      <c r="T78" s="5">
        <v>20722.214818000732</v>
      </c>
      <c r="U78" s="5">
        <v>4811.9581341743396</v>
      </c>
      <c r="V78" s="5">
        <v>1580.0073742866498</v>
      </c>
      <c r="W78" s="5">
        <v>38741.349339485016</v>
      </c>
      <c r="X78" s="5">
        <v>189571.225404739</v>
      </c>
      <c r="Y78" s="5">
        <v>21053.996592760061</v>
      </c>
      <c r="Z78" s="5">
        <v>101908.34355354299</v>
      </c>
      <c r="AA78" s="5">
        <v>434881.77078962221</v>
      </c>
      <c r="AB78" s="6">
        <f t="shared" si="20"/>
        <v>0.38592889304614664</v>
      </c>
      <c r="AC78" s="6">
        <f t="shared" si="21"/>
        <v>0.37297821011311943</v>
      </c>
      <c r="AD78" s="6">
        <f t="shared" si="22"/>
        <v>0.28005212728892648</v>
      </c>
      <c r="AE78" s="6">
        <f t="shared" si="23"/>
        <v>0.30055737380574826</v>
      </c>
      <c r="AF78" s="6">
        <f t="shared" si="24"/>
        <v>0.28576527290185033</v>
      </c>
      <c r="AG78" s="6">
        <f t="shared" si="25"/>
        <v>0.28104336442225847</v>
      </c>
      <c r="AH78" s="6">
        <f t="shared" si="26"/>
        <v>0.46779007868784295</v>
      </c>
      <c r="AI78" s="6">
        <f t="shared" si="27"/>
        <v>0.41241171061583881</v>
      </c>
      <c r="AJ78" s="6">
        <f t="shared" si="28"/>
        <v>0.48799143896189917</v>
      </c>
      <c r="AK78" s="6">
        <f t="shared" si="29"/>
        <v>0.41091092518248906</v>
      </c>
      <c r="AL78" s="6"/>
      <c r="AM78" s="5">
        <v>356996.82721851469</v>
      </c>
      <c r="AN78" s="5">
        <v>5554126.9159732955</v>
      </c>
      <c r="AO78" s="5">
        <v>190561.76018990131</v>
      </c>
      <c r="AP78" s="5">
        <v>64777.832125382985</v>
      </c>
      <c r="AQ78" s="5">
        <v>309761.53295581922</v>
      </c>
      <c r="AR78" s="5">
        <v>4745.5178021524634</v>
      </c>
      <c r="AS78" s="5">
        <v>17901.058101507489</v>
      </c>
      <c r="AT78" s="5">
        <v>108407.2374985381</v>
      </c>
      <c r="AU78" s="5">
        <v>1732824.79050609</v>
      </c>
      <c r="AV78" s="5">
        <v>56478.181246557222</v>
      </c>
      <c r="AW78" s="5">
        <v>21279.281799344601</v>
      </c>
      <c r="AX78" s="5">
        <v>88840.530985005593</v>
      </c>
      <c r="AY78" s="5">
        <v>1431.8477499612468</v>
      </c>
      <c r="AZ78" s="5">
        <v>7027.13266443882</v>
      </c>
      <c r="BA78" s="5">
        <v>2016289.0024499299</v>
      </c>
      <c r="BB78" s="6">
        <f t="shared" si="30"/>
        <v>0.30366442845774361</v>
      </c>
      <c r="BC78" s="6">
        <f t="shared" si="31"/>
        <v>0.31198869178206973</v>
      </c>
      <c r="BD78" s="6">
        <f t="shared" si="32"/>
        <v>0.29637730670767726</v>
      </c>
      <c r="BE78" s="6">
        <f t="shared" si="33"/>
        <v>0.32849635594715099</v>
      </c>
      <c r="BF78" s="6">
        <f t="shared" si="34"/>
        <v>0.28680298078740712</v>
      </c>
      <c r="BG78" s="6">
        <f t="shared" si="35"/>
        <v>0.30172634676700438</v>
      </c>
      <c r="BH78" s="6">
        <f t="shared" si="36"/>
        <v>0.39255403924123616</v>
      </c>
      <c r="BI78" s="6"/>
    </row>
    <row r="79" spans="1:61">
      <c r="A79">
        <v>188</v>
      </c>
      <c r="B79" t="s">
        <v>156</v>
      </c>
      <c r="C79">
        <v>6</v>
      </c>
      <c r="D79" t="s">
        <v>252</v>
      </c>
      <c r="E79">
        <v>607</v>
      </c>
      <c r="F79" t="s">
        <v>279</v>
      </c>
      <c r="G79" s="5">
        <v>111923.48268977349</v>
      </c>
      <c r="H79" s="5">
        <v>110738.84830129085</v>
      </c>
      <c r="I79" s="5">
        <v>81925.454213574922</v>
      </c>
      <c r="J79" s="5">
        <v>85890.890776936314</v>
      </c>
      <c r="K79" s="5">
        <v>7683.9457555615709</v>
      </c>
      <c r="L79" s="5">
        <v>4375.0185421304059</v>
      </c>
      <c r="M79" s="5">
        <v>185169.29708083579</v>
      </c>
      <c r="N79" s="5">
        <v>1068777.2949542846</v>
      </c>
      <c r="O79" s="5">
        <v>33726.919754786584</v>
      </c>
      <c r="P79" s="5">
        <v>496032.91469020629</v>
      </c>
      <c r="Q79" s="5">
        <v>45501.176084187173</v>
      </c>
      <c r="R79" s="5">
        <v>29334.392706683066</v>
      </c>
      <c r="S79" s="5">
        <v>30945.040847356267</v>
      </c>
      <c r="T79" s="5">
        <v>32366.540602760964</v>
      </c>
      <c r="U79" s="5">
        <v>3293.7597052817437</v>
      </c>
      <c r="V79" s="5">
        <v>1674.9407696983885</v>
      </c>
      <c r="W79" s="5">
        <v>67188.239439014666</v>
      </c>
      <c r="X79" s="5">
        <v>400903.30469146202</v>
      </c>
      <c r="Y79" s="5">
        <v>12897.479532259698</v>
      </c>
      <c r="Z79" s="5">
        <v>178429.21388310665</v>
      </c>
      <c r="AA79" s="5">
        <v>802534.08826181281</v>
      </c>
      <c r="AB79" s="6">
        <f t="shared" si="20"/>
        <v>0.40653824372411745</v>
      </c>
      <c r="AC79" s="6">
        <f t="shared" si="21"/>
        <v>0.26489703619521138</v>
      </c>
      <c r="AD79" s="6">
        <f t="shared" si="22"/>
        <v>0.37772193202230331</v>
      </c>
      <c r="AE79" s="6">
        <f t="shared" si="23"/>
        <v>0.37683321607199033</v>
      </c>
      <c r="AF79" s="6">
        <f t="shared" si="24"/>
        <v>0.42865473157430217</v>
      </c>
      <c r="AG79" s="6">
        <f t="shared" si="25"/>
        <v>0.3828419819411279</v>
      </c>
      <c r="AH79" s="6">
        <f t="shared" si="26"/>
        <v>0.36284762375958901</v>
      </c>
      <c r="AI79" s="6">
        <f t="shared" si="27"/>
        <v>0.37510462337114869</v>
      </c>
      <c r="AJ79" s="6">
        <f t="shared" si="28"/>
        <v>0.38240905561585609</v>
      </c>
      <c r="AK79" s="6">
        <f t="shared" si="29"/>
        <v>0.35971244770025657</v>
      </c>
      <c r="AL79" s="6"/>
      <c r="AM79" s="5">
        <v>273711.23658678262</v>
      </c>
      <c r="AN79" s="5">
        <v>3927401.6629362581</v>
      </c>
      <c r="AO79" s="5">
        <v>1009605.361109648</v>
      </c>
      <c r="AP79" s="5">
        <v>42278.355861834701</v>
      </c>
      <c r="AQ79" s="5">
        <v>1476125.3886003019</v>
      </c>
      <c r="AR79" s="5">
        <v>4723.2378276861291</v>
      </c>
      <c r="AS79" s="5">
        <v>735612.23704372812</v>
      </c>
      <c r="AT79" s="5">
        <v>104105.55558110512</v>
      </c>
      <c r="AU79" s="5">
        <v>1091112.1057920526</v>
      </c>
      <c r="AV79" s="5">
        <v>278682.58151231008</v>
      </c>
      <c r="AW79" s="5">
        <v>12764.145917650978</v>
      </c>
      <c r="AX79" s="5">
        <v>290505.54494377505</v>
      </c>
      <c r="AY79" s="5">
        <v>1427.1872127358083</v>
      </c>
      <c r="AZ79" s="5">
        <v>116062.32898447599</v>
      </c>
      <c r="BA79" s="5">
        <v>1894659.4499441069</v>
      </c>
      <c r="BB79" s="6">
        <f t="shared" si="30"/>
        <v>0.38034812483154123</v>
      </c>
      <c r="BC79" s="6">
        <f t="shared" si="31"/>
        <v>0.27782035030669622</v>
      </c>
      <c r="BD79" s="6">
        <f t="shared" si="32"/>
        <v>0.276031202138242</v>
      </c>
      <c r="BE79" s="6">
        <f t="shared" si="33"/>
        <v>0.30190733904989342</v>
      </c>
      <c r="BF79" s="6">
        <f t="shared" si="34"/>
        <v>0.19680275617997431</v>
      </c>
      <c r="BG79" s="6">
        <f t="shared" si="35"/>
        <v>0.30216289435397203</v>
      </c>
      <c r="BH79" s="6">
        <f t="shared" si="36"/>
        <v>0.15777650661564066</v>
      </c>
      <c r="BI79" s="6"/>
    </row>
    <row r="80" spans="1:61">
      <c r="A80">
        <v>188</v>
      </c>
      <c r="B80" t="s">
        <v>156</v>
      </c>
      <c r="C80">
        <v>6</v>
      </c>
      <c r="D80" t="s">
        <v>252</v>
      </c>
      <c r="E80">
        <v>625</v>
      </c>
      <c r="F80" t="s">
        <v>345</v>
      </c>
      <c r="G80" s="5">
        <v>55946.118436753597</v>
      </c>
      <c r="H80" s="5">
        <v>13489.256940782059</v>
      </c>
      <c r="I80" s="5">
        <v>39637.295782565998</v>
      </c>
      <c r="J80" s="5">
        <v>67078.147500753301</v>
      </c>
      <c r="K80" s="5">
        <v>14548.948645591729</v>
      </c>
      <c r="L80" s="5">
        <v>3611.2055294215597</v>
      </c>
      <c r="M80" s="5">
        <v>77971.792966127308</v>
      </c>
      <c r="N80" s="5">
        <v>385389.90086316998</v>
      </c>
      <c r="O80" s="5">
        <v>41971.240453421997</v>
      </c>
      <c r="P80" s="5">
        <v>202947.04174995382</v>
      </c>
      <c r="Q80" s="5">
        <v>19693.589627742669</v>
      </c>
      <c r="R80" s="5">
        <v>4735.7122525572704</v>
      </c>
      <c r="S80" s="5">
        <v>12681.044936180111</v>
      </c>
      <c r="T80" s="5">
        <v>15789.718627929669</v>
      </c>
      <c r="U80" s="5">
        <v>4867.8121566772397</v>
      </c>
      <c r="V80" s="5">
        <v>1237.5740036368361</v>
      </c>
      <c r="W80" s="5">
        <v>24722.6246595382</v>
      </c>
      <c r="X80" s="5">
        <v>126389.5125389098</v>
      </c>
      <c r="Y80" s="5">
        <v>13874.513939023011</v>
      </c>
      <c r="Z80" s="5">
        <v>68186.724662780704</v>
      </c>
      <c r="AA80" s="5">
        <v>292178.82740497403</v>
      </c>
      <c r="AB80" s="6">
        <f t="shared" si="20"/>
        <v>0.35200993702549771</v>
      </c>
      <c r="AC80" s="6">
        <f t="shared" si="21"/>
        <v>0.35107287772388673</v>
      </c>
      <c r="AD80" s="6">
        <f t="shared" si="22"/>
        <v>0.31992709607999342</v>
      </c>
      <c r="AE80" s="6">
        <f t="shared" si="23"/>
        <v>0.23539288451208865</v>
      </c>
      <c r="AF80" s="6">
        <f t="shared" si="24"/>
        <v>0.33458171275847942</v>
      </c>
      <c r="AG80" s="6">
        <f t="shared" si="25"/>
        <v>0.34270384046378821</v>
      </c>
      <c r="AH80" s="6">
        <f t="shared" si="26"/>
        <v>0.31707138849914945</v>
      </c>
      <c r="AI80" s="6">
        <f t="shared" si="27"/>
        <v>0.32795232115795248</v>
      </c>
      <c r="AJ80" s="6">
        <f t="shared" si="28"/>
        <v>0.33057192947204861</v>
      </c>
      <c r="AK80" s="6">
        <f t="shared" si="29"/>
        <v>0.33598284594259781</v>
      </c>
      <c r="AL80" s="6"/>
      <c r="AM80" s="5">
        <v>285277.50184575899</v>
      </c>
      <c r="AN80" s="5">
        <v>2742116.88485097</v>
      </c>
      <c r="AO80" s="5">
        <v>170665.02668015618</v>
      </c>
      <c r="AP80" s="5">
        <v>31731.128124798801</v>
      </c>
      <c r="AQ80" s="5">
        <v>102848.80331994299</v>
      </c>
      <c r="AR80" s="5">
        <v>3207.8511642347203</v>
      </c>
      <c r="AS80" s="5">
        <v>28669.3321645984</v>
      </c>
      <c r="AT80" s="5">
        <v>100557.824946055</v>
      </c>
      <c r="AU80" s="5">
        <v>905564.48229555693</v>
      </c>
      <c r="AV80" s="5">
        <v>57303.562723921394</v>
      </c>
      <c r="AW80" s="5">
        <v>10091.739610810491</v>
      </c>
      <c r="AX80" s="5">
        <v>34040.148134493204</v>
      </c>
      <c r="AY80" s="5">
        <v>1114.0831942486479</v>
      </c>
      <c r="AZ80" s="5">
        <v>9630.5525909467797</v>
      </c>
      <c r="BA80" s="5">
        <v>1118302.393496034</v>
      </c>
      <c r="BB80" s="6">
        <f t="shared" si="30"/>
        <v>0.3524912560417176</v>
      </c>
      <c r="BC80" s="6">
        <f t="shared" si="31"/>
        <v>0.33024284533544712</v>
      </c>
      <c r="BD80" s="6">
        <f t="shared" si="32"/>
        <v>0.3357662893131243</v>
      </c>
      <c r="BE80" s="6">
        <f t="shared" si="33"/>
        <v>0.31803910567312932</v>
      </c>
      <c r="BF80" s="6">
        <f t="shared" si="34"/>
        <v>0.33097271952305368</v>
      </c>
      <c r="BG80" s="6">
        <f t="shared" si="35"/>
        <v>0.34729890422283005</v>
      </c>
      <c r="BH80" s="6">
        <f t="shared" si="36"/>
        <v>0.33591827447026562</v>
      </c>
      <c r="BI80" s="6"/>
    </row>
    <row r="81" spans="1:61">
      <c r="A81">
        <v>188</v>
      </c>
      <c r="B81" t="s">
        <v>156</v>
      </c>
      <c r="C81">
        <v>6</v>
      </c>
      <c r="D81" t="s">
        <v>252</v>
      </c>
      <c r="E81">
        <v>612</v>
      </c>
      <c r="F81" t="s">
        <v>297</v>
      </c>
      <c r="G81" s="5">
        <v>161407.4902981518</v>
      </c>
      <c r="H81" s="5">
        <v>101972.5624313577</v>
      </c>
      <c r="I81" s="5">
        <v>124415.79905152309</v>
      </c>
      <c r="J81" s="5">
        <v>152940.8090859644</v>
      </c>
      <c r="K81" s="5">
        <v>7536.0585593152655</v>
      </c>
      <c r="L81" s="5">
        <v>5929.9296778626604</v>
      </c>
      <c r="M81" s="5">
        <v>299957.30034820689</v>
      </c>
      <c r="N81" s="5">
        <v>1594749.899536364</v>
      </c>
      <c r="O81" s="5">
        <v>56060.808556154225</v>
      </c>
      <c r="P81" s="5">
        <v>840342.49245375302</v>
      </c>
      <c r="Q81" s="5">
        <v>46727.81626871886</v>
      </c>
      <c r="R81" s="5">
        <v>26460.904054036422</v>
      </c>
      <c r="S81" s="5">
        <v>35124.412923246513</v>
      </c>
      <c r="T81" s="5">
        <v>52596.151734512059</v>
      </c>
      <c r="U81" s="5">
        <v>2493.4982810084903</v>
      </c>
      <c r="V81" s="5">
        <v>1653.1024737656051</v>
      </c>
      <c r="W81" s="5">
        <v>90247.597021065201</v>
      </c>
      <c r="X81" s="5">
        <v>462139.90338585631</v>
      </c>
      <c r="Y81" s="5">
        <v>15330.267989319589</v>
      </c>
      <c r="Z81" s="5">
        <v>232932.42803697713</v>
      </c>
      <c r="AA81" s="5">
        <v>965706.08216850727</v>
      </c>
      <c r="AB81" s="6">
        <f t="shared" si="20"/>
        <v>0.2895021549644522</v>
      </c>
      <c r="AC81" s="6">
        <f t="shared" si="21"/>
        <v>0.25949042980898357</v>
      </c>
      <c r="AD81" s="6">
        <f t="shared" si="22"/>
        <v>0.28231473165800097</v>
      </c>
      <c r="AE81" s="6">
        <f t="shared" si="23"/>
        <v>0.34389874127675768</v>
      </c>
      <c r="AF81" s="6">
        <f t="shared" si="24"/>
        <v>0.33087565089662097</v>
      </c>
      <c r="AG81" s="6">
        <f t="shared" si="25"/>
        <v>0.27877269437728591</v>
      </c>
      <c r="AH81" s="6">
        <f t="shared" si="26"/>
        <v>0.30086814662053846</v>
      </c>
      <c r="AI81" s="6">
        <f t="shared" si="27"/>
        <v>0.28978832575578944</v>
      </c>
      <c r="AJ81" s="6">
        <f t="shared" si="28"/>
        <v>0.27345784665170814</v>
      </c>
      <c r="AK81" s="6">
        <f t="shared" si="29"/>
        <v>0.27718749215790278</v>
      </c>
      <c r="AL81" s="6"/>
      <c r="AM81" s="5">
        <v>897467.37887907098</v>
      </c>
      <c r="AN81" s="5">
        <v>2368657.2823155811</v>
      </c>
      <c r="AO81" s="5">
        <v>817643.31903891673</v>
      </c>
      <c r="AP81" s="5">
        <v>27409.161511553197</v>
      </c>
      <c r="AQ81" s="5">
        <v>755018.16009793989</v>
      </c>
      <c r="AR81" s="5">
        <v>6619.0560677587946</v>
      </c>
      <c r="AS81" s="5">
        <v>295759.68219833227</v>
      </c>
      <c r="AT81" s="5">
        <v>195982.52634327608</v>
      </c>
      <c r="AU81" s="5">
        <v>550559.97238249646</v>
      </c>
      <c r="AV81" s="5">
        <v>199071.54317043841</v>
      </c>
      <c r="AW81" s="5">
        <v>7110.7038729254873</v>
      </c>
      <c r="AX81" s="5">
        <v>168364.26174973731</v>
      </c>
      <c r="AY81" s="5">
        <v>1737.6007296884432</v>
      </c>
      <c r="AZ81" s="5">
        <v>72504.595700835649</v>
      </c>
      <c r="BA81" s="5">
        <v>1195331.2039493991</v>
      </c>
      <c r="BB81" s="6">
        <f t="shared" si="30"/>
        <v>0.21837286898166322</v>
      </c>
      <c r="BC81" s="6">
        <f t="shared" si="31"/>
        <v>0.23243547156145497</v>
      </c>
      <c r="BD81" s="6">
        <f t="shared" si="32"/>
        <v>0.24346990739731508</v>
      </c>
      <c r="BE81" s="6">
        <f t="shared" si="33"/>
        <v>0.25942799709244169</v>
      </c>
      <c r="BF81" s="6">
        <f t="shared" si="34"/>
        <v>0.22299365849411801</v>
      </c>
      <c r="BG81" s="6">
        <f t="shared" si="35"/>
        <v>0.2625148830740745</v>
      </c>
      <c r="BH81" s="6">
        <f t="shared" si="36"/>
        <v>0.24514698948119334</v>
      </c>
      <c r="BI81" s="6"/>
    </row>
    <row r="82" spans="1:61">
      <c r="A82">
        <v>188</v>
      </c>
      <c r="B82" t="s">
        <v>156</v>
      </c>
      <c r="C82">
        <v>6</v>
      </c>
      <c r="D82" t="s">
        <v>252</v>
      </c>
      <c r="E82">
        <v>629</v>
      </c>
      <c r="F82" t="s">
        <v>357</v>
      </c>
      <c r="G82" s="5">
        <v>137219.97472783542</v>
      </c>
      <c r="H82" s="5">
        <v>110603.55561180032</v>
      </c>
      <c r="I82" s="5">
        <v>101896.62735443542</v>
      </c>
      <c r="J82" s="5">
        <v>101175.81295315162</v>
      </c>
      <c r="K82" s="5">
        <v>13703.057225851786</v>
      </c>
      <c r="L82" s="5">
        <v>4995.3084684166097</v>
      </c>
      <c r="M82" s="5">
        <v>228716.59557986911</v>
      </c>
      <c r="N82" s="5">
        <v>1388404.0615931135</v>
      </c>
      <c r="O82" s="5">
        <v>152448.82268737984</v>
      </c>
      <c r="P82" s="5">
        <v>648478.05465385155</v>
      </c>
      <c r="Q82" s="5">
        <v>35794.981313920791</v>
      </c>
      <c r="R82" s="5">
        <v>38575.22931082041</v>
      </c>
      <c r="S82" s="5">
        <v>30274.997067671909</v>
      </c>
      <c r="T82" s="5">
        <v>27777.669593475708</v>
      </c>
      <c r="U82" s="5">
        <v>7448.2098282656825</v>
      </c>
      <c r="V82" s="5">
        <v>1440.6794851515892</v>
      </c>
      <c r="W82" s="5">
        <v>62159.299586691443</v>
      </c>
      <c r="X82" s="5">
        <v>411543.16478181019</v>
      </c>
      <c r="Y82" s="5">
        <v>48584.774727574695</v>
      </c>
      <c r="Z82" s="5">
        <v>186606.51323666901</v>
      </c>
      <c r="AA82" s="5">
        <v>850205.51893205056</v>
      </c>
      <c r="AB82" s="6">
        <f t="shared" si="20"/>
        <v>0.26085838730780414</v>
      </c>
      <c r="AC82" s="6">
        <f t="shared" si="21"/>
        <v>0.34877024610504304</v>
      </c>
      <c r="AD82" s="6">
        <f t="shared" si="22"/>
        <v>0.29711480991774042</v>
      </c>
      <c r="AE82" s="6">
        <f t="shared" si="23"/>
        <v>0.27454851888699783</v>
      </c>
      <c r="AF82" s="6">
        <f t="shared" si="24"/>
        <v>0.54354365639034974</v>
      </c>
      <c r="AG82" s="6">
        <f t="shared" si="25"/>
        <v>0.28840651068106099</v>
      </c>
      <c r="AH82" s="6">
        <f t="shared" si="26"/>
        <v>0.27177433027585035</v>
      </c>
      <c r="AI82" s="6">
        <f t="shared" si="27"/>
        <v>0.29641454974540205</v>
      </c>
      <c r="AJ82" s="6">
        <f t="shared" si="28"/>
        <v>0.31869563746782997</v>
      </c>
      <c r="AK82" s="6">
        <f t="shared" si="29"/>
        <v>0.28776072204367337</v>
      </c>
      <c r="AL82" s="6"/>
      <c r="AM82" s="5">
        <v>246710.35578631761</v>
      </c>
      <c r="AN82" s="5">
        <v>1755055.2456884128</v>
      </c>
      <c r="AO82" s="5">
        <v>513885.31121902994</v>
      </c>
      <c r="AP82" s="5">
        <v>17977.01731778228</v>
      </c>
      <c r="AQ82" s="5">
        <v>915175.88533089403</v>
      </c>
      <c r="AR82" s="5">
        <v>8429.1679030058403</v>
      </c>
      <c r="AS82" s="5">
        <v>430233.63227583095</v>
      </c>
      <c r="AT82" s="5">
        <v>69740.59172573415</v>
      </c>
      <c r="AU82" s="5">
        <v>505732.77394955955</v>
      </c>
      <c r="AV82" s="5">
        <v>152911.83236750978</v>
      </c>
      <c r="AW82" s="5">
        <v>4328.3604871168736</v>
      </c>
      <c r="AX82" s="5">
        <v>207893.44041497877</v>
      </c>
      <c r="AY82" s="5">
        <v>2202.5585480295649</v>
      </c>
      <c r="AZ82" s="5">
        <v>101522.08042199633</v>
      </c>
      <c r="BA82" s="5">
        <v>1044331.6379149256</v>
      </c>
      <c r="BB82" s="6">
        <f t="shared" si="30"/>
        <v>0.28268206052176559</v>
      </c>
      <c r="BC82" s="6">
        <f t="shared" si="31"/>
        <v>0.28815775183828363</v>
      </c>
      <c r="BD82" s="6">
        <f t="shared" si="32"/>
        <v>0.29756023188282021</v>
      </c>
      <c r="BE82" s="6">
        <f t="shared" si="33"/>
        <v>0.24077189283426903</v>
      </c>
      <c r="BF82" s="6">
        <f t="shared" si="34"/>
        <v>0.22716227967459188</v>
      </c>
      <c r="BG82" s="6">
        <f t="shared" si="35"/>
        <v>0.26130201383746704</v>
      </c>
      <c r="BH82" s="6">
        <f t="shared" si="36"/>
        <v>0.23596965184932031</v>
      </c>
      <c r="BI82" s="6"/>
    </row>
    <row r="83" spans="1:61">
      <c r="A83">
        <v>188</v>
      </c>
      <c r="B83" t="s">
        <v>156</v>
      </c>
      <c r="C83">
        <v>6</v>
      </c>
      <c r="D83" t="s">
        <v>252</v>
      </c>
      <c r="E83">
        <v>620</v>
      </c>
      <c r="F83" t="s">
        <v>323</v>
      </c>
      <c r="G83" s="5">
        <v>127729.3581962584</v>
      </c>
      <c r="H83" s="5">
        <v>25418.423563241871</v>
      </c>
      <c r="I83" s="5">
        <v>53577.882468700191</v>
      </c>
      <c r="J83" s="5">
        <v>65973.353505134495</v>
      </c>
      <c r="K83" s="5">
        <v>6988.513048738233</v>
      </c>
      <c r="L83" s="5">
        <v>3103.2014600932453</v>
      </c>
      <c r="M83" s="5">
        <v>110700.086236</v>
      </c>
      <c r="N83" s="5">
        <v>681855.51738738804</v>
      </c>
      <c r="O83" s="5">
        <v>29032.141208648602</v>
      </c>
      <c r="P83" s="5">
        <v>357713.36126327299</v>
      </c>
      <c r="Q83" s="5">
        <v>29035.708215213832</v>
      </c>
      <c r="R83" s="5">
        <v>6076.9954628347714</v>
      </c>
      <c r="S83" s="5">
        <v>11943.467151063596</v>
      </c>
      <c r="T83" s="5">
        <v>14108.033750965424</v>
      </c>
      <c r="U83" s="5">
        <v>2220.7693030907199</v>
      </c>
      <c r="V83" s="5">
        <v>739.3058911747396</v>
      </c>
      <c r="W83" s="5">
        <v>27005.503113364281</v>
      </c>
      <c r="X83" s="5">
        <v>148917.12025096544</v>
      </c>
      <c r="Y83" s="5">
        <v>7234.5706314139497</v>
      </c>
      <c r="Z83" s="5">
        <v>72835.667402803811</v>
      </c>
      <c r="AA83" s="5">
        <v>320117.14117288968</v>
      </c>
      <c r="AB83" s="6">
        <f t="shared" si="20"/>
        <v>0.22732211783762318</v>
      </c>
      <c r="AC83" s="6">
        <f t="shared" si="21"/>
        <v>0.23907837744992358</v>
      </c>
      <c r="AD83" s="6">
        <f t="shared" si="22"/>
        <v>0.22291786462521887</v>
      </c>
      <c r="AE83" s="6">
        <f t="shared" si="23"/>
        <v>0.21384442356515104</v>
      </c>
      <c r="AF83" s="6">
        <f t="shared" si="24"/>
        <v>0.31777422287158452</v>
      </c>
      <c r="AG83" s="6">
        <f t="shared" si="25"/>
        <v>0.23823973424932743</v>
      </c>
      <c r="AH83" s="6">
        <f t="shared" si="26"/>
        <v>0.24395196093878027</v>
      </c>
      <c r="AI83" s="6">
        <f t="shared" si="27"/>
        <v>0.21839981704857273</v>
      </c>
      <c r="AJ83" s="6">
        <f t="shared" si="28"/>
        <v>0.24919176919884881</v>
      </c>
      <c r="AK83" s="6">
        <f t="shared" si="29"/>
        <v>0.20361461239687265</v>
      </c>
      <c r="AL83" s="6"/>
      <c r="AM83" s="5">
        <v>687970.08778075106</v>
      </c>
      <c r="AN83" s="5">
        <v>2664860.3363307752</v>
      </c>
      <c r="AO83" s="5">
        <v>177630.7725171285</v>
      </c>
      <c r="AP83" s="5">
        <v>30814.617070518671</v>
      </c>
      <c r="AQ83" s="5">
        <v>170572.6192195825</v>
      </c>
      <c r="AR83" s="5">
        <v>4906.0017639024099</v>
      </c>
      <c r="AS83" s="5">
        <v>71302.935306199404</v>
      </c>
      <c r="AT83" s="5">
        <v>155019.72536506472</v>
      </c>
      <c r="AU83" s="5">
        <v>640416.42724932125</v>
      </c>
      <c r="AV83" s="5">
        <v>44103.506216647133</v>
      </c>
      <c r="AW83" s="5">
        <v>8283.2672428333299</v>
      </c>
      <c r="AX83" s="5">
        <v>44769.798070634541</v>
      </c>
      <c r="AY83" s="5">
        <v>1183.4995561559433</v>
      </c>
      <c r="AZ83" s="5">
        <v>18873.976768970912</v>
      </c>
      <c r="BA83" s="5">
        <v>912650.20046962786</v>
      </c>
      <c r="BB83" s="6">
        <f t="shared" si="30"/>
        <v>0.22532916491344301</v>
      </c>
      <c r="BC83" s="6">
        <f t="shared" si="31"/>
        <v>0.24031894599441017</v>
      </c>
      <c r="BD83" s="6">
        <f t="shared" si="32"/>
        <v>0.24828753256924749</v>
      </c>
      <c r="BE83" s="6">
        <f t="shared" si="33"/>
        <v>0.26880967639082548</v>
      </c>
      <c r="BF83" s="6">
        <f t="shared" si="34"/>
        <v>0.26246767081064304</v>
      </c>
      <c r="BG83" s="6">
        <f t="shared" si="35"/>
        <v>0.24123504497367837</v>
      </c>
      <c r="BH83" s="6">
        <f t="shared" si="36"/>
        <v>0.26470125932290928</v>
      </c>
      <c r="BI83" s="6"/>
    </row>
    <row r="84" spans="1:61">
      <c r="A84">
        <v>188</v>
      </c>
      <c r="B84" t="s">
        <v>156</v>
      </c>
      <c r="C84">
        <v>6</v>
      </c>
      <c r="D84" t="s">
        <v>252</v>
      </c>
      <c r="E84">
        <v>616</v>
      </c>
      <c r="F84" t="s">
        <v>311</v>
      </c>
      <c r="G84" s="5">
        <v>57125.682434998307</v>
      </c>
      <c r="H84" s="5">
        <v>50439.605899882597</v>
      </c>
      <c r="I84" s="5">
        <v>52727.158552559442</v>
      </c>
      <c r="J84" s="5">
        <v>53141.224191436697</v>
      </c>
      <c r="K84" s="5">
        <v>6460.9636975801423</v>
      </c>
      <c r="L84" s="5">
        <v>2529.514035952157</v>
      </c>
      <c r="M84" s="5">
        <v>70547.94885637227</v>
      </c>
      <c r="N84" s="5">
        <v>643869.75538730447</v>
      </c>
      <c r="O84" s="5">
        <v>29708.125241277179</v>
      </c>
      <c r="P84" s="5">
        <v>312267.27610063832</v>
      </c>
      <c r="Q84" s="5">
        <v>9176.7286449452895</v>
      </c>
      <c r="R84" s="5">
        <v>12319.573174416284</v>
      </c>
      <c r="S84" s="5">
        <v>11412.516732408143</v>
      </c>
      <c r="T84" s="5">
        <v>11664.457247910666</v>
      </c>
      <c r="U84" s="5">
        <v>640.0303414681332</v>
      </c>
      <c r="V84" s="5">
        <v>521.50622695062941</v>
      </c>
      <c r="W84" s="5">
        <v>16160.403394705054</v>
      </c>
      <c r="X84" s="5">
        <v>140711.76318939688</v>
      </c>
      <c r="Y84" s="5">
        <v>6894.5792261609367</v>
      </c>
      <c r="Z84" s="5">
        <v>67922.95918840426</v>
      </c>
      <c r="AA84" s="5">
        <v>277424.51736676687</v>
      </c>
      <c r="AB84" s="6">
        <f t="shared" si="20"/>
        <v>0.16064103313579192</v>
      </c>
      <c r="AC84" s="6">
        <f t="shared" si="21"/>
        <v>0.24424404105911063</v>
      </c>
      <c r="AD84" s="6">
        <f t="shared" si="22"/>
        <v>0.21644475154169227</v>
      </c>
      <c r="AE84" s="6">
        <f t="shared" si="23"/>
        <v>0.21949921977503681</v>
      </c>
      <c r="AF84" s="6">
        <f t="shared" si="24"/>
        <v>9.9061126393241772E-2</v>
      </c>
      <c r="AG84" s="6">
        <f t="shared" si="25"/>
        <v>0.20616854444704616</v>
      </c>
      <c r="AH84" s="6">
        <f t="shared" si="26"/>
        <v>0.22906978383745538</v>
      </c>
      <c r="AI84" s="6">
        <f t="shared" si="27"/>
        <v>0.21854072506442718</v>
      </c>
      <c r="AJ84" s="6">
        <f t="shared" si="28"/>
        <v>0.2320772236607325</v>
      </c>
      <c r="AK84" s="6">
        <f t="shared" si="29"/>
        <v>0.21751545674774411</v>
      </c>
      <c r="AL84" s="6"/>
      <c r="AM84" s="5">
        <v>321612.36058877397</v>
      </c>
      <c r="AN84" s="5">
        <v>2412024.44537016</v>
      </c>
      <c r="AO84" s="5">
        <v>720992.65036908304</v>
      </c>
      <c r="AP84" s="5">
        <v>25670.00939862552</v>
      </c>
      <c r="AQ84" s="5">
        <v>840349.50196497608</v>
      </c>
      <c r="AR84" s="5">
        <v>1968.6013999050879</v>
      </c>
      <c r="AS84" s="5">
        <v>465077.55575685797</v>
      </c>
      <c r="AT84" s="5">
        <v>56119.610970715519</v>
      </c>
      <c r="AU84" s="5">
        <v>348863.85702699469</v>
      </c>
      <c r="AV84" s="5">
        <v>87223.924580397084</v>
      </c>
      <c r="AW84" s="5">
        <v>3351.2379542213666</v>
      </c>
      <c r="AX84" s="5">
        <v>97650.037668456076</v>
      </c>
      <c r="AY84" s="5">
        <v>275.05057743606756</v>
      </c>
      <c r="AZ84" s="5">
        <v>46752.630273055038</v>
      </c>
      <c r="BA84" s="5">
        <v>640236.3490512768</v>
      </c>
      <c r="BB84" s="6">
        <f t="shared" si="30"/>
        <v>0.17449457125334877</v>
      </c>
      <c r="BC84" s="6">
        <f t="shared" si="31"/>
        <v>0.14463529078100057</v>
      </c>
      <c r="BD84" s="6">
        <f t="shared" si="32"/>
        <v>0.12097755023681077</v>
      </c>
      <c r="BE84" s="6">
        <f t="shared" si="33"/>
        <v>0.13055071005937405</v>
      </c>
      <c r="BF84" s="6">
        <f t="shared" si="34"/>
        <v>0.11620169636576511</v>
      </c>
      <c r="BG84" s="6">
        <f t="shared" si="35"/>
        <v>0.13971877570001148</v>
      </c>
      <c r="BH84" s="6">
        <f t="shared" si="36"/>
        <v>0.10052652443520035</v>
      </c>
      <c r="BI84" s="6"/>
    </row>
    <row r="85" spans="1:61">
      <c r="A85">
        <v>188</v>
      </c>
      <c r="B85" t="s">
        <v>156</v>
      </c>
      <c r="C85">
        <v>6</v>
      </c>
      <c r="D85" t="s">
        <v>252</v>
      </c>
      <c r="E85">
        <v>618</v>
      </c>
      <c r="F85" t="s">
        <v>317</v>
      </c>
      <c r="G85" s="5">
        <v>77225.382395088498</v>
      </c>
      <c r="H85" s="5">
        <v>60965.212242677699</v>
      </c>
      <c r="I85" s="5">
        <v>97378.364901989597</v>
      </c>
      <c r="J85" s="5">
        <v>106517.324388027</v>
      </c>
      <c r="K85" s="5">
        <v>16807.44111351667</v>
      </c>
      <c r="L85" s="5">
        <v>4458.0602038185898</v>
      </c>
      <c r="M85" s="5">
        <v>160223.52619469148</v>
      </c>
      <c r="N85" s="5">
        <v>1235677.0412921892</v>
      </c>
      <c r="O85" s="5">
        <v>74993.460554629506</v>
      </c>
      <c r="P85" s="5">
        <v>641279.11600470298</v>
      </c>
      <c r="Q85" s="5">
        <v>19629.879148434473</v>
      </c>
      <c r="R85" s="5">
        <v>10201.281694577725</v>
      </c>
      <c r="S85" s="5">
        <v>10720.94013892144</v>
      </c>
      <c r="T85" s="5">
        <v>26464.8920658688</v>
      </c>
      <c r="U85" s="5">
        <v>892.84970062170123</v>
      </c>
      <c r="V85" s="5">
        <v>562.25562747297226</v>
      </c>
      <c r="W85" s="5">
        <v>31779.560233346718</v>
      </c>
      <c r="X85" s="5">
        <v>154931.14709858398</v>
      </c>
      <c r="Y85" s="5">
        <v>5810.0350658356783</v>
      </c>
      <c r="Z85" s="5">
        <v>66493.134664728306</v>
      </c>
      <c r="AA85" s="5">
        <v>327485.97543839255</v>
      </c>
      <c r="AB85" s="6">
        <f t="shared" si="20"/>
        <v>0.25418947164297789</v>
      </c>
      <c r="AC85" s="6">
        <f t="shared" si="21"/>
        <v>0.16732955269589769</v>
      </c>
      <c r="AD85" s="6">
        <f t="shared" si="22"/>
        <v>0.11009570914147064</v>
      </c>
      <c r="AE85" s="6">
        <f t="shared" si="23"/>
        <v>0.24845622266534856</v>
      </c>
      <c r="AF85" s="6">
        <f t="shared" si="24"/>
        <v>5.312228640823051E-2</v>
      </c>
      <c r="AG85" s="6">
        <f t="shared" si="25"/>
        <v>0.12612113829045363</v>
      </c>
      <c r="AH85" s="6">
        <f t="shared" si="26"/>
        <v>0.19834515559675428</v>
      </c>
      <c r="AI85" s="6">
        <f t="shared" si="27"/>
        <v>0.12538158590093026</v>
      </c>
      <c r="AJ85" s="6">
        <f t="shared" si="28"/>
        <v>7.7473889361370618E-2</v>
      </c>
      <c r="AK85" s="6">
        <f t="shared" si="29"/>
        <v>0.10368828955321954</v>
      </c>
      <c r="AL85" s="6"/>
      <c r="AM85" s="5">
        <v>372149.36261986662</v>
      </c>
      <c r="AN85" s="5">
        <v>2872705.0677459789</v>
      </c>
      <c r="AO85" s="5">
        <v>983494.68030159897</v>
      </c>
      <c r="AP85" s="5">
        <v>31432.373126328013</v>
      </c>
      <c r="AQ85" s="5">
        <v>1073299.911341646</v>
      </c>
      <c r="AR85" s="5">
        <v>4943.7295924595901</v>
      </c>
      <c r="AS85" s="5">
        <v>831287.29753183597</v>
      </c>
      <c r="AT85" s="5">
        <v>45238.881506655045</v>
      </c>
      <c r="AU85" s="5">
        <v>462356.38638464623</v>
      </c>
      <c r="AV85" s="5">
        <v>121072.44757159273</v>
      </c>
      <c r="AW85" s="5">
        <v>6349.2228927637243</v>
      </c>
      <c r="AX85" s="5">
        <v>108064.0688035925</v>
      </c>
      <c r="AY85" s="5">
        <v>907.11073472678402</v>
      </c>
      <c r="AZ85" s="5">
        <v>97955.2864821291</v>
      </c>
      <c r="BA85" s="5">
        <v>841943.40437610622</v>
      </c>
      <c r="BB85" s="6">
        <f t="shared" si="30"/>
        <v>0.12156108823667253</v>
      </c>
      <c r="BC85" s="6">
        <f t="shared" si="31"/>
        <v>0.16094808742319885</v>
      </c>
      <c r="BD85" s="6">
        <f t="shared" si="32"/>
        <v>0.12310432379203576</v>
      </c>
      <c r="BE85" s="6">
        <f t="shared" si="33"/>
        <v>0.20199629430606253</v>
      </c>
      <c r="BF85" s="6">
        <f t="shared" si="34"/>
        <v>0.10068394459150778</v>
      </c>
      <c r="BG85" s="6">
        <f t="shared" si="35"/>
        <v>0.18348712601723852</v>
      </c>
      <c r="BH85" s="6">
        <f t="shared" si="36"/>
        <v>0.11783565895084266</v>
      </c>
      <c r="BI85" s="6"/>
    </row>
    <row r="86" spans="1:61">
      <c r="A86">
        <v>188</v>
      </c>
      <c r="B86" t="s">
        <v>156</v>
      </c>
      <c r="C86">
        <v>6</v>
      </c>
      <c r="D86" t="s">
        <v>252</v>
      </c>
      <c r="E86">
        <v>614</v>
      </c>
      <c r="F86" t="s">
        <v>304</v>
      </c>
      <c r="G86" s="5">
        <v>167334.62275564659</v>
      </c>
      <c r="H86" s="5">
        <v>50315.213203430096</v>
      </c>
      <c r="I86" s="5">
        <v>91508.436650037591</v>
      </c>
      <c r="J86" s="5">
        <v>134030.06649017331</v>
      </c>
      <c r="K86" s="5">
        <v>5237.3131811618632</v>
      </c>
      <c r="L86" s="5">
        <v>3840.8843716606425</v>
      </c>
      <c r="M86" s="5">
        <v>249589.8829698558</v>
      </c>
      <c r="N86" s="5">
        <v>1172357.987403868</v>
      </c>
      <c r="O86" s="5">
        <v>34331.203401088627</v>
      </c>
      <c r="P86" s="5">
        <v>650005.47194480698</v>
      </c>
      <c r="Q86" s="5">
        <v>36605.512431098337</v>
      </c>
      <c r="R86" s="5">
        <v>10288.932522987428</v>
      </c>
      <c r="S86" s="5">
        <v>18082.969660664181</v>
      </c>
      <c r="T86" s="5">
        <v>22713.066524204321</v>
      </c>
      <c r="U86" s="5">
        <v>1220.4041782127963</v>
      </c>
      <c r="V86" s="5">
        <v>874.74014131878084</v>
      </c>
      <c r="W86" s="5">
        <v>49341.946362346425</v>
      </c>
      <c r="X86" s="5">
        <v>232474.80362864819</v>
      </c>
      <c r="Y86" s="5">
        <v>6228.7746988670624</v>
      </c>
      <c r="Z86" s="5">
        <v>139808.41196219955</v>
      </c>
      <c r="AA86" s="5">
        <v>517639.56211054773</v>
      </c>
      <c r="AB86" s="6">
        <f t="shared" si="20"/>
        <v>0.21875635674365013</v>
      </c>
      <c r="AC86" s="6">
        <f t="shared" si="21"/>
        <v>0.20448949468599309</v>
      </c>
      <c r="AD86" s="6">
        <f t="shared" si="22"/>
        <v>0.19760986333774017</v>
      </c>
      <c r="AE86" s="6">
        <f t="shared" si="23"/>
        <v>0.16946247300317185</v>
      </c>
      <c r="AF86" s="6">
        <f t="shared" si="24"/>
        <v>0.23302104266028592</v>
      </c>
      <c r="AG86" s="6">
        <f t="shared" si="25"/>
        <v>0.22774446108633536</v>
      </c>
      <c r="AH86" s="6">
        <f t="shared" si="26"/>
        <v>0.19769209302568444</v>
      </c>
      <c r="AI86" s="6">
        <f t="shared" si="27"/>
        <v>0.1982967712306484</v>
      </c>
      <c r="AJ86" s="6">
        <f t="shared" si="28"/>
        <v>0.1814318777613706</v>
      </c>
      <c r="AK86" s="6">
        <f t="shared" si="29"/>
        <v>0.21508805386498486</v>
      </c>
      <c r="AL86" s="6"/>
      <c r="AM86" s="5">
        <v>868652.1128942481</v>
      </c>
      <c r="AN86" s="5">
        <v>9405583.1625140794</v>
      </c>
      <c r="AO86" s="5">
        <v>416292.22540968499</v>
      </c>
      <c r="AP86" s="5">
        <v>113143.13761664779</v>
      </c>
      <c r="AQ86" s="5">
        <v>391090.92518062703</v>
      </c>
      <c r="AR86" s="5">
        <v>3470.0852297074821</v>
      </c>
      <c r="AS86" s="5">
        <v>161592.81002944079</v>
      </c>
      <c r="AT86" s="5">
        <v>188291.0368283983</v>
      </c>
      <c r="AU86" s="5">
        <v>1641934.233846111</v>
      </c>
      <c r="AV86" s="5">
        <v>76347.828643487694</v>
      </c>
      <c r="AW86" s="5">
        <v>21597.504337218121</v>
      </c>
      <c r="AX86" s="5">
        <v>77276.436445364889</v>
      </c>
      <c r="AY86" s="5">
        <v>737.57394326712745</v>
      </c>
      <c r="AZ86" s="5">
        <v>31999.297551929048</v>
      </c>
      <c r="BA86" s="5">
        <v>2038183.9115957799</v>
      </c>
      <c r="BB86" s="6">
        <f t="shared" si="30"/>
        <v>0.21676230798660512</v>
      </c>
      <c r="BC86" s="6">
        <f t="shared" si="31"/>
        <v>0.17457016810930284</v>
      </c>
      <c r="BD86" s="6">
        <f t="shared" si="32"/>
        <v>0.18339960245078232</v>
      </c>
      <c r="BE86" s="6">
        <f t="shared" si="33"/>
        <v>0.19088656008811516</v>
      </c>
      <c r="BF86" s="6">
        <f t="shared" si="34"/>
        <v>0.19759199579912123</v>
      </c>
      <c r="BG86" s="6">
        <f t="shared" si="35"/>
        <v>0.21255211167516561</v>
      </c>
      <c r="BH86" s="6">
        <f t="shared" si="36"/>
        <v>0.19802426572134649</v>
      </c>
      <c r="BI86" s="6"/>
    </row>
    <row r="87" spans="1:61">
      <c r="A87">
        <v>188</v>
      </c>
      <c r="B87" t="s">
        <v>156</v>
      </c>
      <c r="C87">
        <v>6</v>
      </c>
      <c r="D87" t="s">
        <v>252</v>
      </c>
      <c r="E87">
        <v>613</v>
      </c>
      <c r="F87" t="s">
        <v>300</v>
      </c>
      <c r="G87" s="5">
        <v>18108.538337983089</v>
      </c>
      <c r="H87" s="5">
        <v>18351.507244486056</v>
      </c>
      <c r="I87" s="5">
        <v>17593.257514992674</v>
      </c>
      <c r="J87" s="5">
        <v>13421.890223165963</v>
      </c>
      <c r="K87" s="5">
        <v>2757.188502058842</v>
      </c>
      <c r="L87" s="5">
        <v>1128.0681765929326</v>
      </c>
      <c r="M87" s="5">
        <v>12545.390576124149</v>
      </c>
      <c r="N87" s="5">
        <v>119249.1055876007</v>
      </c>
      <c r="O87" s="5">
        <v>3895.963714887328</v>
      </c>
      <c r="P87" s="5">
        <v>63131.040712352704</v>
      </c>
      <c r="Q87" s="5">
        <v>2691.2066488292244</v>
      </c>
      <c r="R87" s="5">
        <v>2511.8232363618454</v>
      </c>
      <c r="S87" s="5">
        <v>3561.6721088515351</v>
      </c>
      <c r="T87" s="5">
        <v>1945.8503548077197</v>
      </c>
      <c r="U87" s="5">
        <v>891.8766837068822</v>
      </c>
      <c r="V87" s="5">
        <v>360.28021918127723</v>
      </c>
      <c r="W87" s="5">
        <v>2234.3136758386086</v>
      </c>
      <c r="X87" s="5">
        <v>22138.618407198272</v>
      </c>
      <c r="Y87" s="5">
        <v>762.38537197712128</v>
      </c>
      <c r="Z87" s="5">
        <v>10315.716872383869</v>
      </c>
      <c r="AA87" s="5">
        <v>47413.743579136346</v>
      </c>
      <c r="AB87" s="6">
        <f t="shared" si="20"/>
        <v>0.14861534369034934</v>
      </c>
      <c r="AC87" s="6">
        <f t="shared" si="21"/>
        <v>0.13687285752054806</v>
      </c>
      <c r="AD87" s="6">
        <f t="shared" si="22"/>
        <v>0.20244528938522832</v>
      </c>
      <c r="AE87" s="6">
        <f t="shared" si="23"/>
        <v>0.14497588062888592</v>
      </c>
      <c r="AF87" s="6">
        <f t="shared" si="24"/>
        <v>0.32347323479729512</v>
      </c>
      <c r="AG87" s="6">
        <f t="shared" si="25"/>
        <v>0.31937805414334069</v>
      </c>
      <c r="AH87" s="6">
        <f t="shared" si="26"/>
        <v>0.17809837503910469</v>
      </c>
      <c r="AI87" s="6">
        <f t="shared" si="27"/>
        <v>0.18565018410922324</v>
      </c>
      <c r="AJ87" s="6">
        <f t="shared" si="28"/>
        <v>0.19568595289116281</v>
      </c>
      <c r="AK87" s="6">
        <f t="shared" si="29"/>
        <v>0.16340166035573397</v>
      </c>
      <c r="AL87" s="6"/>
      <c r="AM87" s="5">
        <v>104072.80290663379</v>
      </c>
      <c r="AN87" s="5">
        <v>2812517.1803789004</v>
      </c>
      <c r="AO87" s="5">
        <v>148911.76277383559</v>
      </c>
      <c r="AP87" s="5">
        <v>31481.499505497013</v>
      </c>
      <c r="AQ87" s="5">
        <v>177435.18334014219</v>
      </c>
      <c r="AR87" s="5">
        <v>1473.462312458885</v>
      </c>
      <c r="AS87" s="5">
        <v>23384.495506363339</v>
      </c>
      <c r="AT87" s="5">
        <v>12224.22639998554</v>
      </c>
      <c r="AU87" s="5">
        <v>323513.29328172549</v>
      </c>
      <c r="AV87" s="5">
        <v>14282.354018153947</v>
      </c>
      <c r="AW87" s="5">
        <v>3427.1197494776152</v>
      </c>
      <c r="AX87" s="5">
        <v>14252.400548906178</v>
      </c>
      <c r="AY87" s="5">
        <v>142.3211825951054</v>
      </c>
      <c r="AZ87" s="5">
        <v>3242.8940639478205</v>
      </c>
      <c r="BA87" s="5">
        <v>371084.60924479121</v>
      </c>
      <c r="BB87" s="6">
        <f t="shared" si="30"/>
        <v>0.11745841428862243</v>
      </c>
      <c r="BC87" s="6">
        <f t="shared" si="31"/>
        <v>0.11502624607546114</v>
      </c>
      <c r="BD87" s="6">
        <f t="shared" si="32"/>
        <v>9.5911523388825359E-2</v>
      </c>
      <c r="BE87" s="6">
        <f t="shared" si="33"/>
        <v>0.10886138853961523</v>
      </c>
      <c r="BF87" s="6">
        <f t="shared" si="34"/>
        <v>8.0324546015118153E-2</v>
      </c>
      <c r="BG87" s="6">
        <f t="shared" si="35"/>
        <v>9.6589632046714932E-2</v>
      </c>
      <c r="BH87" s="6">
        <f t="shared" si="36"/>
        <v>0.13867710180300324</v>
      </c>
      <c r="BI87" s="6"/>
    </row>
    <row r="88" spans="1:61">
      <c r="A88">
        <v>188</v>
      </c>
      <c r="B88" t="s">
        <v>156</v>
      </c>
      <c r="C88">
        <v>6</v>
      </c>
      <c r="D88" t="s">
        <v>252</v>
      </c>
      <c r="E88">
        <v>606</v>
      </c>
      <c r="F88" t="s">
        <v>278</v>
      </c>
      <c r="G88" s="5">
        <v>84245.0838238</v>
      </c>
      <c r="H88" s="5">
        <v>36472.208440303802</v>
      </c>
      <c r="I88" s="5">
        <v>68321.707129478396</v>
      </c>
      <c r="J88" s="5">
        <v>78540.39645195</v>
      </c>
      <c r="K88" s="5">
        <v>3296.0052341222699</v>
      </c>
      <c r="L88" s="5">
        <v>3238.7123554944897</v>
      </c>
      <c r="M88" s="5">
        <v>153963.44017982401</v>
      </c>
      <c r="N88" s="5">
        <v>862061.15531921294</v>
      </c>
      <c r="O88" s="5">
        <v>29854.3484993278</v>
      </c>
      <c r="P88" s="5">
        <v>462342.08917617798</v>
      </c>
      <c r="Q88" s="5">
        <v>13609.572291374199</v>
      </c>
      <c r="R88" s="5">
        <v>5874.0715980529694</v>
      </c>
      <c r="S88" s="5">
        <v>10599.574804305999</v>
      </c>
      <c r="T88" s="5">
        <v>13081.876039504999</v>
      </c>
      <c r="U88" s="5">
        <v>576.33185759186699</v>
      </c>
      <c r="V88" s="5">
        <v>510.92043519020001</v>
      </c>
      <c r="W88" s="5">
        <v>25550.746202468799</v>
      </c>
      <c r="X88" s="5">
        <v>137816.04957580502</v>
      </c>
      <c r="Y88" s="5">
        <v>4535.7282161712601</v>
      </c>
      <c r="Z88" s="5">
        <v>75002.666473388599</v>
      </c>
      <c r="AA88" s="5">
        <v>287157.537493854</v>
      </c>
      <c r="AB88" s="6">
        <f t="shared" si="20"/>
        <v>0.16154737669724262</v>
      </c>
      <c r="AC88" s="6">
        <f t="shared" si="21"/>
        <v>0.16105609858167502</v>
      </c>
      <c r="AD88" s="6">
        <f t="shared" si="22"/>
        <v>0.15514212465766475</v>
      </c>
      <c r="AE88" s="6">
        <f t="shared" si="23"/>
        <v>0.16656238866209852</v>
      </c>
      <c r="AF88" s="6">
        <f t="shared" si="24"/>
        <v>0.17485768882443684</v>
      </c>
      <c r="AG88" s="6">
        <f t="shared" si="25"/>
        <v>0.1577541871921479</v>
      </c>
      <c r="AH88" s="6">
        <f t="shared" si="26"/>
        <v>0.16595333393841033</v>
      </c>
      <c r="AI88" s="6">
        <f t="shared" si="27"/>
        <v>0.15986806588538729</v>
      </c>
      <c r="AJ88" s="6">
        <f t="shared" si="28"/>
        <v>0.15192856130400523</v>
      </c>
      <c r="AK88" s="6">
        <f t="shared" si="29"/>
        <v>0.16222331522321867</v>
      </c>
      <c r="AL88" s="6"/>
      <c r="AM88" s="5">
        <v>381607.10254732001</v>
      </c>
      <c r="AN88" s="5">
        <v>1800200.71853736</v>
      </c>
      <c r="AO88" s="5">
        <v>406127.06945650798</v>
      </c>
      <c r="AP88" s="5">
        <v>18021.5454524044</v>
      </c>
      <c r="AQ88" s="5">
        <v>317453.58808256901</v>
      </c>
      <c r="AR88" s="5">
        <v>3849.2583732224098</v>
      </c>
      <c r="AS88" s="5">
        <v>139980.06273126201</v>
      </c>
      <c r="AT88" s="5">
        <v>66996.909926420107</v>
      </c>
      <c r="AU88" s="5">
        <v>293710.51689540799</v>
      </c>
      <c r="AV88" s="5">
        <v>66277.888262521607</v>
      </c>
      <c r="AW88" s="5">
        <v>2860.9737883130001</v>
      </c>
      <c r="AX88" s="5">
        <v>53136.393091859602</v>
      </c>
      <c r="AY88" s="5">
        <v>665.98048879732403</v>
      </c>
      <c r="AZ88" s="5">
        <v>24522.862553395302</v>
      </c>
      <c r="BA88" s="5">
        <v>508171.52500671498</v>
      </c>
      <c r="BB88" s="6">
        <f t="shared" si="30"/>
        <v>0.17556515452463928</v>
      </c>
      <c r="BC88" s="6">
        <f t="shared" si="31"/>
        <v>0.16315431599985364</v>
      </c>
      <c r="BD88" s="6">
        <f t="shared" si="32"/>
        <v>0.16319495361689818</v>
      </c>
      <c r="BE88" s="6">
        <f t="shared" si="33"/>
        <v>0.15875296576916462</v>
      </c>
      <c r="BF88" s="6">
        <f t="shared" si="34"/>
        <v>0.16738318635113028</v>
      </c>
      <c r="BG88" s="6">
        <f t="shared" si="35"/>
        <v>0.17301527313163911</v>
      </c>
      <c r="BH88" s="6">
        <f t="shared" si="36"/>
        <v>0.17518825234758639</v>
      </c>
      <c r="BI88" s="6"/>
    </row>
    <row r="89" spans="1:61">
      <c r="A89">
        <v>188</v>
      </c>
      <c r="B89" t="s">
        <v>156</v>
      </c>
      <c r="C89">
        <v>6</v>
      </c>
      <c r="D89" t="s">
        <v>252</v>
      </c>
      <c r="E89">
        <v>617</v>
      </c>
      <c r="F89" t="s">
        <v>314</v>
      </c>
      <c r="G89" s="5">
        <v>66647.179864346894</v>
      </c>
      <c r="H89" s="5">
        <v>11977.973129600279</v>
      </c>
      <c r="I89" s="5">
        <v>27405.627377331162</v>
      </c>
      <c r="J89" s="5">
        <v>40473.961245268401</v>
      </c>
      <c r="K89" s="5">
        <v>1919.4192620925601</v>
      </c>
      <c r="L89" s="5">
        <v>1314.7178585641068</v>
      </c>
      <c r="M89" s="5">
        <v>52300.676386803301</v>
      </c>
      <c r="N89" s="5">
        <v>389569.47115063597</v>
      </c>
      <c r="O89" s="5">
        <v>7286.4808994345203</v>
      </c>
      <c r="P89" s="5">
        <v>199381.55142962869</v>
      </c>
      <c r="Q89" s="5">
        <v>5179.4156316836097</v>
      </c>
      <c r="R89" s="5">
        <v>1303.585512117892</v>
      </c>
      <c r="S89" s="5">
        <v>2059.3197723890698</v>
      </c>
      <c r="T89" s="5">
        <v>3407.8640059520403</v>
      </c>
      <c r="U89" s="5">
        <v>203.27593233233279</v>
      </c>
      <c r="V89" s="5">
        <v>122.6884649261041</v>
      </c>
      <c r="W89" s="5">
        <v>8286.0874208642799</v>
      </c>
      <c r="X89" s="5">
        <v>30242.756206632599</v>
      </c>
      <c r="Y89" s="5">
        <v>831.98203046805997</v>
      </c>
      <c r="Z89" s="5">
        <v>21211.010781468711</v>
      </c>
      <c r="AA89" s="5">
        <v>72847.98575883481</v>
      </c>
      <c r="AB89" s="6">
        <f t="shared" si="20"/>
        <v>7.7713950421094316E-2</v>
      </c>
      <c r="AC89" s="6">
        <f t="shared" si="21"/>
        <v>0.10883189484675312</v>
      </c>
      <c r="AD89" s="6">
        <f t="shared" si="22"/>
        <v>7.5142223311861003E-2</v>
      </c>
      <c r="AE89" s="6">
        <f t="shared" si="23"/>
        <v>8.4198924471481917E-2</v>
      </c>
      <c r="AF89" s="6">
        <f t="shared" si="24"/>
        <v>0.10590491423469429</v>
      </c>
      <c r="AG89" s="6">
        <f t="shared" si="25"/>
        <v>9.3319235094365086E-2</v>
      </c>
      <c r="AH89" s="6">
        <f t="shared" si="26"/>
        <v>0.15843174492777795</v>
      </c>
      <c r="AI89" s="6">
        <f t="shared" si="27"/>
        <v>7.7631227409343237E-2</v>
      </c>
      <c r="AJ89" s="6">
        <f t="shared" si="28"/>
        <v>0.11418159766707511</v>
      </c>
      <c r="AK89" s="6">
        <f t="shared" si="29"/>
        <v>0.10638401913005023</v>
      </c>
      <c r="AL89" s="6"/>
      <c r="AM89" s="5">
        <v>641139.65472867002</v>
      </c>
      <c r="AN89" s="5">
        <v>4722432.5312028704</v>
      </c>
      <c r="AO89" s="5">
        <v>312022.14654649602</v>
      </c>
      <c r="AP89" s="5">
        <v>58307.783644179101</v>
      </c>
      <c r="AQ89" s="5">
        <v>127450.33285376511</v>
      </c>
      <c r="AR89" s="5">
        <v>8235.4962664659197</v>
      </c>
      <c r="AS89" s="5">
        <v>140138.4415346988</v>
      </c>
      <c r="AT89" s="5">
        <v>34616.328730590809</v>
      </c>
      <c r="AU89" s="5">
        <v>264031.7148886022</v>
      </c>
      <c r="AV89" s="5">
        <v>15161.761166111759</v>
      </c>
      <c r="AW89" s="5">
        <v>3564.1494024926196</v>
      </c>
      <c r="AX89" s="5">
        <v>7158.5484452914407</v>
      </c>
      <c r="AY89" s="5">
        <v>385.031846530525</v>
      </c>
      <c r="AZ89" s="5">
        <v>6964.9517780419501</v>
      </c>
      <c r="BA89" s="5">
        <v>331882.48625766201</v>
      </c>
      <c r="BB89" s="6">
        <f t="shared" si="30"/>
        <v>5.3991869751435703E-2</v>
      </c>
      <c r="BC89" s="6">
        <f t="shared" si="31"/>
        <v>5.5910108433322517E-2</v>
      </c>
      <c r="BD89" s="6">
        <f t="shared" si="32"/>
        <v>4.8591939174588129E-2</v>
      </c>
      <c r="BE89" s="6">
        <f t="shared" si="33"/>
        <v>6.1126477113976715E-2</v>
      </c>
      <c r="BF89" s="6">
        <f t="shared" si="34"/>
        <v>5.6167357785601613E-2</v>
      </c>
      <c r="BG89" s="6">
        <f t="shared" si="35"/>
        <v>4.6752719456426013E-2</v>
      </c>
      <c r="BH89" s="6">
        <f t="shared" si="36"/>
        <v>4.9700508309972906E-2</v>
      </c>
      <c r="BI89" s="6"/>
    </row>
    <row r="90" spans="1:61">
      <c r="A90">
        <v>188</v>
      </c>
      <c r="B90" t="s">
        <v>156</v>
      </c>
      <c r="C90">
        <v>6</v>
      </c>
      <c r="D90" t="s">
        <v>252</v>
      </c>
      <c r="E90">
        <v>621</v>
      </c>
      <c r="F90" t="s">
        <v>327</v>
      </c>
      <c r="G90" s="5">
        <v>112727.64898743459</v>
      </c>
      <c r="H90" s="5">
        <v>45927.522353449502</v>
      </c>
      <c r="I90" s="5">
        <v>75309.231739083698</v>
      </c>
      <c r="J90" s="5">
        <v>85924.167059973028</v>
      </c>
      <c r="K90" s="5">
        <v>10785.24753751115</v>
      </c>
      <c r="L90" s="5">
        <v>3617.721730122857</v>
      </c>
      <c r="M90" s="5">
        <v>114718.1511670349</v>
      </c>
      <c r="N90" s="5">
        <v>939178.7708997709</v>
      </c>
      <c r="O90" s="5">
        <v>32861.256980019672</v>
      </c>
      <c r="P90" s="5">
        <v>431413.20123709663</v>
      </c>
      <c r="Q90" s="5">
        <v>16423.945930786358</v>
      </c>
      <c r="R90" s="5">
        <v>7402.8222411870793</v>
      </c>
      <c r="S90" s="5">
        <v>12470.809608697879</v>
      </c>
      <c r="T90" s="5">
        <v>18276.88851952547</v>
      </c>
      <c r="U90" s="5">
        <v>1594.4198071956621</v>
      </c>
      <c r="V90" s="5">
        <v>540.26490636169797</v>
      </c>
      <c r="W90" s="5">
        <v>16065.033067017779</v>
      </c>
      <c r="X90" s="5">
        <v>162652.89336442848</v>
      </c>
      <c r="Y90" s="5">
        <v>4044.1593639552561</v>
      </c>
      <c r="Z90" s="5">
        <v>54375.61279535279</v>
      </c>
      <c r="AA90" s="5">
        <v>293846.84960450884</v>
      </c>
      <c r="AB90" s="6">
        <f t="shared" si="20"/>
        <v>0.14569580824503034</v>
      </c>
      <c r="AC90" s="6">
        <f t="shared" si="21"/>
        <v>0.16118488134884271</v>
      </c>
      <c r="AD90" s="6">
        <f t="shared" si="22"/>
        <v>0.16559469962333748</v>
      </c>
      <c r="AE90" s="6">
        <f t="shared" si="23"/>
        <v>0.21270952218563416</v>
      </c>
      <c r="AF90" s="6">
        <f t="shared" si="24"/>
        <v>0.14783339943290696</v>
      </c>
      <c r="AG90" s="6">
        <f t="shared" si="25"/>
        <v>0.14933843635987742</v>
      </c>
      <c r="AH90" s="6">
        <f t="shared" si="26"/>
        <v>0.14003915599743544</v>
      </c>
      <c r="AI90" s="6">
        <f t="shared" si="27"/>
        <v>0.17318629679906467</v>
      </c>
      <c r="AJ90" s="6">
        <f t="shared" si="28"/>
        <v>0.12306770147028122</v>
      </c>
      <c r="AK90" s="6">
        <f t="shared" si="29"/>
        <v>0.12604067895796486</v>
      </c>
      <c r="AL90" s="6"/>
      <c r="AM90" s="5">
        <v>167954.27080043909</v>
      </c>
      <c r="AN90" s="5">
        <v>2189828.284474975</v>
      </c>
      <c r="AO90" s="5">
        <v>642132.5470946969</v>
      </c>
      <c r="AP90" s="5">
        <v>23542.421063068978</v>
      </c>
      <c r="AQ90" s="5">
        <v>564929.43509321893</v>
      </c>
      <c r="AR90" s="5">
        <v>2689.2031193787561</v>
      </c>
      <c r="AS90" s="5">
        <v>334130.39752312721</v>
      </c>
      <c r="AT90" s="5">
        <v>19901.415438355762</v>
      </c>
      <c r="AU90" s="5">
        <v>232846.05784753608</v>
      </c>
      <c r="AV90" s="5">
        <v>68050.198999184795</v>
      </c>
      <c r="AW90" s="5">
        <v>3923.4026062869548</v>
      </c>
      <c r="AX90" s="5">
        <v>50113.301971050794</v>
      </c>
      <c r="AY90" s="5">
        <v>469.0894856060047</v>
      </c>
      <c r="AZ90" s="5">
        <v>35562.681866795843</v>
      </c>
      <c r="BA90" s="5">
        <v>410866.14821481623</v>
      </c>
      <c r="BB90" s="6">
        <f t="shared" si="30"/>
        <v>0.11849305970910584</v>
      </c>
      <c r="BC90" s="6">
        <f t="shared" si="31"/>
        <v>0.10633073812148809</v>
      </c>
      <c r="BD90" s="6">
        <f t="shared" si="32"/>
        <v>0.10597531507642029</v>
      </c>
      <c r="BE90" s="6">
        <f t="shared" si="33"/>
        <v>0.16665246942004622</v>
      </c>
      <c r="BF90" s="6">
        <f t="shared" si="34"/>
        <v>8.8707188646988455E-2</v>
      </c>
      <c r="BG90" s="6">
        <f t="shared" si="35"/>
        <v>0.17443438252234772</v>
      </c>
      <c r="BH90" s="6">
        <f t="shared" si="36"/>
        <v>0.106433542504418</v>
      </c>
      <c r="BI90" s="6"/>
    </row>
    <row r="91" spans="1:61">
      <c r="A91">
        <v>188</v>
      </c>
      <c r="B91" t="s">
        <v>156</v>
      </c>
      <c r="C91">
        <v>6</v>
      </c>
      <c r="D91" t="s">
        <v>252</v>
      </c>
      <c r="E91">
        <v>622</v>
      </c>
      <c r="F91" t="s">
        <v>330</v>
      </c>
      <c r="G91" s="5">
        <v>47933.841854333761</v>
      </c>
      <c r="H91" s="5">
        <v>72871.414244174768</v>
      </c>
      <c r="I91" s="5">
        <v>60055.338323116157</v>
      </c>
      <c r="J91" s="5">
        <v>59490.038156509298</v>
      </c>
      <c r="K91" s="5">
        <v>3419.2260950803616</v>
      </c>
      <c r="L91" s="5">
        <v>2758.555194013742</v>
      </c>
      <c r="M91" s="5">
        <v>106144.47009563434</v>
      </c>
      <c r="N91" s="5">
        <v>771308.11452865496</v>
      </c>
      <c r="O91" s="5">
        <v>31553.54978889216</v>
      </c>
      <c r="P91" s="5">
        <v>357419.62075233442</v>
      </c>
      <c r="Q91" s="5">
        <v>5133.3166852984587</v>
      </c>
      <c r="R91" s="5">
        <v>10295.507356874685</v>
      </c>
      <c r="S91" s="5">
        <v>6642.3166096705299</v>
      </c>
      <c r="T91" s="5">
        <v>7061.3311545532852</v>
      </c>
      <c r="U91" s="5">
        <v>766.68207490637269</v>
      </c>
      <c r="V91" s="5">
        <v>333.620532198435</v>
      </c>
      <c r="W91" s="5">
        <v>14323.358725116455</v>
      </c>
      <c r="X91" s="5">
        <v>92032.829016473275</v>
      </c>
      <c r="Y91" s="5">
        <v>2989.6059116079891</v>
      </c>
      <c r="Z91" s="5">
        <v>45182.185361322714</v>
      </c>
      <c r="AA91" s="5">
        <v>184760.75342802244</v>
      </c>
      <c r="AB91" s="6">
        <f t="shared" si="20"/>
        <v>0.10709170153517225</v>
      </c>
      <c r="AC91" s="6">
        <f t="shared" si="21"/>
        <v>0.14128321048328896</v>
      </c>
      <c r="AD91" s="6">
        <f t="shared" si="22"/>
        <v>0.11060326683920799</v>
      </c>
      <c r="AE91" s="6">
        <f t="shared" si="23"/>
        <v>0.11869770760570014</v>
      </c>
      <c r="AF91" s="6">
        <f t="shared" si="24"/>
        <v>0.22422678512236655</v>
      </c>
      <c r="AG91" s="6">
        <f t="shared" si="25"/>
        <v>0.12094031430743707</v>
      </c>
      <c r="AH91" s="6">
        <f t="shared" si="26"/>
        <v>0.13494210967572173</v>
      </c>
      <c r="AI91" s="6">
        <f t="shared" si="27"/>
        <v>0.11932044702098639</v>
      </c>
      <c r="AJ91" s="6">
        <f t="shared" si="28"/>
        <v>9.4747054819816948E-2</v>
      </c>
      <c r="AK91" s="6">
        <f t="shared" si="29"/>
        <v>0.12641215741379416</v>
      </c>
      <c r="AL91" s="6"/>
      <c r="AM91" s="5">
        <v>293680.28657652804</v>
      </c>
      <c r="AN91" s="5">
        <v>2924351.4220234589</v>
      </c>
      <c r="AO91" s="5">
        <v>485838.08108747168</v>
      </c>
      <c r="AP91" s="5">
        <v>32903.272994027262</v>
      </c>
      <c r="AQ91" s="5">
        <v>563995.5139140418</v>
      </c>
      <c r="AR91" s="5">
        <v>937.84028853464986</v>
      </c>
      <c r="AS91" s="5">
        <v>108615.06988819625</v>
      </c>
      <c r="AT91" s="5">
        <v>33505.75482567717</v>
      </c>
      <c r="AU91" s="5">
        <v>410843.42975219782</v>
      </c>
      <c r="AV91" s="5">
        <v>67614.45569466232</v>
      </c>
      <c r="AW91" s="5">
        <v>4269.7249823803077</v>
      </c>
      <c r="AX91" s="5">
        <v>77800.637189514382</v>
      </c>
      <c r="AY91" s="5">
        <v>143.68073563825845</v>
      </c>
      <c r="AZ91" s="5">
        <v>20935.950370645307</v>
      </c>
      <c r="BA91" s="5">
        <v>615113.63355071575</v>
      </c>
      <c r="BB91" s="6">
        <f t="shared" si="30"/>
        <v>0.11408922000267166</v>
      </c>
      <c r="BC91" s="6">
        <f t="shared" si="31"/>
        <v>0.14049044402054839</v>
      </c>
      <c r="BD91" s="6">
        <f t="shared" si="32"/>
        <v>0.13917076146710866</v>
      </c>
      <c r="BE91" s="6">
        <f t="shared" si="33"/>
        <v>0.12976596532373438</v>
      </c>
      <c r="BF91" s="6">
        <f t="shared" si="34"/>
        <v>0.13794548940574008</v>
      </c>
      <c r="BG91" s="6">
        <f t="shared" si="35"/>
        <v>0.15320384226908798</v>
      </c>
      <c r="BH91" s="6">
        <f t="shared" si="36"/>
        <v>0.19275364267772316</v>
      </c>
      <c r="BI91" s="6"/>
    </row>
    <row r="92" spans="1:61">
      <c r="A92">
        <v>188</v>
      </c>
      <c r="B92" t="s">
        <v>156</v>
      </c>
      <c r="C92">
        <v>6</v>
      </c>
      <c r="D92" t="s">
        <v>252</v>
      </c>
      <c r="E92">
        <v>623</v>
      </c>
      <c r="F92" t="s">
        <v>335</v>
      </c>
      <c r="G92" s="5">
        <v>96031.167281791291</v>
      </c>
      <c r="H92" s="5">
        <v>120592.25555695569</v>
      </c>
      <c r="I92" s="5">
        <v>122722.3306829107</v>
      </c>
      <c r="J92" s="5">
        <v>119934.63237211089</v>
      </c>
      <c r="K92" s="5">
        <v>9585.3681240696205</v>
      </c>
      <c r="L92" s="5">
        <v>5649.2638739000431</v>
      </c>
      <c r="M92" s="5">
        <v>221393.78550648672</v>
      </c>
      <c r="N92" s="5">
        <v>1571624.2418885208</v>
      </c>
      <c r="O92" s="5">
        <v>79612.569350749138</v>
      </c>
      <c r="P92" s="5">
        <v>765573.76873027405</v>
      </c>
      <c r="Q92" s="5">
        <v>14958.74474942682</v>
      </c>
      <c r="R92" s="5">
        <v>24230.887711048112</v>
      </c>
      <c r="S92" s="5">
        <v>14236.42901331185</v>
      </c>
      <c r="T92" s="5">
        <v>14107.35255479809</v>
      </c>
      <c r="U92" s="5">
        <v>2016.2173286080281</v>
      </c>
      <c r="V92" s="5">
        <v>677.93392576277006</v>
      </c>
      <c r="W92" s="5">
        <v>29549.8553216457</v>
      </c>
      <c r="X92" s="5">
        <v>188076.7947435377</v>
      </c>
      <c r="Y92" s="5">
        <v>8214.2846770584401</v>
      </c>
      <c r="Z92" s="5">
        <v>92770.328402518993</v>
      </c>
      <c r="AA92" s="5">
        <v>388838.82842771662</v>
      </c>
      <c r="AB92" s="6">
        <f t="shared" si="20"/>
        <v>0.15576968574725619</v>
      </c>
      <c r="AC92" s="6">
        <f t="shared" si="21"/>
        <v>0.20093236998626227</v>
      </c>
      <c r="AD92" s="6">
        <f t="shared" si="22"/>
        <v>0.11600520405773468</v>
      </c>
      <c r="AE92" s="6">
        <f t="shared" si="23"/>
        <v>0.11762534537170563</v>
      </c>
      <c r="AF92" s="6">
        <f t="shared" si="24"/>
        <v>0.21034323382376377</v>
      </c>
      <c r="AG92" s="6">
        <f t="shared" si="25"/>
        <v>0.12000394049477273</v>
      </c>
      <c r="AH92" s="6">
        <f t="shared" si="26"/>
        <v>0.13347192765164542</v>
      </c>
      <c r="AI92" s="6">
        <f t="shared" si="27"/>
        <v>0.11967033196022593</v>
      </c>
      <c r="AJ92" s="6">
        <f t="shared" si="28"/>
        <v>0.10317823861291001</v>
      </c>
      <c r="AK92" s="6">
        <f t="shared" si="29"/>
        <v>0.12117751703585826</v>
      </c>
      <c r="AL92" s="6"/>
      <c r="AM92" s="5">
        <v>771761.63773055095</v>
      </c>
      <c r="AN92" s="5">
        <v>5508807.5588244991</v>
      </c>
      <c r="AO92" s="5">
        <v>1583545.611986845</v>
      </c>
      <c r="AP92" s="5">
        <v>61904.98078220374</v>
      </c>
      <c r="AQ92" s="5">
        <v>1704447.309436461</v>
      </c>
      <c r="AR92" s="5">
        <v>2427.1624564377789</v>
      </c>
      <c r="AS92" s="5">
        <v>829329.60351291823</v>
      </c>
      <c r="AT92" s="5">
        <v>107154.20704924781</v>
      </c>
      <c r="AU92" s="5">
        <v>877821.47702906211</v>
      </c>
      <c r="AV92" s="5">
        <v>237218.26926978418</v>
      </c>
      <c r="AW92" s="5">
        <v>10314.45160284844</v>
      </c>
      <c r="AX92" s="5">
        <v>240803.04076948587</v>
      </c>
      <c r="AY92" s="5">
        <v>518.96388893685526</v>
      </c>
      <c r="AZ92" s="5">
        <v>143699.31974875188</v>
      </c>
      <c r="BA92" s="5">
        <v>1617529.7293581162</v>
      </c>
      <c r="BB92" s="6">
        <f t="shared" si="30"/>
        <v>0.13884365561930029</v>
      </c>
      <c r="BC92" s="6">
        <f t="shared" si="31"/>
        <v>0.15934872795163982</v>
      </c>
      <c r="BD92" s="6">
        <f t="shared" si="32"/>
        <v>0.14980198074127518</v>
      </c>
      <c r="BE92" s="6">
        <f t="shared" si="33"/>
        <v>0.16661747524221196</v>
      </c>
      <c r="BF92" s="6">
        <f t="shared" si="34"/>
        <v>0.14127925189374277</v>
      </c>
      <c r="BG92" s="6">
        <f t="shared" si="35"/>
        <v>0.21381506110576207</v>
      </c>
      <c r="BH92" s="6">
        <f t="shared" si="36"/>
        <v>0.17327166320852733</v>
      </c>
      <c r="BI92" s="6"/>
    </row>
    <row r="93" spans="1:61">
      <c r="A93">
        <v>188</v>
      </c>
      <c r="B93" t="s">
        <v>156</v>
      </c>
      <c r="C93">
        <v>6</v>
      </c>
      <c r="D93" t="s">
        <v>252</v>
      </c>
      <c r="E93">
        <v>602</v>
      </c>
      <c r="F93" t="s">
        <v>259</v>
      </c>
      <c r="G93" s="5">
        <v>138377.7712173757</v>
      </c>
      <c r="H93" s="5">
        <v>191414.2256651537</v>
      </c>
      <c r="I93" s="5">
        <v>149661.11100837571</v>
      </c>
      <c r="J93" s="5">
        <v>143699.9765858051</v>
      </c>
      <c r="K93" s="5">
        <v>7808.0769057851057</v>
      </c>
      <c r="L93" s="5">
        <v>7329.7655908390734</v>
      </c>
      <c r="M93" s="5">
        <v>213272.38029614059</v>
      </c>
      <c r="N93" s="5">
        <v>1890684.8954260331</v>
      </c>
      <c r="O93" s="5">
        <v>205858.099132776</v>
      </c>
      <c r="P93" s="5">
        <v>811680.69727718504</v>
      </c>
      <c r="Q93" s="5">
        <v>17707.164761062671</v>
      </c>
      <c r="R93" s="5">
        <v>21676.037140567147</v>
      </c>
      <c r="S93" s="5">
        <v>19242.67497664009</v>
      </c>
      <c r="T93" s="5">
        <v>19058.382507422044</v>
      </c>
      <c r="U93" s="5">
        <v>1038.5906784632316</v>
      </c>
      <c r="V93" s="5">
        <v>832.52292258513182</v>
      </c>
      <c r="W93" s="5">
        <v>27485.733703138572</v>
      </c>
      <c r="X93" s="5">
        <v>242852.80259257581</v>
      </c>
      <c r="Y93" s="5">
        <v>13813.624461588523</v>
      </c>
      <c r="Z93" s="5">
        <v>112088.65684815565</v>
      </c>
      <c r="AA93" s="5">
        <v>475796.19059219945</v>
      </c>
      <c r="AB93" s="6">
        <f t="shared" si="20"/>
        <v>0.12796249430298118</v>
      </c>
      <c r="AC93" s="6">
        <f t="shared" si="21"/>
        <v>0.11324151622087718</v>
      </c>
      <c r="AD93" s="6">
        <f t="shared" si="22"/>
        <v>0.12857498415579172</v>
      </c>
      <c r="AE93" s="6">
        <f t="shared" si="23"/>
        <v>0.13262620468168301</v>
      </c>
      <c r="AF93" s="6">
        <f t="shared" si="24"/>
        <v>0.13301491404288376</v>
      </c>
      <c r="AG93" s="6">
        <f t="shared" si="25"/>
        <v>0.11358111146496146</v>
      </c>
      <c r="AH93" s="6">
        <f t="shared" si="26"/>
        <v>0.12887619890101615</v>
      </c>
      <c r="AI93" s="6">
        <f t="shared" si="27"/>
        <v>0.12844699990997344</v>
      </c>
      <c r="AJ93" s="6">
        <f t="shared" si="28"/>
        <v>6.7102652359958409E-2</v>
      </c>
      <c r="AK93" s="6">
        <f t="shared" si="29"/>
        <v>0.1380945206953442</v>
      </c>
      <c r="AL93" s="6"/>
      <c r="AM93" s="5">
        <v>701809.83670306101</v>
      </c>
      <c r="AN93" s="5">
        <v>3569701.5353230042</v>
      </c>
      <c r="AO93" s="5">
        <v>635684.86043594719</v>
      </c>
      <c r="AP93" s="5">
        <v>38710.447036221274</v>
      </c>
      <c r="AQ93" s="5">
        <v>1084349.519185714</v>
      </c>
      <c r="AR93" s="5">
        <v>1015.9402739306643</v>
      </c>
      <c r="AS93" s="5">
        <v>231887.14391659998</v>
      </c>
      <c r="AT93" s="5">
        <v>94482.396716100891</v>
      </c>
      <c r="AU93" s="5">
        <v>486512.55425859248</v>
      </c>
      <c r="AV93" s="5">
        <v>69739.863152124948</v>
      </c>
      <c r="AW93" s="5">
        <v>5222.8368121806834</v>
      </c>
      <c r="AX93" s="5">
        <v>101595.16641881937</v>
      </c>
      <c r="AY93" s="5">
        <v>243.05382613648064</v>
      </c>
      <c r="AZ93" s="5">
        <v>18913.933960122493</v>
      </c>
      <c r="BA93" s="5">
        <v>776709.80514407693</v>
      </c>
      <c r="BB93" s="6">
        <f t="shared" si="30"/>
        <v>0.13462677747572926</v>
      </c>
      <c r="BC93" s="6">
        <f t="shared" si="31"/>
        <v>0.13628942068249703</v>
      </c>
      <c r="BD93" s="6">
        <f t="shared" si="32"/>
        <v>0.10970823358023338</v>
      </c>
      <c r="BE93" s="6">
        <f t="shared" si="33"/>
        <v>0.13492060185442156</v>
      </c>
      <c r="BF93" s="6">
        <f t="shared" si="34"/>
        <v>9.3692268610135659E-2</v>
      </c>
      <c r="BG93" s="6">
        <f t="shared" si="35"/>
        <v>0.2392402706864917</v>
      </c>
      <c r="BH93" s="6">
        <f t="shared" si="36"/>
        <v>8.1565254721171765E-2</v>
      </c>
      <c r="BI93" s="6"/>
    </row>
    <row r="94" spans="1:61">
      <c r="A94">
        <v>188</v>
      </c>
      <c r="B94" t="s">
        <v>156</v>
      </c>
      <c r="C94">
        <v>6</v>
      </c>
      <c r="D94" t="s">
        <v>252</v>
      </c>
      <c r="E94">
        <v>632</v>
      </c>
      <c r="F94" t="s">
        <v>370</v>
      </c>
      <c r="G94" s="5">
        <v>141171.63924872849</v>
      </c>
      <c r="H94" s="5">
        <v>69182.84872174231</v>
      </c>
      <c r="I94" s="5">
        <v>137353.5495996472</v>
      </c>
      <c r="J94" s="5">
        <v>132964.5035266873</v>
      </c>
      <c r="K94" s="5">
        <v>6244.2124512744977</v>
      </c>
      <c r="L94" s="5">
        <v>5257.306776940809</v>
      </c>
      <c r="M94" s="5">
        <v>264723.22511672939</v>
      </c>
      <c r="N94" s="5">
        <v>1750853.638648984</v>
      </c>
      <c r="O94" s="5">
        <v>57163.106944411855</v>
      </c>
      <c r="P94" s="5">
        <v>919476.71461105009</v>
      </c>
      <c r="Q94" s="5">
        <v>17774.488292985287</v>
      </c>
      <c r="R94" s="5">
        <v>9915.3153221498487</v>
      </c>
      <c r="S94" s="5">
        <v>16724.633455391457</v>
      </c>
      <c r="T94" s="5">
        <v>18604.528672061748</v>
      </c>
      <c r="U94" s="5">
        <v>704.6687734323873</v>
      </c>
      <c r="V94" s="5">
        <v>735.18968679144245</v>
      </c>
      <c r="W94" s="5">
        <v>28705.513573864679</v>
      </c>
      <c r="X94" s="5">
        <v>214094.73878687012</v>
      </c>
      <c r="Y94" s="5">
        <v>7300.3189742559825</v>
      </c>
      <c r="Z94" s="5">
        <v>110315.10561187606</v>
      </c>
      <c r="AA94" s="5">
        <v>424874.50114967808</v>
      </c>
      <c r="AB94" s="6">
        <f t="shared" si="20"/>
        <v>0.12590693419425869</v>
      </c>
      <c r="AC94" s="6">
        <f t="shared" si="21"/>
        <v>0.14332042558741487</v>
      </c>
      <c r="AD94" s="6">
        <f t="shared" si="22"/>
        <v>0.121763387288787</v>
      </c>
      <c r="AE94" s="6">
        <f t="shared" si="23"/>
        <v>0.13992101785517241</v>
      </c>
      <c r="AF94" s="6">
        <f t="shared" si="24"/>
        <v>0.11285150512272502</v>
      </c>
      <c r="AG94" s="6">
        <f t="shared" si="25"/>
        <v>0.1398415040218072</v>
      </c>
      <c r="AH94" s="6">
        <f t="shared" si="26"/>
        <v>0.10843594686944077</v>
      </c>
      <c r="AI94" s="6">
        <f t="shared" si="27"/>
        <v>0.12228020324535673</v>
      </c>
      <c r="AJ94" s="6">
        <f t="shared" si="28"/>
        <v>0.12771032514651737</v>
      </c>
      <c r="AK94" s="6">
        <f t="shared" si="29"/>
        <v>0.11997596443596802</v>
      </c>
      <c r="AL94" s="6"/>
      <c r="AM94" s="5">
        <v>1106352.90563461</v>
      </c>
      <c r="AN94" s="5">
        <v>7315096.1488942439</v>
      </c>
      <c r="AO94" s="5">
        <v>932890.62638306897</v>
      </c>
      <c r="AP94" s="5">
        <v>84604.274821896368</v>
      </c>
      <c r="AQ94" s="5">
        <v>789534.21272498299</v>
      </c>
      <c r="AR94" s="5">
        <v>12090.742552234209</v>
      </c>
      <c r="AS94" s="5">
        <v>430097.42502223002</v>
      </c>
      <c r="AT94" s="5">
        <v>99225.423730746697</v>
      </c>
      <c r="AU94" s="5">
        <v>742583.63755729678</v>
      </c>
      <c r="AV94" s="5">
        <v>106533.68887227433</v>
      </c>
      <c r="AW94" s="5">
        <v>8427.9092051122461</v>
      </c>
      <c r="AX94" s="5">
        <v>96631.574856668187</v>
      </c>
      <c r="AY94" s="5">
        <v>1221.3109632555468</v>
      </c>
      <c r="AZ94" s="5">
        <v>51046.276527946786</v>
      </c>
      <c r="BA94" s="5">
        <v>1105669.8217132995</v>
      </c>
      <c r="BB94" s="6">
        <f t="shared" si="30"/>
        <v>8.9686955423893849E-2</v>
      </c>
      <c r="BC94" s="6">
        <f t="shared" si="31"/>
        <v>0.10151385879863607</v>
      </c>
      <c r="BD94" s="6">
        <f t="shared" si="32"/>
        <v>0.11419740520420756</v>
      </c>
      <c r="BE94" s="6">
        <f t="shared" si="33"/>
        <v>9.9615642623899964E-2</v>
      </c>
      <c r="BF94" s="6">
        <f t="shared" si="34"/>
        <v>0.12239061119739936</v>
      </c>
      <c r="BG94" s="6">
        <f t="shared" si="35"/>
        <v>0.10101207249920847</v>
      </c>
      <c r="BH94" s="6">
        <f t="shared" si="36"/>
        <v>0.11868538047003747</v>
      </c>
      <c r="BI94" s="6"/>
    </row>
    <row r="95" spans="1:61">
      <c r="A95">
        <v>188</v>
      </c>
      <c r="B95" t="s">
        <v>156</v>
      </c>
      <c r="C95">
        <v>6</v>
      </c>
      <c r="D95" t="s">
        <v>252</v>
      </c>
      <c r="E95">
        <v>608</v>
      </c>
      <c r="F95" t="s">
        <v>283</v>
      </c>
      <c r="G95" s="5">
        <v>104651.20507427477</v>
      </c>
      <c r="H95" s="5">
        <v>68456.366717815283</v>
      </c>
      <c r="I95" s="5">
        <v>131502.33107805235</v>
      </c>
      <c r="J95" s="5">
        <v>98180.882811546166</v>
      </c>
      <c r="K95" s="5">
        <v>3915.2185045918368</v>
      </c>
      <c r="L95" s="5">
        <v>4138.8549953699103</v>
      </c>
      <c r="M95" s="5">
        <v>293712.13447302557</v>
      </c>
      <c r="N95" s="5">
        <v>1628519.7649002059</v>
      </c>
      <c r="O95" s="5">
        <v>44947.497416054764</v>
      </c>
      <c r="P95" s="5">
        <v>859502.55925953249</v>
      </c>
      <c r="Q95" s="5">
        <v>14673.226443732743</v>
      </c>
      <c r="R95" s="5">
        <v>7666.1023854549758</v>
      </c>
      <c r="S95" s="5">
        <v>11244.797206068151</v>
      </c>
      <c r="T95" s="5">
        <v>12869.332302460978</v>
      </c>
      <c r="U95" s="5">
        <v>610.69058028230597</v>
      </c>
      <c r="V95" s="5">
        <v>585.6922798321857</v>
      </c>
      <c r="W95" s="5">
        <v>26803.556839127457</v>
      </c>
      <c r="X95" s="5">
        <v>144929.48520663165</v>
      </c>
      <c r="Y95" s="5">
        <v>5321.3725092179611</v>
      </c>
      <c r="Z95" s="5">
        <v>78511.213765215696</v>
      </c>
      <c r="AA95" s="5">
        <v>303215.46951802325</v>
      </c>
      <c r="AB95" s="6">
        <f t="shared" si="20"/>
        <v>0.14021077381114361</v>
      </c>
      <c r="AC95" s="6">
        <f t="shared" si="21"/>
        <v>0.11198523604174755</v>
      </c>
      <c r="AD95" s="6">
        <f t="shared" si="22"/>
        <v>8.5510250000008559E-2</v>
      </c>
      <c r="AE95" s="6">
        <f t="shared" si="23"/>
        <v>0.13107778147771484</v>
      </c>
      <c r="AF95" s="6">
        <f t="shared" si="24"/>
        <v>0.15597867132219501</v>
      </c>
      <c r="AG95" s="6">
        <f t="shared" si="25"/>
        <v>0.14151070295707219</v>
      </c>
      <c r="AH95" s="6">
        <f t="shared" si="26"/>
        <v>9.1257914444760835E-2</v>
      </c>
      <c r="AI95" s="6">
        <f t="shared" si="27"/>
        <v>8.8994612365366529E-2</v>
      </c>
      <c r="AJ95" s="6">
        <f t="shared" si="28"/>
        <v>0.11839085188572086</v>
      </c>
      <c r="AK95" s="6">
        <f t="shared" si="29"/>
        <v>9.1344944723438237E-2</v>
      </c>
      <c r="AL95" s="6"/>
      <c r="AM95" s="5">
        <v>954008.98037911847</v>
      </c>
      <c r="AN95" s="5">
        <v>9135197.0569506995</v>
      </c>
      <c r="AO95" s="5">
        <v>404450.81834390957</v>
      </c>
      <c r="AP95" s="5">
        <v>110972.08306360689</v>
      </c>
      <c r="AQ95" s="5">
        <v>717568.66531914368</v>
      </c>
      <c r="AR95" s="5">
        <v>4339.7407957224905</v>
      </c>
      <c r="AS95" s="5">
        <v>296510.90796122048</v>
      </c>
      <c r="AT95" s="5">
        <v>74316.057640883519</v>
      </c>
      <c r="AU95" s="5">
        <v>650224.38138341194</v>
      </c>
      <c r="AV95" s="5">
        <v>27878.955718325244</v>
      </c>
      <c r="AW95" s="5">
        <v>7526.721696702627</v>
      </c>
      <c r="AX95" s="5">
        <v>51728.717444447771</v>
      </c>
      <c r="AY95" s="5">
        <v>317.52682960635883</v>
      </c>
      <c r="AZ95" s="5">
        <v>19840.974290975766</v>
      </c>
      <c r="BA95" s="5">
        <v>831833.33500435343</v>
      </c>
      <c r="BB95" s="6">
        <f t="shared" si="30"/>
        <v>7.7898698198156036E-2</v>
      </c>
      <c r="BC95" s="6">
        <f t="shared" si="31"/>
        <v>7.1177926138842898E-2</v>
      </c>
      <c r="BD95" s="6">
        <f t="shared" si="32"/>
        <v>6.8930397600579021E-2</v>
      </c>
      <c r="BE95" s="6">
        <f t="shared" si="33"/>
        <v>6.7825361919073526E-2</v>
      </c>
      <c r="BF95" s="6">
        <f t="shared" si="34"/>
        <v>7.208887447926822E-2</v>
      </c>
      <c r="BG95" s="6">
        <f t="shared" si="35"/>
        <v>7.3167233840171375E-2</v>
      </c>
      <c r="BH95" s="6">
        <f t="shared" si="36"/>
        <v>6.6914820865783098E-2</v>
      </c>
      <c r="BI95" s="6"/>
    </row>
    <row r="96" spans="1:61">
      <c r="A96">
        <v>188</v>
      </c>
      <c r="B96" t="s">
        <v>156</v>
      </c>
      <c r="C96">
        <v>6</v>
      </c>
      <c r="D96" t="s">
        <v>252</v>
      </c>
      <c r="E96">
        <v>615</v>
      </c>
      <c r="F96" t="s">
        <v>307</v>
      </c>
      <c r="G96" s="5">
        <v>90557.549297809426</v>
      </c>
      <c r="H96" s="5">
        <v>106964.54748511291</v>
      </c>
      <c r="I96" s="5">
        <v>122974.9542474746</v>
      </c>
      <c r="J96" s="5">
        <v>119884.14227962479</v>
      </c>
      <c r="K96" s="5">
        <v>4884.1732665896216</v>
      </c>
      <c r="L96" s="5">
        <v>5514.8582309484354</v>
      </c>
      <c r="M96" s="5">
        <v>225397.60947227461</v>
      </c>
      <c r="N96" s="5">
        <v>1535592.99468994</v>
      </c>
      <c r="O96" s="5">
        <v>67053.431838750723</v>
      </c>
      <c r="P96" s="5">
        <v>792994.80772018211</v>
      </c>
      <c r="Q96" s="5">
        <v>7292.5986307688054</v>
      </c>
      <c r="R96" s="5">
        <v>10462.01980512668</v>
      </c>
      <c r="S96" s="5">
        <v>8988.7469055594884</v>
      </c>
      <c r="T96" s="5">
        <v>9449.4534390065528</v>
      </c>
      <c r="U96" s="5">
        <v>506.89641894805743</v>
      </c>
      <c r="V96" s="5">
        <v>450.55209638364329</v>
      </c>
      <c r="W96" s="5">
        <v>20294.968617709925</v>
      </c>
      <c r="X96" s="5">
        <v>115045.74504048569</v>
      </c>
      <c r="Y96" s="5">
        <v>4896.9200225571949</v>
      </c>
      <c r="Z96" s="5">
        <v>60622.284758430345</v>
      </c>
      <c r="AA96" s="5">
        <v>238010.18573497611</v>
      </c>
      <c r="AB96" s="6">
        <f t="shared" si="20"/>
        <v>8.0529991009211335E-2</v>
      </c>
      <c r="AC96" s="6">
        <f t="shared" si="21"/>
        <v>9.7808293038240179E-2</v>
      </c>
      <c r="AD96" s="6">
        <f t="shared" si="22"/>
        <v>7.3094126853428615E-2</v>
      </c>
      <c r="AE96" s="6">
        <f t="shared" si="23"/>
        <v>7.8821546030384021E-2</v>
      </c>
      <c r="AF96" s="6">
        <f t="shared" si="24"/>
        <v>0.103783463706233</v>
      </c>
      <c r="AG96" s="6">
        <f t="shared" si="25"/>
        <v>8.169785650249764E-2</v>
      </c>
      <c r="AH96" s="6">
        <f t="shared" si="26"/>
        <v>9.004074473206132E-2</v>
      </c>
      <c r="AI96" s="6">
        <f t="shared" si="27"/>
        <v>7.4919425549811916E-2</v>
      </c>
      <c r="AJ96" s="6">
        <f t="shared" si="28"/>
        <v>7.3030117747489021E-2</v>
      </c>
      <c r="AK96" s="6">
        <f t="shared" si="29"/>
        <v>7.6447265692339381E-2</v>
      </c>
      <c r="AL96" s="6"/>
      <c r="AM96" s="5">
        <v>540589.94753935002</v>
      </c>
      <c r="AN96" s="5">
        <v>4457366.703439381</v>
      </c>
      <c r="AO96" s="5">
        <v>540480.65773930715</v>
      </c>
      <c r="AP96" s="5">
        <v>50580.343482627592</v>
      </c>
      <c r="AQ96" s="5">
        <v>726262.10955000669</v>
      </c>
      <c r="AR96" s="5">
        <v>2243.68627060674</v>
      </c>
      <c r="AS96" s="5">
        <v>154109.50920667429</v>
      </c>
      <c r="AT96" s="5">
        <v>40359.89861193268</v>
      </c>
      <c r="AU96" s="5">
        <v>379267.96739528584</v>
      </c>
      <c r="AV96" s="5">
        <v>47711.029038259832</v>
      </c>
      <c r="AW96" s="5">
        <v>4177.3534775904818</v>
      </c>
      <c r="AX96" s="5">
        <v>66893.128433035221</v>
      </c>
      <c r="AY96" s="5">
        <v>154.24044405945716</v>
      </c>
      <c r="AZ96" s="5">
        <v>16583.390283637804</v>
      </c>
      <c r="BA96" s="5">
        <v>555147.00768380135</v>
      </c>
      <c r="BB96" s="6">
        <f t="shared" si="30"/>
        <v>7.4658988380457897E-2</v>
      </c>
      <c r="BC96" s="6">
        <f t="shared" si="31"/>
        <v>8.508789889389988E-2</v>
      </c>
      <c r="BD96" s="6">
        <f t="shared" si="32"/>
        <v>8.8275183126483941E-2</v>
      </c>
      <c r="BE96" s="6">
        <f t="shared" si="33"/>
        <v>8.2588475877496612E-2</v>
      </c>
      <c r="BF96" s="6">
        <f t="shared" si="34"/>
        <v>9.21060420933736E-2</v>
      </c>
      <c r="BG96" s="6">
        <f t="shared" si="35"/>
        <v>6.8744211737654076E-2</v>
      </c>
      <c r="BH96" s="6">
        <f t="shared" si="36"/>
        <v>0.1076078326964109</v>
      </c>
      <c r="BI96" s="6"/>
    </row>
    <row r="97" spans="1:61">
      <c r="A97">
        <v>188</v>
      </c>
      <c r="B97" t="s">
        <v>156</v>
      </c>
      <c r="C97">
        <v>6</v>
      </c>
      <c r="D97" t="s">
        <v>252</v>
      </c>
      <c r="E97">
        <v>635</v>
      </c>
      <c r="F97" t="s">
        <v>384</v>
      </c>
      <c r="G97" s="5">
        <v>51879.15883958328</v>
      </c>
      <c r="H97" s="5">
        <v>49869.438737630742</v>
      </c>
      <c r="I97" s="5">
        <v>64276.777982711697</v>
      </c>
      <c r="J97" s="5">
        <v>44445.869565009933</v>
      </c>
      <c r="K97" s="5">
        <v>1915.2059430489285</v>
      </c>
      <c r="L97" s="5">
        <v>2027.6261568069456</v>
      </c>
      <c r="M97" s="5">
        <v>146433.55011939979</v>
      </c>
      <c r="N97" s="5">
        <v>791450.19245147589</v>
      </c>
      <c r="O97" s="5">
        <v>23853.090517222801</v>
      </c>
      <c r="P97" s="5">
        <v>407864.8653030381</v>
      </c>
      <c r="Q97" s="5">
        <v>6158.5539517207462</v>
      </c>
      <c r="R97" s="5">
        <v>4833.2125763941231</v>
      </c>
      <c r="S97" s="5">
        <v>5309.593783854496</v>
      </c>
      <c r="T97" s="5">
        <v>5796.7646041694379</v>
      </c>
      <c r="U97" s="5">
        <v>291.41122406127852</v>
      </c>
      <c r="V97" s="5">
        <v>278.40822283842135</v>
      </c>
      <c r="W97" s="5">
        <v>12216.88205447385</v>
      </c>
      <c r="X97" s="5">
        <v>67456.275825366363</v>
      </c>
      <c r="Y97" s="5">
        <v>2629.4997936359878</v>
      </c>
      <c r="Z97" s="5">
        <v>36638.516087040851</v>
      </c>
      <c r="AA97" s="5">
        <v>141609.11812355506</v>
      </c>
      <c r="AB97" s="6">
        <f t="shared" si="20"/>
        <v>0.11870959532639591</v>
      </c>
      <c r="AC97" s="6">
        <f t="shared" si="21"/>
        <v>9.6917324492506313E-2</v>
      </c>
      <c r="AD97" s="6">
        <f t="shared" si="22"/>
        <v>8.260516395645405E-2</v>
      </c>
      <c r="AE97" s="6">
        <f t="shared" si="23"/>
        <v>0.13042302155188226</v>
      </c>
      <c r="AF97" s="6">
        <f t="shared" si="24"/>
        <v>0.15215659972178444</v>
      </c>
      <c r="AG97" s="6">
        <f t="shared" si="25"/>
        <v>0.13730747253569248</v>
      </c>
      <c r="AH97" s="6">
        <f t="shared" si="26"/>
        <v>8.3429528578064127E-2</v>
      </c>
      <c r="AI97" s="6">
        <f t="shared" si="27"/>
        <v>8.5231233081672589E-2</v>
      </c>
      <c r="AJ97" s="6">
        <f t="shared" si="28"/>
        <v>0.11023727896967452</v>
      </c>
      <c r="AK97" s="6">
        <f t="shared" si="29"/>
        <v>8.9830037357640322E-2</v>
      </c>
      <c r="AL97" s="6"/>
      <c r="AM97" s="5">
        <v>411463.6183754513</v>
      </c>
      <c r="AN97" s="5">
        <v>8260930.3618409904</v>
      </c>
      <c r="AO97" s="5">
        <v>329296.3062358945</v>
      </c>
      <c r="AP97" s="5">
        <v>100082.0200367534</v>
      </c>
      <c r="AQ97" s="5">
        <v>437090.96005096135</v>
      </c>
      <c r="AR97" s="5">
        <v>1216.119624777142</v>
      </c>
      <c r="AS97" s="5">
        <v>85963.854103956895</v>
      </c>
      <c r="AT97" s="5">
        <v>31666.893101157293</v>
      </c>
      <c r="AU97" s="5">
        <v>395085.42940750788</v>
      </c>
      <c r="AV97" s="5">
        <v>23420.592060141957</v>
      </c>
      <c r="AW97" s="5">
        <v>4815.5630913437453</v>
      </c>
      <c r="AX97" s="5">
        <v>32811.993747339264</v>
      </c>
      <c r="AY97" s="5">
        <v>77.433774452519302</v>
      </c>
      <c r="AZ97" s="5">
        <v>4434.7532575480118</v>
      </c>
      <c r="BA97" s="5">
        <v>492312.658439491</v>
      </c>
      <c r="BB97" s="6">
        <f t="shared" si="30"/>
        <v>7.6961587092888403E-2</v>
      </c>
      <c r="BC97" s="6">
        <f t="shared" si="31"/>
        <v>4.7825778950091657E-2</v>
      </c>
      <c r="BD97" s="6">
        <f t="shared" si="32"/>
        <v>7.1123154486173901E-2</v>
      </c>
      <c r="BE97" s="6">
        <f t="shared" si="33"/>
        <v>4.8116166016386484E-2</v>
      </c>
      <c r="BF97" s="6">
        <f t="shared" si="34"/>
        <v>7.506902852329328E-2</v>
      </c>
      <c r="BG97" s="6">
        <f t="shared" si="35"/>
        <v>6.3672826977616864E-2</v>
      </c>
      <c r="BH97" s="6">
        <f t="shared" si="36"/>
        <v>5.1588581081823334E-2</v>
      </c>
      <c r="BI97" s="6"/>
    </row>
    <row r="98" spans="1:61">
      <c r="A98">
        <v>188</v>
      </c>
      <c r="B98" t="s">
        <v>156</v>
      </c>
      <c r="C98">
        <v>6</v>
      </c>
      <c r="D98" t="s">
        <v>252</v>
      </c>
      <c r="E98">
        <v>628</v>
      </c>
      <c r="F98" t="s">
        <v>352</v>
      </c>
      <c r="G98" s="5">
        <v>162590.07834829361</v>
      </c>
      <c r="H98" s="5">
        <v>190371.5577945112</v>
      </c>
      <c r="I98" s="5">
        <v>183298.15355874581</v>
      </c>
      <c r="J98" s="5">
        <v>172685.47201063461</v>
      </c>
      <c r="K98" s="5">
        <v>17786.559305852261</v>
      </c>
      <c r="L98" s="5">
        <v>8788.5502500575785</v>
      </c>
      <c r="M98" s="5">
        <v>311667.46769100399</v>
      </c>
      <c r="N98" s="5">
        <v>2473311.51691079</v>
      </c>
      <c r="O98" s="5">
        <v>401013.52781057218</v>
      </c>
      <c r="P98" s="5">
        <v>1120507.0518404231</v>
      </c>
      <c r="Q98" s="5">
        <v>16705.358322139989</v>
      </c>
      <c r="R98" s="5">
        <v>11135.880452087609</v>
      </c>
      <c r="S98" s="5">
        <v>10490.679182626707</v>
      </c>
      <c r="T98" s="5">
        <v>10371.13533833462</v>
      </c>
      <c r="U98" s="5">
        <v>2447.3730918044766</v>
      </c>
      <c r="V98" s="5">
        <v>700.88097488257358</v>
      </c>
      <c r="W98" s="5">
        <v>25969.795076295602</v>
      </c>
      <c r="X98" s="5">
        <v>183983.0525500754</v>
      </c>
      <c r="Y98" s="5">
        <v>22263.92470612382</v>
      </c>
      <c r="Z98" s="5">
        <v>79487.029396760365</v>
      </c>
      <c r="AA98" s="5">
        <v>363555.10909113125</v>
      </c>
      <c r="AB98" s="6">
        <f t="shared" si="20"/>
        <v>0.10274525045959124</v>
      </c>
      <c r="AC98" s="6">
        <f t="shared" si="21"/>
        <v>5.8495505216739262E-2</v>
      </c>
      <c r="AD98" s="6">
        <f t="shared" si="22"/>
        <v>5.7232868847555067E-2</v>
      </c>
      <c r="AE98" s="6">
        <f t="shared" si="23"/>
        <v>6.0057949389604279E-2</v>
      </c>
      <c r="AF98" s="6">
        <f t="shared" si="24"/>
        <v>0.13759676898270171</v>
      </c>
      <c r="AG98" s="6">
        <f t="shared" si="25"/>
        <v>7.9749327811829002E-2</v>
      </c>
      <c r="AH98" s="6">
        <f t="shared" si="26"/>
        <v>8.3325331542279529E-2</v>
      </c>
      <c r="AI98" s="6">
        <f t="shared" si="27"/>
        <v>7.4387335073696464E-2</v>
      </c>
      <c r="AJ98" s="6">
        <f t="shared" si="28"/>
        <v>5.5519136293678079E-2</v>
      </c>
      <c r="AK98" s="6">
        <f t="shared" si="29"/>
        <v>7.0938446363370586E-2</v>
      </c>
      <c r="AL98" s="6"/>
      <c r="AM98" s="5">
        <v>796823.55913208495</v>
      </c>
      <c r="AN98" s="5">
        <v>7072401.9135144297</v>
      </c>
      <c r="AO98" s="5">
        <v>610778.92818193499</v>
      </c>
      <c r="AP98" s="5">
        <v>77995.014902582901</v>
      </c>
      <c r="AQ98" s="5">
        <v>1595700.234648007</v>
      </c>
      <c r="AR98" s="5">
        <v>2270.5527382137548</v>
      </c>
      <c r="AS98" s="5">
        <v>123902.6155371627</v>
      </c>
      <c r="AT98" s="5">
        <v>75859.503745570953</v>
      </c>
      <c r="AU98" s="5">
        <v>633470.22544377437</v>
      </c>
      <c r="AV98" s="5">
        <v>50166.453927600152</v>
      </c>
      <c r="AW98" s="5">
        <v>6888.4825359055303</v>
      </c>
      <c r="AX98" s="5">
        <v>109586.519046609</v>
      </c>
      <c r="AY98" s="5">
        <v>229.22214705307039</v>
      </c>
      <c r="AZ98" s="5">
        <v>15242.042602991249</v>
      </c>
      <c r="BA98" s="5">
        <v>891442.44944950379</v>
      </c>
      <c r="BB98" s="6">
        <f t="shared" si="30"/>
        <v>9.5202385617461582E-2</v>
      </c>
      <c r="BC98" s="6">
        <f t="shared" si="31"/>
        <v>8.9569319333124453E-2</v>
      </c>
      <c r="BD98" s="6">
        <f t="shared" si="32"/>
        <v>8.2135207376795555E-2</v>
      </c>
      <c r="BE98" s="6">
        <f t="shared" si="33"/>
        <v>8.8319523299141126E-2</v>
      </c>
      <c r="BF98" s="6">
        <f t="shared" si="34"/>
        <v>6.8676131435665616E-2</v>
      </c>
      <c r="BG98" s="6">
        <f t="shared" si="35"/>
        <v>0.1009543373273063</v>
      </c>
      <c r="BH98" s="6">
        <f t="shared" si="36"/>
        <v>0.12301631032493927</v>
      </c>
      <c r="BI98" s="6"/>
    </row>
    <row r="99" spans="1:61">
      <c r="A99">
        <v>188</v>
      </c>
      <c r="B99" t="s">
        <v>156</v>
      </c>
      <c r="C99">
        <v>6</v>
      </c>
      <c r="D99" t="s">
        <v>252</v>
      </c>
      <c r="E99">
        <v>626</v>
      </c>
      <c r="F99" t="s">
        <v>347</v>
      </c>
      <c r="G99" s="5">
        <v>125390.8333182333</v>
      </c>
      <c r="H99" s="5">
        <v>86420.780897140503</v>
      </c>
      <c r="I99" s="5">
        <v>115883.13579559309</v>
      </c>
      <c r="J99" s="5">
        <v>149144.8105573653</v>
      </c>
      <c r="K99" s="5">
        <v>5735.7511930167575</v>
      </c>
      <c r="L99" s="5">
        <v>5389.562997966993</v>
      </c>
      <c r="M99" s="5">
        <v>253126.44755840211</v>
      </c>
      <c r="N99" s="5">
        <v>1455349.895477294</v>
      </c>
      <c r="O99" s="5">
        <v>53835.138350725058</v>
      </c>
      <c r="P99" s="5">
        <v>770115.55695533601</v>
      </c>
      <c r="Q99" s="5">
        <v>9251.627580235323</v>
      </c>
      <c r="R99" s="5">
        <v>7779.0686019670929</v>
      </c>
      <c r="S99" s="5">
        <v>9889.8739644575726</v>
      </c>
      <c r="T99" s="5">
        <v>10525.717967547669</v>
      </c>
      <c r="U99" s="5">
        <v>509.72589017724221</v>
      </c>
      <c r="V99" s="5">
        <v>441.09881725432029</v>
      </c>
      <c r="W99" s="5">
        <v>19633.584987048329</v>
      </c>
      <c r="X99" s="5">
        <v>124139.09677102769</v>
      </c>
      <c r="Y99" s="5">
        <v>4452.5749471142371</v>
      </c>
      <c r="Z99" s="5">
        <v>67669.378798068879</v>
      </c>
      <c r="AA99" s="5">
        <v>254291.74832489761</v>
      </c>
      <c r="AB99" s="6">
        <f t="shared" si="20"/>
        <v>7.3782327905544176E-2</v>
      </c>
      <c r="AC99" s="6">
        <f t="shared" si="21"/>
        <v>9.0013866123541217E-2</v>
      </c>
      <c r="AD99" s="6">
        <f t="shared" si="22"/>
        <v>8.5343513502278506E-2</v>
      </c>
      <c r="AE99" s="6">
        <f t="shared" si="23"/>
        <v>7.057381298224373E-2</v>
      </c>
      <c r="AF99" s="6">
        <f t="shared" si="24"/>
        <v>8.8868201047114875E-2</v>
      </c>
      <c r="AG99" s="6">
        <f t="shared" si="25"/>
        <v>8.1843150812173082E-2</v>
      </c>
      <c r="AH99" s="6">
        <f t="shared" si="26"/>
        <v>7.7564336624755134E-2</v>
      </c>
      <c r="AI99" s="6">
        <f t="shared" si="27"/>
        <v>8.5298454451955177E-2</v>
      </c>
      <c r="AJ99" s="6">
        <f t="shared" si="28"/>
        <v>8.2707597370821451E-2</v>
      </c>
      <c r="AK99" s="6">
        <f t="shared" si="29"/>
        <v>8.7869123259372697E-2</v>
      </c>
      <c r="AL99" s="6"/>
      <c r="AM99" s="5">
        <v>1004859.452596546</v>
      </c>
      <c r="AN99" s="5">
        <v>2459750.481968435</v>
      </c>
      <c r="AO99" s="5">
        <v>395182.10869393661</v>
      </c>
      <c r="AP99" s="5">
        <v>27263.546004126092</v>
      </c>
      <c r="AQ99" s="5">
        <v>346820.44978867326</v>
      </c>
      <c r="AR99" s="5">
        <v>1658.021109302465</v>
      </c>
      <c r="AS99" s="5">
        <v>219737.60855040498</v>
      </c>
      <c r="AT99" s="5">
        <v>80414.218211907821</v>
      </c>
      <c r="AU99" s="5">
        <v>230835.42783138849</v>
      </c>
      <c r="AV99" s="5">
        <v>34147.998280276712</v>
      </c>
      <c r="AW99" s="5">
        <v>2735.2721088867588</v>
      </c>
      <c r="AX99" s="5">
        <v>32345.104105426952</v>
      </c>
      <c r="AY99" s="5">
        <v>163.5271911624105</v>
      </c>
      <c r="AZ99" s="5">
        <v>17989.09791194979</v>
      </c>
      <c r="BA99" s="5">
        <v>398630.64564099902</v>
      </c>
      <c r="BB99" s="6">
        <f t="shared" si="30"/>
        <v>8.002533887114098E-2</v>
      </c>
      <c r="BC99" s="6">
        <f t="shared" si="31"/>
        <v>9.3845058481972762E-2</v>
      </c>
      <c r="BD99" s="6">
        <f t="shared" si="32"/>
        <v>8.6410790187680012E-2</v>
      </c>
      <c r="BE99" s="6">
        <f t="shared" si="33"/>
        <v>0.10032708542288667</v>
      </c>
      <c r="BF99" s="6">
        <f t="shared" si="34"/>
        <v>9.3261813497836327E-2</v>
      </c>
      <c r="BG99" s="6">
        <f t="shared" si="35"/>
        <v>9.8627930757291107E-2</v>
      </c>
      <c r="BH99" s="6">
        <f t="shared" si="36"/>
        <v>8.1866267821074062E-2</v>
      </c>
      <c r="BI99" s="6"/>
    </row>
    <row r="100" spans="1:61">
      <c r="A100">
        <v>188</v>
      </c>
      <c r="B100" t="s">
        <v>156</v>
      </c>
      <c r="C100">
        <v>6</v>
      </c>
      <c r="D100" t="s">
        <v>252</v>
      </c>
      <c r="E100">
        <v>601</v>
      </c>
      <c r="F100" t="s">
        <v>253</v>
      </c>
      <c r="G100" s="5">
        <v>26147.390281781467</v>
      </c>
      <c r="H100" s="5">
        <v>10485.5220589088</v>
      </c>
      <c r="I100" s="5">
        <v>68048.487900290522</v>
      </c>
      <c r="J100" s="5">
        <v>33003.805664833606</v>
      </c>
      <c r="K100" s="5">
        <v>22188.212722772638</v>
      </c>
      <c r="L100" s="5">
        <v>4945.109981490521</v>
      </c>
      <c r="M100" s="5">
        <v>15353.88485342262</v>
      </c>
      <c r="N100" s="5">
        <v>148502.85926461194</v>
      </c>
      <c r="O100" s="5">
        <v>11859.063966767266</v>
      </c>
      <c r="P100" s="5">
        <v>170021.6058292423</v>
      </c>
      <c r="Q100" s="5">
        <v>1839.6693886547469</v>
      </c>
      <c r="R100" s="5">
        <v>537.8407027410484</v>
      </c>
      <c r="S100" s="5">
        <v>2656.9472979615639</v>
      </c>
      <c r="T100" s="5">
        <v>1189.2659061235279</v>
      </c>
      <c r="U100" s="5">
        <v>371.36020439091635</v>
      </c>
      <c r="V100" s="5">
        <v>121.9919248935747</v>
      </c>
      <c r="W100" s="5">
        <v>1132.1192359959125</v>
      </c>
      <c r="X100" s="5">
        <v>10817.968951995677</v>
      </c>
      <c r="Y100" s="5">
        <v>1852.1593902534512</v>
      </c>
      <c r="Z100" s="5">
        <v>7269.2260245244133</v>
      </c>
      <c r="AA100" s="5">
        <v>27788.549027534802</v>
      </c>
      <c r="AB100" s="6">
        <f t="shared" si="20"/>
        <v>7.0357667393543294E-2</v>
      </c>
      <c r="AC100" s="6">
        <f t="shared" si="21"/>
        <v>5.1293650399036023E-2</v>
      </c>
      <c r="AD100" s="6">
        <f t="shared" si="22"/>
        <v>3.9044913119226275E-2</v>
      </c>
      <c r="AE100" s="6">
        <f t="shared" si="23"/>
        <v>3.6034205212604344E-2</v>
      </c>
      <c r="AF100" s="6">
        <f t="shared" si="24"/>
        <v>1.6736823692418214E-2</v>
      </c>
      <c r="AG100" s="6">
        <f t="shared" si="25"/>
        <v>2.4669203587016023E-2</v>
      </c>
      <c r="AH100" s="6">
        <f t="shared" si="26"/>
        <v>7.3735034931146137E-2</v>
      </c>
      <c r="AI100" s="6">
        <f t="shared" si="27"/>
        <v>7.2846873154943939E-2</v>
      </c>
      <c r="AJ100" s="6">
        <f t="shared" si="28"/>
        <v>0.15618090900291709</v>
      </c>
      <c r="AK100" s="6">
        <f t="shared" si="29"/>
        <v>4.2754719255064036E-2</v>
      </c>
      <c r="AL100" s="6"/>
      <c r="AM100" s="5">
        <v>136343.615973893</v>
      </c>
      <c r="AN100" s="5">
        <v>3887993.3329529157</v>
      </c>
      <c r="AO100" s="5">
        <v>544111.27381410566</v>
      </c>
      <c r="AP100" s="5">
        <v>43627.113738863656</v>
      </c>
      <c r="AQ100" s="5">
        <v>566809.05130141787</v>
      </c>
      <c r="AR100" s="5">
        <v>1956.0768375187981</v>
      </c>
      <c r="AS100" s="5">
        <v>215639.3827370941</v>
      </c>
      <c r="AT100" s="5">
        <v>4288.1583198411954</v>
      </c>
      <c r="AU100" s="5">
        <v>158320.03378707927</v>
      </c>
      <c r="AV100" s="5">
        <v>14819.263485328205</v>
      </c>
      <c r="AW100" s="5">
        <v>1700.824981380046</v>
      </c>
      <c r="AX100" s="5">
        <v>13997.170283612932</v>
      </c>
      <c r="AY100" s="5">
        <v>70.9613001439035</v>
      </c>
      <c r="AZ100" s="5">
        <v>4878.4808774914982</v>
      </c>
      <c r="BA100" s="5">
        <v>198074.89303487638</v>
      </c>
      <c r="BB100" s="6">
        <f t="shared" si="30"/>
        <v>3.1451111877964934E-2</v>
      </c>
      <c r="BC100" s="6">
        <f t="shared" si="31"/>
        <v>4.0720243125220545E-2</v>
      </c>
      <c r="BD100" s="6">
        <f t="shared" si="32"/>
        <v>2.7235722173974238E-2</v>
      </c>
      <c r="BE100" s="6">
        <f t="shared" si="33"/>
        <v>3.8985503179526787E-2</v>
      </c>
      <c r="BF100" s="6">
        <f t="shared" si="34"/>
        <v>2.4694683776617238E-2</v>
      </c>
      <c r="BG100" s="6">
        <f t="shared" si="35"/>
        <v>3.6277358221732718E-2</v>
      </c>
      <c r="BH100" s="6">
        <f t="shared" si="36"/>
        <v>2.2623329818372302E-2</v>
      </c>
      <c r="BI100" s="6"/>
    </row>
    <row r="101" spans="1:61">
      <c r="A101">
        <v>188</v>
      </c>
      <c r="B101" t="s">
        <v>156</v>
      </c>
      <c r="C101">
        <v>6</v>
      </c>
      <c r="D101" t="s">
        <v>252</v>
      </c>
      <c r="E101">
        <v>631</v>
      </c>
      <c r="F101" t="s">
        <v>367</v>
      </c>
      <c r="G101" s="5">
        <v>68903.365924954298</v>
      </c>
      <c r="H101" s="5">
        <v>67616.991192102301</v>
      </c>
      <c r="I101" s="5">
        <v>79597.540497779701</v>
      </c>
      <c r="J101" s="5">
        <v>78548.648357391299</v>
      </c>
      <c r="K101" s="5">
        <v>3383.7862871587204</v>
      </c>
      <c r="L101" s="5">
        <v>3389.7470273077402</v>
      </c>
      <c r="M101" s="5">
        <v>160349.30586814869</v>
      </c>
      <c r="N101" s="5">
        <v>1001033.6055755599</v>
      </c>
      <c r="O101" s="5">
        <v>49333.305954933006</v>
      </c>
      <c r="P101" s="5">
        <v>530576.53951644804</v>
      </c>
      <c r="Q101" s="5">
        <v>2906.5066186936128</v>
      </c>
      <c r="R101" s="5">
        <v>2435.9234064824368</v>
      </c>
      <c r="S101" s="5">
        <v>2414.0378325230681</v>
      </c>
      <c r="T101" s="5">
        <v>2646.0510569360799</v>
      </c>
      <c r="U101" s="5">
        <v>124.7024848488831</v>
      </c>
      <c r="V101" s="5">
        <v>118.9199473518853</v>
      </c>
      <c r="W101" s="5">
        <v>5478.6084855681202</v>
      </c>
      <c r="X101" s="5">
        <v>30386.451701556201</v>
      </c>
      <c r="Y101" s="5">
        <v>1497.5868826055939</v>
      </c>
      <c r="Z101" s="5">
        <v>16409.83633570241</v>
      </c>
      <c r="AA101" s="5">
        <v>64418.624752268406</v>
      </c>
      <c r="AB101" s="6">
        <f t="shared" si="20"/>
        <v>4.2182360464933129E-2</v>
      </c>
      <c r="AC101" s="6">
        <f t="shared" si="21"/>
        <v>3.6025314991640058E-2</v>
      </c>
      <c r="AD101" s="6">
        <f t="shared" si="22"/>
        <v>3.0328045532894393E-2</v>
      </c>
      <c r="AE101" s="6">
        <f t="shared" si="23"/>
        <v>3.3686780260008015E-2</v>
      </c>
      <c r="AF101" s="6">
        <f t="shared" si="24"/>
        <v>3.6852943497679522E-2</v>
      </c>
      <c r="AG101" s="6">
        <f t="shared" si="25"/>
        <v>3.5082248437381426E-2</v>
      </c>
      <c r="AH101" s="6">
        <f t="shared" si="26"/>
        <v>3.4166711579487884E-2</v>
      </c>
      <c r="AI101" s="6">
        <f t="shared" si="27"/>
        <v>3.0355076525213194E-2</v>
      </c>
      <c r="AJ101" s="6">
        <f t="shared" si="28"/>
        <v>3.0356507710504348E-2</v>
      </c>
      <c r="AK101" s="6">
        <f t="shared" si="29"/>
        <v>3.0928311211531997E-2</v>
      </c>
      <c r="AL101" s="6"/>
      <c r="AM101" s="5">
        <v>700112.43831928202</v>
      </c>
      <c r="AN101" s="5">
        <v>3520396.77283605</v>
      </c>
      <c r="AO101" s="5">
        <v>336151.65221009997</v>
      </c>
      <c r="AP101" s="5">
        <v>40660.121462443203</v>
      </c>
      <c r="AQ101" s="5">
        <v>642726.41428566503</v>
      </c>
      <c r="AR101" s="5">
        <v>8215.1476264492194</v>
      </c>
      <c r="AS101" s="5">
        <v>50932.245871689898</v>
      </c>
      <c r="AT101" s="5">
        <v>12900.15659809946</v>
      </c>
      <c r="AU101" s="5">
        <v>133484.92132233179</v>
      </c>
      <c r="AV101" s="5">
        <v>10574.54999461423</v>
      </c>
      <c r="AW101" s="5">
        <v>1660.181370772166</v>
      </c>
      <c r="AX101" s="5">
        <v>18647.42458048934</v>
      </c>
      <c r="AY101" s="5">
        <v>209.20129295732369</v>
      </c>
      <c r="AZ101" s="5">
        <v>2100.171801467849</v>
      </c>
      <c r="BA101" s="5">
        <v>179576.6069607315</v>
      </c>
      <c r="BB101" s="6">
        <f t="shared" si="30"/>
        <v>1.8425835468754266E-2</v>
      </c>
      <c r="BC101" s="6">
        <f t="shared" si="31"/>
        <v>3.7917578595777331E-2</v>
      </c>
      <c r="BD101" s="6">
        <f t="shared" si="32"/>
        <v>3.1457676691724168E-2</v>
      </c>
      <c r="BE101" s="6">
        <f t="shared" si="33"/>
        <v>4.0830703673761438E-2</v>
      </c>
      <c r="BF101" s="6">
        <f t="shared" si="34"/>
        <v>2.9013004858707021E-2</v>
      </c>
      <c r="BG101" s="6">
        <f t="shared" si="35"/>
        <v>2.546531145512055E-2</v>
      </c>
      <c r="BH101" s="6">
        <f t="shared" si="36"/>
        <v>4.1234619945067164E-2</v>
      </c>
      <c r="BI101" s="6"/>
    </row>
    <row r="102" spans="1:61">
      <c r="A102">
        <v>188</v>
      </c>
      <c r="B102" t="s">
        <v>156</v>
      </c>
      <c r="C102">
        <v>6</v>
      </c>
      <c r="D102" t="s">
        <v>252</v>
      </c>
      <c r="E102">
        <v>604</v>
      </c>
      <c r="F102" t="s">
        <v>270</v>
      </c>
      <c r="G102" s="5">
        <v>89508.224908262404</v>
      </c>
      <c r="H102" s="5">
        <v>178901.40850096921</v>
      </c>
      <c r="I102" s="5">
        <v>93000.98536163551</v>
      </c>
      <c r="J102" s="5">
        <v>95226.774111389997</v>
      </c>
      <c r="K102" s="5">
        <v>25630.004598991858</v>
      </c>
      <c r="L102" s="5">
        <v>4276.7362268641491</v>
      </c>
      <c r="M102" s="5">
        <v>157993.6203658579</v>
      </c>
      <c r="N102" s="5">
        <v>1204608.3654165249</v>
      </c>
      <c r="O102" s="5">
        <v>56334.414359182047</v>
      </c>
      <c r="P102" s="5">
        <v>627430.30744790891</v>
      </c>
      <c r="Q102" s="5">
        <v>4125.6645748140882</v>
      </c>
      <c r="R102" s="5">
        <v>1742.3479344276641</v>
      </c>
      <c r="S102" s="5">
        <v>2534.67769524292</v>
      </c>
      <c r="T102" s="5">
        <v>2372.6318534769866</v>
      </c>
      <c r="U102" s="5">
        <v>193.8035730444374</v>
      </c>
      <c r="V102" s="5">
        <v>117.53632162759764</v>
      </c>
      <c r="W102" s="5">
        <v>4867.0143155625374</v>
      </c>
      <c r="X102" s="5">
        <v>25380.529080149139</v>
      </c>
      <c r="Y102" s="5">
        <v>848.71778912006471</v>
      </c>
      <c r="Z102" s="5">
        <v>13738.582893758552</v>
      </c>
      <c r="AA102" s="5">
        <v>55921.506031223915</v>
      </c>
      <c r="AB102" s="6">
        <f t="shared" si="20"/>
        <v>4.6092575057124753E-2</v>
      </c>
      <c r="AC102" s="6">
        <f t="shared" si="21"/>
        <v>9.7391515753115204E-3</v>
      </c>
      <c r="AD102" s="6">
        <f t="shared" si="22"/>
        <v>2.7254310106358481E-2</v>
      </c>
      <c r="AE102" s="6">
        <f t="shared" si="23"/>
        <v>2.4915596224037145E-2</v>
      </c>
      <c r="AF102" s="6">
        <f t="shared" si="24"/>
        <v>7.5615894759558707E-3</v>
      </c>
      <c r="AG102" s="6">
        <f t="shared" si="25"/>
        <v>2.7482714713453194E-2</v>
      </c>
      <c r="AH102" s="6">
        <f t="shared" si="26"/>
        <v>3.0805131905277165E-2</v>
      </c>
      <c r="AI102" s="6">
        <f t="shared" si="27"/>
        <v>2.1069527498568514E-2</v>
      </c>
      <c r="AJ102" s="6">
        <f t="shared" si="28"/>
        <v>1.5065707148542154E-2</v>
      </c>
      <c r="AK102" s="6">
        <f t="shared" si="29"/>
        <v>2.1896587924865533E-2</v>
      </c>
      <c r="AL102" s="6"/>
      <c r="AM102" s="5">
        <v>259650.01871726601</v>
      </c>
      <c r="AN102" s="5">
        <v>2242105.5253349673</v>
      </c>
      <c r="AO102" s="5">
        <v>929470.106605215</v>
      </c>
      <c r="AP102" s="5">
        <v>23638.950216593621</v>
      </c>
      <c r="AQ102" s="5">
        <v>1352233.051953488</v>
      </c>
      <c r="AR102" s="5">
        <v>3293.9124589294124</v>
      </c>
      <c r="AS102" s="5">
        <v>1020822.785850595</v>
      </c>
      <c r="AT102" s="5">
        <v>4463.9719008813754</v>
      </c>
      <c r="AU102" s="5">
        <v>55544.076790507483</v>
      </c>
      <c r="AV102" s="5">
        <v>14336.512465284497</v>
      </c>
      <c r="AW102" s="5">
        <v>619.84416216237048</v>
      </c>
      <c r="AX102" s="5">
        <v>17797.659366250271</v>
      </c>
      <c r="AY102" s="5">
        <v>97.776140525440724</v>
      </c>
      <c r="AZ102" s="5">
        <v>14086.564887102146</v>
      </c>
      <c r="BA102" s="5">
        <v>106946.40571271365</v>
      </c>
      <c r="BB102" s="6">
        <f t="shared" si="30"/>
        <v>1.7192264891543154E-2</v>
      </c>
      <c r="BC102" s="6">
        <f t="shared" si="31"/>
        <v>2.4773176892380781E-2</v>
      </c>
      <c r="BD102" s="6">
        <f t="shared" si="32"/>
        <v>1.5424393278926415E-2</v>
      </c>
      <c r="BE102" s="6">
        <f t="shared" si="33"/>
        <v>2.6221306635151001E-2</v>
      </c>
      <c r="BF102" s="6">
        <f t="shared" si="34"/>
        <v>1.3161680481437047E-2</v>
      </c>
      <c r="BG102" s="6">
        <f t="shared" si="35"/>
        <v>2.9683891646962571E-2</v>
      </c>
      <c r="BH102" s="6">
        <f t="shared" si="36"/>
        <v>1.3799226547793595E-2</v>
      </c>
      <c r="BI102" s="6"/>
    </row>
    <row r="103" spans="1:61">
      <c r="A103">
        <v>188</v>
      </c>
      <c r="B103" t="s">
        <v>156</v>
      </c>
      <c r="C103">
        <v>6</v>
      </c>
      <c r="D103" t="s">
        <v>252</v>
      </c>
      <c r="E103">
        <v>603</v>
      </c>
      <c r="F103" t="s">
        <v>265</v>
      </c>
      <c r="G103" s="5">
        <v>110598.65865035649</v>
      </c>
      <c r="H103" s="5">
        <v>119899.08191258999</v>
      </c>
      <c r="I103" s="5">
        <v>116779.24612560291</v>
      </c>
      <c r="J103" s="5">
        <v>116282.55294635869</v>
      </c>
      <c r="K103" s="5">
        <v>9275.5050900959504</v>
      </c>
      <c r="L103" s="5">
        <v>5480.4252371159055</v>
      </c>
      <c r="M103" s="5">
        <v>206281.89231152608</v>
      </c>
      <c r="N103" s="5">
        <v>1518903.701476749</v>
      </c>
      <c r="O103" s="5">
        <v>103554.32404857108</v>
      </c>
      <c r="P103" s="5">
        <v>679248.00525512407</v>
      </c>
      <c r="Q103" s="5">
        <v>3271.9684621938122</v>
      </c>
      <c r="R103" s="5">
        <v>1856.7109917873349</v>
      </c>
      <c r="S103" s="5">
        <v>2127.9223741897831</v>
      </c>
      <c r="T103" s="5">
        <v>2347.704901026741</v>
      </c>
      <c r="U103" s="5">
        <v>598.5825661130732</v>
      </c>
      <c r="V103" s="5">
        <v>108.74303670369088</v>
      </c>
      <c r="W103" s="5">
        <v>4862.1735698879729</v>
      </c>
      <c r="X103" s="5">
        <v>28916.166021957702</v>
      </c>
      <c r="Y103" s="5">
        <v>1397.020161074051</v>
      </c>
      <c r="Z103" s="5">
        <v>14518.98701124423</v>
      </c>
      <c r="AA103" s="5">
        <v>60005.979096178489</v>
      </c>
      <c r="AB103" s="6">
        <f t="shared" si="20"/>
        <v>2.9584160442105559E-2</v>
      </c>
      <c r="AC103" s="6">
        <f t="shared" si="21"/>
        <v>1.5485614753421821E-2</v>
      </c>
      <c r="AD103" s="6">
        <f t="shared" si="22"/>
        <v>1.8221751251083419E-2</v>
      </c>
      <c r="AE103" s="6">
        <f t="shared" si="23"/>
        <v>2.0189657360805802E-2</v>
      </c>
      <c r="AF103" s="6">
        <f t="shared" si="24"/>
        <v>6.4533689572573036E-2</v>
      </c>
      <c r="AG103" s="6">
        <f t="shared" si="25"/>
        <v>1.984208013043114E-2</v>
      </c>
      <c r="AH103" s="6">
        <f t="shared" si="26"/>
        <v>2.3570530187618881E-2</v>
      </c>
      <c r="AI103" s="6">
        <f t="shared" si="27"/>
        <v>1.9037524231354533E-2</v>
      </c>
      <c r="AJ103" s="6">
        <f t="shared" si="28"/>
        <v>1.3490698470677024E-2</v>
      </c>
      <c r="AK103" s="6">
        <f t="shared" si="29"/>
        <v>2.1375089656378056E-2</v>
      </c>
      <c r="AL103" s="6"/>
      <c r="AM103" s="5">
        <v>448613.88420830283</v>
      </c>
      <c r="AN103" s="5">
        <v>4304079.2647644803</v>
      </c>
      <c r="AO103" s="5">
        <v>863871.74097264896</v>
      </c>
      <c r="AP103" s="5">
        <v>44885.359194938559</v>
      </c>
      <c r="AQ103" s="5">
        <v>1167468.7060970857</v>
      </c>
      <c r="AR103" s="5">
        <v>3656.9431506979608</v>
      </c>
      <c r="AS103" s="5">
        <v>301802.18106499559</v>
      </c>
      <c r="AT103" s="5">
        <v>9690.2130712767139</v>
      </c>
      <c r="AU103" s="5">
        <v>104262.44991262794</v>
      </c>
      <c r="AV103" s="5">
        <v>14985.94752721027</v>
      </c>
      <c r="AW103" s="5">
        <v>769.88469776844488</v>
      </c>
      <c r="AX103" s="5">
        <v>16439.568809156182</v>
      </c>
      <c r="AY103" s="5">
        <v>66.167068062777133</v>
      </c>
      <c r="AZ103" s="5">
        <v>2930.583302615742</v>
      </c>
      <c r="BA103" s="5">
        <v>149144.81438871811</v>
      </c>
      <c r="BB103" s="6">
        <f t="shared" si="30"/>
        <v>2.1600341434767769E-2</v>
      </c>
      <c r="BC103" s="6">
        <f t="shared" si="31"/>
        <v>2.4224100788797436E-2</v>
      </c>
      <c r="BD103" s="6">
        <f t="shared" si="32"/>
        <v>1.734742186419632E-2</v>
      </c>
      <c r="BE103" s="6">
        <f t="shared" si="33"/>
        <v>1.7152245444328758E-2</v>
      </c>
      <c r="BF103" s="6">
        <f t="shared" si="34"/>
        <v>1.408137856141309E-2</v>
      </c>
      <c r="BG103" s="6">
        <f t="shared" si="35"/>
        <v>1.8093545711846393E-2</v>
      </c>
      <c r="BH103" s="6">
        <f t="shared" si="36"/>
        <v>9.7102787404462678E-3</v>
      </c>
      <c r="BI103" s="6"/>
    </row>
    <row r="104" spans="1:61">
      <c r="A104">
        <v>188</v>
      </c>
      <c r="B104" t="s">
        <v>156</v>
      </c>
      <c r="C104">
        <v>6</v>
      </c>
      <c r="D104" t="s">
        <v>252</v>
      </c>
      <c r="E104">
        <v>627</v>
      </c>
      <c r="F104" t="s">
        <v>350</v>
      </c>
      <c r="G104" s="5">
        <v>65293.382644653197</v>
      </c>
      <c r="H104" s="5">
        <v>72259.703755378694</v>
      </c>
      <c r="I104" s="5">
        <v>76368.986010551394</v>
      </c>
      <c r="J104" s="5">
        <v>79974.610090255708</v>
      </c>
      <c r="K104" s="5">
        <v>4523.2573375105694</v>
      </c>
      <c r="L104" s="5">
        <v>3332.5665444135602</v>
      </c>
      <c r="M104" s="5">
        <v>115689.0231370925</v>
      </c>
      <c r="N104" s="5">
        <v>960726.6788482659</v>
      </c>
      <c r="O104" s="5">
        <v>44351.803481578696</v>
      </c>
      <c r="P104" s="5">
        <v>512248.06404113595</v>
      </c>
      <c r="Q104" s="5">
        <v>1399.40777655585</v>
      </c>
      <c r="R104" s="5">
        <v>1557.810266823604</v>
      </c>
      <c r="S104" s="5">
        <v>1544.8742053740712</v>
      </c>
      <c r="T104" s="5">
        <v>1637.4733396404631</v>
      </c>
      <c r="U104" s="5">
        <v>108.275191553217</v>
      </c>
      <c r="V104" s="5">
        <v>63.708555077337998</v>
      </c>
      <c r="W104" s="5">
        <v>2251.7695481231331</v>
      </c>
      <c r="X104" s="5">
        <v>19574.655309077491</v>
      </c>
      <c r="Y104" s="5">
        <v>888.41556631595199</v>
      </c>
      <c r="Z104" s="5">
        <v>10676.075066795151</v>
      </c>
      <c r="AA104" s="5">
        <v>39702.464825336305</v>
      </c>
      <c r="AB104" s="6">
        <f t="shared" si="20"/>
        <v>2.1432612615153671E-2</v>
      </c>
      <c r="AC104" s="6">
        <f t="shared" si="21"/>
        <v>2.1558492297411993E-2</v>
      </c>
      <c r="AD104" s="6">
        <f t="shared" si="22"/>
        <v>2.0229078400499204E-2</v>
      </c>
      <c r="AE104" s="6">
        <f t="shared" si="23"/>
        <v>2.0474914948537856E-2</v>
      </c>
      <c r="AF104" s="6">
        <f t="shared" si="24"/>
        <v>2.393743788470978E-2</v>
      </c>
      <c r="AG104" s="6">
        <f t="shared" si="25"/>
        <v>1.9116964126082873E-2</v>
      </c>
      <c r="AH104" s="6">
        <f t="shared" si="26"/>
        <v>1.9463986185230094E-2</v>
      </c>
      <c r="AI104" s="6">
        <f t="shared" si="27"/>
        <v>2.0374843064152118E-2</v>
      </c>
      <c r="AJ104" s="6">
        <f t="shared" si="28"/>
        <v>2.0031103508224891E-2</v>
      </c>
      <c r="AK104" s="6">
        <f t="shared" si="29"/>
        <v>2.0841611352459519E-2</v>
      </c>
      <c r="AL104" s="6"/>
      <c r="AM104" s="5">
        <v>603928.916814456</v>
      </c>
      <c r="AN104" s="5">
        <v>3584784.56839468</v>
      </c>
      <c r="AO104" s="5">
        <v>269514.50446003402</v>
      </c>
      <c r="AP104" s="5">
        <v>42083.522286106898</v>
      </c>
      <c r="AQ104" s="5">
        <v>235348.68544935301</v>
      </c>
      <c r="AR104" s="5">
        <v>848.71056934058299</v>
      </c>
      <c r="AS104" s="5">
        <v>45103.067473471805</v>
      </c>
      <c r="AT104" s="5">
        <v>12747.991904211569</v>
      </c>
      <c r="AU104" s="5">
        <v>67455.959695404192</v>
      </c>
      <c r="AV104" s="5">
        <v>6016.5927640443606</v>
      </c>
      <c r="AW104" s="5">
        <v>802.65134787379702</v>
      </c>
      <c r="AX104" s="5">
        <v>6120.09627023549</v>
      </c>
      <c r="AY104" s="5">
        <v>16.763489800917529</v>
      </c>
      <c r="AZ104" s="5">
        <v>1588.0572024478411</v>
      </c>
      <c r="BA104" s="5">
        <v>94748.112674018208</v>
      </c>
      <c r="BB104" s="6">
        <f t="shared" si="30"/>
        <v>2.1108431057504921E-2</v>
      </c>
      <c r="BC104" s="6">
        <f t="shared" si="31"/>
        <v>1.8817298057498606E-2</v>
      </c>
      <c r="BD104" s="6">
        <f t="shared" si="32"/>
        <v>2.2323818067225967E-2</v>
      </c>
      <c r="BE104" s="6">
        <f t="shared" si="33"/>
        <v>1.9072817679492992E-2</v>
      </c>
      <c r="BF104" s="6">
        <f t="shared" si="34"/>
        <v>2.6004378390940847E-2</v>
      </c>
      <c r="BG104" s="6">
        <f t="shared" si="35"/>
        <v>1.975171561011918E-2</v>
      </c>
      <c r="BH104" s="6">
        <f t="shared" si="36"/>
        <v>3.5209516589573116E-2</v>
      </c>
      <c r="BI104" s="6"/>
    </row>
    <row r="105" spans="1:61">
      <c r="A105">
        <v>188</v>
      </c>
      <c r="B105" t="s">
        <v>156</v>
      </c>
      <c r="C105">
        <v>6</v>
      </c>
      <c r="D105" t="s">
        <v>252</v>
      </c>
      <c r="E105">
        <v>605</v>
      </c>
      <c r="F105" t="s">
        <v>274</v>
      </c>
      <c r="G105" s="5">
        <v>6278.3542545512191</v>
      </c>
      <c r="H105" s="5">
        <v>4224.1844575037148</v>
      </c>
      <c r="I105" s="5">
        <v>22770.200298138614</v>
      </c>
      <c r="J105" s="5">
        <v>8611.6779428993887</v>
      </c>
      <c r="K105" s="5">
        <v>4370.8687211619563</v>
      </c>
      <c r="L105" s="5">
        <v>1392.0222441156498</v>
      </c>
      <c r="M105" s="5">
        <v>4698.2658999040659</v>
      </c>
      <c r="N105" s="5">
        <v>51457.784190773906</v>
      </c>
      <c r="O105" s="5">
        <v>1336.2270480456555</v>
      </c>
      <c r="P105" s="5">
        <v>47912.833802169058</v>
      </c>
      <c r="Q105" s="5">
        <v>59.708671401812211</v>
      </c>
      <c r="R105" s="5">
        <v>66.048360520721275</v>
      </c>
      <c r="S105" s="5">
        <v>450.62005040514885</v>
      </c>
      <c r="T105" s="5">
        <v>101.22707510570191</v>
      </c>
      <c r="U105" s="5">
        <v>92.01500310919171</v>
      </c>
      <c r="V105" s="5">
        <v>25.655585029329433</v>
      </c>
      <c r="W105" s="5">
        <v>54.507640701085329</v>
      </c>
      <c r="X105" s="5">
        <v>671.21042905687511</v>
      </c>
      <c r="Y105" s="5">
        <v>13.05400809962166</v>
      </c>
      <c r="Z105" s="5">
        <v>598.18267078259987</v>
      </c>
      <c r="AA105" s="5">
        <v>2132.2294942120834</v>
      </c>
      <c r="AB105" s="6">
        <f t="shared" si="20"/>
        <v>9.5102424904630091E-3</v>
      </c>
      <c r="AC105" s="6">
        <f t="shared" si="21"/>
        <v>1.563576618994347E-2</v>
      </c>
      <c r="AD105" s="6">
        <f t="shared" si="22"/>
        <v>1.9789902789831212E-2</v>
      </c>
      <c r="AE105" s="6">
        <f t="shared" si="23"/>
        <v>1.1754628514547153E-2</v>
      </c>
      <c r="AF105" s="6">
        <f t="shared" si="24"/>
        <v>2.1051879838827635E-2</v>
      </c>
      <c r="AG105" s="6">
        <f t="shared" si="25"/>
        <v>1.8430441853771094E-2</v>
      </c>
      <c r="AH105" s="6">
        <f t="shared" si="26"/>
        <v>1.160165087765644E-2</v>
      </c>
      <c r="AI105" s="6">
        <f t="shared" si="27"/>
        <v>1.3043904622251874E-2</v>
      </c>
      <c r="AJ105" s="6">
        <f t="shared" si="28"/>
        <v>9.7693038909175238E-3</v>
      </c>
      <c r="AK105" s="6">
        <f t="shared" si="29"/>
        <v>1.2484810922528226E-2</v>
      </c>
      <c r="AL105" s="6"/>
      <c r="AM105" s="5">
        <v>108711.4016609643</v>
      </c>
      <c r="AN105" s="5">
        <v>14236482.7436515</v>
      </c>
      <c r="AO105" s="5">
        <v>379172.50934864162</v>
      </c>
      <c r="AP105" s="5">
        <v>170483.83407276619</v>
      </c>
      <c r="AQ105" s="5">
        <v>590330.85834737262</v>
      </c>
      <c r="AR105" s="5">
        <v>4940.8178634562846</v>
      </c>
      <c r="AS105" s="5">
        <v>217958.33426809509</v>
      </c>
      <c r="AT105" s="5">
        <v>768.59831168980941</v>
      </c>
      <c r="AU105" s="5">
        <v>115711.08510465983</v>
      </c>
      <c r="AV105" s="5">
        <v>3452.352999395303</v>
      </c>
      <c r="AW105" s="5">
        <v>1305.0359245555742</v>
      </c>
      <c r="AX105" s="5">
        <v>5521.5197394575935</v>
      </c>
      <c r="AY105" s="5">
        <v>36.886350123102446</v>
      </c>
      <c r="AZ105" s="5">
        <v>2360.435860808594</v>
      </c>
      <c r="BA105" s="5">
        <v>129155.91429068991</v>
      </c>
      <c r="BB105" s="6">
        <f t="shared" si="30"/>
        <v>7.0700800463121515E-3</v>
      </c>
      <c r="BC105" s="6">
        <f t="shared" si="31"/>
        <v>8.1277859980028472E-3</v>
      </c>
      <c r="BD105" s="6">
        <f t="shared" si="32"/>
        <v>9.1049665106942984E-3</v>
      </c>
      <c r="BE105" s="6">
        <f t="shared" si="33"/>
        <v>7.6548954430398167E-3</v>
      </c>
      <c r="BF105" s="6">
        <f t="shared" si="34"/>
        <v>9.3532629395574069E-3</v>
      </c>
      <c r="BG105" s="6">
        <f t="shared" si="35"/>
        <v>7.4656364882268863E-3</v>
      </c>
      <c r="BH105" s="6">
        <f t="shared" si="36"/>
        <v>1.0829757296205014E-2</v>
      </c>
      <c r="BI105" s="6"/>
    </row>
    <row r="106" spans="1:61">
      <c r="A106">
        <v>188</v>
      </c>
      <c r="B106" t="s">
        <v>156</v>
      </c>
      <c r="C106">
        <v>6</v>
      </c>
      <c r="D106" t="s">
        <v>252</v>
      </c>
      <c r="E106">
        <v>636</v>
      </c>
      <c r="F106" t="s">
        <v>387</v>
      </c>
      <c r="G106" s="5">
        <v>101965.64733982069</v>
      </c>
      <c r="H106" s="5">
        <v>120480.5021286009</v>
      </c>
      <c r="I106" s="5">
        <v>119721.18687629679</v>
      </c>
      <c r="J106" s="5">
        <v>117751.38247013089</v>
      </c>
      <c r="K106" s="5">
        <v>5421.7317551374299</v>
      </c>
      <c r="L106" s="5">
        <v>5363.7679778039301</v>
      </c>
      <c r="M106" s="5">
        <v>174947.9608535764</v>
      </c>
      <c r="N106" s="5">
        <v>1495771.2249755841</v>
      </c>
      <c r="O106" s="5">
        <v>69800.682544708092</v>
      </c>
      <c r="P106" s="5">
        <v>710910.51006317104</v>
      </c>
      <c r="Q106" s="5">
        <v>936.77044790035211</v>
      </c>
      <c r="R106" s="5">
        <v>1023.227477599565</v>
      </c>
      <c r="S106" s="5">
        <v>998.10292967746909</v>
      </c>
      <c r="T106" s="5">
        <v>1030.8059984988681</v>
      </c>
      <c r="U106" s="5">
        <v>60.899768539813302</v>
      </c>
      <c r="V106" s="5">
        <v>43.280798985064337</v>
      </c>
      <c r="W106" s="5">
        <v>1446.35185591713</v>
      </c>
      <c r="X106" s="5">
        <v>12665.93157003064</v>
      </c>
      <c r="Y106" s="5">
        <v>688.89078697535501</v>
      </c>
      <c r="Z106" s="5">
        <v>6012.0259199637894</v>
      </c>
      <c r="AA106" s="5">
        <v>24906.28755408802</v>
      </c>
      <c r="AB106" s="6">
        <f t="shared" si="20"/>
        <v>9.1871181357617362E-3</v>
      </c>
      <c r="AC106" s="6">
        <f t="shared" si="21"/>
        <v>8.4928885547586111E-3</v>
      </c>
      <c r="AD106" s="6">
        <f t="shared" si="22"/>
        <v>8.336894711115499E-3</v>
      </c>
      <c r="AE106" s="6">
        <f t="shared" si="23"/>
        <v>8.7540882907285178E-3</v>
      </c>
      <c r="AF106" s="6">
        <f t="shared" si="24"/>
        <v>1.1232530728232167E-2</v>
      </c>
      <c r="AG106" s="6">
        <f t="shared" si="25"/>
        <v>8.0691035041349137E-3</v>
      </c>
      <c r="AH106" s="6">
        <f t="shared" si="26"/>
        <v>8.2673261743682839E-3</v>
      </c>
      <c r="AI106" s="6">
        <f t="shared" si="27"/>
        <v>8.4678267361624031E-3</v>
      </c>
      <c r="AJ106" s="6">
        <f t="shared" si="28"/>
        <v>9.8693990067233658E-3</v>
      </c>
      <c r="AK106" s="6">
        <f t="shared" si="29"/>
        <v>8.4567970720106026E-3</v>
      </c>
      <c r="AL106" s="6"/>
      <c r="AM106" s="5">
        <v>669571.17491667601</v>
      </c>
      <c r="AN106" s="5">
        <v>4634937.0460185399</v>
      </c>
      <c r="AO106" s="5">
        <v>572375.03608863708</v>
      </c>
      <c r="AP106" s="5">
        <v>52950.645045451893</v>
      </c>
      <c r="AQ106" s="5">
        <v>891474.25014959997</v>
      </c>
      <c r="AR106" s="5">
        <v>1604.2498168582199</v>
      </c>
      <c r="AS106" s="5">
        <v>70966.508697141297</v>
      </c>
      <c r="AT106" s="5">
        <v>5652.3804175816103</v>
      </c>
      <c r="AU106" s="5">
        <v>38961.672865172884</v>
      </c>
      <c r="AV106" s="5">
        <v>5042.1996003022969</v>
      </c>
      <c r="AW106" s="5">
        <v>432.39318523831673</v>
      </c>
      <c r="AX106" s="5">
        <v>8228.9414781918604</v>
      </c>
      <c r="AY106" s="5">
        <v>13.28083534507843</v>
      </c>
      <c r="AZ106" s="5">
        <v>767.35477013751904</v>
      </c>
      <c r="BA106" s="5">
        <v>59098.2231519696</v>
      </c>
      <c r="BB106" s="6">
        <f t="shared" si="30"/>
        <v>8.4417917457169714E-3</v>
      </c>
      <c r="BC106" s="6">
        <f t="shared" si="31"/>
        <v>8.4060845871987352E-3</v>
      </c>
      <c r="BD106" s="6">
        <f t="shared" si="32"/>
        <v>8.8092584099378323E-3</v>
      </c>
      <c r="BE106" s="6">
        <f t="shared" si="33"/>
        <v>8.1659663421882415E-3</v>
      </c>
      <c r="BF106" s="6">
        <f t="shared" si="34"/>
        <v>9.2307113489940359E-3</v>
      </c>
      <c r="BG106" s="6">
        <f t="shared" si="35"/>
        <v>8.2785331844935223E-3</v>
      </c>
      <c r="BH106" s="6">
        <f t="shared" si="36"/>
        <v>1.0812914207352432E-2</v>
      </c>
      <c r="BI106" s="6"/>
    </row>
    <row r="107" spans="1:61">
      <c r="A107">
        <v>188</v>
      </c>
      <c r="B107" t="s">
        <v>156</v>
      </c>
      <c r="C107">
        <v>6</v>
      </c>
      <c r="D107" t="s">
        <v>252</v>
      </c>
      <c r="E107">
        <v>619</v>
      </c>
      <c r="F107" t="s">
        <v>320</v>
      </c>
      <c r="G107" s="5">
        <v>60558.823466300804</v>
      </c>
      <c r="H107" s="5">
        <v>73832.470059394604</v>
      </c>
      <c r="I107" s="5">
        <v>63842.204391956198</v>
      </c>
      <c r="J107" s="5">
        <v>61426.581084728095</v>
      </c>
      <c r="K107" s="5">
        <v>2980.2890866994831</v>
      </c>
      <c r="L107" s="5">
        <v>2895.4685851931481</v>
      </c>
      <c r="M107" s="5">
        <v>102174.63982105239</v>
      </c>
      <c r="N107" s="5">
        <v>794919.49081420805</v>
      </c>
      <c r="O107" s="5">
        <v>56723.584473132905</v>
      </c>
      <c r="P107" s="5">
        <v>276795.20797729399</v>
      </c>
      <c r="Q107" s="5">
        <v>356.76000848442857</v>
      </c>
      <c r="R107" s="5">
        <v>400.5421279610897</v>
      </c>
      <c r="S107" s="5">
        <v>371.17001060128263</v>
      </c>
      <c r="T107" s="5">
        <v>366.12005221895606</v>
      </c>
      <c r="U107" s="5">
        <v>21.671414572294889</v>
      </c>
      <c r="V107" s="5">
        <v>17.081951129118369</v>
      </c>
      <c r="W107" s="5">
        <v>671.6758477326332</v>
      </c>
      <c r="X107" s="5">
        <v>4743.0085052997883</v>
      </c>
      <c r="Y107" s="5">
        <v>264.27234432421028</v>
      </c>
      <c r="Z107" s="5">
        <v>1845.0599006737061</v>
      </c>
      <c r="AA107" s="5">
        <v>9057.3621629975096</v>
      </c>
      <c r="AB107" s="6">
        <f t="shared" si="20"/>
        <v>5.8911317635316172E-3</v>
      </c>
      <c r="AC107" s="6">
        <f t="shared" si="21"/>
        <v>5.4250132446994285E-3</v>
      </c>
      <c r="AD107" s="6">
        <f t="shared" si="22"/>
        <v>5.8138658296086063E-3</v>
      </c>
      <c r="AE107" s="6">
        <f t="shared" si="23"/>
        <v>5.9602869922705335E-3</v>
      </c>
      <c r="AF107" s="6">
        <f t="shared" si="24"/>
        <v>7.2715813606843314E-3</v>
      </c>
      <c r="AG107" s="6">
        <f t="shared" si="25"/>
        <v>5.8995463520039827E-3</v>
      </c>
      <c r="AH107" s="6">
        <f t="shared" si="26"/>
        <v>6.5738019621013524E-3</v>
      </c>
      <c r="AI107" s="6">
        <f t="shared" si="27"/>
        <v>5.9666526737716438E-3</v>
      </c>
      <c r="AJ107" s="6">
        <f t="shared" si="28"/>
        <v>4.6589500078117021E-3</v>
      </c>
      <c r="AK107" s="6">
        <f t="shared" si="29"/>
        <v>6.6657942316149478E-3</v>
      </c>
      <c r="AL107" s="6"/>
      <c r="AM107" s="5">
        <v>302315.76444871229</v>
      </c>
      <c r="AN107" s="5">
        <v>2533074.1960874731</v>
      </c>
      <c r="AO107" s="5">
        <v>720409.14971359202</v>
      </c>
      <c r="AP107" s="5">
        <v>28466.295089002037</v>
      </c>
      <c r="AQ107" s="5">
        <v>654523.10332369898</v>
      </c>
      <c r="AR107" s="5">
        <v>803.53627186278095</v>
      </c>
      <c r="AS107" s="5">
        <v>66914.920661600394</v>
      </c>
      <c r="AT107" s="5">
        <v>1745.9162455122182</v>
      </c>
      <c r="AU107" s="5">
        <v>14195.638728577711</v>
      </c>
      <c r="AV107" s="5">
        <v>3228.094680784754</v>
      </c>
      <c r="AW107" s="5">
        <v>159.28553117698991</v>
      </c>
      <c r="AX107" s="5">
        <v>3271.9482738230599</v>
      </c>
      <c r="AY107" s="5">
        <v>4.9751187204842786</v>
      </c>
      <c r="AZ107" s="5">
        <v>420.35730130575809</v>
      </c>
      <c r="BA107" s="5">
        <v>23026.215879900941</v>
      </c>
      <c r="BB107" s="6">
        <f t="shared" si="30"/>
        <v>5.7751412623022903E-3</v>
      </c>
      <c r="BC107" s="6">
        <f t="shared" si="31"/>
        <v>5.6041148539999188E-3</v>
      </c>
      <c r="BD107" s="6">
        <f t="shared" si="32"/>
        <v>4.4809184920376497E-3</v>
      </c>
      <c r="BE107" s="6">
        <f t="shared" si="33"/>
        <v>5.5955835024885251E-3</v>
      </c>
      <c r="BF107" s="6">
        <f t="shared" si="34"/>
        <v>4.998980566473442E-3</v>
      </c>
      <c r="BG107" s="6">
        <f t="shared" si="35"/>
        <v>6.1915297351180119E-3</v>
      </c>
      <c r="BH107" s="6">
        <f t="shared" si="36"/>
        <v>6.2819666697592471E-3</v>
      </c>
      <c r="BI107" s="6"/>
    </row>
    <row r="108" spans="1:61">
      <c r="A108">
        <v>188</v>
      </c>
      <c r="B108" t="s">
        <v>156</v>
      </c>
      <c r="C108">
        <v>6</v>
      </c>
      <c r="D108" t="s">
        <v>252</v>
      </c>
      <c r="E108">
        <v>630</v>
      </c>
      <c r="F108" t="s">
        <v>361</v>
      </c>
      <c r="G108" s="5">
        <v>2715.2526527643199</v>
      </c>
      <c r="H108" s="5">
        <v>3161.6785852384028</v>
      </c>
      <c r="I108" s="5">
        <v>20264.795647468389</v>
      </c>
      <c r="J108" s="5">
        <v>41118.169955094243</v>
      </c>
      <c r="K108" s="5">
        <v>6732.2859321720734</v>
      </c>
      <c r="L108" s="5">
        <v>1518.2545125717259</v>
      </c>
      <c r="M108" s="5">
        <v>3006.5720230340899</v>
      </c>
      <c r="N108" s="5">
        <v>17606.380701064998</v>
      </c>
      <c r="O108" s="5">
        <v>3322.5231872383993</v>
      </c>
      <c r="P108" s="5">
        <v>32653.383822645919</v>
      </c>
      <c r="Q108" s="5">
        <v>0.17939814936617901</v>
      </c>
      <c r="R108" s="5">
        <v>58.208311168354982</v>
      </c>
      <c r="S108" s="5">
        <v>262.13151111063701</v>
      </c>
      <c r="T108" s="5">
        <v>2776.8754896073692</v>
      </c>
      <c r="U108" s="5">
        <v>117.90588444506453</v>
      </c>
      <c r="V108" s="5">
        <v>13.358637491125631</v>
      </c>
      <c r="W108" s="5">
        <v>0.27017036771960201</v>
      </c>
      <c r="X108" s="5">
        <v>3.2645104480303901</v>
      </c>
      <c r="Y108" s="5">
        <v>37.008168934143072</v>
      </c>
      <c r="Z108" s="5">
        <v>236.41506069150373</v>
      </c>
      <c r="AA108" s="5">
        <v>3505.6171424133136</v>
      </c>
      <c r="AB108" s="6">
        <f t="shared" si="20"/>
        <v>6.6070518035785353E-5</v>
      </c>
      <c r="AC108" s="6">
        <f t="shared" si="21"/>
        <v>1.8410571979114016E-2</v>
      </c>
      <c r="AD108" s="6">
        <f t="shared" si="22"/>
        <v>1.2935314802613576E-2</v>
      </c>
      <c r="AE108" s="6">
        <f>T108/J108</f>
        <v>6.7534024316744531E-2</v>
      </c>
      <c r="AF108" s="6">
        <f t="shared" si="24"/>
        <v>1.7513499223438943E-2</v>
      </c>
      <c r="AG108" s="6">
        <f t="shared" si="25"/>
        <v>8.7986812359265344E-3</v>
      </c>
      <c r="AH108" s="6">
        <f t="shared" si="26"/>
        <v>8.9859935384803747E-5</v>
      </c>
      <c r="AI108" s="6">
        <f t="shared" si="27"/>
        <v>1.8541632737913716E-4</v>
      </c>
      <c r="AJ108" s="6">
        <f t="shared" si="28"/>
        <v>1.1138573562492838E-2</v>
      </c>
      <c r="AK108" s="6">
        <f t="shared" si="29"/>
        <v>7.2401397042209173E-3</v>
      </c>
      <c r="AL108" s="6"/>
      <c r="AM108" s="5">
        <v>157752.00134479671</v>
      </c>
      <c r="AN108" s="5">
        <v>5945526.8624882102</v>
      </c>
      <c r="AO108" s="5">
        <v>353087.77718456212</v>
      </c>
      <c r="AP108" s="5">
        <v>72963.784799274174</v>
      </c>
      <c r="AQ108" s="5">
        <v>387702.49821300438</v>
      </c>
      <c r="AR108" s="5">
        <v>770.4145037537005</v>
      </c>
      <c r="AS108" s="5">
        <v>15767.994403640409</v>
      </c>
      <c r="AT108" s="5">
        <v>1757.3841382837475</v>
      </c>
      <c r="AU108" s="5">
        <v>70093.935486206974</v>
      </c>
      <c r="AV108" s="5">
        <v>5164.9484315187055</v>
      </c>
      <c r="AW108" s="5">
        <v>857.92636873582342</v>
      </c>
      <c r="AX108" s="5">
        <v>5474.5407020528537</v>
      </c>
      <c r="AY108" s="5">
        <v>20.766154290672574</v>
      </c>
      <c r="AZ108" s="5">
        <v>335.4887285861376</v>
      </c>
      <c r="BA108" s="5">
        <v>83704.990009674977</v>
      </c>
      <c r="BB108" s="6">
        <f t="shared" si="30"/>
        <v>1.1140170161408308E-2</v>
      </c>
      <c r="BC108" s="6">
        <f t="shared" si="31"/>
        <v>1.1789356453579721E-2</v>
      </c>
      <c r="BD108" s="6">
        <f t="shared" si="32"/>
        <v>1.4627944565803934E-2</v>
      </c>
      <c r="BE108" s="6">
        <f t="shared" si="33"/>
        <v>1.1758249261548146E-2</v>
      </c>
      <c r="BF108" s="6">
        <f t="shared" si="34"/>
        <v>1.4120467954903742E-2</v>
      </c>
      <c r="BG108" s="6">
        <f t="shared" si="35"/>
        <v>2.6954521480960409E-2</v>
      </c>
      <c r="BH108" s="6">
        <f t="shared" si="36"/>
        <v>2.1276563144180353E-2</v>
      </c>
      <c r="BI108" s="6"/>
    </row>
    <row r="109" spans="1:61">
      <c r="A109">
        <v>188</v>
      </c>
      <c r="B109" t="s">
        <v>156</v>
      </c>
      <c r="C109">
        <v>8</v>
      </c>
      <c r="D109" t="s">
        <v>478</v>
      </c>
      <c r="E109">
        <v>815</v>
      </c>
      <c r="F109" t="s">
        <v>541</v>
      </c>
      <c r="G109" s="5">
        <v>41142.746217548774</v>
      </c>
      <c r="H109" s="5">
        <v>119675.90961954529</v>
      </c>
      <c r="I109" s="5">
        <v>6239.5505560561842</v>
      </c>
      <c r="J109" s="5">
        <v>1142.7625417709301</v>
      </c>
      <c r="K109" s="5">
        <v>3829.4029152020739</v>
      </c>
      <c r="L109" s="5">
        <v>4336.052351165552</v>
      </c>
      <c r="M109" s="5">
        <v>166969.17274594278</v>
      </c>
      <c r="N109" s="5">
        <v>1321554.1474819158</v>
      </c>
      <c r="O109" s="5">
        <v>8676.8889855593261</v>
      </c>
      <c r="P109" s="5">
        <v>190577.12502777562</v>
      </c>
      <c r="Q109" s="5">
        <v>41142.746217548774</v>
      </c>
      <c r="R109" s="5">
        <v>112972.3957974926</v>
      </c>
      <c r="S109" s="5">
        <v>6239.5505560561842</v>
      </c>
      <c r="T109" s="5">
        <v>1142.7625417709301</v>
      </c>
      <c r="U109" s="5">
        <v>3691.8350458145128</v>
      </c>
      <c r="V109" s="5">
        <v>4336.052351165552</v>
      </c>
      <c r="W109" s="5">
        <v>166969.17274594278</v>
      </c>
      <c r="X109" s="5">
        <v>1321554.1474819158</v>
      </c>
      <c r="Y109" s="5">
        <v>8676.8889855593261</v>
      </c>
      <c r="Z109" s="5">
        <v>190577.12502777562</v>
      </c>
      <c r="AA109" s="5">
        <v>1857302.6767510429</v>
      </c>
      <c r="AB109" s="6">
        <f t="shared" si="20"/>
        <v>1</v>
      </c>
      <c r="AC109" s="6">
        <f t="shared" si="21"/>
        <v>0.9439861051120193</v>
      </c>
      <c r="AD109" s="6">
        <f t="shared" si="22"/>
        <v>1</v>
      </c>
      <c r="AE109" s="6">
        <f t="shared" si="23"/>
        <v>1</v>
      </c>
      <c r="AF109" s="6">
        <f t="shared" si="24"/>
        <v>0.96407589579006159</v>
      </c>
      <c r="AG109" s="6">
        <f t="shared" si="25"/>
        <v>1</v>
      </c>
      <c r="AH109" s="6">
        <f t="shared" si="26"/>
        <v>1</v>
      </c>
      <c r="AI109" s="6">
        <f t="shared" si="27"/>
        <v>1</v>
      </c>
      <c r="AJ109" s="6">
        <f t="shared" si="28"/>
        <v>1</v>
      </c>
      <c r="AK109" s="6">
        <f t="shared" si="29"/>
        <v>1</v>
      </c>
      <c r="AL109" s="6"/>
      <c r="AM109" s="5">
        <v>316492.32418787497</v>
      </c>
      <c r="AN109" s="5">
        <v>3161946.282312246</v>
      </c>
      <c r="AO109" s="5">
        <v>212096.42474570152</v>
      </c>
      <c r="AP109" s="5">
        <v>40606.102286537076</v>
      </c>
      <c r="AQ109" s="5">
        <v>273099.61922980269</v>
      </c>
      <c r="AR109" s="5">
        <v>314.27412858280815</v>
      </c>
      <c r="AS109" s="5">
        <v>78976.161582255372</v>
      </c>
      <c r="AT109" s="5">
        <v>304608.80936533859</v>
      </c>
      <c r="AU109" s="5">
        <v>2837104.4928238075</v>
      </c>
      <c r="AV109" s="5">
        <v>195146.34621255001</v>
      </c>
      <c r="AW109" s="5">
        <v>35566.524860085337</v>
      </c>
      <c r="AX109" s="5">
        <v>212425.7868263257</v>
      </c>
      <c r="AY109" s="5">
        <v>313.15708206332732</v>
      </c>
      <c r="AZ109" s="5">
        <v>55893.712765585675</v>
      </c>
      <c r="BA109" s="5">
        <v>3641058.8299357546</v>
      </c>
      <c r="BB109" s="6">
        <f t="shared" si="30"/>
        <v>0.96245243908195977</v>
      </c>
      <c r="BC109" s="6">
        <f t="shared" si="31"/>
        <v>0.89726524093543725</v>
      </c>
      <c r="BD109" s="6">
        <f t="shared" si="32"/>
        <v>0.92008314824979143</v>
      </c>
      <c r="BE109" s="6">
        <f t="shared" si="33"/>
        <v>0.87589113106966177</v>
      </c>
      <c r="BF109" s="6">
        <f t="shared" si="34"/>
        <v>0.77783259978688468</v>
      </c>
      <c r="BG109" s="6">
        <f t="shared" si="35"/>
        <v>0.99644563004750641</v>
      </c>
      <c r="BH109" s="6">
        <f t="shared" si="36"/>
        <v>0.7077289101645079</v>
      </c>
      <c r="BI109" s="6"/>
    </row>
    <row r="110" spans="1:61">
      <c r="A110">
        <v>188</v>
      </c>
      <c r="B110" t="s">
        <v>156</v>
      </c>
      <c r="C110">
        <v>8</v>
      </c>
      <c r="D110" t="s">
        <v>478</v>
      </c>
      <c r="E110">
        <v>817</v>
      </c>
      <c r="F110" t="s">
        <v>552</v>
      </c>
      <c r="G110" s="5">
        <v>62398.406624793803</v>
      </c>
      <c r="H110" s="5">
        <v>108743.6348199842</v>
      </c>
      <c r="I110" s="5">
        <v>5322.0359794795286</v>
      </c>
      <c r="J110" s="5">
        <v>0</v>
      </c>
      <c r="K110" s="5">
        <v>2780.580647289747</v>
      </c>
      <c r="L110" s="5">
        <v>3965.0136921554677</v>
      </c>
      <c r="M110" s="5">
        <v>138095.53301334361</v>
      </c>
      <c r="N110" s="5">
        <v>1087827.2628784159</v>
      </c>
      <c r="O110" s="5">
        <v>74904.433369636303</v>
      </c>
      <c r="P110" s="5">
        <v>132547.34152555451</v>
      </c>
      <c r="Q110" s="5">
        <v>60228.345036506507</v>
      </c>
      <c r="R110" s="5">
        <v>104418.049752712</v>
      </c>
      <c r="S110" s="5">
        <v>5084.526326507309</v>
      </c>
      <c r="T110" s="5">
        <v>0</v>
      </c>
      <c r="U110" s="5">
        <v>2644.6876414120152</v>
      </c>
      <c r="V110" s="5">
        <v>3817.5683412700773</v>
      </c>
      <c r="W110" s="5">
        <v>133110.1914644239</v>
      </c>
      <c r="X110" s="5">
        <v>1048357.330322264</v>
      </c>
      <c r="Y110" s="5">
        <v>71806.943058967299</v>
      </c>
      <c r="Z110" s="5">
        <v>128008.7925791739</v>
      </c>
      <c r="AA110" s="5">
        <v>1557476.4345232379</v>
      </c>
      <c r="AB110" s="6">
        <f t="shared" si="20"/>
        <v>0.96522248394360399</v>
      </c>
      <c r="AC110" s="6">
        <f t="shared" si="21"/>
        <v>0.9602221769169953</v>
      </c>
      <c r="AD110" s="6">
        <f t="shared" si="22"/>
        <v>0.95537240749818331</v>
      </c>
      <c r="AE110" s="6" t="e">
        <f t="shared" si="23"/>
        <v>#DIV/0!</v>
      </c>
      <c r="AF110" s="6">
        <f t="shared" si="24"/>
        <v>0.95112783151598645</v>
      </c>
      <c r="AG110" s="6">
        <f t="shared" si="25"/>
        <v>0.96281340688000605</v>
      </c>
      <c r="AH110" s="6">
        <f t="shared" si="26"/>
        <v>0.96389932794974631</v>
      </c>
      <c r="AI110" s="6">
        <f t="shared" si="27"/>
        <v>0.96371672791899554</v>
      </c>
      <c r="AJ110" s="6">
        <f t="shared" si="28"/>
        <v>0.95864743685619258</v>
      </c>
      <c r="AK110" s="6">
        <f t="shared" si="29"/>
        <v>0.96575903451442968</v>
      </c>
      <c r="AL110" s="6"/>
      <c r="AM110" s="5">
        <v>304372.95058416709</v>
      </c>
      <c r="AN110" s="5">
        <v>2219305.355186753</v>
      </c>
      <c r="AO110" s="5">
        <v>242210.1222257808</v>
      </c>
      <c r="AP110" s="5">
        <v>26517.135015895808</v>
      </c>
      <c r="AQ110" s="5">
        <v>162958.17971384682</v>
      </c>
      <c r="AR110" s="5">
        <v>108.15499018356439</v>
      </c>
      <c r="AS110" s="5">
        <v>125716.44304709529</v>
      </c>
      <c r="AT110" s="5">
        <v>289324.19691357721</v>
      </c>
      <c r="AU110" s="5">
        <v>2085134.810095486</v>
      </c>
      <c r="AV110" s="5">
        <v>227439.53775972378</v>
      </c>
      <c r="AW110" s="5">
        <v>24938.330543608521</v>
      </c>
      <c r="AX110" s="5">
        <v>156437.66240766988</v>
      </c>
      <c r="AY110" s="5">
        <v>63.941164464136548</v>
      </c>
      <c r="AZ110" s="5">
        <v>117433.86523940289</v>
      </c>
      <c r="BA110" s="5">
        <v>2900772.3441239269</v>
      </c>
      <c r="BB110" s="6">
        <f t="shared" si="30"/>
        <v>0.95055817659976816</v>
      </c>
      <c r="BC110" s="6">
        <f t="shared" si="31"/>
        <v>0.93954390062742099</v>
      </c>
      <c r="BD110" s="6">
        <f t="shared" si="32"/>
        <v>0.93901747651863887</v>
      </c>
      <c r="BE110" s="6">
        <f t="shared" si="33"/>
        <v>0.94046097094045544</v>
      </c>
      <c r="BF110" s="6">
        <f t="shared" si="34"/>
        <v>0.95998656024737805</v>
      </c>
      <c r="BG110" s="6">
        <f t="shared" si="35"/>
        <v>0.59119939223898399</v>
      </c>
      <c r="BH110" s="6">
        <f t="shared" si="36"/>
        <v>0.93411698894002571</v>
      </c>
      <c r="BI110" s="6"/>
    </row>
    <row r="111" spans="1:61">
      <c r="A111">
        <v>188</v>
      </c>
      <c r="B111" t="s">
        <v>156</v>
      </c>
      <c r="C111">
        <v>8</v>
      </c>
      <c r="D111" t="s">
        <v>478</v>
      </c>
      <c r="E111">
        <v>805</v>
      </c>
      <c r="F111" t="s">
        <v>495</v>
      </c>
      <c r="G111" s="5">
        <v>55155.673682689499</v>
      </c>
      <c r="H111" s="5">
        <v>110291.00871086109</v>
      </c>
      <c r="I111" s="5">
        <v>5413.5647416114698</v>
      </c>
      <c r="J111" s="5">
        <v>0</v>
      </c>
      <c r="K111" s="5">
        <v>2841.1581143736771</v>
      </c>
      <c r="L111" s="5">
        <v>4012.7114504575711</v>
      </c>
      <c r="M111" s="5">
        <v>150458.63199233991</v>
      </c>
      <c r="N111" s="5">
        <v>1200937.3378753648</v>
      </c>
      <c r="O111" s="5">
        <v>51967.089571058736</v>
      </c>
      <c r="P111" s="5">
        <v>153444.87833976728</v>
      </c>
      <c r="Q111" s="5">
        <v>51429.032146930491</v>
      </c>
      <c r="R111" s="5">
        <v>103467.01908111561</v>
      </c>
      <c r="S111" s="5">
        <v>5099.2526412010102</v>
      </c>
      <c r="T111" s="5">
        <v>0</v>
      </c>
      <c r="U111" s="5">
        <v>2692.769762128587</v>
      </c>
      <c r="V111" s="5">
        <v>3772.2871899604711</v>
      </c>
      <c r="W111" s="5">
        <v>141934.68213081348</v>
      </c>
      <c r="X111" s="5">
        <v>1134416.6736602769</v>
      </c>
      <c r="Y111" s="5">
        <v>46627.307333052144</v>
      </c>
      <c r="Z111" s="5">
        <v>145624.01437759379</v>
      </c>
      <c r="AA111" s="5">
        <v>1635063.0383230741</v>
      </c>
      <c r="AB111" s="6">
        <f t="shared" si="20"/>
        <v>0.93243412169710094</v>
      </c>
      <c r="AC111" s="6">
        <f t="shared" si="21"/>
        <v>0.93812741664522037</v>
      </c>
      <c r="AD111" s="6">
        <f t="shared" si="22"/>
        <v>0.94193990181839082</v>
      </c>
      <c r="AE111" s="6" t="e">
        <f t="shared" si="23"/>
        <v>#DIV/0!</v>
      </c>
      <c r="AF111" s="6">
        <f t="shared" si="24"/>
        <v>0.94777187813153374</v>
      </c>
      <c r="AG111" s="6">
        <f t="shared" si="25"/>
        <v>0.94008433861605367</v>
      </c>
      <c r="AH111" s="6">
        <f t="shared" si="26"/>
        <v>0.9433468871233629</v>
      </c>
      <c r="AI111" s="6">
        <f t="shared" si="27"/>
        <v>0.94460937959279978</v>
      </c>
      <c r="AJ111" s="6">
        <f t="shared" si="28"/>
        <v>0.89724684830184531</v>
      </c>
      <c r="AK111" s="6">
        <f t="shared" si="29"/>
        <v>0.94903144342911172</v>
      </c>
      <c r="AL111" s="6"/>
      <c r="AM111" s="5">
        <v>352808.23510467459</v>
      </c>
      <c r="AN111" s="5">
        <v>1590434.4706834101</v>
      </c>
      <c r="AO111" s="5">
        <v>335078.76671210962</v>
      </c>
      <c r="AP111" s="5">
        <v>18846.614025919982</v>
      </c>
      <c r="AQ111" s="5">
        <v>415271.66289491439</v>
      </c>
      <c r="AR111" s="5">
        <v>24950.562654911148</v>
      </c>
      <c r="AS111" s="5">
        <v>195913.62645963492</v>
      </c>
      <c r="AT111" s="5">
        <v>333024.63262735959</v>
      </c>
      <c r="AU111" s="5">
        <v>1492392.0500308452</v>
      </c>
      <c r="AV111" s="5">
        <v>317604.06500243762</v>
      </c>
      <c r="AW111" s="5">
        <v>17944.613769478463</v>
      </c>
      <c r="AX111" s="5">
        <v>394165.19948669837</v>
      </c>
      <c r="AY111" s="5">
        <v>23193.00565437875</v>
      </c>
      <c r="AZ111" s="5">
        <v>184999.4946533363</v>
      </c>
      <c r="BA111" s="5">
        <v>2763323.0612245309</v>
      </c>
      <c r="BB111" s="6">
        <f t="shared" si="30"/>
        <v>0.94392533816155</v>
      </c>
      <c r="BC111" s="6">
        <f t="shared" si="31"/>
        <v>0.93835494485325388</v>
      </c>
      <c r="BD111" s="6">
        <f t="shared" si="32"/>
        <v>0.94784897329920703</v>
      </c>
      <c r="BE111" s="6">
        <f t="shared" si="33"/>
        <v>0.95213993053601109</v>
      </c>
      <c r="BF111" s="6">
        <f t="shared" si="34"/>
        <v>0.94917432299357962</v>
      </c>
      <c r="BG111" s="6">
        <f t="shared" si="35"/>
        <v>0.92955842219508233</v>
      </c>
      <c r="BH111" s="6">
        <f t="shared" si="36"/>
        <v>0.94429110417928319</v>
      </c>
      <c r="BI111" s="6"/>
    </row>
    <row r="112" spans="1:61">
      <c r="A112">
        <v>188</v>
      </c>
      <c r="B112" t="s">
        <v>156</v>
      </c>
      <c r="C112">
        <v>8</v>
      </c>
      <c r="D112" t="s">
        <v>478</v>
      </c>
      <c r="E112">
        <v>808</v>
      </c>
      <c r="F112" t="s">
        <v>508</v>
      </c>
      <c r="G112" s="5">
        <v>47300.513986498023</v>
      </c>
      <c r="H112" s="5">
        <v>80810.730427503397</v>
      </c>
      <c r="I112" s="5">
        <v>4171.9749495386932</v>
      </c>
      <c r="J112" s="5">
        <v>0</v>
      </c>
      <c r="K112" s="5">
        <v>5317.2198869287904</v>
      </c>
      <c r="L112" s="5">
        <v>3249.4729184545467</v>
      </c>
      <c r="M112" s="5">
        <v>110994.68685686571</v>
      </c>
      <c r="N112" s="5">
        <v>863841.9703245149</v>
      </c>
      <c r="O112" s="5">
        <v>91261.559784412297</v>
      </c>
      <c r="P112" s="5">
        <v>128851.85880959019</v>
      </c>
      <c r="Q112" s="5">
        <v>44825.453344732523</v>
      </c>
      <c r="R112" s="5">
        <v>78307.949334382807</v>
      </c>
      <c r="S112" s="5">
        <v>3960.5552628636233</v>
      </c>
      <c r="T112" s="5">
        <v>0</v>
      </c>
      <c r="U112" s="5">
        <v>4232.3228158056709</v>
      </c>
      <c r="V112" s="5">
        <v>3097.6047650910868</v>
      </c>
      <c r="W112" s="5">
        <v>103260.8371526001</v>
      </c>
      <c r="X112" s="5">
        <v>823056.07688426808</v>
      </c>
      <c r="Y112" s="5">
        <v>85165.298938751104</v>
      </c>
      <c r="Z112" s="5">
        <v>121061.59152090539</v>
      </c>
      <c r="AA112" s="5">
        <v>1266967.6900194017</v>
      </c>
      <c r="AB112" s="6">
        <f t="shared" si="20"/>
        <v>0.94767370514256977</v>
      </c>
      <c r="AC112" s="6">
        <f t="shared" si="21"/>
        <v>0.96902909947873972</v>
      </c>
      <c r="AD112" s="6">
        <f t="shared" si="22"/>
        <v>0.94932383601717285</v>
      </c>
      <c r="AE112" s="6" t="e">
        <f t="shared" si="23"/>
        <v>#DIV/0!</v>
      </c>
      <c r="AF112" s="6">
        <f t="shared" si="24"/>
        <v>0.79596535516800815</v>
      </c>
      <c r="AG112" s="6">
        <f t="shared" si="25"/>
        <v>0.95326375779254424</v>
      </c>
      <c r="AH112" s="6">
        <f t="shared" si="26"/>
        <v>0.93032234313847051</v>
      </c>
      <c r="AI112" s="6">
        <f t="shared" si="27"/>
        <v>0.95278546905410832</v>
      </c>
      <c r="AJ112" s="6">
        <f t="shared" si="28"/>
        <v>0.93320012434520705</v>
      </c>
      <c r="AK112" s="6">
        <f t="shared" si="29"/>
        <v>0.93954090099548504</v>
      </c>
      <c r="AL112" s="6"/>
      <c r="AM112" s="5">
        <v>331971.29859496834</v>
      </c>
      <c r="AN112" s="5">
        <v>1561822.8089497399</v>
      </c>
      <c r="AO112" s="5">
        <v>284044.06499653473</v>
      </c>
      <c r="AP112" s="5">
        <v>16283.49268045293</v>
      </c>
      <c r="AQ112" s="5">
        <v>346086.63946937741</v>
      </c>
      <c r="AR112" s="5">
        <v>32503.559757938889</v>
      </c>
      <c r="AS112" s="5">
        <v>180528.1412310602</v>
      </c>
      <c r="AT112" s="5">
        <v>311379.65938575228</v>
      </c>
      <c r="AU112" s="5">
        <v>1421834.7953809439</v>
      </c>
      <c r="AV112" s="5">
        <v>259096.41992624372</v>
      </c>
      <c r="AW112" s="5">
        <v>14825.393280235101</v>
      </c>
      <c r="AX112" s="5">
        <v>320423.68833045341</v>
      </c>
      <c r="AY112" s="5">
        <v>28273.541780360789</v>
      </c>
      <c r="AZ112" s="5">
        <v>159586.28559872039</v>
      </c>
      <c r="BA112" s="5">
        <v>2515419.7836827128</v>
      </c>
      <c r="BB112" s="6">
        <f t="shared" si="30"/>
        <v>0.93797162797998535</v>
      </c>
      <c r="BC112" s="6">
        <f t="shared" si="31"/>
        <v>0.91036882496105176</v>
      </c>
      <c r="BD112" s="6">
        <f t="shared" si="32"/>
        <v>0.91216980692557204</v>
      </c>
      <c r="BE112" s="6">
        <f t="shared" si="33"/>
        <v>0.91045536551453954</v>
      </c>
      <c r="BF112" s="6">
        <f t="shared" si="34"/>
        <v>0.92584818882846609</v>
      </c>
      <c r="BG112" s="6">
        <f t="shared" si="35"/>
        <v>0.86985985507187624</v>
      </c>
      <c r="BH112" s="6">
        <f t="shared" si="36"/>
        <v>0.88399672488991032</v>
      </c>
      <c r="BI112" s="6"/>
    </row>
    <row r="113" spans="1:61">
      <c r="A113">
        <v>188</v>
      </c>
      <c r="B113" t="s">
        <v>156</v>
      </c>
      <c r="C113">
        <v>8</v>
      </c>
      <c r="D113" t="s">
        <v>478</v>
      </c>
      <c r="E113">
        <v>810</v>
      </c>
      <c r="F113" t="s">
        <v>519</v>
      </c>
      <c r="G113" s="5">
        <v>30738.618077710249</v>
      </c>
      <c r="H113" s="5">
        <v>55055.671241600008</v>
      </c>
      <c r="I113" s="5">
        <v>3570.176124223502</v>
      </c>
      <c r="J113" s="5">
        <v>0</v>
      </c>
      <c r="K113" s="5">
        <v>1744.5370270288531</v>
      </c>
      <c r="L113" s="5">
        <v>2542.4552338372391</v>
      </c>
      <c r="M113" s="5">
        <v>101181.14473670701</v>
      </c>
      <c r="N113" s="5">
        <v>731110.80878227798</v>
      </c>
      <c r="O113" s="5">
        <v>17025.695182383039</v>
      </c>
      <c r="P113" s="5">
        <v>119827.4283688513</v>
      </c>
      <c r="Q113" s="5">
        <v>26922.339024022142</v>
      </c>
      <c r="R113" s="5">
        <v>49497.913863975511</v>
      </c>
      <c r="S113" s="5">
        <v>3166.3204279029724</v>
      </c>
      <c r="T113" s="5">
        <v>0</v>
      </c>
      <c r="U113" s="5">
        <v>1550.3806485212399</v>
      </c>
      <c r="V113" s="5">
        <v>2284.17687883484</v>
      </c>
      <c r="W113" s="5">
        <v>92766.265891492309</v>
      </c>
      <c r="X113" s="5">
        <v>664590.20941704395</v>
      </c>
      <c r="Y113" s="5">
        <v>15289.63113576172</v>
      </c>
      <c r="Z113" s="5">
        <v>110280.6921284644</v>
      </c>
      <c r="AA113" s="5">
        <v>966347.92941601796</v>
      </c>
      <c r="AB113" s="6">
        <f t="shared" si="20"/>
        <v>0.87584740979440978</v>
      </c>
      <c r="AC113" s="6">
        <f t="shared" si="21"/>
        <v>0.89905204582402654</v>
      </c>
      <c r="AD113" s="6">
        <f t="shared" si="22"/>
        <v>0.88688073577648319</v>
      </c>
      <c r="AE113" s="6" t="e">
        <f t="shared" si="23"/>
        <v>#DIV/0!</v>
      </c>
      <c r="AF113" s="6">
        <f t="shared" si="24"/>
        <v>0.88870607186923178</v>
      </c>
      <c r="AG113" s="6">
        <f t="shared" si="25"/>
        <v>0.89841380427666817</v>
      </c>
      <c r="AH113" s="6">
        <f t="shared" si="26"/>
        <v>0.91683352795511608</v>
      </c>
      <c r="AI113" s="6">
        <f t="shared" si="27"/>
        <v>0.90901434014355598</v>
      </c>
      <c r="AJ113" s="6">
        <f t="shared" si="28"/>
        <v>0.89803270715091432</v>
      </c>
      <c r="AK113" s="6">
        <f t="shared" si="29"/>
        <v>0.92032929046094314</v>
      </c>
      <c r="AL113" s="6"/>
      <c r="AM113" s="5">
        <v>261082.86032902737</v>
      </c>
      <c r="AN113" s="5">
        <v>2041687.2157782961</v>
      </c>
      <c r="AO113" s="5">
        <v>124874.7158718868</v>
      </c>
      <c r="AP113" s="5">
        <v>19103.44382860871</v>
      </c>
      <c r="AQ113" s="5">
        <v>138255.7822374395</v>
      </c>
      <c r="AR113" s="5">
        <v>229.71675794879388</v>
      </c>
      <c r="AS113" s="5">
        <v>29712.476757397708</v>
      </c>
      <c r="AT113" s="5">
        <v>234058.1503923019</v>
      </c>
      <c r="AU113" s="5">
        <v>1855883.2968613412</v>
      </c>
      <c r="AV113" s="5">
        <v>114832.1423265847</v>
      </c>
      <c r="AW113" s="5">
        <v>17405.670082377612</v>
      </c>
      <c r="AX113" s="5">
        <v>126690.7529405979</v>
      </c>
      <c r="AY113" s="5">
        <v>205.70037489397728</v>
      </c>
      <c r="AZ113" s="5">
        <v>27597.840931060899</v>
      </c>
      <c r="BA113" s="5">
        <v>2376673.5539091579</v>
      </c>
      <c r="BB113" s="6">
        <f t="shared" si="30"/>
        <v>0.8964899116599695</v>
      </c>
      <c r="BC113" s="6">
        <f t="shared" si="31"/>
        <v>0.90899491485226058</v>
      </c>
      <c r="BD113" s="6">
        <f t="shared" si="32"/>
        <v>0.91957880764585587</v>
      </c>
      <c r="BE113" s="6">
        <f t="shared" si="33"/>
        <v>0.91112734638512838</v>
      </c>
      <c r="BF113" s="6">
        <f t="shared" si="34"/>
        <v>0.91635048379401662</v>
      </c>
      <c r="BG113" s="6">
        <f t="shared" si="35"/>
        <v>0.89545219395717712</v>
      </c>
      <c r="BH113" s="6">
        <f t="shared" si="36"/>
        <v>0.92883003851874057</v>
      </c>
      <c r="BI113" s="6"/>
    </row>
    <row r="114" spans="1:61">
      <c r="A114">
        <v>188</v>
      </c>
      <c r="B114" t="s">
        <v>156</v>
      </c>
      <c r="C114">
        <v>8</v>
      </c>
      <c r="D114" t="s">
        <v>478</v>
      </c>
      <c r="E114">
        <v>802</v>
      </c>
      <c r="F114" t="s">
        <v>483</v>
      </c>
      <c r="G114" s="5">
        <v>67928.486745804374</v>
      </c>
      <c r="H114" s="5">
        <v>115919.4661787767</v>
      </c>
      <c r="I114" s="5">
        <v>5927.1066244691465</v>
      </c>
      <c r="J114" s="5">
        <v>0</v>
      </c>
      <c r="K114" s="5">
        <v>3239.8686002707082</v>
      </c>
      <c r="L114" s="5">
        <v>4811.6905591450559</v>
      </c>
      <c r="M114" s="5">
        <v>211475.65756365639</v>
      </c>
      <c r="N114" s="5">
        <v>1468284.699678418</v>
      </c>
      <c r="O114" s="5">
        <v>35688.509520143183</v>
      </c>
      <c r="P114" s="5">
        <v>258580.12998849136</v>
      </c>
      <c r="Q114" s="5">
        <v>58565.180897712577</v>
      </c>
      <c r="R114" s="5">
        <v>93615.010440349404</v>
      </c>
      <c r="S114" s="5">
        <v>5338.8903141021638</v>
      </c>
      <c r="T114" s="5">
        <v>0</v>
      </c>
      <c r="U114" s="5">
        <v>2205.4322361946088</v>
      </c>
      <c r="V114" s="5">
        <v>4226.8979810178162</v>
      </c>
      <c r="W114" s="5">
        <v>184182.58154392231</v>
      </c>
      <c r="X114" s="5">
        <v>1270779.379844663</v>
      </c>
      <c r="Y114" s="5">
        <v>32274.025447666543</v>
      </c>
      <c r="Z114" s="5">
        <v>227600.02696514106</v>
      </c>
      <c r="AA114" s="5">
        <v>1878787.4256707709</v>
      </c>
      <c r="AB114" s="6">
        <f t="shared" si="20"/>
        <v>0.86215936352107647</v>
      </c>
      <c r="AC114" s="6">
        <f t="shared" si="21"/>
        <v>0.80758662480356613</v>
      </c>
      <c r="AD114" s="6">
        <f t="shared" si="22"/>
        <v>0.90075827083342452</v>
      </c>
      <c r="AE114" s="6" t="e">
        <f t="shared" si="23"/>
        <v>#DIV/0!</v>
      </c>
      <c r="AF114" s="6">
        <f t="shared" si="24"/>
        <v>0.68071656857019858</v>
      </c>
      <c r="AG114" s="6">
        <f t="shared" si="25"/>
        <v>0.87846421731842494</v>
      </c>
      <c r="AH114" s="6">
        <f t="shared" si="26"/>
        <v>0.87093986923048772</v>
      </c>
      <c r="AI114" s="6">
        <f t="shared" si="27"/>
        <v>0.86548567871270987</v>
      </c>
      <c r="AJ114" s="6">
        <f t="shared" si="28"/>
        <v>0.90432539440882365</v>
      </c>
      <c r="AK114" s="6">
        <f t="shared" si="29"/>
        <v>0.88019147865410563</v>
      </c>
      <c r="AL114" s="6"/>
      <c r="AM114" s="5">
        <v>403314.69102781964</v>
      </c>
      <c r="AN114" s="5">
        <v>2738012.2616884969</v>
      </c>
      <c r="AO114" s="5">
        <v>348992.07223769679</v>
      </c>
      <c r="AP114" s="5">
        <v>28815.582899012083</v>
      </c>
      <c r="AQ114" s="5">
        <v>666149.27466212679</v>
      </c>
      <c r="AR114" s="5">
        <v>1302.662116402518</v>
      </c>
      <c r="AS114" s="5">
        <v>163618.72517336599</v>
      </c>
      <c r="AT114" s="5">
        <v>316897.11211756838</v>
      </c>
      <c r="AU114" s="5">
        <v>1661175.8869476649</v>
      </c>
      <c r="AV114" s="5">
        <v>219084.74011901891</v>
      </c>
      <c r="AW114" s="5">
        <v>17689.424203701223</v>
      </c>
      <c r="AX114" s="5">
        <v>304614.60977123037</v>
      </c>
      <c r="AY114" s="5">
        <v>844.63943447883059</v>
      </c>
      <c r="AZ114" s="5">
        <v>64755.838392736601</v>
      </c>
      <c r="BA114" s="5">
        <v>2585062.2509864001</v>
      </c>
      <c r="BB114" s="6">
        <f t="shared" si="30"/>
        <v>0.78573163628128195</v>
      </c>
      <c r="BC114" s="6">
        <f t="shared" si="31"/>
        <v>0.60670870988840608</v>
      </c>
      <c r="BD114" s="6">
        <f t="shared" si="32"/>
        <v>0.62776423176111973</v>
      </c>
      <c r="BE114" s="6">
        <f t="shared" si="33"/>
        <v>0.61388396221919528</v>
      </c>
      <c r="BF114" s="6">
        <f t="shared" si="34"/>
        <v>0.4572768016984361</v>
      </c>
      <c r="BG114" s="6">
        <f t="shared" si="35"/>
        <v>0.64839487066025958</v>
      </c>
      <c r="BH114" s="6">
        <f t="shared" si="36"/>
        <v>0.39577278409988259</v>
      </c>
      <c r="BI114" s="6"/>
    </row>
    <row r="115" spans="1:61">
      <c r="A115">
        <v>188</v>
      </c>
      <c r="B115" t="s">
        <v>156</v>
      </c>
      <c r="C115">
        <v>8</v>
      </c>
      <c r="D115" t="s">
        <v>478</v>
      </c>
      <c r="E115">
        <v>824</v>
      </c>
      <c r="F115" t="s">
        <v>578</v>
      </c>
      <c r="G115" s="5">
        <v>76765.061810612446</v>
      </c>
      <c r="H115" s="5">
        <v>152030.70136926632</v>
      </c>
      <c r="I115" s="5">
        <v>6068.8972733914752</v>
      </c>
      <c r="J115" s="5">
        <v>7065.4687583446394</v>
      </c>
      <c r="K115" s="5">
        <v>20989.274478983105</v>
      </c>
      <c r="L115" s="5">
        <v>3921.405719600436</v>
      </c>
      <c r="M115" s="5">
        <v>157399.31921474612</v>
      </c>
      <c r="N115" s="5">
        <v>1311297.0877289751</v>
      </c>
      <c r="O115" s="5">
        <v>71734.897906891725</v>
      </c>
      <c r="P115" s="5">
        <v>156331.73789828995</v>
      </c>
      <c r="Q115" s="5">
        <v>60142.437197267813</v>
      </c>
      <c r="R115" s="5">
        <v>119393.52014682768</v>
      </c>
      <c r="S115" s="5">
        <v>4442.7547492086778</v>
      </c>
      <c r="T115" s="5">
        <v>815.64089655876103</v>
      </c>
      <c r="U115" s="5">
        <v>16400.677371304464</v>
      </c>
      <c r="V115" s="5">
        <v>3096.642658878407</v>
      </c>
      <c r="W115" s="5">
        <v>123616.0544883457</v>
      </c>
      <c r="X115" s="5">
        <v>1021196.0368752467</v>
      </c>
      <c r="Y115" s="5">
        <v>56656.443293206219</v>
      </c>
      <c r="Z115" s="5">
        <v>123174.25220459675</v>
      </c>
      <c r="AA115" s="5">
        <v>1528934.4598814417</v>
      </c>
      <c r="AB115" s="6">
        <f t="shared" si="20"/>
        <v>0.78346106651546232</v>
      </c>
      <c r="AC115" s="6">
        <f t="shared" si="21"/>
        <v>0.78532506310573147</v>
      </c>
      <c r="AD115" s="6">
        <f t="shared" si="22"/>
        <v>0.73205304836638607</v>
      </c>
      <c r="AE115" s="6">
        <f t="shared" si="23"/>
        <v>0.11544045051440531</v>
      </c>
      <c r="AF115" s="6">
        <f t="shared" si="24"/>
        <v>0.78138371994357037</v>
      </c>
      <c r="AG115" s="6">
        <f t="shared" si="25"/>
        <v>0.78967668236938604</v>
      </c>
      <c r="AH115" s="6">
        <f t="shared" si="26"/>
        <v>0.78536587772461341</v>
      </c>
      <c r="AI115" s="6">
        <f t="shared" si="27"/>
        <v>0.77876786765678541</v>
      </c>
      <c r="AJ115" s="6">
        <f t="shared" si="28"/>
        <v>0.78980307976103092</v>
      </c>
      <c r="AK115" s="6">
        <f t="shared" si="29"/>
        <v>0.78790304426049684</v>
      </c>
      <c r="AL115" s="6"/>
      <c r="AM115" s="5">
        <v>219026.30888735727</v>
      </c>
      <c r="AN115" s="5">
        <v>6560208.2019011229</v>
      </c>
      <c r="AO115" s="5">
        <v>296494.51961598796</v>
      </c>
      <c r="AP115" s="5">
        <v>66512.008199427175</v>
      </c>
      <c r="AQ115" s="5">
        <v>191271.85577907861</v>
      </c>
      <c r="AR115" s="5">
        <v>561.80229108891297</v>
      </c>
      <c r="AS115" s="5">
        <v>135088.85725637421</v>
      </c>
      <c r="AT115" s="5">
        <v>179369.32515968796</v>
      </c>
      <c r="AU115" s="5">
        <v>5209053.1053930391</v>
      </c>
      <c r="AV115" s="5">
        <v>236758.5724999886</v>
      </c>
      <c r="AW115" s="5">
        <v>54327.14146547651</v>
      </c>
      <c r="AX115" s="5">
        <v>149312.06356528195</v>
      </c>
      <c r="AY115" s="5">
        <v>480.90847631334594</v>
      </c>
      <c r="AZ115" s="5">
        <v>105411.03408912159</v>
      </c>
      <c r="BA115" s="5">
        <v>5934712.1506489003</v>
      </c>
      <c r="BB115" s="6">
        <f t="shared" si="30"/>
        <v>0.81893963364892186</v>
      </c>
      <c r="BC115" s="6">
        <f t="shared" si="31"/>
        <v>0.79403777213709092</v>
      </c>
      <c r="BD115" s="6">
        <f t="shared" si="32"/>
        <v>0.79852596535892872</v>
      </c>
      <c r="BE115" s="6">
        <f t="shared" si="33"/>
        <v>0.81680200216754839</v>
      </c>
      <c r="BF115" s="6">
        <f t="shared" si="34"/>
        <v>0.78062746323609289</v>
      </c>
      <c r="BG115" s="6">
        <f t="shared" si="35"/>
        <v>0.85601017286922298</v>
      </c>
      <c r="BH115" s="6">
        <f t="shared" si="36"/>
        <v>0.78030887395153936</v>
      </c>
      <c r="BI115" s="6"/>
    </row>
    <row r="116" spans="1:61">
      <c r="A116">
        <v>188</v>
      </c>
      <c r="B116" t="s">
        <v>156</v>
      </c>
      <c r="C116">
        <v>8</v>
      </c>
      <c r="D116" t="s">
        <v>478</v>
      </c>
      <c r="E116">
        <v>801</v>
      </c>
      <c r="F116" t="s">
        <v>479</v>
      </c>
      <c r="G116" s="5">
        <v>161073.30326735962</v>
      </c>
      <c r="H116" s="5">
        <v>337829.21759784099</v>
      </c>
      <c r="I116" s="5">
        <v>15151.431523263429</v>
      </c>
      <c r="J116" s="5">
        <v>4875.3590583801197</v>
      </c>
      <c r="K116" s="5">
        <v>30374.606052413459</v>
      </c>
      <c r="L116" s="5">
        <v>9856.3802962889695</v>
      </c>
      <c r="M116" s="5">
        <v>366592.72436797514</v>
      </c>
      <c r="N116" s="5">
        <v>2982661.6330146766</v>
      </c>
      <c r="O116" s="5">
        <v>156740.51947891677</v>
      </c>
      <c r="P116" s="5">
        <v>326625.43061375507</v>
      </c>
      <c r="Q116" s="5">
        <v>113579.92224395258</v>
      </c>
      <c r="R116" s="5">
        <v>247620.22976577198</v>
      </c>
      <c r="S116" s="5">
        <v>10047.111369669417</v>
      </c>
      <c r="T116" s="5">
        <v>4875.3590583801197</v>
      </c>
      <c r="U116" s="5">
        <v>23414.193587377649</v>
      </c>
      <c r="V116" s="5">
        <v>6695.67706191446</v>
      </c>
      <c r="W116" s="5">
        <v>243347.7790802716</v>
      </c>
      <c r="X116" s="5">
        <v>2006864.9754524217</v>
      </c>
      <c r="Y116" s="5">
        <v>113947.59954512093</v>
      </c>
      <c r="Z116" s="5">
        <v>213572.76752591098</v>
      </c>
      <c r="AA116" s="5">
        <v>2983965.6146907918</v>
      </c>
      <c r="AB116" s="6">
        <f t="shared" si="20"/>
        <v>0.70514430349407731</v>
      </c>
      <c r="AC116" s="6">
        <f t="shared" si="21"/>
        <v>0.73297458262045379</v>
      </c>
      <c r="AD116" s="6">
        <f t="shared" si="22"/>
        <v>0.66311301042697746</v>
      </c>
      <c r="AE116" s="6">
        <f t="shared" si="23"/>
        <v>1</v>
      </c>
      <c r="AF116" s="6">
        <f t="shared" si="24"/>
        <v>0.7708476464509485</v>
      </c>
      <c r="AG116" s="6">
        <f t="shared" si="25"/>
        <v>0.6793241393532119</v>
      </c>
      <c r="AH116" s="6">
        <f t="shared" si="26"/>
        <v>0.6638096255178435</v>
      </c>
      <c r="AI116" s="6">
        <f t="shared" si="27"/>
        <v>0.67284366192889788</v>
      </c>
      <c r="AJ116" s="6">
        <f t="shared" si="28"/>
        <v>0.72698240329902741</v>
      </c>
      <c r="AK116" s="6">
        <f t="shared" si="29"/>
        <v>0.653876727003745</v>
      </c>
      <c r="AL116" s="6"/>
      <c r="AM116" s="5">
        <v>359793.40077540639</v>
      </c>
      <c r="AN116" s="5">
        <v>2540045.4553457131</v>
      </c>
      <c r="AO116" s="5">
        <v>222568.0787519048</v>
      </c>
      <c r="AP116" s="5">
        <v>27007.24277098506</v>
      </c>
      <c r="AQ116" s="5">
        <v>428180.144404208</v>
      </c>
      <c r="AR116" s="5">
        <v>1032.873346493174</v>
      </c>
      <c r="AS116" s="5">
        <v>115429.96380211849</v>
      </c>
      <c r="AT116" s="5">
        <v>228535.6912003149</v>
      </c>
      <c r="AU116" s="5">
        <v>1673241.1691528042</v>
      </c>
      <c r="AV116" s="5">
        <v>148515.44512965926</v>
      </c>
      <c r="AW116" s="5">
        <v>18593.174968672618</v>
      </c>
      <c r="AX116" s="5">
        <v>267054.41115770349</v>
      </c>
      <c r="AY116" s="5">
        <v>725.79525263321182</v>
      </c>
      <c r="AZ116" s="5">
        <v>76894.616312332437</v>
      </c>
      <c r="BA116" s="5">
        <v>2413560.3031741213</v>
      </c>
      <c r="BB116" s="6">
        <f t="shared" si="30"/>
        <v>0.63518588920137975</v>
      </c>
      <c r="BC116" s="6">
        <f t="shared" si="31"/>
        <v>0.65874457704343226</v>
      </c>
      <c r="BD116" s="6">
        <f t="shared" si="32"/>
        <v>0.66728097740920189</v>
      </c>
      <c r="BE116" s="6">
        <f t="shared" si="33"/>
        <v>0.68845143231903683</v>
      </c>
      <c r="BF116" s="6">
        <f t="shared" si="34"/>
        <v>0.62369639192236903</v>
      </c>
      <c r="BG116" s="6">
        <f t="shared" si="35"/>
        <v>0.70269530634849076</v>
      </c>
      <c r="BH116" s="6">
        <f t="shared" si="36"/>
        <v>0.66615819480072624</v>
      </c>
      <c r="BI116" s="6"/>
    </row>
    <row r="117" spans="1:61">
      <c r="A117">
        <v>188</v>
      </c>
      <c r="B117" t="s">
        <v>156</v>
      </c>
      <c r="C117">
        <v>8</v>
      </c>
      <c r="D117" t="s">
        <v>478</v>
      </c>
      <c r="E117">
        <v>822</v>
      </c>
      <c r="F117" t="s">
        <v>570</v>
      </c>
      <c r="G117" s="5">
        <v>65294.009522301872</v>
      </c>
      <c r="H117" s="5">
        <v>117049.37771148959</v>
      </c>
      <c r="I117" s="5">
        <v>4876.0994672775105</v>
      </c>
      <c r="J117" s="5">
        <v>0</v>
      </c>
      <c r="K117" s="5">
        <v>18172.41375130105</v>
      </c>
      <c r="L117" s="5">
        <v>3147.1445010974921</v>
      </c>
      <c r="M117" s="5">
        <v>130960.53262799959</v>
      </c>
      <c r="N117" s="5">
        <v>1055589.1676694131</v>
      </c>
      <c r="O117" s="5">
        <v>61044.719692785104</v>
      </c>
      <c r="P117" s="5">
        <v>127115.91258645045</v>
      </c>
      <c r="Q117" s="5">
        <v>38700.236767530296</v>
      </c>
      <c r="R117" s="5">
        <v>70316.238932311418</v>
      </c>
      <c r="S117" s="5">
        <v>2989.6912127733208</v>
      </c>
      <c r="T117" s="5">
        <v>0</v>
      </c>
      <c r="U117" s="5">
        <v>10956.747480668117</v>
      </c>
      <c r="V117" s="5">
        <v>1878.5389000549903</v>
      </c>
      <c r="W117" s="5">
        <v>78066.306371241662</v>
      </c>
      <c r="X117" s="5">
        <v>631666.25931858842</v>
      </c>
      <c r="Y117" s="5">
        <v>36113.677239045348</v>
      </c>
      <c r="Z117" s="5">
        <v>76804.284442215925</v>
      </c>
      <c r="AA117" s="5">
        <v>947491.98066443042</v>
      </c>
      <c r="AB117" s="6">
        <f t="shared" si="20"/>
        <v>0.59270731037449631</v>
      </c>
      <c r="AC117" s="6">
        <f t="shared" si="21"/>
        <v>0.60073996382647288</v>
      </c>
      <c r="AD117" s="6">
        <f t="shared" si="22"/>
        <v>0.61313171169630909</v>
      </c>
      <c r="AE117" s="6" t="e">
        <f t="shared" si="23"/>
        <v>#DIV/0!</v>
      </c>
      <c r="AF117" s="6">
        <f t="shared" si="24"/>
        <v>0.6029329747064377</v>
      </c>
      <c r="AG117" s="6">
        <f t="shared" si="25"/>
        <v>0.59690265235672979</v>
      </c>
      <c r="AH117" s="6">
        <f t="shared" si="26"/>
        <v>0.59610559612637792</v>
      </c>
      <c r="AI117" s="6">
        <f t="shared" si="27"/>
        <v>0.59840161178729723</v>
      </c>
      <c r="AJ117" s="6">
        <f t="shared" si="28"/>
        <v>0.591593792563743</v>
      </c>
      <c r="AK117" s="6">
        <f t="shared" si="29"/>
        <v>0.60420668726255644</v>
      </c>
      <c r="AL117" s="6"/>
      <c r="AM117" s="5">
        <v>208215.64148909278</v>
      </c>
      <c r="AN117" s="5">
        <v>8605384.3997458424</v>
      </c>
      <c r="AO117" s="5">
        <v>314201.42252125079</v>
      </c>
      <c r="AP117" s="5">
        <v>112756.24518404515</v>
      </c>
      <c r="AQ117" s="5">
        <v>300587.94770487258</v>
      </c>
      <c r="AR117" s="5">
        <v>608.10895648861617</v>
      </c>
      <c r="AS117" s="5">
        <v>197231.1020440569</v>
      </c>
      <c r="AT117" s="5">
        <v>109290.48160820466</v>
      </c>
      <c r="AU117" s="5">
        <v>4211716.2458674209</v>
      </c>
      <c r="AV117" s="5">
        <v>135464.20489949005</v>
      </c>
      <c r="AW117" s="5">
        <v>57107.08593927286</v>
      </c>
      <c r="AX117" s="5">
        <v>100197.65168214687</v>
      </c>
      <c r="AY117" s="5">
        <v>280.3181043807088</v>
      </c>
      <c r="AZ117" s="5">
        <v>63505.199938894672</v>
      </c>
      <c r="BA117" s="5">
        <v>4677561.1880398262</v>
      </c>
      <c r="BB117" s="6">
        <f t="shared" si="30"/>
        <v>0.52489083349643428</v>
      </c>
      <c r="BC117" s="6">
        <f t="shared" si="31"/>
        <v>0.48942801973980532</v>
      </c>
      <c r="BD117" s="6">
        <f t="shared" si="32"/>
        <v>0.43113810183443085</v>
      </c>
      <c r="BE117" s="6">
        <f t="shared" si="33"/>
        <v>0.5064649487579197</v>
      </c>
      <c r="BF117" s="6">
        <f t="shared" si="34"/>
        <v>0.3333388861636073</v>
      </c>
      <c r="BG117" s="6">
        <f t="shared" si="35"/>
        <v>0.46096690632438725</v>
      </c>
      <c r="BH117" s="6">
        <f t="shared" si="36"/>
        <v>0.32198369973468521</v>
      </c>
      <c r="BI117" s="6"/>
    </row>
    <row r="118" spans="1:61">
      <c r="A118">
        <v>188</v>
      </c>
      <c r="B118" t="s">
        <v>156</v>
      </c>
      <c r="C118">
        <v>8</v>
      </c>
      <c r="D118" t="s">
        <v>478</v>
      </c>
      <c r="E118">
        <v>816</v>
      </c>
      <c r="F118" t="s">
        <v>547</v>
      </c>
      <c r="G118" s="5">
        <v>55615.545406937497</v>
      </c>
      <c r="H118" s="5">
        <v>107269.832998514</v>
      </c>
      <c r="I118" s="5">
        <v>6993.1881316006002</v>
      </c>
      <c r="J118" s="5">
        <v>0</v>
      </c>
      <c r="K118" s="5">
        <v>3221.3806184008608</v>
      </c>
      <c r="L118" s="5">
        <v>4803.608176298434</v>
      </c>
      <c r="M118" s="5">
        <v>195510.38748025868</v>
      </c>
      <c r="N118" s="5">
        <v>1490988.654613493</v>
      </c>
      <c r="O118" s="5">
        <v>68825.759172439532</v>
      </c>
      <c r="P118" s="5">
        <v>256481.2312722205</v>
      </c>
      <c r="Q118" s="5">
        <v>34665.37851095185</v>
      </c>
      <c r="R118" s="5">
        <v>60803.098380565549</v>
      </c>
      <c r="S118" s="5">
        <v>4117.8923137485908</v>
      </c>
      <c r="T118" s="5">
        <v>0</v>
      </c>
      <c r="U118" s="5">
        <v>1958.9288718998409</v>
      </c>
      <c r="V118" s="5">
        <v>2785.8299352228619</v>
      </c>
      <c r="W118" s="5">
        <v>114389.41216468788</v>
      </c>
      <c r="X118" s="5">
        <v>843854.48741912702</v>
      </c>
      <c r="Y118" s="5">
        <v>30906.656667590119</v>
      </c>
      <c r="Z118" s="5">
        <v>142208.8819742201</v>
      </c>
      <c r="AA118" s="5">
        <v>1235690.566238014</v>
      </c>
      <c r="AB118" s="6">
        <f t="shared" si="20"/>
        <v>0.62330375899950596</v>
      </c>
      <c r="AC118" s="6">
        <f t="shared" si="21"/>
        <v>0.56682383742881237</v>
      </c>
      <c r="AD118" s="6">
        <f t="shared" si="22"/>
        <v>0.58884334816344885</v>
      </c>
      <c r="AE118" s="6" t="e">
        <f t="shared" si="23"/>
        <v>#DIV/0!</v>
      </c>
      <c r="AF118" s="6">
        <f t="shared" si="24"/>
        <v>0.60810227165030906</v>
      </c>
      <c r="AG118" s="6">
        <f t="shared" si="25"/>
        <v>0.57994528966131609</v>
      </c>
      <c r="AH118" s="6">
        <f t="shared" si="26"/>
        <v>0.58508099563885396</v>
      </c>
      <c r="AI118" s="6">
        <f t="shared" si="27"/>
        <v>0.5659697575887177</v>
      </c>
      <c r="AJ118" s="6">
        <f t="shared" si="28"/>
        <v>0.44905653114780791</v>
      </c>
      <c r="AK118" s="6">
        <f t="shared" si="29"/>
        <v>0.55446116376166488</v>
      </c>
      <c r="AL118" s="6"/>
      <c r="AM118" s="5">
        <v>612729.67674557003</v>
      </c>
      <c r="AN118" s="5">
        <v>2386519.4803834679</v>
      </c>
      <c r="AO118" s="5">
        <v>377878.74832266313</v>
      </c>
      <c r="AP118" s="5">
        <v>26379.953841600443</v>
      </c>
      <c r="AQ118" s="5">
        <v>1082907.4314404218</v>
      </c>
      <c r="AR118" s="5">
        <v>192.5029775785606</v>
      </c>
      <c r="AS118" s="5">
        <v>58421.304229669986</v>
      </c>
      <c r="AT118" s="5">
        <v>361379.84392988629</v>
      </c>
      <c r="AU118" s="5">
        <v>1357881.206368627</v>
      </c>
      <c r="AV118" s="5">
        <v>211303.74943809479</v>
      </c>
      <c r="AW118" s="5">
        <v>14527.99283384242</v>
      </c>
      <c r="AX118" s="5">
        <v>565079.74997022701</v>
      </c>
      <c r="AY118" s="5">
        <v>127.2783982250179</v>
      </c>
      <c r="AZ118" s="5">
        <v>30148.743835239162</v>
      </c>
      <c r="BA118" s="5">
        <v>2540448.5647741426</v>
      </c>
      <c r="BB118" s="6">
        <f t="shared" si="30"/>
        <v>0.58978674878178905</v>
      </c>
      <c r="BC118" s="6">
        <f t="shared" si="31"/>
        <v>0.56897972865088098</v>
      </c>
      <c r="BD118" s="6">
        <f t="shared" si="32"/>
        <v>0.55918399850754963</v>
      </c>
      <c r="BE118" s="6">
        <f t="shared" si="33"/>
        <v>0.5507209345807188</v>
      </c>
      <c r="BF118" s="6">
        <f t="shared" si="34"/>
        <v>0.52181722422810428</v>
      </c>
      <c r="BG118" s="6">
        <f t="shared" si="35"/>
        <v>0.6611762572507508</v>
      </c>
      <c r="BH118" s="6">
        <f t="shared" si="36"/>
        <v>0.51605735669159791</v>
      </c>
      <c r="BI118" s="6"/>
    </row>
    <row r="119" spans="1:61">
      <c r="A119">
        <v>188</v>
      </c>
      <c r="B119" t="s">
        <v>156</v>
      </c>
      <c r="C119">
        <v>8</v>
      </c>
      <c r="D119" t="s">
        <v>478</v>
      </c>
      <c r="E119">
        <v>813</v>
      </c>
      <c r="F119" t="s">
        <v>530</v>
      </c>
      <c r="G119" s="5">
        <v>87718.976140022176</v>
      </c>
      <c r="H119" s="5">
        <v>87349.431574344402</v>
      </c>
      <c r="I119" s="5">
        <v>7951.8393464386309</v>
      </c>
      <c r="J119" s="5">
        <v>0</v>
      </c>
      <c r="K119" s="5">
        <v>3180.2661791443697</v>
      </c>
      <c r="L119" s="5">
        <v>5430.2991181611796</v>
      </c>
      <c r="M119" s="5">
        <v>251788.96403312669</v>
      </c>
      <c r="N119" s="5">
        <v>1567590.9614562967</v>
      </c>
      <c r="O119" s="5">
        <v>78979.008227586688</v>
      </c>
      <c r="P119" s="5">
        <v>367743.17932128895</v>
      </c>
      <c r="Q119" s="5">
        <v>50714.27273750295</v>
      </c>
      <c r="R119" s="5">
        <v>50905.448377132314</v>
      </c>
      <c r="S119" s="5">
        <v>4591.853272169813</v>
      </c>
      <c r="T119" s="5">
        <v>0</v>
      </c>
      <c r="U119" s="5">
        <v>2053.5932593047587</v>
      </c>
      <c r="V119" s="5">
        <v>3191.3637146353713</v>
      </c>
      <c r="W119" s="5">
        <v>146625.59151649449</v>
      </c>
      <c r="X119" s="5">
        <v>914580.94215392787</v>
      </c>
      <c r="Y119" s="5">
        <v>44614.30117487895</v>
      </c>
      <c r="Z119" s="5">
        <v>215221.1487293242</v>
      </c>
      <c r="AA119" s="5">
        <v>1432498.5149353729</v>
      </c>
      <c r="AB119" s="6">
        <f t="shared" si="20"/>
        <v>0.57814483215752377</v>
      </c>
      <c r="AC119" s="6">
        <f t="shared" si="21"/>
        <v>0.58277938916873118</v>
      </c>
      <c r="AD119" s="6">
        <f t="shared" si="22"/>
        <v>0.57745800337708708</v>
      </c>
      <c r="AE119" s="6" t="e">
        <f t="shared" si="23"/>
        <v>#DIV/0!</v>
      </c>
      <c r="AF119" s="6">
        <f t="shared" si="24"/>
        <v>0.64572999353697647</v>
      </c>
      <c r="AG119" s="6">
        <f t="shared" si="25"/>
        <v>0.5876957503062995</v>
      </c>
      <c r="AH119" s="6">
        <f t="shared" si="26"/>
        <v>0.58233525873359426</v>
      </c>
      <c r="AI119" s="6">
        <f t="shared" si="27"/>
        <v>0.58343085960656438</v>
      </c>
      <c r="AJ119" s="6">
        <f t="shared" si="28"/>
        <v>0.56488809084963365</v>
      </c>
      <c r="AK119" s="6">
        <f t="shared" si="29"/>
        <v>0.58524851263465671</v>
      </c>
      <c r="AL119" s="6"/>
      <c r="AM119" s="5">
        <v>566018.98229675298</v>
      </c>
      <c r="AN119" s="5">
        <v>2684302.2702259552</v>
      </c>
      <c r="AO119" s="5">
        <v>412844.61401895341</v>
      </c>
      <c r="AP119" s="5">
        <v>30481.00289349649</v>
      </c>
      <c r="AQ119" s="5">
        <v>1007452.387822204</v>
      </c>
      <c r="AR119" s="5">
        <v>11135.658433313361</v>
      </c>
      <c r="AS119" s="5">
        <v>183182.2593353625</v>
      </c>
      <c r="AT119" s="5">
        <v>316798.0196015762</v>
      </c>
      <c r="AU119" s="5">
        <v>1490031.782767144</v>
      </c>
      <c r="AV119" s="5">
        <v>239706.65441892282</v>
      </c>
      <c r="AW119" s="5">
        <v>17487.38626616792</v>
      </c>
      <c r="AX119" s="5">
        <v>563812.16424948105</v>
      </c>
      <c r="AY119" s="5">
        <v>5933.867651617873</v>
      </c>
      <c r="AZ119" s="5">
        <v>110189.2728053153</v>
      </c>
      <c r="BA119" s="5">
        <v>2743959.1477602292</v>
      </c>
      <c r="BB119" s="6">
        <f t="shared" si="30"/>
        <v>0.5596950447069724</v>
      </c>
      <c r="BC119" s="6">
        <f t="shared" si="31"/>
        <v>0.55509090734469269</v>
      </c>
      <c r="BD119" s="6">
        <f t="shared" si="32"/>
        <v>0.58062197320543962</v>
      </c>
      <c r="BE119" s="6">
        <f t="shared" si="33"/>
        <v>0.57371426810562964</v>
      </c>
      <c r="BF119" s="6">
        <f t="shared" si="34"/>
        <v>0.55964149875932701</v>
      </c>
      <c r="BG119" s="6">
        <f t="shared" si="35"/>
        <v>0.53287083894977905</v>
      </c>
      <c r="BH119" s="6">
        <f t="shared" si="36"/>
        <v>0.60152808031254457</v>
      </c>
      <c r="BI119" s="6"/>
    </row>
    <row r="120" spans="1:61">
      <c r="A120">
        <v>188</v>
      </c>
      <c r="B120" t="s">
        <v>156</v>
      </c>
      <c r="C120">
        <v>8</v>
      </c>
      <c r="D120" t="s">
        <v>478</v>
      </c>
      <c r="E120">
        <v>806</v>
      </c>
      <c r="F120" t="s">
        <v>498</v>
      </c>
      <c r="G120" s="5">
        <v>46645.37657704192</v>
      </c>
      <c r="H120" s="5">
        <v>40671.449430286819</v>
      </c>
      <c r="I120" s="5">
        <v>1640.2560248970881</v>
      </c>
      <c r="J120" s="5">
        <v>0</v>
      </c>
      <c r="K120" s="5">
        <v>1961.4017800195054</v>
      </c>
      <c r="L120" s="5">
        <v>1858.2483491627409</v>
      </c>
      <c r="M120" s="5">
        <v>91193.97392496455</v>
      </c>
      <c r="N120" s="5">
        <v>484693.16432624974</v>
      </c>
      <c r="O120" s="5">
        <v>18678.773658350085</v>
      </c>
      <c r="P120" s="5">
        <v>82501.831319182951</v>
      </c>
      <c r="Q120" s="5">
        <v>27522.476257605755</v>
      </c>
      <c r="R120" s="5">
        <v>20362.25386773243</v>
      </c>
      <c r="S120" s="5">
        <v>1064.8996031704064</v>
      </c>
      <c r="T120" s="5">
        <v>0</v>
      </c>
      <c r="U120" s="5">
        <v>1254.9363872456547</v>
      </c>
      <c r="V120" s="5">
        <v>996.46319964254803</v>
      </c>
      <c r="W120" s="5">
        <v>49613.798727628193</v>
      </c>
      <c r="X120" s="5">
        <v>257023.89291625557</v>
      </c>
      <c r="Y120" s="5">
        <v>11115.262853818678</v>
      </c>
      <c r="Z120" s="5">
        <v>41850.69398452343</v>
      </c>
      <c r="AA120" s="5">
        <v>410804.67779762222</v>
      </c>
      <c r="AB120" s="6">
        <f t="shared" si="20"/>
        <v>0.59003653260571731</v>
      </c>
      <c r="AC120" s="6">
        <f t="shared" si="21"/>
        <v>0.50065227949730418</v>
      </c>
      <c r="AD120" s="6">
        <f t="shared" si="22"/>
        <v>0.64922767361102651</v>
      </c>
      <c r="AE120" s="6" t="e">
        <f t="shared" si="23"/>
        <v>#DIV/0!</v>
      </c>
      <c r="AF120" s="6">
        <f t="shared" si="24"/>
        <v>0.63981607441652</v>
      </c>
      <c r="AG120" s="6">
        <f t="shared" si="25"/>
        <v>0.53623790387948855</v>
      </c>
      <c r="AH120" s="6">
        <f t="shared" si="26"/>
        <v>0.54404689906869286</v>
      </c>
      <c r="AI120" s="6">
        <f t="shared" si="27"/>
        <v>0.53028165411313977</v>
      </c>
      <c r="AJ120" s="6">
        <f t="shared" si="28"/>
        <v>0.59507455131294207</v>
      </c>
      <c r="AK120" s="6">
        <f t="shared" si="29"/>
        <v>0.50726987892682684</v>
      </c>
      <c r="AL120" s="6"/>
      <c r="AM120" s="5">
        <v>176098.70495290382</v>
      </c>
      <c r="AN120" s="5">
        <v>2010289.2216746721</v>
      </c>
      <c r="AO120" s="5">
        <v>237203.52656297971</v>
      </c>
      <c r="AP120" s="5">
        <v>22815.795952879998</v>
      </c>
      <c r="AQ120" s="5">
        <v>636580.74580057873</v>
      </c>
      <c r="AR120" s="5">
        <v>628.76163346051942</v>
      </c>
      <c r="AS120" s="5">
        <v>231176.32744770261</v>
      </c>
      <c r="AT120" s="5">
        <v>53817.689263567445</v>
      </c>
      <c r="AU120" s="5">
        <v>444184.01972861029</v>
      </c>
      <c r="AV120" s="5">
        <v>61996.845550041297</v>
      </c>
      <c r="AW120" s="5">
        <v>5211.5539304556833</v>
      </c>
      <c r="AX120" s="5">
        <v>86205.517077219818</v>
      </c>
      <c r="AY120" s="5">
        <v>272.62026696642363</v>
      </c>
      <c r="AZ120" s="5">
        <v>29942.20373335803</v>
      </c>
      <c r="BA120" s="5">
        <v>681630.44955021865</v>
      </c>
      <c r="BB120" s="6">
        <f t="shared" si="30"/>
        <v>0.30561093153956215</v>
      </c>
      <c r="BC120" s="6">
        <f t="shared" si="31"/>
        <v>0.22095528093145853</v>
      </c>
      <c r="BD120" s="6">
        <f t="shared" si="32"/>
        <v>0.26136561478811138</v>
      </c>
      <c r="BE120" s="6">
        <f t="shared" si="33"/>
        <v>0.22841867718394623</v>
      </c>
      <c r="BF120" s="6">
        <f t="shared" si="34"/>
        <v>0.13541961117407936</v>
      </c>
      <c r="BG120" s="6">
        <f t="shared" si="35"/>
        <v>0.43358285947888031</v>
      </c>
      <c r="BH120" s="6">
        <f t="shared" si="36"/>
        <v>0.12952106326774157</v>
      </c>
      <c r="BI120" s="6"/>
    </row>
    <row r="121" spans="1:61">
      <c r="A121">
        <v>188</v>
      </c>
      <c r="B121" t="s">
        <v>156</v>
      </c>
      <c r="C121">
        <v>8</v>
      </c>
      <c r="D121" t="s">
        <v>478</v>
      </c>
      <c r="E121">
        <v>803</v>
      </c>
      <c r="F121" t="s">
        <v>487</v>
      </c>
      <c r="G121" s="5">
        <v>81975.378276780102</v>
      </c>
      <c r="H121" s="5">
        <v>133672.9570385066</v>
      </c>
      <c r="I121" s="5">
        <v>8282.7742174267605</v>
      </c>
      <c r="J121" s="5">
        <v>0</v>
      </c>
      <c r="K121" s="5">
        <v>4861.8731093447286</v>
      </c>
      <c r="L121" s="5">
        <v>6076.3877469726003</v>
      </c>
      <c r="M121" s="5">
        <v>202178.89939341671</v>
      </c>
      <c r="N121" s="5">
        <v>1606060.7275888291</v>
      </c>
      <c r="O121" s="5">
        <v>282124.96769148792</v>
      </c>
      <c r="P121" s="5">
        <v>213822.84336071438</v>
      </c>
      <c r="Q121" s="5">
        <v>46490.837156772468</v>
      </c>
      <c r="R121" s="5">
        <v>73678.920447826269</v>
      </c>
      <c r="S121" s="5">
        <v>4409.6375554799979</v>
      </c>
      <c r="T121" s="5">
        <v>0</v>
      </c>
      <c r="U121" s="5">
        <v>2572.6375505328147</v>
      </c>
      <c r="V121" s="5">
        <v>3245.7853108644472</v>
      </c>
      <c r="W121" s="5">
        <v>108013.46218585942</v>
      </c>
      <c r="X121" s="5">
        <v>857837.69130706554</v>
      </c>
      <c r="Y121" s="5">
        <v>140699.04959201801</v>
      </c>
      <c r="Z121" s="5">
        <v>106543.68281364416</v>
      </c>
      <c r="AA121" s="5">
        <v>1343491.703920065</v>
      </c>
      <c r="AB121" s="6">
        <f t="shared" si="20"/>
        <v>0.56713171849969013</v>
      </c>
      <c r="AC121" s="6">
        <f t="shared" si="21"/>
        <v>0.55118792970669372</v>
      </c>
      <c r="AD121" s="6">
        <f t="shared" si="22"/>
        <v>0.53238654582690725</v>
      </c>
      <c r="AE121" s="6" t="e">
        <f t="shared" si="23"/>
        <v>#DIV/0!</v>
      </c>
      <c r="AF121" s="6">
        <f t="shared" si="24"/>
        <v>0.52914535050042644</v>
      </c>
      <c r="AG121" s="6">
        <f t="shared" si="25"/>
        <v>0.53416362582877863</v>
      </c>
      <c r="AH121" s="6">
        <f t="shared" si="26"/>
        <v>0.53424695905420738</v>
      </c>
      <c r="AI121" s="6">
        <f t="shared" si="27"/>
        <v>0.53412531454830658</v>
      </c>
      <c r="AJ121" s="6">
        <f t="shared" si="28"/>
        <v>0.49871179691503453</v>
      </c>
      <c r="AK121" s="6">
        <f t="shared" si="29"/>
        <v>0.49828017034600619</v>
      </c>
      <c r="AL121" s="6"/>
      <c r="AM121" s="5">
        <v>3190976.644595196</v>
      </c>
      <c r="AN121" s="5">
        <v>2079450.2908963542</v>
      </c>
      <c r="AO121" s="5">
        <v>366561.94195581326</v>
      </c>
      <c r="AP121" s="5">
        <v>22156.514214402556</v>
      </c>
      <c r="AQ121" s="5">
        <v>877252.46225511911</v>
      </c>
      <c r="AR121" s="5">
        <v>1169.6608969327128</v>
      </c>
      <c r="AS121" s="5">
        <v>94115.117930050998</v>
      </c>
      <c r="AT121" s="5">
        <v>1615304.6234206948</v>
      </c>
      <c r="AU121" s="5">
        <v>1040552.0853441458</v>
      </c>
      <c r="AV121" s="5">
        <v>172518.5192578602</v>
      </c>
      <c r="AW121" s="5">
        <v>8823.9751397505788</v>
      </c>
      <c r="AX121" s="5">
        <v>364138.93202924257</v>
      </c>
      <c r="AY121" s="5">
        <v>510.48169578650067</v>
      </c>
      <c r="AZ121" s="5">
        <v>39199.832113959688</v>
      </c>
      <c r="BA121" s="5">
        <v>3241048.4490014436</v>
      </c>
      <c r="BB121" s="6">
        <f t="shared" si="30"/>
        <v>0.50621010534710786</v>
      </c>
      <c r="BC121" s="6">
        <f t="shared" si="31"/>
        <v>0.50039767235580912</v>
      </c>
      <c r="BD121" s="6">
        <f t="shared" si="32"/>
        <v>0.47063947320165667</v>
      </c>
      <c r="BE121" s="6">
        <f t="shared" si="33"/>
        <v>0.39825647005496323</v>
      </c>
      <c r="BF121" s="6">
        <f t="shared" si="34"/>
        <v>0.41509023650177584</v>
      </c>
      <c r="BG121" s="6">
        <f t="shared" si="35"/>
        <v>0.43643563457167295</v>
      </c>
      <c r="BH121" s="6">
        <f t="shared" si="36"/>
        <v>0.41650940864882202</v>
      </c>
      <c r="BI121" s="6"/>
    </row>
    <row r="122" spans="1:61">
      <c r="A122">
        <v>188</v>
      </c>
      <c r="B122" t="s">
        <v>156</v>
      </c>
      <c r="C122">
        <v>8</v>
      </c>
      <c r="D122" t="s">
        <v>478</v>
      </c>
      <c r="E122">
        <v>809</v>
      </c>
      <c r="F122" t="s">
        <v>511</v>
      </c>
      <c r="G122" s="5">
        <v>71001.918548252201</v>
      </c>
      <c r="H122" s="5">
        <v>137238.03100269259</v>
      </c>
      <c r="I122" s="5">
        <v>9109.911891166088</v>
      </c>
      <c r="J122" s="5">
        <v>0</v>
      </c>
      <c r="K122" s="5">
        <v>5551.9927998538988</v>
      </c>
      <c r="L122" s="5">
        <v>6622.0332008087898</v>
      </c>
      <c r="M122" s="5">
        <v>247936.94701231978</v>
      </c>
      <c r="N122" s="5">
        <v>1909671.5045720306</v>
      </c>
      <c r="O122" s="5">
        <v>105197.15988263459</v>
      </c>
      <c r="P122" s="5">
        <v>321151.8534980712</v>
      </c>
      <c r="Q122" s="5">
        <v>39950.324715749521</v>
      </c>
      <c r="R122" s="5">
        <v>70671.652785324186</v>
      </c>
      <c r="S122" s="5">
        <v>4843.4994003445927</v>
      </c>
      <c r="T122" s="5">
        <v>0</v>
      </c>
      <c r="U122" s="5">
        <v>3617.7592106006518</v>
      </c>
      <c r="V122" s="5">
        <v>3445.3758190399144</v>
      </c>
      <c r="W122" s="5">
        <v>131907.97783197035</v>
      </c>
      <c r="X122" s="5">
        <v>978205.03490017739</v>
      </c>
      <c r="Y122" s="5">
        <v>43750.14916478721</v>
      </c>
      <c r="Z122" s="5">
        <v>169816.55890402669</v>
      </c>
      <c r="AA122" s="5">
        <v>1446208.3327320192</v>
      </c>
      <c r="AB122" s="6">
        <f t="shared" si="20"/>
        <v>0.56266542556310895</v>
      </c>
      <c r="AC122" s="6">
        <f t="shared" si="21"/>
        <v>0.51495676722393091</v>
      </c>
      <c r="AD122" s="6">
        <f t="shared" si="22"/>
        <v>0.53167357250088776</v>
      </c>
      <c r="AE122" s="6" t="e">
        <f t="shared" si="23"/>
        <v>#DIV/0!</v>
      </c>
      <c r="AF122" s="6">
        <f t="shared" si="24"/>
        <v>0.65161453572055306</v>
      </c>
      <c r="AG122" s="6">
        <f t="shared" si="25"/>
        <v>0.52028972289343234</v>
      </c>
      <c r="AH122" s="6">
        <f t="shared" si="26"/>
        <v>0.53202227187792206</v>
      </c>
      <c r="AI122" s="6">
        <f t="shared" si="27"/>
        <v>0.51223733116308889</v>
      </c>
      <c r="AJ122" s="6">
        <f t="shared" si="28"/>
        <v>0.41588717046732038</v>
      </c>
      <c r="AK122" s="6">
        <f t="shared" si="29"/>
        <v>0.52877340440149945</v>
      </c>
      <c r="AL122" s="6"/>
      <c r="AM122" s="5">
        <v>682880.68560699851</v>
      </c>
      <c r="AN122" s="5">
        <v>4185975.2895985297</v>
      </c>
      <c r="AO122" s="5">
        <v>1357298.6175659811</v>
      </c>
      <c r="AP122" s="5">
        <v>44509.383384780827</v>
      </c>
      <c r="AQ122" s="5">
        <v>2462590.4248724608</v>
      </c>
      <c r="AR122" s="5">
        <v>26617.442856439327</v>
      </c>
      <c r="AS122" s="5">
        <v>382850.14414291602</v>
      </c>
      <c r="AT122" s="5">
        <v>342967.98594517563</v>
      </c>
      <c r="AU122" s="5">
        <v>2278578.1044678329</v>
      </c>
      <c r="AV122" s="5">
        <v>541024.20140141796</v>
      </c>
      <c r="AW122" s="5">
        <v>12538.685318207854</v>
      </c>
      <c r="AX122" s="5">
        <v>672000.93275061087</v>
      </c>
      <c r="AY122" s="5">
        <v>8656.4518059399215</v>
      </c>
      <c r="AZ122" s="5">
        <v>91997.876017770264</v>
      </c>
      <c r="BA122" s="5">
        <v>3947764.237706956</v>
      </c>
      <c r="BB122" s="6">
        <f t="shared" si="30"/>
        <v>0.50223705718125344</v>
      </c>
      <c r="BC122" s="6">
        <f t="shared" si="31"/>
        <v>0.54433625304232691</v>
      </c>
      <c r="BD122" s="6">
        <f t="shared" si="32"/>
        <v>0.39860366348241538</v>
      </c>
      <c r="BE122" s="6">
        <f t="shared" si="33"/>
        <v>0.28170880755214484</v>
      </c>
      <c r="BF122" s="6">
        <f t="shared" si="34"/>
        <v>0.27288375929806286</v>
      </c>
      <c r="BG122" s="6">
        <f t="shared" si="35"/>
        <v>0.32521725894663622</v>
      </c>
      <c r="BH122" s="6">
        <f t="shared" si="36"/>
        <v>0.24029735243727093</v>
      </c>
      <c r="BI122" s="6"/>
    </row>
    <row r="123" spans="1:61">
      <c r="A123">
        <v>188</v>
      </c>
      <c r="B123" t="s">
        <v>156</v>
      </c>
      <c r="C123">
        <v>8</v>
      </c>
      <c r="D123" t="s">
        <v>478</v>
      </c>
      <c r="E123">
        <v>820</v>
      </c>
      <c r="F123" t="s">
        <v>562</v>
      </c>
      <c r="G123" s="5">
        <v>38091.634809970783</v>
      </c>
      <c r="H123" s="5">
        <v>64903.059482574419</v>
      </c>
      <c r="I123" s="5">
        <v>2726.6084030270476</v>
      </c>
      <c r="J123" s="5">
        <v>0</v>
      </c>
      <c r="K123" s="5">
        <v>2345.4765938222381</v>
      </c>
      <c r="L123" s="5">
        <v>1952.608130872246</v>
      </c>
      <c r="M123" s="5">
        <v>77750.653028488101</v>
      </c>
      <c r="N123" s="5">
        <v>618005.65528869536</v>
      </c>
      <c r="O123" s="5">
        <v>42457.901865243759</v>
      </c>
      <c r="P123" s="5">
        <v>74436.671018600362</v>
      </c>
      <c r="Q123" s="5">
        <v>19169.184446334832</v>
      </c>
      <c r="R123" s="5">
        <v>29972.876667976292</v>
      </c>
      <c r="S123" s="5">
        <v>1453.8123458623868</v>
      </c>
      <c r="T123" s="5">
        <v>0</v>
      </c>
      <c r="U123" s="5">
        <v>1215.894021093844</v>
      </c>
      <c r="V123" s="5">
        <v>937.97633796930199</v>
      </c>
      <c r="W123" s="5">
        <v>34834.800243377613</v>
      </c>
      <c r="X123" s="5">
        <v>282066.89071655239</v>
      </c>
      <c r="Y123" s="5">
        <v>20823.688268661441</v>
      </c>
      <c r="Z123" s="5">
        <v>32506.704330444256</v>
      </c>
      <c r="AA123" s="5">
        <v>422981.82737827237</v>
      </c>
      <c r="AB123" s="6">
        <f t="shared" si="20"/>
        <v>0.50323869117103759</v>
      </c>
      <c r="AC123" s="6">
        <f t="shared" si="21"/>
        <v>0.4618099193925303</v>
      </c>
      <c r="AD123" s="6">
        <f t="shared" si="22"/>
        <v>0.53319440527227224</v>
      </c>
      <c r="AE123" s="6" t="e">
        <f t="shared" si="23"/>
        <v>#DIV/0!</v>
      </c>
      <c r="AF123" s="6">
        <f t="shared" si="24"/>
        <v>0.51839955440032659</v>
      </c>
      <c r="AG123" s="6">
        <f t="shared" si="25"/>
        <v>0.48037100897982038</v>
      </c>
      <c r="AH123" s="6">
        <f t="shared" si="26"/>
        <v>0.44803225293315574</v>
      </c>
      <c r="AI123" s="6">
        <f t="shared" si="27"/>
        <v>0.4564147403874283</v>
      </c>
      <c r="AJ123" s="6">
        <f t="shared" si="28"/>
        <v>0.49045495311457704</v>
      </c>
      <c r="AK123" s="6">
        <f t="shared" si="29"/>
        <v>0.43670282248814468</v>
      </c>
      <c r="AL123" s="6"/>
      <c r="AM123" s="5">
        <v>151607.12245070489</v>
      </c>
      <c r="AN123" s="5">
        <v>3020043.9917507218</v>
      </c>
      <c r="AO123" s="5">
        <v>87713.540347687405</v>
      </c>
      <c r="AP123" s="5">
        <v>41030.774338809395</v>
      </c>
      <c r="AQ123" s="5">
        <v>245345.92019649327</v>
      </c>
      <c r="AR123" s="5">
        <v>284.84034082747667</v>
      </c>
      <c r="AS123" s="5">
        <v>26567.73871540351</v>
      </c>
      <c r="AT123" s="5">
        <v>72166.677025579702</v>
      </c>
      <c r="AU123" s="5">
        <v>1274839.392364396</v>
      </c>
      <c r="AV123" s="5">
        <v>41556.896191911001</v>
      </c>
      <c r="AW123" s="5">
        <v>19030.785789246129</v>
      </c>
      <c r="AX123" s="5">
        <v>110533.881988137</v>
      </c>
      <c r="AY123" s="5">
        <v>138.86784363811529</v>
      </c>
      <c r="AZ123" s="5">
        <v>11259.356759577389</v>
      </c>
      <c r="BA123" s="5">
        <v>1529525.8579624868</v>
      </c>
      <c r="BB123" s="6">
        <f t="shared" si="30"/>
        <v>0.47601112572428594</v>
      </c>
      <c r="BC123" s="6">
        <f t="shared" si="31"/>
        <v>0.42212610009875073</v>
      </c>
      <c r="BD123" s="6">
        <f t="shared" si="32"/>
        <v>0.47377971550553954</v>
      </c>
      <c r="BE123" s="6">
        <f t="shared" si="33"/>
        <v>0.46381736869259271</v>
      </c>
      <c r="BF123" s="6">
        <f t="shared" si="34"/>
        <v>0.45052260049652482</v>
      </c>
      <c r="BG123" s="6">
        <f t="shared" si="35"/>
        <v>0.48752870901185086</v>
      </c>
      <c r="BH123" s="6">
        <f t="shared" si="36"/>
        <v>0.42379808384103879</v>
      </c>
      <c r="BI123" s="6"/>
    </row>
    <row r="124" spans="1:61">
      <c r="A124">
        <v>188</v>
      </c>
      <c r="B124" t="s">
        <v>156</v>
      </c>
      <c r="C124">
        <v>8</v>
      </c>
      <c r="D124" t="s">
        <v>478</v>
      </c>
      <c r="E124">
        <v>818</v>
      </c>
      <c r="F124" t="s">
        <v>556</v>
      </c>
      <c r="G124" s="5">
        <v>39225.654529058302</v>
      </c>
      <c r="H124" s="5">
        <v>69424.789794720506</v>
      </c>
      <c r="I124" s="5">
        <v>4180.6337042944369</v>
      </c>
      <c r="J124" s="5">
        <v>0</v>
      </c>
      <c r="K124" s="5">
        <v>4822.3919440060681</v>
      </c>
      <c r="L124" s="5">
        <v>3000.915403652466</v>
      </c>
      <c r="M124" s="5">
        <v>94494.591325521222</v>
      </c>
      <c r="N124" s="5">
        <v>788644.10169422498</v>
      </c>
      <c r="O124" s="5">
        <v>58030.350034823452</v>
      </c>
      <c r="P124" s="5">
        <v>113088.3576981721</v>
      </c>
      <c r="Q124" s="5">
        <v>18932.890185950288</v>
      </c>
      <c r="R124" s="5">
        <v>32810.472088177215</v>
      </c>
      <c r="S124" s="5">
        <v>1971.6818884029965</v>
      </c>
      <c r="T124" s="5">
        <v>0</v>
      </c>
      <c r="U124" s="5">
        <v>3001.2515632826235</v>
      </c>
      <c r="V124" s="5">
        <v>1329.0084813298101</v>
      </c>
      <c r="W124" s="5">
        <v>41605.478568506107</v>
      </c>
      <c r="X124" s="5">
        <v>347416.58327234187</v>
      </c>
      <c r="Y124" s="5">
        <v>25793.241332960821</v>
      </c>
      <c r="Z124" s="5">
        <v>58392.830569482787</v>
      </c>
      <c r="AA124" s="5">
        <v>531253.4379504337</v>
      </c>
      <c r="AB124" s="6">
        <f t="shared" si="20"/>
        <v>0.48266601063150733</v>
      </c>
      <c r="AC124" s="6">
        <f t="shared" si="21"/>
        <v>0.47260455789917749</v>
      </c>
      <c r="AD124" s="6">
        <f t="shared" si="22"/>
        <v>0.47162273183073716</v>
      </c>
      <c r="AE124" s="6" t="e">
        <f t="shared" si="23"/>
        <v>#DIV/0!</v>
      </c>
      <c r="AF124" s="6">
        <f t="shared" si="24"/>
        <v>0.62235745209656623</v>
      </c>
      <c r="AG124" s="6">
        <f t="shared" si="25"/>
        <v>0.44286769287539762</v>
      </c>
      <c r="AH124" s="6">
        <f t="shared" si="26"/>
        <v>0.44029481460140718</v>
      </c>
      <c r="AI124" s="6">
        <f t="shared" si="27"/>
        <v>0.44052390999437546</v>
      </c>
      <c r="AJ124" s="6">
        <f t="shared" si="28"/>
        <v>0.44447847234218896</v>
      </c>
      <c r="AK124" s="6">
        <f t="shared" si="29"/>
        <v>0.51634696761032384</v>
      </c>
      <c r="AL124" s="6"/>
      <c r="AM124" s="5">
        <v>199880.19471163719</v>
      </c>
      <c r="AN124" s="5">
        <v>1351813.073161742</v>
      </c>
      <c r="AO124" s="5">
        <v>259766.05385672269</v>
      </c>
      <c r="AP124" s="5">
        <v>14338.54948567982</v>
      </c>
      <c r="AQ124" s="5">
        <v>420938.14433743572</v>
      </c>
      <c r="AR124" s="5">
        <v>5020.8845031722085</v>
      </c>
      <c r="AS124" s="5">
        <v>94147.816652559806</v>
      </c>
      <c r="AT124" s="5">
        <v>103119.29140856621</v>
      </c>
      <c r="AU124" s="5">
        <v>795652.96919964592</v>
      </c>
      <c r="AV124" s="5">
        <v>133852.29369018509</v>
      </c>
      <c r="AW124" s="5">
        <v>6122.6215393715138</v>
      </c>
      <c r="AX124" s="5">
        <v>158733.14484855317</v>
      </c>
      <c r="AY124" s="5">
        <v>1974.6750804018566</v>
      </c>
      <c r="AZ124" s="5">
        <v>43606.437654676716</v>
      </c>
      <c r="BA124" s="5">
        <v>1243061.4334214013</v>
      </c>
      <c r="BB124" s="6">
        <f t="shared" si="30"/>
        <v>0.51590549807765684</v>
      </c>
      <c r="BC124" s="6">
        <f t="shared" si="31"/>
        <v>0.58858209392715899</v>
      </c>
      <c r="BD124" s="6">
        <f t="shared" si="32"/>
        <v>0.51528015960088858</v>
      </c>
      <c r="BE124" s="6">
        <f t="shared" si="33"/>
        <v>0.42700424791826341</v>
      </c>
      <c r="BF124" s="6">
        <f t="shared" si="34"/>
        <v>0.37709375352143965</v>
      </c>
      <c r="BG124" s="6">
        <f t="shared" si="35"/>
        <v>0.39329227333436001</v>
      </c>
      <c r="BH124" s="6">
        <f t="shared" si="36"/>
        <v>0.46316993006434304</v>
      </c>
      <c r="BI124" s="6"/>
    </row>
    <row r="125" spans="1:61">
      <c r="A125">
        <v>188</v>
      </c>
      <c r="B125" t="s">
        <v>156</v>
      </c>
      <c r="C125">
        <v>8</v>
      </c>
      <c r="D125" t="s">
        <v>478</v>
      </c>
      <c r="E125">
        <v>811</v>
      </c>
      <c r="F125" t="s">
        <v>523</v>
      </c>
      <c r="G125" s="5">
        <v>32410.812497138802</v>
      </c>
      <c r="H125" s="5">
        <v>51883.1182122229</v>
      </c>
      <c r="I125" s="5">
        <v>3338.7027680873798</v>
      </c>
      <c r="J125" s="5">
        <v>0</v>
      </c>
      <c r="K125" s="5">
        <v>1278.6976508796211</v>
      </c>
      <c r="L125" s="5">
        <v>2297.57110029458</v>
      </c>
      <c r="M125" s="5">
        <v>98104.910373687599</v>
      </c>
      <c r="N125" s="5">
        <v>698827.31819152692</v>
      </c>
      <c r="O125" s="5">
        <v>14447.242259979239</v>
      </c>
      <c r="P125" s="5">
        <v>91035.970449447486</v>
      </c>
      <c r="Q125" s="5">
        <v>13085.49890860724</v>
      </c>
      <c r="R125" s="5">
        <v>23313.110677568384</v>
      </c>
      <c r="S125" s="5">
        <v>1311.297996172349</v>
      </c>
      <c r="T125" s="5">
        <v>0</v>
      </c>
      <c r="U125" s="5">
        <v>516.84058124832302</v>
      </c>
      <c r="V125" s="5">
        <v>869.6062068850481</v>
      </c>
      <c r="W125" s="5">
        <v>37685.154884035102</v>
      </c>
      <c r="X125" s="5">
        <v>261862.48030517477</v>
      </c>
      <c r="Y125" s="5">
        <v>6155.9297034962992</v>
      </c>
      <c r="Z125" s="5">
        <v>35693.521221982839</v>
      </c>
      <c r="AA125" s="5">
        <v>380493.44048516999</v>
      </c>
      <c r="AB125" s="6">
        <f t="shared" si="20"/>
        <v>0.40373868781482775</v>
      </c>
      <c r="AC125" s="6">
        <f t="shared" si="21"/>
        <v>0.44933904285028414</v>
      </c>
      <c r="AD125" s="6">
        <f t="shared" si="22"/>
        <v>0.39275673435390701</v>
      </c>
      <c r="AE125" s="6" t="e">
        <f t="shared" si="23"/>
        <v>#DIV/0!</v>
      </c>
      <c r="AF125" s="6">
        <f t="shared" si="24"/>
        <v>0.40419295436476826</v>
      </c>
      <c r="AG125" s="6">
        <f t="shared" si="25"/>
        <v>0.37848935633528497</v>
      </c>
      <c r="AH125" s="6">
        <f t="shared" si="26"/>
        <v>0.38413117896433568</v>
      </c>
      <c r="AI125" s="6">
        <f t="shared" si="27"/>
        <v>0.37471700588757806</v>
      </c>
      <c r="AJ125" s="6">
        <f t="shared" si="28"/>
        <v>0.42609721583675758</v>
      </c>
      <c r="AK125" s="6">
        <f t="shared" si="29"/>
        <v>0.39208151509521771</v>
      </c>
      <c r="AL125" s="6"/>
      <c r="AM125" s="5">
        <v>258056.09379020799</v>
      </c>
      <c r="AN125" s="5">
        <v>2584343.03351238</v>
      </c>
      <c r="AO125" s="5">
        <v>99932.7517589325</v>
      </c>
      <c r="AP125" s="5">
        <v>29909.732157331899</v>
      </c>
      <c r="AQ125" s="5">
        <v>356894.236839202</v>
      </c>
      <c r="AR125" s="5">
        <v>552.80237983431903</v>
      </c>
      <c r="AS125" s="5">
        <v>26559.255303945603</v>
      </c>
      <c r="AT125" s="5">
        <v>89673.413350839299</v>
      </c>
      <c r="AU125" s="5">
        <v>952018.93574865395</v>
      </c>
      <c r="AV125" s="5">
        <v>42116.931486019297</v>
      </c>
      <c r="AW125" s="5">
        <v>11411.032381116391</v>
      </c>
      <c r="AX125" s="5">
        <v>141263.19871488912</v>
      </c>
      <c r="AY125" s="5">
        <v>179.9452030006783</v>
      </c>
      <c r="AZ125" s="5">
        <v>14048.822832000711</v>
      </c>
      <c r="BA125" s="5">
        <v>1250712.2797165201</v>
      </c>
      <c r="BB125" s="6">
        <f t="shared" si="30"/>
        <v>0.34749581780363281</v>
      </c>
      <c r="BC125" s="6">
        <f t="shared" si="31"/>
        <v>0.36837947726109921</v>
      </c>
      <c r="BD125" s="6">
        <f t="shared" si="32"/>
        <v>0.42145273441101527</v>
      </c>
      <c r="BE125" s="6">
        <f t="shared" si="33"/>
        <v>0.3815156993413315</v>
      </c>
      <c r="BF125" s="6">
        <f t="shared" si="34"/>
        <v>0.39581249606598434</v>
      </c>
      <c r="BG125" s="6">
        <f t="shared" si="35"/>
        <v>0.32551452302830147</v>
      </c>
      <c r="BH125" s="6">
        <f t="shared" si="36"/>
        <v>0.5289614739278341</v>
      </c>
      <c r="BI125" s="6"/>
    </row>
    <row r="126" spans="1:61">
      <c r="A126">
        <v>188</v>
      </c>
      <c r="B126" t="s">
        <v>156</v>
      </c>
      <c r="C126">
        <v>8</v>
      </c>
      <c r="D126" t="s">
        <v>478</v>
      </c>
      <c r="E126">
        <v>823</v>
      </c>
      <c r="F126" t="s">
        <v>574</v>
      </c>
      <c r="G126" s="5">
        <v>103347.05352783191</v>
      </c>
      <c r="H126" s="5">
        <v>94407.604783773306</v>
      </c>
      <c r="I126" s="5">
        <v>6099.84485805033</v>
      </c>
      <c r="J126" s="5">
        <v>0</v>
      </c>
      <c r="K126" s="5">
        <v>10024.670243263225</v>
      </c>
      <c r="L126" s="5">
        <v>4238.8839162886106</v>
      </c>
      <c r="M126" s="5">
        <v>165412.90652751899</v>
      </c>
      <c r="N126" s="5">
        <v>1297189.7020339938</v>
      </c>
      <c r="O126" s="5">
        <v>55394.362956285404</v>
      </c>
      <c r="P126" s="5">
        <v>149243.5874938964</v>
      </c>
      <c r="Q126" s="5">
        <v>33210.823073606116</v>
      </c>
      <c r="R126" s="5">
        <v>29255.179571875731</v>
      </c>
      <c r="S126" s="5">
        <v>2128.9891095299649</v>
      </c>
      <c r="T126" s="5">
        <v>0</v>
      </c>
      <c r="U126" s="5">
        <v>3058.6853007849409</v>
      </c>
      <c r="V126" s="5">
        <v>1483.235792610026</v>
      </c>
      <c r="W126" s="5">
        <v>60409.16602646462</v>
      </c>
      <c r="X126" s="5">
        <v>466938.53858526569</v>
      </c>
      <c r="Y126" s="5">
        <v>18528.399372413129</v>
      </c>
      <c r="Z126" s="5">
        <v>55550.126455825332</v>
      </c>
      <c r="AA126" s="5">
        <v>670563.14328837511</v>
      </c>
      <c r="AB126" s="6">
        <f t="shared" si="20"/>
        <v>0.32135239409280558</v>
      </c>
      <c r="AC126" s="6">
        <f t="shared" si="21"/>
        <v>0.3098815994630984</v>
      </c>
      <c r="AD126" s="6">
        <f t="shared" si="22"/>
        <v>0.34902348487112927</v>
      </c>
      <c r="AE126" s="6" t="e">
        <f t="shared" si="23"/>
        <v>#DIV/0!</v>
      </c>
      <c r="AF126" s="6">
        <f t="shared" si="24"/>
        <v>0.30511580197268207</v>
      </c>
      <c r="AG126" s="6">
        <f t="shared" si="25"/>
        <v>0.34991186876112551</v>
      </c>
      <c r="AH126" s="6">
        <f t="shared" si="26"/>
        <v>0.36520225231889403</v>
      </c>
      <c r="AI126" s="6">
        <f t="shared" si="27"/>
        <v>0.35996164466392688</v>
      </c>
      <c r="AJ126" s="6">
        <f t="shared" si="28"/>
        <v>0.33448167617768004</v>
      </c>
      <c r="AK126" s="6">
        <f t="shared" si="29"/>
        <v>0.37221114413439815</v>
      </c>
      <c r="AL126" s="6"/>
      <c r="AM126" s="5">
        <v>140776.75447803852</v>
      </c>
      <c r="AN126" s="5">
        <v>1197661.4192466019</v>
      </c>
      <c r="AO126" s="5">
        <v>261439.31122925039</v>
      </c>
      <c r="AP126" s="5">
        <v>12499.542475716869</v>
      </c>
      <c r="AQ126" s="5">
        <v>893666.25852263474</v>
      </c>
      <c r="AR126" s="5">
        <v>1101.7450306347589</v>
      </c>
      <c r="AS126" s="5">
        <v>75870.122034355867</v>
      </c>
      <c r="AT126" s="5">
        <v>39080.067090985409</v>
      </c>
      <c r="AU126" s="5">
        <v>316174.55177386757</v>
      </c>
      <c r="AV126" s="5">
        <v>56068.107177596175</v>
      </c>
      <c r="AW126" s="5">
        <v>3106.0761479727289</v>
      </c>
      <c r="AX126" s="5">
        <v>151853.00448661551</v>
      </c>
      <c r="AY126" s="5">
        <v>191.57884340231487</v>
      </c>
      <c r="AZ126" s="5">
        <v>7759.11016214763</v>
      </c>
      <c r="BA126" s="5">
        <v>574232.49568258761</v>
      </c>
      <c r="BB126" s="6">
        <f t="shared" si="30"/>
        <v>0.27760312585613689</v>
      </c>
      <c r="BC126" s="6">
        <f t="shared" si="31"/>
        <v>0.26399326779079152</v>
      </c>
      <c r="BD126" s="6">
        <f t="shared" si="32"/>
        <v>0.21445935928293233</v>
      </c>
      <c r="BE126" s="6">
        <f t="shared" si="33"/>
        <v>0.24849518724441075</v>
      </c>
      <c r="BF126" s="6">
        <f t="shared" si="34"/>
        <v>0.16992138064790702</v>
      </c>
      <c r="BG126" s="6">
        <f t="shared" si="35"/>
        <v>0.17388673247923681</v>
      </c>
      <c r="BH126" s="6">
        <f t="shared" si="36"/>
        <v>0.10226832320941982</v>
      </c>
      <c r="BI126" s="6"/>
    </row>
    <row r="127" spans="1:61">
      <c r="A127">
        <v>188</v>
      </c>
      <c r="B127" t="s">
        <v>156</v>
      </c>
      <c r="C127">
        <v>8</v>
      </c>
      <c r="D127" t="s">
        <v>478</v>
      </c>
      <c r="E127">
        <v>814</v>
      </c>
      <c r="F127" t="s">
        <v>535</v>
      </c>
      <c r="G127" s="5">
        <v>144981.04923963518</v>
      </c>
      <c r="H127" s="5">
        <v>175422.7375090119</v>
      </c>
      <c r="I127" s="5">
        <v>14909.66948866842</v>
      </c>
      <c r="J127" s="5">
        <v>0</v>
      </c>
      <c r="K127" s="5">
        <v>16772.110629826777</v>
      </c>
      <c r="L127" s="5">
        <v>9068.9278622157726</v>
      </c>
      <c r="M127" s="5">
        <v>350523.09337258298</v>
      </c>
      <c r="N127" s="5">
        <v>2809865.2266263929</v>
      </c>
      <c r="O127" s="5">
        <v>69826.231919228987</v>
      </c>
      <c r="P127" s="5">
        <v>438839.36850726575</v>
      </c>
      <c r="Q127" s="5">
        <v>45342.968338102582</v>
      </c>
      <c r="R127" s="5">
        <v>60265.630548669789</v>
      </c>
      <c r="S127" s="5">
        <v>5346.7242574141665</v>
      </c>
      <c r="T127" s="5">
        <v>0</v>
      </c>
      <c r="U127" s="5">
        <v>5625.3103219051136</v>
      </c>
      <c r="V127" s="5">
        <v>3113.6687672003031</v>
      </c>
      <c r="W127" s="5">
        <v>117758.00375224932</v>
      </c>
      <c r="X127" s="5">
        <v>952088.29218274867</v>
      </c>
      <c r="Y127" s="5">
        <v>24827.432244240234</v>
      </c>
      <c r="Z127" s="5">
        <v>156068.50492648451</v>
      </c>
      <c r="AA127" s="5">
        <v>1370436.5353390153</v>
      </c>
      <c r="AB127" s="6">
        <f t="shared" si="20"/>
        <v>0.31275100143023826</v>
      </c>
      <c r="AC127" s="6">
        <f t="shared" si="21"/>
        <v>0.34354514930297331</v>
      </c>
      <c r="AD127" s="6">
        <f t="shared" si="22"/>
        <v>0.35860783241893857</v>
      </c>
      <c r="AE127" s="6" t="e">
        <f t="shared" si="23"/>
        <v>#DIV/0!</v>
      </c>
      <c r="AF127" s="6">
        <f t="shared" si="24"/>
        <v>0.33539668596636318</v>
      </c>
      <c r="AG127" s="6">
        <f t="shared" si="25"/>
        <v>0.34333372307137899</v>
      </c>
      <c r="AH127" s="6">
        <f t="shared" si="26"/>
        <v>0.33594934536047905</v>
      </c>
      <c r="AI127" s="6">
        <f t="shared" si="27"/>
        <v>0.33883770764544957</v>
      </c>
      <c r="AJ127" s="6">
        <f t="shared" si="28"/>
        <v>0.35556024665571523</v>
      </c>
      <c r="AK127" s="6">
        <f t="shared" si="29"/>
        <v>0.3556392523700857</v>
      </c>
      <c r="AL127" s="6"/>
      <c r="AM127" s="5">
        <v>316289.73379880097</v>
      </c>
      <c r="AN127" s="5">
        <v>4853307.6759601953</v>
      </c>
      <c r="AO127" s="5">
        <v>602946.98133932217</v>
      </c>
      <c r="AP127" s="5">
        <v>53210.206065932492</v>
      </c>
      <c r="AQ127" s="5">
        <v>1149024.7481779463</v>
      </c>
      <c r="AR127" s="5">
        <v>1712.5139353774155</v>
      </c>
      <c r="AS127" s="5">
        <v>321858.39281035657</v>
      </c>
      <c r="AT127" s="5">
        <v>82839.153886007465</v>
      </c>
      <c r="AU127" s="5">
        <v>1430796.2186332319</v>
      </c>
      <c r="AV127" s="5">
        <v>139281.73148188894</v>
      </c>
      <c r="AW127" s="5">
        <v>13794.217041029598</v>
      </c>
      <c r="AX127" s="5">
        <v>222364.63691192432</v>
      </c>
      <c r="AY127" s="5">
        <v>346.67060891169683</v>
      </c>
      <c r="AZ127" s="5">
        <v>57526.523538264781</v>
      </c>
      <c r="BA127" s="5">
        <v>1946949.152101258</v>
      </c>
      <c r="BB127" s="6">
        <f t="shared" si="30"/>
        <v>0.26190908219203635</v>
      </c>
      <c r="BC127" s="6">
        <f t="shared" si="31"/>
        <v>0.29480847169866647</v>
      </c>
      <c r="BD127" s="6">
        <f t="shared" si="32"/>
        <v>0.23100162334755098</v>
      </c>
      <c r="BE127" s="6">
        <f t="shared" si="33"/>
        <v>0.25924006052405163</v>
      </c>
      <c r="BF127" s="6">
        <f t="shared" si="34"/>
        <v>0.19352467147860536</v>
      </c>
      <c r="BG127" s="6">
        <f t="shared" si="35"/>
        <v>0.20243374477142295</v>
      </c>
      <c r="BH127" s="6">
        <f t="shared" si="36"/>
        <v>0.17873240165018847</v>
      </c>
      <c r="BI127" s="6"/>
    </row>
    <row r="128" spans="1:61">
      <c r="A128">
        <v>188</v>
      </c>
      <c r="B128" t="s">
        <v>156</v>
      </c>
      <c r="C128">
        <v>8</v>
      </c>
      <c r="D128" t="s">
        <v>478</v>
      </c>
      <c r="E128">
        <v>812</v>
      </c>
      <c r="F128" t="s">
        <v>525</v>
      </c>
      <c r="G128" s="5">
        <v>56934.397339820702</v>
      </c>
      <c r="H128" s="5">
        <v>100523.33247661579</v>
      </c>
      <c r="I128" s="5">
        <v>7042.09199547766</v>
      </c>
      <c r="J128" s="5">
        <v>0</v>
      </c>
      <c r="K128" s="5">
        <v>3239.8375421762453</v>
      </c>
      <c r="L128" s="5">
        <v>4545.5263033509191</v>
      </c>
      <c r="M128" s="5">
        <v>189706.47215843189</v>
      </c>
      <c r="N128" s="5">
        <v>1453864.688873288</v>
      </c>
      <c r="O128" s="5">
        <v>23727.516263723352</v>
      </c>
      <c r="P128" s="5">
        <v>170656.05211257911</v>
      </c>
      <c r="Q128" s="5">
        <v>14553.886701542309</v>
      </c>
      <c r="R128" s="5">
        <v>28299.40811176593</v>
      </c>
      <c r="S128" s="5">
        <v>2142.6474290296219</v>
      </c>
      <c r="T128" s="5">
        <v>0</v>
      </c>
      <c r="U128" s="5">
        <v>711.19239800380626</v>
      </c>
      <c r="V128" s="5">
        <v>1274.376126807236</v>
      </c>
      <c r="W128" s="5">
        <v>53784.62211999813</v>
      </c>
      <c r="X128" s="5">
        <v>412275.09007687488</v>
      </c>
      <c r="Y128" s="5">
        <v>5662.1223287602006</v>
      </c>
      <c r="Z128" s="5">
        <v>47482.397310588924</v>
      </c>
      <c r="AA128" s="5">
        <v>566185.74260336987</v>
      </c>
      <c r="AB128" s="6">
        <f t="shared" si="20"/>
        <v>0.25562555118789532</v>
      </c>
      <c r="AC128" s="6">
        <f t="shared" si="21"/>
        <v>0.28152079138790065</v>
      </c>
      <c r="AD128" s="6">
        <f t="shared" si="22"/>
        <v>0.30426291369178393</v>
      </c>
      <c r="AE128" s="6" t="e">
        <f t="shared" si="23"/>
        <v>#DIV/0!</v>
      </c>
      <c r="AF128" s="6">
        <f t="shared" si="24"/>
        <v>0.2195148333042922</v>
      </c>
      <c r="AG128" s="6">
        <f t="shared" si="25"/>
        <v>0.28035832195444077</v>
      </c>
      <c r="AH128" s="6">
        <f t="shared" si="26"/>
        <v>0.28351495606897542</v>
      </c>
      <c r="AI128" s="6">
        <f t="shared" si="27"/>
        <v>0.28357184353681408</v>
      </c>
      <c r="AJ128" s="6">
        <f t="shared" si="28"/>
        <v>0.23863105880226224</v>
      </c>
      <c r="AK128" s="6">
        <f t="shared" si="29"/>
        <v>0.27823447643840682</v>
      </c>
      <c r="AL128" s="6"/>
      <c r="AM128" s="5">
        <v>123470.2629842055</v>
      </c>
      <c r="AN128" s="5">
        <v>2511854.7242513201</v>
      </c>
      <c r="AO128" s="5">
        <v>394993.94400574692</v>
      </c>
      <c r="AP128" s="5">
        <v>28522.549982666009</v>
      </c>
      <c r="AQ128" s="5">
        <v>1140760.704467033</v>
      </c>
      <c r="AR128" s="5">
        <v>960.20438537784696</v>
      </c>
      <c r="AS128" s="5">
        <v>79549.191003049491</v>
      </c>
      <c r="AT128" s="5">
        <v>34174.408460476749</v>
      </c>
      <c r="AU128" s="5">
        <v>655218.02667449496</v>
      </c>
      <c r="AV128" s="5">
        <v>102650.9775106476</v>
      </c>
      <c r="AW128" s="5">
        <v>7463.2979904612803</v>
      </c>
      <c r="AX128" s="5">
        <v>311507.00631650828</v>
      </c>
      <c r="AY128" s="5">
        <v>263.3129748346787</v>
      </c>
      <c r="AZ128" s="5">
        <v>21790.069250647673</v>
      </c>
      <c r="BA128" s="5">
        <v>1133067.099178073</v>
      </c>
      <c r="BB128" s="6">
        <f t="shared" si="30"/>
        <v>0.27678250320766212</v>
      </c>
      <c r="BC128" s="6">
        <f t="shared" si="31"/>
        <v>0.26085028737869714</v>
      </c>
      <c r="BD128" s="6">
        <f t="shared" si="32"/>
        <v>0.25987987681440022</v>
      </c>
      <c r="BE128" s="6">
        <f t="shared" si="33"/>
        <v>0.26166306992176175</v>
      </c>
      <c r="BF128" s="6">
        <f t="shared" si="34"/>
        <v>0.27306954481925755</v>
      </c>
      <c r="BG128" s="6">
        <f t="shared" si="35"/>
        <v>0.27422596568444463</v>
      </c>
      <c r="BH128" s="6">
        <f t="shared" si="36"/>
        <v>0.27391943244039224</v>
      </c>
      <c r="BI128" s="6"/>
    </row>
    <row r="129" spans="1:61">
      <c r="A129">
        <v>188</v>
      </c>
      <c r="B129" t="s">
        <v>156</v>
      </c>
      <c r="C129">
        <v>8</v>
      </c>
      <c r="D129" t="s">
        <v>478</v>
      </c>
      <c r="E129">
        <v>804</v>
      </c>
      <c r="F129" t="s">
        <v>492</v>
      </c>
      <c r="G129" s="5">
        <v>10727.066405604744</v>
      </c>
      <c r="H129" s="5">
        <v>22058.156752392893</v>
      </c>
      <c r="I129" s="5">
        <v>565.53840637206997</v>
      </c>
      <c r="J129" s="5">
        <v>0</v>
      </c>
      <c r="K129" s="5">
        <v>601.70655809691164</v>
      </c>
      <c r="L129" s="5">
        <v>586.20496842692103</v>
      </c>
      <c r="M129" s="5">
        <v>35777.402179145494</v>
      </c>
      <c r="N129" s="5">
        <v>261999.24666696199</v>
      </c>
      <c r="O129" s="5">
        <v>3795.7527297229772</v>
      </c>
      <c r="P129" s="5">
        <v>35112.477653201022</v>
      </c>
      <c r="Q129" s="5">
        <v>2258.7416271339989</v>
      </c>
      <c r="R129" s="5">
        <v>4597.8733078743971</v>
      </c>
      <c r="S129" s="5">
        <v>201.88981928231919</v>
      </c>
      <c r="T129" s="5">
        <v>0</v>
      </c>
      <c r="U129" s="5">
        <v>165.82257381834171</v>
      </c>
      <c r="V129" s="5">
        <v>131.40520818837572</v>
      </c>
      <c r="W129" s="5">
        <v>8207.8656487034659</v>
      </c>
      <c r="X129" s="5">
        <v>60966.445525634605</v>
      </c>
      <c r="Y129" s="5">
        <v>694.59163103385958</v>
      </c>
      <c r="Z129" s="5">
        <v>9217.6355242667487</v>
      </c>
      <c r="AA129" s="5">
        <v>86442.270865936182</v>
      </c>
      <c r="AB129" s="6">
        <f t="shared" si="20"/>
        <v>0.21056471002676347</v>
      </c>
      <c r="AC129" s="6">
        <f t="shared" si="21"/>
        <v>0.20844322395050596</v>
      </c>
      <c r="AD129" s="6">
        <f t="shared" si="22"/>
        <v>0.35698692963656137</v>
      </c>
      <c r="AE129" s="6" t="e">
        <f t="shared" si="23"/>
        <v>#DIV/0!</v>
      </c>
      <c r="AF129" s="6">
        <f t="shared" si="24"/>
        <v>0.27558711399591246</v>
      </c>
      <c r="AG129" s="6">
        <f t="shared" si="25"/>
        <v>0.22416256303831941</v>
      </c>
      <c r="AH129" s="6">
        <f t="shared" si="26"/>
        <v>0.22941480232703418</v>
      </c>
      <c r="AI129" s="6">
        <f t="shared" si="27"/>
        <v>0.23269702604577164</v>
      </c>
      <c r="AJ129" s="6">
        <f t="shared" si="28"/>
        <v>0.18299180175642066</v>
      </c>
      <c r="AK129" s="6">
        <f t="shared" si="29"/>
        <v>0.26251737673733844</v>
      </c>
      <c r="AL129" s="6"/>
      <c r="AM129" s="5">
        <v>66560.262670202224</v>
      </c>
      <c r="AN129" s="5">
        <v>1399717.9038262847</v>
      </c>
      <c r="AO129" s="5">
        <v>34193.844657046793</v>
      </c>
      <c r="AP129" s="5">
        <v>15608.913944457743</v>
      </c>
      <c r="AQ129" s="5">
        <v>128576.6971034046</v>
      </c>
      <c r="AR129" s="5">
        <v>165.36657202939855</v>
      </c>
      <c r="AS129" s="5">
        <v>16145.001043592667</v>
      </c>
      <c r="AT129" s="5">
        <v>16466.240978952916</v>
      </c>
      <c r="AU129" s="5">
        <v>382600.91647720704</v>
      </c>
      <c r="AV129" s="5">
        <v>8603.3911559993176</v>
      </c>
      <c r="AW129" s="5">
        <v>4183.8340161371707</v>
      </c>
      <c r="AX129" s="5">
        <v>30918.712706150989</v>
      </c>
      <c r="AY129" s="5">
        <v>41.640630188552819</v>
      </c>
      <c r="AZ129" s="5">
        <v>4444.5833886783912</v>
      </c>
      <c r="BA129" s="5">
        <v>447259.31935331464</v>
      </c>
      <c r="BB129" s="6">
        <f t="shared" si="30"/>
        <v>0.24738846149903404</v>
      </c>
      <c r="BC129" s="6">
        <f t="shared" si="31"/>
        <v>0.27334144646669506</v>
      </c>
      <c r="BD129" s="6">
        <f t="shared" si="32"/>
        <v>0.25160642923568699</v>
      </c>
      <c r="BE129" s="6">
        <f t="shared" si="33"/>
        <v>0.26804132760452076</v>
      </c>
      <c r="BF129" s="6">
        <f t="shared" si="34"/>
        <v>0.24046902279100688</v>
      </c>
      <c r="BG129" s="6">
        <f t="shared" si="35"/>
        <v>0.25180802672229324</v>
      </c>
      <c r="BH129" s="6">
        <f t="shared" si="36"/>
        <v>0.27529161358848447</v>
      </c>
      <c r="BI129" s="6"/>
    </row>
    <row r="130" spans="1:61">
      <c r="A130">
        <v>188</v>
      </c>
      <c r="B130" t="s">
        <v>156</v>
      </c>
      <c r="C130">
        <v>8</v>
      </c>
      <c r="D130" t="s">
        <v>478</v>
      </c>
      <c r="E130">
        <v>819</v>
      </c>
      <c r="F130" t="s">
        <v>560</v>
      </c>
      <c r="G130" s="5">
        <v>30004.845857620199</v>
      </c>
      <c r="H130" s="5">
        <v>60769.948244094798</v>
      </c>
      <c r="I130" s="5">
        <v>3968.3802574872898</v>
      </c>
      <c r="J130" s="5">
        <v>0</v>
      </c>
      <c r="K130" s="5">
        <v>1485.00717803835</v>
      </c>
      <c r="L130" s="5">
        <v>2596.0866510868</v>
      </c>
      <c r="M130" s="5">
        <v>107960.870504379</v>
      </c>
      <c r="N130" s="5">
        <v>824719.99359130801</v>
      </c>
      <c r="O130" s="5">
        <v>11451.820641756</v>
      </c>
      <c r="P130" s="5">
        <v>93517.917633056597</v>
      </c>
      <c r="Q130" s="5">
        <v>2208.4546851792002</v>
      </c>
      <c r="R130" s="5">
        <v>4482.5149832925999</v>
      </c>
      <c r="S130" s="5">
        <v>307.43427928371295</v>
      </c>
      <c r="T130" s="5">
        <v>0</v>
      </c>
      <c r="U130" s="5">
        <v>112.12420257753101</v>
      </c>
      <c r="V130" s="5">
        <v>201.369539746599</v>
      </c>
      <c r="W130" s="5">
        <v>8073.1326616331899</v>
      </c>
      <c r="X130" s="5">
        <v>62102.419827849306</v>
      </c>
      <c r="Y130" s="5">
        <v>847.29365466264494</v>
      </c>
      <c r="Z130" s="5">
        <v>7145.5630746015704</v>
      </c>
      <c r="AA130" s="5">
        <v>85480.3069088263</v>
      </c>
      <c r="AB130" s="6">
        <f t="shared" si="20"/>
        <v>7.3603267140875131E-2</v>
      </c>
      <c r="AC130" s="6">
        <f t="shared" si="21"/>
        <v>7.3762033913336092E-2</v>
      </c>
      <c r="AD130" s="6">
        <f t="shared" si="22"/>
        <v>7.7470972874553873E-2</v>
      </c>
      <c r="AE130" s="6" t="e">
        <f t="shared" si="23"/>
        <v>#DIV/0!</v>
      </c>
      <c r="AF130" s="6">
        <f t="shared" si="24"/>
        <v>7.5504148556132716E-2</v>
      </c>
      <c r="AG130" s="6">
        <f t="shared" si="25"/>
        <v>7.7566571078164767E-2</v>
      </c>
      <c r="AH130" s="6">
        <f t="shared" si="26"/>
        <v>7.477832129285894E-2</v>
      </c>
      <c r="AI130" s="6">
        <f t="shared" si="27"/>
        <v>7.5301217759277839E-2</v>
      </c>
      <c r="AJ130" s="6">
        <f t="shared" si="28"/>
        <v>7.398768118784671E-2</v>
      </c>
      <c r="AK130" s="6">
        <f t="shared" si="29"/>
        <v>7.6408492141999601E-2</v>
      </c>
      <c r="AL130" s="6"/>
      <c r="AM130" s="5">
        <v>216588.82618869201</v>
      </c>
      <c r="AN130" s="5">
        <v>3794056.13224064</v>
      </c>
      <c r="AO130" s="5">
        <v>104761.33300476</v>
      </c>
      <c r="AP130" s="5">
        <v>41794.549523051697</v>
      </c>
      <c r="AQ130" s="5">
        <v>400520.49500776699</v>
      </c>
      <c r="AR130" s="5">
        <v>432.55670237420901</v>
      </c>
      <c r="AS130" s="5">
        <v>29249.214248639601</v>
      </c>
      <c r="AT130" s="5">
        <v>14312.9043974088</v>
      </c>
      <c r="AU130" s="5">
        <v>234725.594619754</v>
      </c>
      <c r="AV130" s="5">
        <v>8086.5615875508101</v>
      </c>
      <c r="AW130" s="5">
        <v>2627.8681949064999</v>
      </c>
      <c r="AX130" s="5">
        <v>28530.5552347632</v>
      </c>
      <c r="AY130" s="5">
        <v>29.770882796490898</v>
      </c>
      <c r="AZ130" s="5">
        <v>2559.1468694899099</v>
      </c>
      <c r="BA130" s="5">
        <v>290872.40178666997</v>
      </c>
      <c r="BB130" s="6">
        <f t="shared" si="30"/>
        <v>6.6083300091110936E-2</v>
      </c>
      <c r="BC130" s="6">
        <f t="shared" si="31"/>
        <v>6.186666365453404E-2</v>
      </c>
      <c r="BD130" s="6">
        <f t="shared" si="32"/>
        <v>7.7190327343232487E-2</v>
      </c>
      <c r="BE130" s="6">
        <f t="shared" si="33"/>
        <v>6.2875858811616198E-2</v>
      </c>
      <c r="BF130" s="6">
        <f t="shared" si="34"/>
        <v>7.123369612885834E-2</v>
      </c>
      <c r="BG130" s="6">
        <f t="shared" si="35"/>
        <v>6.8825387823342105E-2</v>
      </c>
      <c r="BH130" s="6">
        <f t="shared" si="36"/>
        <v>8.749455105820278E-2</v>
      </c>
      <c r="BI130" s="6"/>
    </row>
    <row r="131" spans="1:61">
      <c r="A131">
        <v>188</v>
      </c>
      <c r="B131" t="s">
        <v>156</v>
      </c>
      <c r="C131">
        <v>8</v>
      </c>
      <c r="D131" t="s">
        <v>478</v>
      </c>
      <c r="E131">
        <v>807</v>
      </c>
      <c r="F131" t="s">
        <v>503</v>
      </c>
      <c r="G131" s="5">
        <v>8471.4115258673919</v>
      </c>
      <c r="H131" s="5">
        <v>72000.152635104867</v>
      </c>
      <c r="I131" s="5">
        <v>618.57282742857899</v>
      </c>
      <c r="J131" s="5">
        <v>560.81235408782902</v>
      </c>
      <c r="K131" s="5">
        <v>408.85150225772759</v>
      </c>
      <c r="L131" s="5">
        <v>462.88726641796404</v>
      </c>
      <c r="M131" s="5">
        <v>26812.88954632503</v>
      </c>
      <c r="N131" s="5">
        <v>93024.718301192697</v>
      </c>
      <c r="O131" s="5">
        <v>10950.57818531313</v>
      </c>
      <c r="P131" s="5">
        <v>16188.619770574402</v>
      </c>
      <c r="Q131" s="5">
        <v>42.8449539821234</v>
      </c>
      <c r="R131" s="5">
        <v>1292.2045245531697</v>
      </c>
      <c r="S131" s="5">
        <v>4.2845645484158892</v>
      </c>
      <c r="T131" s="5">
        <v>12.768702805662301</v>
      </c>
      <c r="U131" s="5">
        <v>2.1134284126810483</v>
      </c>
      <c r="V131" s="5">
        <v>3.323339677655774</v>
      </c>
      <c r="W131" s="5">
        <v>103.8504421942189</v>
      </c>
      <c r="X131" s="5">
        <v>178.34580106727299</v>
      </c>
      <c r="Y131" s="5">
        <v>54.245312787069388</v>
      </c>
      <c r="Z131" s="5">
        <v>74.096296969693796</v>
      </c>
      <c r="AA131" s="5">
        <v>1768.0773669979617</v>
      </c>
      <c r="AB131" s="6">
        <f t="shared" ref="AB131:AB132" si="37">Q131/G131</f>
        <v>5.0575932772592442E-3</v>
      </c>
      <c r="AC131" s="6">
        <f t="shared" ref="AC131:AC132" si="38">R131/H131</f>
        <v>1.7947247016294989E-2</v>
      </c>
      <c r="AD131" s="6">
        <f t="shared" ref="AD131:AD132" si="39">S131/I131</f>
        <v>6.9265321049211282E-3</v>
      </c>
      <c r="AE131" s="6">
        <f t="shared" ref="AE131:AE132" si="40">T131/J131</f>
        <v>2.276822668507511E-2</v>
      </c>
      <c r="AF131" s="6">
        <f t="shared" ref="AF131:AF132" si="41">U131/K131</f>
        <v>5.1691834345977457E-3</v>
      </c>
      <c r="AG131" s="6">
        <f t="shared" ref="AG131:AG132" si="42">V131/L131</f>
        <v>7.1795875988840971E-3</v>
      </c>
      <c r="AH131" s="6">
        <f t="shared" ref="AH131:AH132" si="43">W131/M131</f>
        <v>3.8731536940393887E-3</v>
      </c>
      <c r="AI131" s="6">
        <f t="shared" ref="AI131:AI132" si="44">X131/N131</f>
        <v>1.9171872199583576E-3</v>
      </c>
      <c r="AJ131" s="6">
        <f t="shared" ref="AJ131:AJ132" si="45">Y131/O131</f>
        <v>4.9536482794874676E-3</v>
      </c>
      <c r="AK131" s="6">
        <f t="shared" ref="AK131:AK132" si="46">Z131/P131</f>
        <v>4.5770608007222793E-3</v>
      </c>
      <c r="AL131" s="6"/>
      <c r="AM131" s="5">
        <v>35221.220332273901</v>
      </c>
      <c r="AN131" s="5">
        <v>9838879.9013388809</v>
      </c>
      <c r="AO131" s="5">
        <v>55679.314012164425</v>
      </c>
      <c r="AP131" s="5">
        <v>146203.42058070956</v>
      </c>
      <c r="AQ131" s="5">
        <v>292535.48151243315</v>
      </c>
      <c r="AR131" s="5">
        <v>701.07862103786954</v>
      </c>
      <c r="AS131" s="5">
        <v>90142.181472166179</v>
      </c>
      <c r="AT131" s="5">
        <v>771.07860899674552</v>
      </c>
      <c r="AU131" s="5">
        <v>334824.08181275125</v>
      </c>
      <c r="AV131" s="5">
        <v>1369.0034943993317</v>
      </c>
      <c r="AW131" s="5">
        <v>6839.415176748329</v>
      </c>
      <c r="AX131" s="5">
        <v>7134.7592890306005</v>
      </c>
      <c r="AY131" s="5">
        <v>23.260464678233198</v>
      </c>
      <c r="AZ131" s="5">
        <v>2001.9885763074767</v>
      </c>
      <c r="BA131" s="5">
        <v>352963.58742291154</v>
      </c>
      <c r="BB131" s="6">
        <f t="shared" ref="BB131:BB132" si="47">AT131/AM131</f>
        <v>2.1892444433283618E-2</v>
      </c>
      <c r="BC131" s="6">
        <f t="shared" ref="BC131:BC132" si="48">AU131/AN131</f>
        <v>3.4030711338105486E-2</v>
      </c>
      <c r="BD131" s="6">
        <f t="shared" ref="BD131:BD132" si="49">AV131/AO131</f>
        <v>2.4587290965909555E-2</v>
      </c>
      <c r="BE131" s="6">
        <f t="shared" ref="BE131:BE132" si="50">AW131/AP131</f>
        <v>4.678013106384693E-2</v>
      </c>
      <c r="BF131" s="6">
        <f t="shared" ref="BF131:BF132" si="51">AX131/AQ131</f>
        <v>2.4389380912507749E-2</v>
      </c>
      <c r="BG131" s="6">
        <f t="shared" ref="BG131:BG132" si="52">AY131/AR131</f>
        <v>3.3178111527347169E-2</v>
      </c>
      <c r="BH131" s="6">
        <f t="shared" ref="BH131:BH132" si="53">AZ131/AS131</f>
        <v>2.2209231500855617E-2</v>
      </c>
      <c r="BI131" s="6"/>
    </row>
    <row r="132" spans="1:61">
      <c r="A132">
        <v>188</v>
      </c>
      <c r="B132" t="s">
        <v>156</v>
      </c>
      <c r="C132">
        <v>8</v>
      </c>
      <c r="D132" t="s">
        <v>478</v>
      </c>
      <c r="E132">
        <v>821</v>
      </c>
      <c r="F132" t="s">
        <v>566</v>
      </c>
      <c r="G132" s="5">
        <v>123533.29416364414</v>
      </c>
      <c r="H132" s="5">
        <v>1193538.8741135809</v>
      </c>
      <c r="I132" s="5">
        <v>3379.4561922659327</v>
      </c>
      <c r="J132" s="5">
        <v>0</v>
      </c>
      <c r="K132" s="5">
        <v>6802.2632081819111</v>
      </c>
      <c r="L132" s="5">
        <v>1229.9949891476406</v>
      </c>
      <c r="M132" s="5">
        <v>35452.739596366802</v>
      </c>
      <c r="N132" s="5">
        <v>291204.93745803752</v>
      </c>
      <c r="O132" s="5">
        <v>39333.016487555047</v>
      </c>
      <c r="P132" s="5">
        <v>31847.476167924422</v>
      </c>
      <c r="Q132" s="5">
        <v>1310.6973718506799</v>
      </c>
      <c r="R132" s="5">
        <v>15752.07024287716</v>
      </c>
      <c r="S132" s="5">
        <v>11.64721477047687</v>
      </c>
      <c r="T132" s="5">
        <v>0</v>
      </c>
      <c r="U132" s="5">
        <v>0.24628711214010457</v>
      </c>
      <c r="V132" s="5">
        <v>9.4397678055952898</v>
      </c>
      <c r="W132" s="5">
        <v>0</v>
      </c>
      <c r="X132" s="5">
        <v>0</v>
      </c>
      <c r="Y132" s="5">
        <v>0</v>
      </c>
      <c r="Z132" s="5">
        <v>72.6711211148111</v>
      </c>
      <c r="AA132" s="5">
        <v>17156.77200553086</v>
      </c>
      <c r="AB132" s="6">
        <f t="shared" si="37"/>
        <v>1.061007383252003E-2</v>
      </c>
      <c r="AC132" s="6">
        <f t="shared" si="38"/>
        <v>1.319778566456491E-2</v>
      </c>
      <c r="AD132" s="6">
        <f t="shared" si="39"/>
        <v>3.4464760327807022E-3</v>
      </c>
      <c r="AE132" s="6" t="e">
        <f t="shared" si="40"/>
        <v>#DIV/0!</v>
      </c>
      <c r="AF132" s="6">
        <f t="shared" si="41"/>
        <v>3.6206642495671885E-5</v>
      </c>
      <c r="AG132" s="6">
        <f t="shared" si="42"/>
        <v>7.6746392374629439E-3</v>
      </c>
      <c r="AH132" s="6">
        <f t="shared" si="43"/>
        <v>0</v>
      </c>
      <c r="AI132" s="6">
        <f t="shared" si="44"/>
        <v>0</v>
      </c>
      <c r="AJ132" s="6">
        <f t="shared" si="45"/>
        <v>0</v>
      </c>
      <c r="AK132" s="6">
        <f t="shared" si="46"/>
        <v>2.2818486693147355E-3</v>
      </c>
      <c r="AL132" s="6"/>
      <c r="AM132" s="5">
        <v>60765.029270835505</v>
      </c>
      <c r="AN132" s="5">
        <v>521684.90582453506</v>
      </c>
      <c r="AO132" s="5">
        <v>845967.24080074008</v>
      </c>
      <c r="AP132" s="5">
        <v>4795.0360338784958</v>
      </c>
      <c r="AQ132" s="5">
        <v>2869139.6735405582</v>
      </c>
      <c r="AR132" s="5">
        <v>5611.6707665364502</v>
      </c>
      <c r="AS132" s="5">
        <v>2327065.9272992131</v>
      </c>
      <c r="AT132" s="5">
        <v>820.36964558211082</v>
      </c>
      <c r="AU132" s="5">
        <v>26766.332921425739</v>
      </c>
      <c r="AV132" s="5">
        <v>24121.971352314031</v>
      </c>
      <c r="AW132" s="5">
        <v>304.77912906286497</v>
      </c>
      <c r="AX132" s="5">
        <v>61105.734787601803</v>
      </c>
      <c r="AY132" s="5">
        <v>215.0175954774559</v>
      </c>
      <c r="AZ132" s="5">
        <v>64840.147127291595</v>
      </c>
      <c r="BA132" s="5">
        <v>178174.35255875578</v>
      </c>
      <c r="BB132" s="6">
        <f t="shared" si="47"/>
        <v>1.3500687079827534E-2</v>
      </c>
      <c r="BC132" s="6">
        <f t="shared" si="48"/>
        <v>5.1307470510615849E-2</v>
      </c>
      <c r="BD132" s="6">
        <f t="shared" si="49"/>
        <v>2.8514072636526291E-2</v>
      </c>
      <c r="BE132" s="6">
        <f t="shared" si="50"/>
        <v>6.3561384504621204E-2</v>
      </c>
      <c r="BF132" s="6">
        <f t="shared" si="51"/>
        <v>2.129758106624223E-2</v>
      </c>
      <c r="BG132" s="6">
        <f t="shared" si="52"/>
        <v>3.8316145836575118E-2</v>
      </c>
      <c r="BH132" s="6">
        <f t="shared" si="53"/>
        <v>2.786347664956141E-2</v>
      </c>
      <c r="BI132" s="6"/>
    </row>
    <row r="134" spans="1:61">
      <c r="BA134" s="32">
        <f>SUBTOTAL(9,BA1:BA133)</f>
        <v>97325253.021719337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3374-6222-4340-B565-40015461C7FA}">
  <dimension ref="A1:AE300"/>
  <sheetViews>
    <sheetView workbookViewId="0"/>
  </sheetViews>
  <sheetFormatPr defaultRowHeight="14.45"/>
  <cols>
    <col min="1" max="1" width="11.85546875" bestFit="1" customWidth="1"/>
    <col min="2" max="2" width="12.5703125" bestFit="1" customWidth="1"/>
    <col min="3" max="3" width="11.85546875" bestFit="1" customWidth="1"/>
    <col min="4" max="4" width="18.140625" bestFit="1" customWidth="1"/>
    <col min="5" max="5" width="11.85546875" bestFit="1" customWidth="1"/>
    <col min="6" max="6" width="21" bestFit="1" customWidth="1"/>
    <col min="7" max="7" width="11.85546875" bestFit="1" customWidth="1"/>
    <col min="8" max="8" width="12.5703125" bestFit="1" customWidth="1"/>
    <col min="9" max="9" width="12" bestFit="1" customWidth="1"/>
    <col min="10" max="10" width="13.85546875" bestFit="1" customWidth="1"/>
    <col min="11" max="11" width="16.140625" bestFit="1" customWidth="1"/>
    <col min="12" max="12" width="12.5703125" bestFit="1" customWidth="1"/>
    <col min="13" max="13" width="10.85546875" bestFit="1" customWidth="1"/>
    <col min="14" max="17" width="18.85546875" customWidth="1"/>
    <col min="18" max="18" width="29.5703125" customWidth="1"/>
    <col min="19" max="19" width="31.5703125" customWidth="1"/>
    <col min="21" max="21" width="29.85546875" bestFit="1" customWidth="1"/>
    <col min="22" max="22" width="30.5703125" bestFit="1" customWidth="1"/>
  </cols>
  <sheetData>
    <row r="1" spans="1:31" s="1" customFormat="1">
      <c r="A1" s="1" t="s">
        <v>5</v>
      </c>
      <c r="B1" s="1" t="s">
        <v>10</v>
      </c>
      <c r="C1" s="1" t="s">
        <v>7</v>
      </c>
      <c r="D1" s="1" t="s">
        <v>12</v>
      </c>
      <c r="E1" s="1" t="s">
        <v>8</v>
      </c>
      <c r="F1" s="1" t="s">
        <v>14</v>
      </c>
      <c r="G1" s="1" t="s">
        <v>9</v>
      </c>
      <c r="H1" s="1" t="s">
        <v>16</v>
      </c>
      <c r="I1" s="1" t="s">
        <v>22</v>
      </c>
      <c r="J1" s="1" t="s">
        <v>719</v>
      </c>
      <c r="K1" s="1" t="s">
        <v>720</v>
      </c>
      <c r="L1" s="1" t="s">
        <v>721</v>
      </c>
      <c r="M1" s="1" t="s">
        <v>722</v>
      </c>
      <c r="N1" s="1" t="s">
        <v>723</v>
      </c>
      <c r="O1" s="1" t="s">
        <v>724</v>
      </c>
      <c r="P1" s="1" t="s">
        <v>725</v>
      </c>
      <c r="Q1" s="1" t="s">
        <v>726</v>
      </c>
      <c r="R1" s="1" t="s">
        <v>727</v>
      </c>
      <c r="S1" s="1" t="s">
        <v>728</v>
      </c>
      <c r="T1" s="1" t="s">
        <v>729</v>
      </c>
      <c r="U1" s="1" t="s">
        <v>730</v>
      </c>
      <c r="V1" s="1" t="s">
        <v>731</v>
      </c>
      <c r="W1" s="1" t="s">
        <v>729</v>
      </c>
    </row>
    <row r="2" spans="1:31">
      <c r="A2">
        <v>188</v>
      </c>
      <c r="B2" t="s">
        <v>156</v>
      </c>
      <c r="C2">
        <v>2</v>
      </c>
      <c r="D2" t="s">
        <v>157</v>
      </c>
      <c r="E2">
        <v>212</v>
      </c>
      <c r="F2" t="s">
        <v>178</v>
      </c>
      <c r="G2">
        <v>21201</v>
      </c>
      <c r="H2" t="s">
        <v>179</v>
      </c>
      <c r="I2" s="2">
        <v>0</v>
      </c>
      <c r="J2" s="4">
        <v>-0.431523636363636</v>
      </c>
      <c r="K2" s="4">
        <v>-0.69599999999999995</v>
      </c>
      <c r="L2" s="4">
        <v>-0.27100000000000002</v>
      </c>
      <c r="M2" s="4">
        <v>-0.27100000000000002</v>
      </c>
      <c r="N2" s="4">
        <v>-0.27100000000000002</v>
      </c>
      <c r="O2" s="4">
        <v>-0.43210948905109398</v>
      </c>
      <c r="P2" s="4">
        <v>-0.44450000000000001</v>
      </c>
      <c r="Q2" s="4">
        <v>-0.69599999999999995</v>
      </c>
      <c r="R2" t="s">
        <v>732</v>
      </c>
      <c r="S2" t="s">
        <v>732</v>
      </c>
      <c r="Y2" t="s">
        <v>733</v>
      </c>
      <c r="Z2" s="1" t="s">
        <v>727</v>
      </c>
      <c r="AA2" s="1" t="s">
        <v>728</v>
      </c>
      <c r="AB2" s="1" t="s">
        <v>729</v>
      </c>
      <c r="AC2" s="1" t="s">
        <v>730</v>
      </c>
      <c r="AD2" s="1" t="s">
        <v>731</v>
      </c>
      <c r="AE2" s="1" t="s">
        <v>729</v>
      </c>
    </row>
    <row r="3" spans="1:31">
      <c r="A3">
        <v>188</v>
      </c>
      <c r="B3" t="s">
        <v>156</v>
      </c>
      <c r="C3">
        <v>2</v>
      </c>
      <c r="D3" t="s">
        <v>157</v>
      </c>
      <c r="E3">
        <v>235</v>
      </c>
      <c r="F3" t="s">
        <v>230</v>
      </c>
      <c r="G3">
        <v>23504</v>
      </c>
      <c r="H3" t="s">
        <v>234</v>
      </c>
      <c r="I3" s="2">
        <v>0</v>
      </c>
      <c r="J3" s="4">
        <v>-0.47499999999999998</v>
      </c>
      <c r="K3" s="4">
        <v>-0.37</v>
      </c>
      <c r="L3" s="4">
        <v>-0.26600000000000001</v>
      </c>
      <c r="M3" s="4">
        <v>-0.26600000000000001</v>
      </c>
      <c r="N3" s="4">
        <v>-0.26600000000000001</v>
      </c>
      <c r="O3" s="4">
        <v>-0.47997619047619</v>
      </c>
      <c r="P3" s="4">
        <v>-0.52549999999999997</v>
      </c>
      <c r="Q3" s="4">
        <v>-0.37</v>
      </c>
      <c r="R3" t="s">
        <v>732</v>
      </c>
      <c r="S3" t="s">
        <v>732</v>
      </c>
      <c r="Y3" s="8" t="s">
        <v>734</v>
      </c>
      <c r="Z3" s="9">
        <f>COUNTIF(R2:R298,"YES")</f>
        <v>185</v>
      </c>
      <c r="AA3" s="9">
        <f>COUNTIF(S2:S298,"YES")</f>
        <v>128</v>
      </c>
      <c r="AB3" s="9"/>
      <c r="AC3" s="9">
        <f>COUNTIF(U2:U298,"YES")</f>
        <v>187</v>
      </c>
      <c r="AD3" s="9">
        <f>COUNTIF(V2:V298,"YES")</f>
        <v>164</v>
      </c>
      <c r="AE3" s="9"/>
    </row>
    <row r="4" spans="1:31">
      <c r="A4">
        <v>188</v>
      </c>
      <c r="B4" t="s">
        <v>156</v>
      </c>
      <c r="C4">
        <v>2</v>
      </c>
      <c r="D4" t="s">
        <v>157</v>
      </c>
      <c r="E4">
        <v>236</v>
      </c>
      <c r="F4" t="s">
        <v>237</v>
      </c>
      <c r="G4">
        <v>23609</v>
      </c>
      <c r="H4" t="s">
        <v>241</v>
      </c>
      <c r="I4" s="2">
        <v>0</v>
      </c>
      <c r="J4" s="4">
        <v>-0.39524528301886702</v>
      </c>
      <c r="K4" s="4">
        <v>-0.94299999999999995</v>
      </c>
      <c r="L4" s="4">
        <v>-0.28899999999999998</v>
      </c>
      <c r="M4" s="4">
        <v>-0.28899999999999998</v>
      </c>
      <c r="N4" s="4">
        <v>-0.28899999999999998</v>
      </c>
      <c r="O4" s="4">
        <v>-0.39728846153846098</v>
      </c>
      <c r="P4" s="4">
        <v>-0.38250000000000001</v>
      </c>
      <c r="Q4" s="4">
        <v>-0.94299999999999995</v>
      </c>
      <c r="R4" t="s">
        <v>732</v>
      </c>
      <c r="S4" t="s">
        <v>732</v>
      </c>
      <c r="Y4" s="8" t="s">
        <v>735</v>
      </c>
      <c r="Z4" s="9">
        <f>COUNTIF(R2:R298,"NO")</f>
        <v>95</v>
      </c>
      <c r="AA4" s="9">
        <f>COUNTIF(S2:S298,"NO")</f>
        <v>152</v>
      </c>
      <c r="AB4" s="9"/>
      <c r="AC4" s="9">
        <f>COUNTIF(U2:U298,"NO")</f>
        <v>90</v>
      </c>
      <c r="AD4" s="9">
        <f>COUNTIF(V2:V298,"NO")</f>
        <v>113</v>
      </c>
      <c r="AE4" s="9"/>
    </row>
    <row r="5" spans="1:31">
      <c r="A5">
        <v>188</v>
      </c>
      <c r="B5" t="s">
        <v>156</v>
      </c>
      <c r="C5">
        <v>2</v>
      </c>
      <c r="D5" t="s">
        <v>157</v>
      </c>
      <c r="E5">
        <v>239</v>
      </c>
      <c r="F5" t="s">
        <v>244</v>
      </c>
      <c r="G5">
        <v>23901</v>
      </c>
      <c r="H5" t="s">
        <v>245</v>
      </c>
      <c r="I5" s="2">
        <v>0</v>
      </c>
      <c r="J5" s="4">
        <v>-0.459072916666666</v>
      </c>
      <c r="K5" s="4">
        <v>-0.72</v>
      </c>
      <c r="L5" s="4">
        <v>-0.436999999999999</v>
      </c>
      <c r="M5" s="4">
        <v>-0.436999999999999</v>
      </c>
      <c r="N5" s="4">
        <v>-0.68899999999999995</v>
      </c>
      <c r="O5" s="4">
        <v>-0.45954255319148901</v>
      </c>
      <c r="P5" s="4">
        <v>-0.48099999999999998</v>
      </c>
      <c r="Q5" s="4">
        <v>-0.72</v>
      </c>
      <c r="R5" t="s">
        <v>732</v>
      </c>
      <c r="S5" t="s">
        <v>732</v>
      </c>
      <c r="Y5" s="8" t="s">
        <v>736</v>
      </c>
      <c r="Z5" s="10">
        <f>Z3/Z4</f>
        <v>1.9473684210526316</v>
      </c>
      <c r="AA5" s="10">
        <f>AA3/AA4</f>
        <v>0.84210526315789469</v>
      </c>
      <c r="AB5" s="9"/>
      <c r="AC5" s="10">
        <f>AC3/AC4</f>
        <v>2.0777777777777779</v>
      </c>
      <c r="AD5" s="10">
        <f>AD3/AD4</f>
        <v>1.4513274336283186</v>
      </c>
      <c r="AE5" s="9"/>
    </row>
    <row r="6" spans="1:31">
      <c r="A6">
        <v>188</v>
      </c>
      <c r="B6" t="s">
        <v>156</v>
      </c>
      <c r="C6">
        <v>6</v>
      </c>
      <c r="D6" t="s">
        <v>252</v>
      </c>
      <c r="E6">
        <v>602</v>
      </c>
      <c r="F6" t="s">
        <v>259</v>
      </c>
      <c r="G6">
        <v>60203</v>
      </c>
      <c r="H6" t="s">
        <v>262</v>
      </c>
      <c r="I6" s="2">
        <v>0</v>
      </c>
      <c r="J6" s="4">
        <v>-0.36079702970297001</v>
      </c>
      <c r="K6" s="4">
        <v>-0.68899999999999995</v>
      </c>
      <c r="L6" s="4">
        <v>-0.53625</v>
      </c>
      <c r="M6" s="4">
        <v>-0.52500000000000002</v>
      </c>
      <c r="N6" s="4">
        <v>-0.63900000000000001</v>
      </c>
      <c r="O6" s="4">
        <v>-0.35725252525252499</v>
      </c>
      <c r="P6" s="4">
        <v>-0.35749999999999998</v>
      </c>
      <c r="Q6" s="4">
        <v>-0.68899999999999995</v>
      </c>
      <c r="R6" t="s">
        <v>732</v>
      </c>
      <c r="S6" t="s">
        <v>732</v>
      </c>
      <c r="Y6" s="8" t="s">
        <v>737</v>
      </c>
      <c r="Z6" s="9"/>
      <c r="AA6" s="9"/>
      <c r="AB6" s="9">
        <v>167</v>
      </c>
      <c r="AC6" s="9"/>
      <c r="AD6" s="9"/>
      <c r="AE6" s="9">
        <v>180</v>
      </c>
    </row>
    <row r="7" spans="1:31">
      <c r="A7">
        <v>188</v>
      </c>
      <c r="B7" t="s">
        <v>156</v>
      </c>
      <c r="C7">
        <v>6</v>
      </c>
      <c r="D7" t="s">
        <v>252</v>
      </c>
      <c r="E7">
        <v>630</v>
      </c>
      <c r="F7" t="s">
        <v>361</v>
      </c>
      <c r="G7">
        <v>63005</v>
      </c>
      <c r="H7" t="s">
        <v>366</v>
      </c>
      <c r="I7" s="2">
        <v>0</v>
      </c>
      <c r="J7" s="4">
        <v>0.26056842105263101</v>
      </c>
      <c r="K7" s="4">
        <v>3.0000000000000001E-3</v>
      </c>
      <c r="L7" s="4">
        <v>1.0389999999999999</v>
      </c>
      <c r="M7" s="4">
        <v>1.0389999999999999</v>
      </c>
      <c r="N7" s="4">
        <v>1.0389999999999999</v>
      </c>
      <c r="O7" s="4">
        <v>0.25228723404255299</v>
      </c>
      <c r="P7" s="4">
        <v>0.27450000000000002</v>
      </c>
      <c r="Q7" s="4">
        <v>3.0000000000000001E-3</v>
      </c>
      <c r="R7" t="s">
        <v>732</v>
      </c>
      <c r="S7" t="s">
        <v>732</v>
      </c>
      <c r="Y7" s="8" t="s">
        <v>738</v>
      </c>
      <c r="Z7" s="9"/>
      <c r="AA7" s="9"/>
      <c r="AB7" s="9">
        <v>113</v>
      </c>
      <c r="AC7" s="9"/>
      <c r="AD7" s="9"/>
      <c r="AE7" s="9">
        <v>97</v>
      </c>
    </row>
    <row r="8" spans="1:31">
      <c r="A8">
        <v>188</v>
      </c>
      <c r="B8" t="s">
        <v>156</v>
      </c>
      <c r="C8">
        <v>7</v>
      </c>
      <c r="D8" t="s">
        <v>390</v>
      </c>
      <c r="E8">
        <v>701</v>
      </c>
      <c r="F8" t="s">
        <v>391</v>
      </c>
      <c r="G8">
        <v>70102</v>
      </c>
      <c r="H8" t="s">
        <v>392</v>
      </c>
      <c r="I8" s="2">
        <v>0</v>
      </c>
      <c r="J8" s="4">
        <v>-0.43888372093023198</v>
      </c>
      <c r="K8" s="4">
        <v>-0.79200000000000004</v>
      </c>
      <c r="L8" s="4">
        <v>-0.57799999999999996</v>
      </c>
      <c r="M8" s="4">
        <v>-0.57799999999999996</v>
      </c>
      <c r="N8" s="4">
        <v>-0.57799999999999996</v>
      </c>
      <c r="O8" s="4">
        <v>-0.43779687499999898</v>
      </c>
      <c r="P8" s="4">
        <v>-0.4355</v>
      </c>
      <c r="Q8" s="4">
        <v>-0.79200000000000004</v>
      </c>
      <c r="R8" t="s">
        <v>732</v>
      </c>
      <c r="S8" t="s">
        <v>732</v>
      </c>
      <c r="Y8" s="11"/>
    </row>
    <row r="9" spans="1:31">
      <c r="A9">
        <v>188</v>
      </c>
      <c r="B9" t="s">
        <v>156</v>
      </c>
      <c r="C9">
        <v>7</v>
      </c>
      <c r="D9" t="s">
        <v>390</v>
      </c>
      <c r="E9">
        <v>710</v>
      </c>
      <c r="F9" t="s">
        <v>411</v>
      </c>
      <c r="G9">
        <v>71001</v>
      </c>
      <c r="H9" t="s">
        <v>411</v>
      </c>
      <c r="I9" s="2">
        <v>0</v>
      </c>
      <c r="J9" s="4">
        <v>-0.38347965116278998</v>
      </c>
      <c r="K9" s="4">
        <v>-0.53600000000000003</v>
      </c>
      <c r="L9" s="4">
        <v>-0.46800000000000003</v>
      </c>
      <c r="M9" s="4">
        <v>-0.46800000000000003</v>
      </c>
      <c r="N9" s="4">
        <v>-0.53</v>
      </c>
      <c r="O9" s="4">
        <v>-0.38298538011695898</v>
      </c>
      <c r="P9" s="4">
        <v>-0.40450000000000003</v>
      </c>
      <c r="Q9" s="4">
        <v>-0.53600000000000003</v>
      </c>
      <c r="R9" t="s">
        <v>732</v>
      </c>
      <c r="S9" t="s">
        <v>732</v>
      </c>
    </row>
    <row r="10" spans="1:31">
      <c r="A10">
        <v>188</v>
      </c>
      <c r="B10" t="s">
        <v>156</v>
      </c>
      <c r="C10">
        <v>7</v>
      </c>
      <c r="D10" t="s">
        <v>390</v>
      </c>
      <c r="E10">
        <v>716</v>
      </c>
      <c r="F10" t="s">
        <v>429</v>
      </c>
      <c r="G10">
        <v>71603</v>
      </c>
      <c r="H10" t="s">
        <v>432</v>
      </c>
      <c r="I10" s="2">
        <v>0</v>
      </c>
      <c r="J10" s="4">
        <v>-0.47047598253275102</v>
      </c>
      <c r="K10" s="4">
        <v>-0.501</v>
      </c>
      <c r="L10" s="4">
        <v>-0.29399999999999998</v>
      </c>
      <c r="M10" s="4">
        <v>-0.29399999999999998</v>
      </c>
      <c r="N10" s="4">
        <v>-0.7</v>
      </c>
      <c r="O10" s="4">
        <v>-0.47203083700440501</v>
      </c>
      <c r="P10" s="4">
        <v>-0.49199999999999999</v>
      </c>
      <c r="Q10" s="4">
        <v>-0.501</v>
      </c>
      <c r="R10" t="s">
        <v>732</v>
      </c>
      <c r="S10" t="s">
        <v>732</v>
      </c>
    </row>
    <row r="11" spans="1:31">
      <c r="A11">
        <v>188</v>
      </c>
      <c r="B11" t="s">
        <v>156</v>
      </c>
      <c r="C11">
        <v>7</v>
      </c>
      <c r="D11" t="s">
        <v>390</v>
      </c>
      <c r="E11">
        <v>718</v>
      </c>
      <c r="F11" t="s">
        <v>438</v>
      </c>
      <c r="G11">
        <v>71809</v>
      </c>
      <c r="H11" t="s">
        <v>446</v>
      </c>
      <c r="I11" s="2">
        <v>0</v>
      </c>
      <c r="J11" s="4">
        <v>-0.46258064516128999</v>
      </c>
      <c r="K11" s="4">
        <v>-0.93799999999999994</v>
      </c>
      <c r="L11" s="4">
        <v>-0.86099999999999999</v>
      </c>
      <c r="M11" s="4">
        <v>-0.86099999999999999</v>
      </c>
      <c r="N11" s="4">
        <v>-0.86099999999999999</v>
      </c>
      <c r="O11" s="4">
        <v>-0.45824999999999999</v>
      </c>
      <c r="P11" s="4">
        <v>-0.51</v>
      </c>
      <c r="Q11" s="4">
        <v>-0.93799999999999994</v>
      </c>
      <c r="R11" t="s">
        <v>732</v>
      </c>
      <c r="S11" t="s">
        <v>732</v>
      </c>
    </row>
    <row r="12" spans="1:31">
      <c r="A12">
        <v>188</v>
      </c>
      <c r="B12" t="s">
        <v>156</v>
      </c>
      <c r="C12">
        <v>7</v>
      </c>
      <c r="D12" t="s">
        <v>390</v>
      </c>
      <c r="E12">
        <v>719</v>
      </c>
      <c r="F12" t="s">
        <v>447</v>
      </c>
      <c r="G12">
        <v>71901</v>
      </c>
      <c r="H12" t="s">
        <v>448</v>
      </c>
      <c r="I12" s="2">
        <v>0</v>
      </c>
      <c r="J12" s="4">
        <v>-0.44991320754716901</v>
      </c>
      <c r="K12" s="4">
        <v>-0.60399999999999998</v>
      </c>
      <c r="L12" s="4">
        <v>-0.59833333333333305</v>
      </c>
      <c r="M12" s="4">
        <v>-0.61199999999999999</v>
      </c>
      <c r="N12" s="4">
        <v>-0.80700000000000005</v>
      </c>
      <c r="O12" s="4">
        <v>-0.44647490347490298</v>
      </c>
      <c r="P12" s="4">
        <v>-0.48099999999999998</v>
      </c>
      <c r="Q12" s="4">
        <v>-0.60399999999999998</v>
      </c>
      <c r="R12" t="s">
        <v>732</v>
      </c>
      <c r="S12" t="s">
        <v>732</v>
      </c>
    </row>
    <row r="13" spans="1:31">
      <c r="A13">
        <v>188</v>
      </c>
      <c r="B13" t="s">
        <v>156</v>
      </c>
      <c r="C13">
        <v>7</v>
      </c>
      <c r="D13" t="s">
        <v>390</v>
      </c>
      <c r="E13">
        <v>720</v>
      </c>
      <c r="F13" t="s">
        <v>449</v>
      </c>
      <c r="G13">
        <v>72002</v>
      </c>
      <c r="H13" t="s">
        <v>449</v>
      </c>
      <c r="I13" s="2">
        <v>0</v>
      </c>
      <c r="J13" s="4">
        <v>-0.33406985294117603</v>
      </c>
      <c r="K13" s="4">
        <v>-0.45900000000000002</v>
      </c>
      <c r="L13" s="4">
        <v>-0.68500000000000005</v>
      </c>
      <c r="M13" s="4">
        <v>-0.68500000000000005</v>
      </c>
      <c r="N13" s="4">
        <v>-0.68500000000000005</v>
      </c>
      <c r="O13" s="4">
        <v>-0.33277490774907698</v>
      </c>
      <c r="P13" s="4">
        <v>-0.35399999999999998</v>
      </c>
      <c r="Q13" s="4">
        <v>-0.45900000000000002</v>
      </c>
      <c r="R13" t="s">
        <v>732</v>
      </c>
      <c r="S13" t="s">
        <v>732</v>
      </c>
    </row>
    <row r="14" spans="1:31">
      <c r="A14">
        <v>188</v>
      </c>
      <c r="B14" t="s">
        <v>156</v>
      </c>
      <c r="C14">
        <v>7</v>
      </c>
      <c r="D14" t="s">
        <v>390</v>
      </c>
      <c r="E14">
        <v>723</v>
      </c>
      <c r="F14" t="s">
        <v>457</v>
      </c>
      <c r="G14">
        <v>72301</v>
      </c>
      <c r="H14" t="s">
        <v>457</v>
      </c>
      <c r="I14" s="2">
        <v>0</v>
      </c>
      <c r="J14" s="4">
        <v>-0.39767613636363602</v>
      </c>
      <c r="K14" s="4">
        <v>-0.57599999999999996</v>
      </c>
      <c r="L14" s="4">
        <v>-0.52200000000000002</v>
      </c>
      <c r="M14" s="4">
        <v>-0.52200000000000002</v>
      </c>
      <c r="N14" s="4">
        <v>-0.52200000000000002</v>
      </c>
      <c r="O14" s="4">
        <v>-0.39696571428571398</v>
      </c>
      <c r="P14" s="4">
        <v>-0.44</v>
      </c>
      <c r="Q14" s="4">
        <v>-0.57599999999999996</v>
      </c>
      <c r="R14" t="s">
        <v>732</v>
      </c>
      <c r="S14" t="s">
        <v>732</v>
      </c>
    </row>
    <row r="15" spans="1:31">
      <c r="A15">
        <v>188</v>
      </c>
      <c r="B15" t="s">
        <v>156</v>
      </c>
      <c r="C15">
        <v>7</v>
      </c>
      <c r="D15" t="s">
        <v>390</v>
      </c>
      <c r="E15">
        <v>724</v>
      </c>
      <c r="F15" t="s">
        <v>458</v>
      </c>
      <c r="G15">
        <v>72403</v>
      </c>
      <c r="H15" t="s">
        <v>460</v>
      </c>
      <c r="I15" s="2">
        <v>0</v>
      </c>
      <c r="J15" s="4">
        <v>-0.50287499999999996</v>
      </c>
      <c r="K15" s="4">
        <v>-0.57299999999999995</v>
      </c>
      <c r="L15" s="4">
        <v>-0.83299999999999996</v>
      </c>
      <c r="M15" s="4">
        <v>-0.83299999999999996</v>
      </c>
      <c r="N15" s="4">
        <v>-0.83299999999999996</v>
      </c>
      <c r="O15" s="4">
        <v>-0.49966990291262098</v>
      </c>
      <c r="P15" s="4">
        <v>-0.50800000000000001</v>
      </c>
      <c r="Q15" s="4">
        <v>-0.57299999999999995</v>
      </c>
      <c r="R15" t="s">
        <v>732</v>
      </c>
      <c r="S15" t="s">
        <v>732</v>
      </c>
    </row>
    <row r="16" spans="1:31">
      <c r="A16">
        <v>188</v>
      </c>
      <c r="B16" t="s">
        <v>156</v>
      </c>
      <c r="C16">
        <v>7</v>
      </c>
      <c r="D16" t="s">
        <v>390</v>
      </c>
      <c r="E16">
        <v>730</v>
      </c>
      <c r="F16" t="s">
        <v>473</v>
      </c>
      <c r="G16">
        <v>73001</v>
      </c>
      <c r="H16" t="s">
        <v>474</v>
      </c>
      <c r="I16" s="2">
        <v>0</v>
      </c>
      <c r="J16" s="4">
        <v>-0.47519230769230703</v>
      </c>
      <c r="K16" s="4">
        <v>-0.57499999999999996</v>
      </c>
      <c r="L16" s="4">
        <v>-0.42099999999999999</v>
      </c>
      <c r="M16" s="4">
        <v>-0.42099999999999999</v>
      </c>
      <c r="N16" s="4">
        <v>-0.42099999999999999</v>
      </c>
      <c r="O16" s="4">
        <v>-0.47589610389610398</v>
      </c>
      <c r="P16" s="4">
        <v>-0.49099999999999999</v>
      </c>
      <c r="Q16" s="4">
        <v>-0.57499999999999996</v>
      </c>
      <c r="R16" t="s">
        <v>732</v>
      </c>
      <c r="S16" t="s">
        <v>732</v>
      </c>
    </row>
    <row r="17" spans="1:23">
      <c r="A17">
        <v>188</v>
      </c>
      <c r="B17" t="s">
        <v>156</v>
      </c>
      <c r="C17">
        <v>7</v>
      </c>
      <c r="D17" t="s">
        <v>390</v>
      </c>
      <c r="E17">
        <v>730</v>
      </c>
      <c r="F17" t="s">
        <v>473</v>
      </c>
      <c r="G17">
        <v>73002</v>
      </c>
      <c r="H17" t="s">
        <v>473</v>
      </c>
      <c r="I17" s="2">
        <v>0</v>
      </c>
      <c r="J17" s="4">
        <v>-0.34799084668192198</v>
      </c>
      <c r="K17" s="4">
        <v>-0.56899999999999995</v>
      </c>
      <c r="L17" s="4">
        <v>-0.41799999999999998</v>
      </c>
      <c r="M17" s="4">
        <v>-0.41799999999999998</v>
      </c>
      <c r="N17" s="4">
        <v>-0.41799999999999998</v>
      </c>
      <c r="O17" s="4">
        <v>-0.347830275229357</v>
      </c>
      <c r="P17" s="4">
        <v>-0.36099999999999999</v>
      </c>
      <c r="Q17" s="4">
        <v>-0.56899999999999995</v>
      </c>
      <c r="R17" t="s">
        <v>732</v>
      </c>
      <c r="S17" t="s">
        <v>732</v>
      </c>
    </row>
    <row r="18" spans="1:23">
      <c r="A18">
        <v>188</v>
      </c>
      <c r="B18" t="s">
        <v>156</v>
      </c>
      <c r="C18">
        <v>8</v>
      </c>
      <c r="D18" t="s">
        <v>478</v>
      </c>
      <c r="E18">
        <v>806</v>
      </c>
      <c r="F18" t="s">
        <v>498</v>
      </c>
      <c r="G18">
        <v>80603</v>
      </c>
      <c r="H18" t="s">
        <v>501</v>
      </c>
      <c r="I18" s="2">
        <v>0</v>
      </c>
      <c r="J18" s="4">
        <v>-0.41002132701421801</v>
      </c>
      <c r="K18" s="4">
        <v>-0.61599999999999999</v>
      </c>
      <c r="L18" s="4">
        <v>-0.66019999999999901</v>
      </c>
      <c r="M18" s="4">
        <v>-0.70299999999999996</v>
      </c>
      <c r="N18" s="4">
        <v>-1.0329999999999999</v>
      </c>
      <c r="O18" s="4">
        <v>-0.407021582733813</v>
      </c>
      <c r="P18" s="4">
        <v>-0.433</v>
      </c>
      <c r="Q18" s="4">
        <v>-0.61599999999999999</v>
      </c>
      <c r="R18" t="s">
        <v>732</v>
      </c>
      <c r="S18" t="s">
        <v>732</v>
      </c>
    </row>
    <row r="19" spans="1:23">
      <c r="A19">
        <v>188</v>
      </c>
      <c r="B19" t="s">
        <v>156</v>
      </c>
      <c r="C19">
        <v>6</v>
      </c>
      <c r="D19" t="s">
        <v>252</v>
      </c>
      <c r="E19">
        <v>630</v>
      </c>
      <c r="F19" t="s">
        <v>361</v>
      </c>
      <c r="G19">
        <v>63003</v>
      </c>
      <c r="H19" t="s">
        <v>364</v>
      </c>
      <c r="I19" s="2">
        <v>6.7624461759624097</v>
      </c>
      <c r="J19" s="4">
        <v>7.1642201834862307E-2</v>
      </c>
      <c r="K19" s="4">
        <v>-0.26600000000000001</v>
      </c>
      <c r="L19" s="4">
        <v>-0.21071428571428499</v>
      </c>
      <c r="M19" s="4">
        <v>-0.127</v>
      </c>
      <c r="N19" s="4">
        <v>-0.49099999999999999</v>
      </c>
      <c r="O19" s="4">
        <v>9.1019607843137201E-2</v>
      </c>
      <c r="P19" s="4">
        <v>5.0500000000000003E-2</v>
      </c>
      <c r="Q19" s="4">
        <v>-0.26600000000000001</v>
      </c>
      <c r="R19" t="str">
        <f t="shared" ref="R19:R82" si="0">IF(L19&lt;J19,"YES","NO")</f>
        <v>YES</v>
      </c>
      <c r="S19" t="str">
        <f t="shared" ref="S19:S82" si="1">IF(N19&lt;K19,"YES","NO")</f>
        <v>YES</v>
      </c>
      <c r="T19" t="str">
        <f t="shared" ref="T19:T82" si="2">IF(R19=S19,"TRUE","FALSE")</f>
        <v>TRUE</v>
      </c>
      <c r="U19" t="str">
        <f>IF(L19&lt;O19,"YES","NO")</f>
        <v>YES</v>
      </c>
      <c r="V19" t="str">
        <f>IF(N19&lt;Q19,"YES","NO")</f>
        <v>YES</v>
      </c>
      <c r="W19" t="str">
        <f t="shared" ref="W19:W82" si="3">IF(U19=V19,"TRUE","FALSE")</f>
        <v>TRUE</v>
      </c>
    </row>
    <row r="20" spans="1:23">
      <c r="A20">
        <v>188</v>
      </c>
      <c r="B20" t="s">
        <v>156</v>
      </c>
      <c r="C20">
        <v>7</v>
      </c>
      <c r="D20" t="s">
        <v>390</v>
      </c>
      <c r="E20">
        <v>718</v>
      </c>
      <c r="F20" t="s">
        <v>438</v>
      </c>
      <c r="G20">
        <v>71808</v>
      </c>
      <c r="H20" t="s">
        <v>445</v>
      </c>
      <c r="I20" s="2">
        <v>31.792318343657001</v>
      </c>
      <c r="J20" s="4">
        <v>-0.31924999999999998</v>
      </c>
      <c r="K20" s="4">
        <v>-0.49199999999999999</v>
      </c>
      <c r="L20" s="4">
        <v>-0.45700000000000002</v>
      </c>
      <c r="M20" s="4">
        <v>-0.45700000000000002</v>
      </c>
      <c r="N20" s="4">
        <v>-0.45700000000000002</v>
      </c>
      <c r="O20" s="4">
        <v>-0.31766666666666599</v>
      </c>
      <c r="P20" s="4">
        <v>-0.39100000000000001</v>
      </c>
      <c r="Q20" s="4">
        <v>-0.49199999999999999</v>
      </c>
      <c r="R20" t="str">
        <f t="shared" si="0"/>
        <v>YES</v>
      </c>
      <c r="S20" t="str">
        <f t="shared" si="1"/>
        <v>NO</v>
      </c>
      <c r="T20" t="str">
        <f t="shared" si="2"/>
        <v>FALSE</v>
      </c>
      <c r="U20" t="str">
        <f t="shared" ref="U20:U83" si="4">IF(L20&lt;O20,"YES","NO")</f>
        <v>YES</v>
      </c>
      <c r="V20" t="str">
        <f t="shared" ref="V20:V83" si="5">IF(N20&lt;Q20,"YES","NO")</f>
        <v>NO</v>
      </c>
      <c r="W20" t="str">
        <f t="shared" si="3"/>
        <v>FALSE</v>
      </c>
    </row>
    <row r="21" spans="1:23">
      <c r="A21">
        <v>188</v>
      </c>
      <c r="B21" t="s">
        <v>156</v>
      </c>
      <c r="C21">
        <v>7</v>
      </c>
      <c r="D21" t="s">
        <v>390</v>
      </c>
      <c r="E21">
        <v>701</v>
      </c>
      <c r="F21" t="s">
        <v>391</v>
      </c>
      <c r="G21">
        <v>70101</v>
      </c>
      <c r="H21" t="s">
        <v>391</v>
      </c>
      <c r="I21" s="2">
        <v>58.530371567189299</v>
      </c>
      <c r="J21" s="4">
        <v>-0.46257936507936498</v>
      </c>
      <c r="K21" s="4">
        <v>-0.63800000000000001</v>
      </c>
      <c r="L21" s="4">
        <v>-0.14649999999999999</v>
      </c>
      <c r="M21" s="4">
        <v>-0.14649999999999999</v>
      </c>
      <c r="N21" s="4">
        <v>-0.51500000000000001</v>
      </c>
      <c r="O21" s="4">
        <v>-0.46767741935483798</v>
      </c>
      <c r="P21" s="4">
        <v>-0.4955</v>
      </c>
      <c r="Q21" s="4">
        <v>-0.63800000000000001</v>
      </c>
      <c r="R21" t="str">
        <f t="shared" si="0"/>
        <v>NO</v>
      </c>
      <c r="S21" t="str">
        <f t="shared" si="1"/>
        <v>NO</v>
      </c>
      <c r="T21" t="str">
        <f t="shared" si="2"/>
        <v>TRUE</v>
      </c>
      <c r="U21" t="str">
        <f t="shared" si="4"/>
        <v>NO</v>
      </c>
      <c r="V21" t="str">
        <f t="shared" si="5"/>
        <v>NO</v>
      </c>
      <c r="W21" t="str">
        <f t="shared" si="3"/>
        <v>TRUE</v>
      </c>
    </row>
    <row r="22" spans="1:23">
      <c r="A22">
        <v>188</v>
      </c>
      <c r="B22" t="s">
        <v>156</v>
      </c>
      <c r="C22">
        <v>7</v>
      </c>
      <c r="D22" t="s">
        <v>390</v>
      </c>
      <c r="E22">
        <v>716</v>
      </c>
      <c r="F22" t="s">
        <v>429</v>
      </c>
      <c r="G22">
        <v>71605</v>
      </c>
      <c r="H22" t="s">
        <v>433</v>
      </c>
      <c r="I22" s="2">
        <v>63.176420012649302</v>
      </c>
      <c r="J22" s="4">
        <v>-0.38314728682170501</v>
      </c>
      <c r="K22" s="4">
        <v>-0.46100000000000002</v>
      </c>
      <c r="L22" s="4">
        <v>-1.6E-2</v>
      </c>
      <c r="M22" s="4">
        <v>-1.6E-2</v>
      </c>
      <c r="N22" s="4">
        <v>-1.6E-2</v>
      </c>
      <c r="O22" s="4">
        <v>-0.38601562499999897</v>
      </c>
      <c r="P22" s="4">
        <v>-0.40899999999999997</v>
      </c>
      <c r="Q22" s="4">
        <v>-0.46100000000000002</v>
      </c>
      <c r="R22" t="str">
        <f t="shared" si="0"/>
        <v>NO</v>
      </c>
      <c r="S22" t="str">
        <f t="shared" si="1"/>
        <v>NO</v>
      </c>
      <c r="T22" t="str">
        <f t="shared" si="2"/>
        <v>TRUE</v>
      </c>
      <c r="U22" t="str">
        <f t="shared" si="4"/>
        <v>NO</v>
      </c>
      <c r="V22" t="str">
        <f t="shared" si="5"/>
        <v>NO</v>
      </c>
      <c r="W22" t="str">
        <f t="shared" si="3"/>
        <v>TRUE</v>
      </c>
    </row>
    <row r="23" spans="1:23">
      <c r="A23">
        <v>188</v>
      </c>
      <c r="B23" t="s">
        <v>156</v>
      </c>
      <c r="C23">
        <v>6</v>
      </c>
      <c r="D23" t="s">
        <v>252</v>
      </c>
      <c r="E23">
        <v>601</v>
      </c>
      <c r="F23" t="s">
        <v>253</v>
      </c>
      <c r="G23">
        <v>60106</v>
      </c>
      <c r="H23" t="s">
        <v>258</v>
      </c>
      <c r="I23" s="2">
        <v>86.747474669896903</v>
      </c>
      <c r="J23" s="4">
        <v>-0.36534242424242402</v>
      </c>
      <c r="K23" s="4">
        <v>-0.67300000000000004</v>
      </c>
      <c r="L23" s="4">
        <v>-0.46699999999999903</v>
      </c>
      <c r="M23" s="4">
        <v>-0.46699999999999903</v>
      </c>
      <c r="N23" s="4">
        <v>-0.56999999999999995</v>
      </c>
      <c r="O23" s="4">
        <v>-0.36472256097560901</v>
      </c>
      <c r="P23" s="4">
        <v>-0.40250000000000002</v>
      </c>
      <c r="Q23" s="4">
        <v>-0.67300000000000004</v>
      </c>
      <c r="R23" t="str">
        <f t="shared" si="0"/>
        <v>YES</v>
      </c>
      <c r="S23" t="str">
        <f t="shared" si="1"/>
        <v>NO</v>
      </c>
      <c r="T23" t="str">
        <f t="shared" si="2"/>
        <v>FALSE</v>
      </c>
      <c r="U23" t="str">
        <f t="shared" si="4"/>
        <v>YES</v>
      </c>
      <c r="V23" t="str">
        <f t="shared" si="5"/>
        <v>NO</v>
      </c>
      <c r="W23" t="str">
        <f t="shared" si="3"/>
        <v>FALSE</v>
      </c>
    </row>
    <row r="24" spans="1:23">
      <c r="A24">
        <v>188</v>
      </c>
      <c r="B24" t="s">
        <v>156</v>
      </c>
      <c r="C24">
        <v>7</v>
      </c>
      <c r="D24" t="s">
        <v>390</v>
      </c>
      <c r="E24">
        <v>714</v>
      </c>
      <c r="F24" t="s">
        <v>422</v>
      </c>
      <c r="G24">
        <v>71401</v>
      </c>
      <c r="H24" t="s">
        <v>422</v>
      </c>
      <c r="I24" s="2">
        <v>142.065078733299</v>
      </c>
      <c r="J24" s="4">
        <v>-0.37576574803149598</v>
      </c>
      <c r="K24" s="4">
        <v>-0.34100000000000003</v>
      </c>
      <c r="L24" s="4">
        <v>-0.70033333333333303</v>
      </c>
      <c r="M24" s="4">
        <v>-0.63700000000000001</v>
      </c>
      <c r="N24" s="4">
        <v>-1.0489999999999999</v>
      </c>
      <c r="O24" s="4">
        <v>-0.373837623762376</v>
      </c>
      <c r="P24" s="4">
        <v>-0.39400000000000002</v>
      </c>
      <c r="Q24" s="4">
        <v>-0.34100000000000003</v>
      </c>
      <c r="R24" t="str">
        <f t="shared" si="0"/>
        <v>YES</v>
      </c>
      <c r="S24" t="str">
        <f t="shared" si="1"/>
        <v>YES</v>
      </c>
      <c r="T24" t="str">
        <f t="shared" si="2"/>
        <v>TRUE</v>
      </c>
      <c r="U24" t="str">
        <f t="shared" si="4"/>
        <v>YES</v>
      </c>
      <c r="V24" t="str">
        <f t="shared" si="5"/>
        <v>YES</v>
      </c>
      <c r="W24" t="str">
        <f t="shared" si="3"/>
        <v>TRUE</v>
      </c>
    </row>
    <row r="25" spans="1:23">
      <c r="A25">
        <v>188</v>
      </c>
      <c r="B25" t="s">
        <v>156</v>
      </c>
      <c r="C25">
        <v>6</v>
      </c>
      <c r="D25" t="s">
        <v>252</v>
      </c>
      <c r="E25">
        <v>604</v>
      </c>
      <c r="F25" t="s">
        <v>270</v>
      </c>
      <c r="G25">
        <v>60404</v>
      </c>
      <c r="H25" t="s">
        <v>273</v>
      </c>
      <c r="I25" s="2">
        <v>184.73844337463299</v>
      </c>
      <c r="J25" s="4">
        <v>-0.39975401929260401</v>
      </c>
      <c r="K25" s="4">
        <v>-0.53600000000000003</v>
      </c>
      <c r="L25" s="4">
        <v>-0.4405</v>
      </c>
      <c r="M25" s="4">
        <v>-0.4405</v>
      </c>
      <c r="N25" s="4">
        <v>-0.49299999999999999</v>
      </c>
      <c r="O25" s="4">
        <v>-0.39962258064516099</v>
      </c>
      <c r="P25" s="4">
        <v>-0.41349999999999998</v>
      </c>
      <c r="Q25" s="4">
        <v>-0.53600000000000003</v>
      </c>
      <c r="R25" t="str">
        <f t="shared" si="0"/>
        <v>YES</v>
      </c>
      <c r="S25" t="str">
        <f t="shared" si="1"/>
        <v>NO</v>
      </c>
      <c r="T25" t="str">
        <f t="shared" si="2"/>
        <v>FALSE</v>
      </c>
      <c r="U25" t="str">
        <f t="shared" si="4"/>
        <v>YES</v>
      </c>
      <c r="V25" t="str">
        <f t="shared" si="5"/>
        <v>NO</v>
      </c>
      <c r="W25" t="str">
        <f t="shared" si="3"/>
        <v>FALSE</v>
      </c>
    </row>
    <row r="26" spans="1:23">
      <c r="A26">
        <v>188</v>
      </c>
      <c r="B26" t="s">
        <v>156</v>
      </c>
      <c r="C26">
        <v>6</v>
      </c>
      <c r="D26" t="s">
        <v>252</v>
      </c>
      <c r="E26">
        <v>613</v>
      </c>
      <c r="F26" t="s">
        <v>300</v>
      </c>
      <c r="G26">
        <v>61304</v>
      </c>
      <c r="H26" t="s">
        <v>303</v>
      </c>
      <c r="I26" s="2">
        <v>225.09942626953099</v>
      </c>
      <c r="J26" s="4">
        <v>-0.199797927461139</v>
      </c>
      <c r="K26" s="4">
        <v>-0.313</v>
      </c>
      <c r="L26" s="4">
        <v>-0.312</v>
      </c>
      <c r="M26" s="4">
        <v>-0.312</v>
      </c>
      <c r="N26" s="4">
        <v>-0.65700000000000003</v>
      </c>
      <c r="O26" s="4">
        <v>-0.19862303664921399</v>
      </c>
      <c r="P26" s="4">
        <v>-0.24099999999999999</v>
      </c>
      <c r="Q26" s="4">
        <v>-0.313</v>
      </c>
      <c r="R26" t="str">
        <f t="shared" si="0"/>
        <v>YES</v>
      </c>
      <c r="S26" t="str">
        <f t="shared" si="1"/>
        <v>YES</v>
      </c>
      <c r="T26" t="str">
        <f t="shared" si="2"/>
        <v>TRUE</v>
      </c>
      <c r="U26" t="str">
        <f t="shared" si="4"/>
        <v>YES</v>
      </c>
      <c r="V26" t="str">
        <f t="shared" si="5"/>
        <v>YES</v>
      </c>
      <c r="W26" t="str">
        <f t="shared" si="3"/>
        <v>TRUE</v>
      </c>
    </row>
    <row r="27" spans="1:23">
      <c r="A27">
        <v>188</v>
      </c>
      <c r="B27" t="s">
        <v>156</v>
      </c>
      <c r="C27">
        <v>2</v>
      </c>
      <c r="D27" t="s">
        <v>157</v>
      </c>
      <c r="E27">
        <v>233</v>
      </c>
      <c r="F27" t="s">
        <v>224</v>
      </c>
      <c r="G27">
        <v>23301</v>
      </c>
      <c r="H27" t="s">
        <v>225</v>
      </c>
      <c r="I27" s="2">
        <v>246.71184349059999</v>
      </c>
      <c r="J27" s="4">
        <v>-0.34828358208955201</v>
      </c>
      <c r="K27" s="4">
        <v>-0.47</v>
      </c>
      <c r="L27" s="4">
        <v>-0.252</v>
      </c>
      <c r="M27" s="4">
        <v>-0.252</v>
      </c>
      <c r="N27" s="4">
        <v>-0.252</v>
      </c>
      <c r="O27" s="4">
        <v>-0.34876499999999999</v>
      </c>
      <c r="P27" s="4">
        <v>-0.38450000000000001</v>
      </c>
      <c r="Q27" s="4">
        <v>-0.47</v>
      </c>
      <c r="R27" t="str">
        <f t="shared" si="0"/>
        <v>NO</v>
      </c>
      <c r="S27" t="str">
        <f t="shared" si="1"/>
        <v>NO</v>
      </c>
      <c r="T27" t="str">
        <f t="shared" si="2"/>
        <v>TRUE</v>
      </c>
      <c r="U27" t="str">
        <f t="shared" si="4"/>
        <v>NO</v>
      </c>
      <c r="V27" t="str">
        <f t="shared" si="5"/>
        <v>NO</v>
      </c>
      <c r="W27" t="str">
        <f t="shared" si="3"/>
        <v>TRUE</v>
      </c>
    </row>
    <row r="28" spans="1:23">
      <c r="A28">
        <v>188</v>
      </c>
      <c r="B28" t="s">
        <v>156</v>
      </c>
      <c r="C28">
        <v>7</v>
      </c>
      <c r="D28" t="s">
        <v>390</v>
      </c>
      <c r="E28">
        <v>718</v>
      </c>
      <c r="F28" t="s">
        <v>438</v>
      </c>
      <c r="G28">
        <v>71801</v>
      </c>
      <c r="H28" t="s">
        <v>439</v>
      </c>
      <c r="I28" s="2">
        <v>329.77189636230401</v>
      </c>
      <c r="J28" s="4">
        <v>-0.39784516129032199</v>
      </c>
      <c r="K28" s="4">
        <v>-0.432</v>
      </c>
      <c r="L28" s="4">
        <v>-0.46800000000000003</v>
      </c>
      <c r="M28" s="4">
        <v>-0.46800000000000003</v>
      </c>
      <c r="N28" s="4">
        <v>-0.46800000000000003</v>
      </c>
      <c r="O28" s="4">
        <v>-0.39738961038961002</v>
      </c>
      <c r="P28" s="4">
        <v>-0.45450000000000002</v>
      </c>
      <c r="Q28" s="4">
        <v>-0.432</v>
      </c>
      <c r="R28" t="str">
        <f t="shared" si="0"/>
        <v>YES</v>
      </c>
      <c r="S28" t="str">
        <f t="shared" si="1"/>
        <v>YES</v>
      </c>
      <c r="T28" t="str">
        <f t="shared" si="2"/>
        <v>TRUE</v>
      </c>
      <c r="U28" t="str">
        <f t="shared" si="4"/>
        <v>YES</v>
      </c>
      <c r="V28" t="str">
        <f t="shared" si="5"/>
        <v>YES</v>
      </c>
      <c r="W28" t="str">
        <f t="shared" si="3"/>
        <v>TRUE</v>
      </c>
    </row>
    <row r="29" spans="1:23">
      <c r="A29">
        <v>188</v>
      </c>
      <c r="B29" t="s">
        <v>156</v>
      </c>
      <c r="C29">
        <v>2</v>
      </c>
      <c r="D29" t="s">
        <v>157</v>
      </c>
      <c r="E29">
        <v>211</v>
      </c>
      <c r="F29" t="s">
        <v>176</v>
      </c>
      <c r="G29">
        <v>21102</v>
      </c>
      <c r="H29" t="s">
        <v>177</v>
      </c>
      <c r="I29" s="2">
        <v>391.85513496398897</v>
      </c>
      <c r="J29" s="4">
        <v>-0.342749999999999</v>
      </c>
      <c r="K29" s="4">
        <v>-0.52</v>
      </c>
      <c r="L29" s="4">
        <v>-0.377</v>
      </c>
      <c r="M29" s="4">
        <v>-0.45600000000000002</v>
      </c>
      <c r="N29" s="4">
        <v>-0.58399999999999996</v>
      </c>
      <c r="O29" s="4">
        <v>-0.34202127659574399</v>
      </c>
      <c r="P29" s="4">
        <v>-0.36499999999999999</v>
      </c>
      <c r="Q29" s="4">
        <v>-0.52</v>
      </c>
      <c r="R29" t="str">
        <f t="shared" si="0"/>
        <v>YES</v>
      </c>
      <c r="S29" t="str">
        <f t="shared" si="1"/>
        <v>YES</v>
      </c>
      <c r="T29" t="str">
        <f t="shared" si="2"/>
        <v>TRUE</v>
      </c>
      <c r="U29" t="str">
        <f t="shared" si="4"/>
        <v>YES</v>
      </c>
      <c r="V29" t="str">
        <f t="shared" si="5"/>
        <v>YES</v>
      </c>
      <c r="W29" t="str">
        <f t="shared" si="3"/>
        <v>TRUE</v>
      </c>
    </row>
    <row r="30" spans="1:23">
      <c r="A30">
        <v>188</v>
      </c>
      <c r="B30" t="s">
        <v>156</v>
      </c>
      <c r="C30">
        <v>7</v>
      </c>
      <c r="D30" t="s">
        <v>390</v>
      </c>
      <c r="E30">
        <v>705</v>
      </c>
      <c r="F30" t="s">
        <v>398</v>
      </c>
      <c r="G30">
        <v>70503</v>
      </c>
      <c r="H30" t="s">
        <v>400</v>
      </c>
      <c r="I30" s="2">
        <v>410.67576599121003</v>
      </c>
      <c r="J30" s="4">
        <v>-0.40868376068376</v>
      </c>
      <c r="K30" s="4">
        <v>-0.65100000000000002</v>
      </c>
      <c r="L30" s="4">
        <v>-0.51539999999999997</v>
      </c>
      <c r="M30" s="4">
        <v>-0.48299999999999998</v>
      </c>
      <c r="N30" s="4">
        <v>-0.79900000000000004</v>
      </c>
      <c r="O30" s="4">
        <v>-0.39871028037383099</v>
      </c>
      <c r="P30" s="4">
        <v>-0.434</v>
      </c>
      <c r="Q30" s="4">
        <v>-0.65100000000000002</v>
      </c>
      <c r="R30" t="str">
        <f t="shared" si="0"/>
        <v>YES</v>
      </c>
      <c r="S30" t="str">
        <f t="shared" si="1"/>
        <v>YES</v>
      </c>
      <c r="T30" t="str">
        <f t="shared" si="2"/>
        <v>TRUE</v>
      </c>
      <c r="U30" t="str">
        <f t="shared" si="4"/>
        <v>YES</v>
      </c>
      <c r="V30" t="str">
        <f t="shared" si="5"/>
        <v>YES</v>
      </c>
      <c r="W30" t="str">
        <f t="shared" si="3"/>
        <v>TRUE</v>
      </c>
    </row>
    <row r="31" spans="1:23">
      <c r="A31">
        <v>188</v>
      </c>
      <c r="B31" t="s">
        <v>156</v>
      </c>
      <c r="C31">
        <v>6</v>
      </c>
      <c r="D31" t="s">
        <v>252</v>
      </c>
      <c r="E31">
        <v>603</v>
      </c>
      <c r="F31" t="s">
        <v>265</v>
      </c>
      <c r="G31">
        <v>60304</v>
      </c>
      <c r="H31" t="s">
        <v>268</v>
      </c>
      <c r="I31" s="2">
        <v>426.80379486083899</v>
      </c>
      <c r="J31" s="4">
        <v>-0.37699050632911302</v>
      </c>
      <c r="K31" s="4">
        <v>-0.45400000000000001</v>
      </c>
      <c r="L31" s="4">
        <v>-0.36199999999999999</v>
      </c>
      <c r="M31" s="4">
        <v>-0.42599999999999999</v>
      </c>
      <c r="N31" s="4">
        <v>-0.432</v>
      </c>
      <c r="O31" s="4">
        <v>-0.37706200317965</v>
      </c>
      <c r="P31" s="4">
        <v>-0.4</v>
      </c>
      <c r="Q31" s="4">
        <v>-0.45400000000000001</v>
      </c>
      <c r="R31" t="str">
        <f t="shared" si="0"/>
        <v>NO</v>
      </c>
      <c r="S31" t="str">
        <f t="shared" si="1"/>
        <v>NO</v>
      </c>
      <c r="T31" t="str">
        <f t="shared" si="2"/>
        <v>TRUE</v>
      </c>
      <c r="U31" t="str">
        <f t="shared" si="4"/>
        <v>NO</v>
      </c>
      <c r="V31" t="str">
        <f t="shared" si="5"/>
        <v>NO</v>
      </c>
      <c r="W31" t="str">
        <f t="shared" si="3"/>
        <v>TRUE</v>
      </c>
    </row>
    <row r="32" spans="1:23">
      <c r="A32">
        <v>188</v>
      </c>
      <c r="B32" t="s">
        <v>156</v>
      </c>
      <c r="C32">
        <v>7</v>
      </c>
      <c r="D32" t="s">
        <v>390</v>
      </c>
      <c r="E32">
        <v>714</v>
      </c>
      <c r="F32" t="s">
        <v>422</v>
      </c>
      <c r="G32">
        <v>71404</v>
      </c>
      <c r="H32" t="s">
        <v>425</v>
      </c>
      <c r="I32" s="2">
        <v>429.47763061523398</v>
      </c>
      <c r="J32" s="4">
        <v>-0.39645783132530099</v>
      </c>
      <c r="K32" s="4">
        <v>-0.52600000000000002</v>
      </c>
      <c r="L32" s="4">
        <v>-0.11</v>
      </c>
      <c r="M32" s="4">
        <v>-0.11</v>
      </c>
      <c r="N32" s="4">
        <v>-0.11</v>
      </c>
      <c r="O32" s="4">
        <v>-0.39995121951219398</v>
      </c>
      <c r="P32" s="4">
        <v>-0.38450000000000001</v>
      </c>
      <c r="Q32" s="4">
        <v>-0.52600000000000002</v>
      </c>
      <c r="R32" t="str">
        <f t="shared" si="0"/>
        <v>NO</v>
      </c>
      <c r="S32" t="str">
        <f t="shared" si="1"/>
        <v>NO</v>
      </c>
      <c r="T32" t="str">
        <f t="shared" si="2"/>
        <v>TRUE</v>
      </c>
      <c r="U32" t="str">
        <f t="shared" si="4"/>
        <v>NO</v>
      </c>
      <c r="V32" t="str">
        <f t="shared" si="5"/>
        <v>NO</v>
      </c>
      <c r="W32" t="str">
        <f t="shared" si="3"/>
        <v>TRUE</v>
      </c>
    </row>
    <row r="33" spans="1:23">
      <c r="A33">
        <v>188</v>
      </c>
      <c r="B33" t="s">
        <v>156</v>
      </c>
      <c r="C33">
        <v>7</v>
      </c>
      <c r="D33" t="s">
        <v>390</v>
      </c>
      <c r="E33">
        <v>712</v>
      </c>
      <c r="F33" t="s">
        <v>416</v>
      </c>
      <c r="G33">
        <v>71203</v>
      </c>
      <c r="H33" t="s">
        <v>419</v>
      </c>
      <c r="I33" s="2">
        <v>455.87892150878901</v>
      </c>
      <c r="J33" s="4">
        <v>-0.52488888888888896</v>
      </c>
      <c r="K33" s="4">
        <v>-0.56299999999999994</v>
      </c>
      <c r="L33" s="4">
        <v>-0.41799999999999998</v>
      </c>
      <c r="M33" s="4">
        <v>-0.41799999999999998</v>
      </c>
      <c r="N33" s="4">
        <v>-0.71899999999999997</v>
      </c>
      <c r="O33" s="4">
        <v>-0.52986046511627904</v>
      </c>
      <c r="P33" s="4">
        <v>-0.56299999999999994</v>
      </c>
      <c r="Q33" s="4">
        <v>-0.56299999999999994</v>
      </c>
      <c r="R33" t="str">
        <f t="shared" si="0"/>
        <v>NO</v>
      </c>
      <c r="S33" t="str">
        <f t="shared" si="1"/>
        <v>YES</v>
      </c>
      <c r="T33" t="str">
        <f t="shared" si="2"/>
        <v>FALSE</v>
      </c>
      <c r="U33" t="str">
        <f t="shared" si="4"/>
        <v>NO</v>
      </c>
      <c r="V33" t="str">
        <f t="shared" si="5"/>
        <v>YES</v>
      </c>
      <c r="W33" t="str">
        <f t="shared" si="3"/>
        <v>FALSE</v>
      </c>
    </row>
    <row r="34" spans="1:23">
      <c r="A34">
        <v>188</v>
      </c>
      <c r="B34" t="s">
        <v>156</v>
      </c>
      <c r="C34">
        <v>6</v>
      </c>
      <c r="D34" t="s">
        <v>252</v>
      </c>
      <c r="E34">
        <v>619</v>
      </c>
      <c r="F34" t="s">
        <v>320</v>
      </c>
      <c r="G34">
        <v>61903</v>
      </c>
      <c r="H34" t="s">
        <v>320</v>
      </c>
      <c r="I34" s="2">
        <v>462.27553939819302</v>
      </c>
      <c r="J34" s="4">
        <v>-0.20572690763052201</v>
      </c>
      <c r="K34" s="4">
        <v>-7.4999999999999997E-2</v>
      </c>
      <c r="L34" s="4">
        <v>-0.499</v>
      </c>
      <c r="M34" s="4">
        <v>-0.499</v>
      </c>
      <c r="N34" s="4">
        <v>-0.63400000000000001</v>
      </c>
      <c r="O34" s="4">
        <v>-0.20335222672064701</v>
      </c>
      <c r="P34" s="4">
        <v>-0.25700000000000001</v>
      </c>
      <c r="Q34" s="4">
        <v>-7.4999999999999997E-2</v>
      </c>
      <c r="R34" t="str">
        <f t="shared" si="0"/>
        <v>YES</v>
      </c>
      <c r="S34" t="str">
        <f t="shared" si="1"/>
        <v>YES</v>
      </c>
      <c r="T34" t="str">
        <f t="shared" si="2"/>
        <v>TRUE</v>
      </c>
      <c r="U34" t="str">
        <f t="shared" si="4"/>
        <v>YES</v>
      </c>
      <c r="V34" t="str">
        <f t="shared" si="5"/>
        <v>YES</v>
      </c>
      <c r="W34" t="str">
        <f t="shared" si="3"/>
        <v>TRUE</v>
      </c>
    </row>
    <row r="35" spans="1:23">
      <c r="A35">
        <v>188</v>
      </c>
      <c r="B35" t="s">
        <v>156</v>
      </c>
      <c r="C35">
        <v>6</v>
      </c>
      <c r="D35" t="s">
        <v>252</v>
      </c>
      <c r="E35">
        <v>608</v>
      </c>
      <c r="F35" t="s">
        <v>283</v>
      </c>
      <c r="G35">
        <v>60802</v>
      </c>
      <c r="H35" t="s">
        <v>283</v>
      </c>
      <c r="I35" s="2">
        <v>483.12826538085898</v>
      </c>
      <c r="J35" s="4">
        <v>0.169861486486486</v>
      </c>
      <c r="K35" s="4">
        <v>-0.20499999999999999</v>
      </c>
      <c r="L35" s="4">
        <v>-0.157</v>
      </c>
      <c r="M35" s="4">
        <v>-0.157</v>
      </c>
      <c r="N35" s="4">
        <v>-0.157</v>
      </c>
      <c r="O35" s="4">
        <v>0.17096949152542301</v>
      </c>
      <c r="P35" s="4">
        <v>0.17399999999999999</v>
      </c>
      <c r="Q35" s="4">
        <v>-0.20499999999999999</v>
      </c>
      <c r="R35" t="str">
        <f t="shared" si="0"/>
        <v>YES</v>
      </c>
      <c r="S35" t="str">
        <f t="shared" si="1"/>
        <v>NO</v>
      </c>
      <c r="T35" t="str">
        <f t="shared" si="2"/>
        <v>FALSE</v>
      </c>
      <c r="U35" t="str">
        <f t="shared" si="4"/>
        <v>YES</v>
      </c>
      <c r="V35" t="str">
        <f t="shared" si="5"/>
        <v>NO</v>
      </c>
      <c r="W35" t="str">
        <f t="shared" si="3"/>
        <v>FALSE</v>
      </c>
    </row>
    <row r="36" spans="1:23">
      <c r="A36">
        <v>188</v>
      </c>
      <c r="B36" t="s">
        <v>156</v>
      </c>
      <c r="C36">
        <v>6</v>
      </c>
      <c r="D36" t="s">
        <v>252</v>
      </c>
      <c r="E36">
        <v>619</v>
      </c>
      <c r="F36" t="s">
        <v>320</v>
      </c>
      <c r="G36">
        <v>61901</v>
      </c>
      <c r="H36" t="s">
        <v>321</v>
      </c>
      <c r="I36" s="2">
        <v>751.54357147216797</v>
      </c>
      <c r="J36" s="4">
        <v>-0.142890710382513</v>
      </c>
      <c r="K36" s="4">
        <v>-0.49199999999999999</v>
      </c>
      <c r="L36" s="4">
        <v>-0.88600000000000001</v>
      </c>
      <c r="M36" s="4">
        <v>-0.88600000000000001</v>
      </c>
      <c r="N36" s="4">
        <v>-0.88600000000000001</v>
      </c>
      <c r="O36" s="4">
        <v>-0.13880769230769199</v>
      </c>
      <c r="P36" s="4">
        <v>-0.14050000000000001</v>
      </c>
      <c r="Q36" s="4">
        <v>-0.49199999999999999</v>
      </c>
      <c r="R36" t="str">
        <f t="shared" si="0"/>
        <v>YES</v>
      </c>
      <c r="S36" t="str">
        <f t="shared" si="1"/>
        <v>YES</v>
      </c>
      <c r="T36" t="str">
        <f t="shared" si="2"/>
        <v>TRUE</v>
      </c>
      <c r="U36" t="str">
        <f t="shared" si="4"/>
        <v>YES</v>
      </c>
      <c r="V36" t="str">
        <f t="shared" si="5"/>
        <v>YES</v>
      </c>
      <c r="W36" t="str">
        <f t="shared" si="3"/>
        <v>TRUE</v>
      </c>
    </row>
    <row r="37" spans="1:23">
      <c r="A37">
        <v>188</v>
      </c>
      <c r="B37" t="s">
        <v>156</v>
      </c>
      <c r="C37">
        <v>7</v>
      </c>
      <c r="D37" t="s">
        <v>390</v>
      </c>
      <c r="E37">
        <v>732</v>
      </c>
      <c r="F37" t="s">
        <v>475</v>
      </c>
      <c r="G37">
        <v>73202</v>
      </c>
      <c r="H37" t="s">
        <v>475</v>
      </c>
      <c r="I37" s="2">
        <v>804.56002807617097</v>
      </c>
      <c r="J37" s="4">
        <v>-0.49242666666666601</v>
      </c>
      <c r="K37" s="4">
        <v>-0.872</v>
      </c>
      <c r="L37" s="4">
        <v>-0.57099999999999995</v>
      </c>
      <c r="M37" s="4">
        <v>-0.55149999999999999</v>
      </c>
      <c r="N37" s="4">
        <v>-1.1299999999999999</v>
      </c>
      <c r="O37" s="4">
        <v>-0.47439344262295002</v>
      </c>
      <c r="P37" s="4">
        <v>-0.53300000000000003</v>
      </c>
      <c r="Q37" s="4">
        <v>-0.872</v>
      </c>
      <c r="R37" t="str">
        <f t="shared" si="0"/>
        <v>YES</v>
      </c>
      <c r="S37" t="str">
        <f t="shared" si="1"/>
        <v>YES</v>
      </c>
      <c r="T37" t="str">
        <f t="shared" si="2"/>
        <v>TRUE</v>
      </c>
      <c r="U37" t="str">
        <f t="shared" si="4"/>
        <v>YES</v>
      </c>
      <c r="V37" t="str">
        <f t="shared" si="5"/>
        <v>YES</v>
      </c>
      <c r="W37" t="str">
        <f t="shared" si="3"/>
        <v>TRUE</v>
      </c>
    </row>
    <row r="38" spans="1:23">
      <c r="A38">
        <v>188</v>
      </c>
      <c r="B38" t="s">
        <v>156</v>
      </c>
      <c r="C38">
        <v>6</v>
      </c>
      <c r="D38" t="s">
        <v>252</v>
      </c>
      <c r="E38">
        <v>601</v>
      </c>
      <c r="F38" t="s">
        <v>253</v>
      </c>
      <c r="G38">
        <v>60105</v>
      </c>
      <c r="H38" t="s">
        <v>257</v>
      </c>
      <c r="I38" s="2">
        <v>819.59569358825604</v>
      </c>
      <c r="J38" s="4">
        <v>-0.381007499999999</v>
      </c>
      <c r="K38" s="4">
        <v>-0.72299999999999998</v>
      </c>
      <c r="L38" s="4">
        <v>-0.45833333333333298</v>
      </c>
      <c r="M38" s="4">
        <v>-0.55600000000000005</v>
      </c>
      <c r="N38" s="4">
        <v>-0.76100000000000001</v>
      </c>
      <c r="O38" s="4">
        <v>-0.37922762148337502</v>
      </c>
      <c r="P38" s="4">
        <v>-0.40699999999999997</v>
      </c>
      <c r="Q38" s="4">
        <v>-0.72299999999999998</v>
      </c>
      <c r="R38" t="str">
        <f t="shared" si="0"/>
        <v>YES</v>
      </c>
      <c r="S38" t="str">
        <f t="shared" si="1"/>
        <v>YES</v>
      </c>
      <c r="T38" t="str">
        <f t="shared" si="2"/>
        <v>TRUE</v>
      </c>
      <c r="U38" t="str">
        <f t="shared" si="4"/>
        <v>YES</v>
      </c>
      <c r="V38" t="str">
        <f t="shared" si="5"/>
        <v>YES</v>
      </c>
      <c r="W38" t="str">
        <f t="shared" si="3"/>
        <v>TRUE</v>
      </c>
    </row>
    <row r="39" spans="1:23">
      <c r="A39">
        <v>188</v>
      </c>
      <c r="B39" t="s">
        <v>156</v>
      </c>
      <c r="C39">
        <v>2</v>
      </c>
      <c r="D39" t="s">
        <v>157</v>
      </c>
      <c r="E39">
        <v>201</v>
      </c>
      <c r="F39" t="s">
        <v>158</v>
      </c>
      <c r="G39">
        <v>20101</v>
      </c>
      <c r="H39" t="s">
        <v>158</v>
      </c>
      <c r="I39" s="2">
        <v>825.08581542968705</v>
      </c>
      <c r="J39" s="4">
        <v>2.69929245283018E-2</v>
      </c>
      <c r="K39" s="4">
        <v>-0.34699999999999998</v>
      </c>
      <c r="L39" s="4">
        <v>-4.5999999999999999E-2</v>
      </c>
      <c r="M39" s="4">
        <v>-4.5999999999999999E-2</v>
      </c>
      <c r="N39" s="4">
        <v>-4.5999999999999999E-2</v>
      </c>
      <c r="O39" s="4">
        <v>2.71654846335697E-2</v>
      </c>
      <c r="P39" s="4">
        <v>-3.5000000000000003E-2</v>
      </c>
      <c r="Q39" s="4">
        <v>-0.34699999999999998</v>
      </c>
      <c r="R39" t="str">
        <f t="shared" si="0"/>
        <v>YES</v>
      </c>
      <c r="S39" t="str">
        <f t="shared" si="1"/>
        <v>NO</v>
      </c>
      <c r="T39" t="str">
        <f t="shared" si="2"/>
        <v>FALSE</v>
      </c>
      <c r="U39" t="str">
        <f t="shared" si="4"/>
        <v>YES</v>
      </c>
      <c r="V39" t="str">
        <f t="shared" si="5"/>
        <v>NO</v>
      </c>
      <c r="W39" t="str">
        <f t="shared" si="3"/>
        <v>FALSE</v>
      </c>
    </row>
    <row r="40" spans="1:23">
      <c r="A40">
        <v>188</v>
      </c>
      <c r="B40" t="s">
        <v>156</v>
      </c>
      <c r="C40">
        <v>6</v>
      </c>
      <c r="D40" t="s">
        <v>252</v>
      </c>
      <c r="E40">
        <v>624</v>
      </c>
      <c r="F40" t="s">
        <v>340</v>
      </c>
      <c r="G40">
        <v>62404</v>
      </c>
      <c r="H40" t="s">
        <v>344</v>
      </c>
      <c r="I40" s="2">
        <v>907.13614654541004</v>
      </c>
      <c r="J40" s="4">
        <v>0.17269444444444401</v>
      </c>
      <c r="K40" s="4">
        <v>-0.52500000000000002</v>
      </c>
      <c r="L40" s="4">
        <v>-0.371</v>
      </c>
      <c r="M40" s="4">
        <v>-0.371</v>
      </c>
      <c r="N40" s="4">
        <v>-0.371</v>
      </c>
      <c r="O40" s="4">
        <v>0.188228571428571</v>
      </c>
      <c r="P40" s="4">
        <v>9.6000000000000002E-2</v>
      </c>
      <c r="Q40" s="4">
        <v>-0.52500000000000002</v>
      </c>
      <c r="R40" t="str">
        <f t="shared" si="0"/>
        <v>YES</v>
      </c>
      <c r="S40" t="str">
        <f t="shared" si="1"/>
        <v>NO</v>
      </c>
      <c r="T40" t="str">
        <f t="shared" si="2"/>
        <v>FALSE</v>
      </c>
      <c r="U40" t="str">
        <f t="shared" si="4"/>
        <v>YES</v>
      </c>
      <c r="V40" t="str">
        <f t="shared" si="5"/>
        <v>NO</v>
      </c>
      <c r="W40" t="str">
        <f t="shared" si="3"/>
        <v>FALSE</v>
      </c>
    </row>
    <row r="41" spans="1:23">
      <c r="A41">
        <v>188</v>
      </c>
      <c r="B41" t="s">
        <v>156</v>
      </c>
      <c r="C41">
        <v>2</v>
      </c>
      <c r="D41" t="s">
        <v>157</v>
      </c>
      <c r="E41">
        <v>206</v>
      </c>
      <c r="F41" t="s">
        <v>165</v>
      </c>
      <c r="G41">
        <v>20602</v>
      </c>
      <c r="H41" t="s">
        <v>166</v>
      </c>
      <c r="I41" s="2">
        <v>964.28515625</v>
      </c>
      <c r="J41" s="4">
        <v>-0.34280970149253698</v>
      </c>
      <c r="K41" s="4">
        <v>-0.33600000000000002</v>
      </c>
      <c r="L41" s="4">
        <v>-0.49199999999999999</v>
      </c>
      <c r="M41" s="4">
        <v>-0.48299999999999998</v>
      </c>
      <c r="N41" s="4">
        <v>-0.65200000000000002</v>
      </c>
      <c r="O41" s="4">
        <v>-0.341120754716981</v>
      </c>
      <c r="P41" s="4">
        <v>-0.373</v>
      </c>
      <c r="Q41" s="4">
        <v>-0.33600000000000002</v>
      </c>
      <c r="R41" t="str">
        <f t="shared" si="0"/>
        <v>YES</v>
      </c>
      <c r="S41" t="str">
        <f t="shared" si="1"/>
        <v>YES</v>
      </c>
      <c r="T41" t="str">
        <f t="shared" si="2"/>
        <v>TRUE</v>
      </c>
      <c r="U41" t="str">
        <f t="shared" si="4"/>
        <v>YES</v>
      </c>
      <c r="V41" t="str">
        <f t="shared" si="5"/>
        <v>YES</v>
      </c>
      <c r="W41" t="str">
        <f t="shared" si="3"/>
        <v>TRUE</v>
      </c>
    </row>
    <row r="42" spans="1:23">
      <c r="A42">
        <v>188</v>
      </c>
      <c r="B42" t="s">
        <v>156</v>
      </c>
      <c r="C42">
        <v>7</v>
      </c>
      <c r="D42" t="s">
        <v>390</v>
      </c>
      <c r="E42">
        <v>728</v>
      </c>
      <c r="F42" t="s">
        <v>468</v>
      </c>
      <c r="G42">
        <v>72804</v>
      </c>
      <c r="H42" t="s">
        <v>468</v>
      </c>
      <c r="I42" s="2">
        <v>973.66383361816395</v>
      </c>
      <c r="J42" s="4">
        <v>-0.35095999999999899</v>
      </c>
      <c r="K42" s="4">
        <v>-0.23499999999999999</v>
      </c>
      <c r="L42" s="4">
        <v>-0.56636363636363596</v>
      </c>
      <c r="M42" s="4">
        <v>-0.74099999999999999</v>
      </c>
      <c r="N42" s="4">
        <v>-0.94599999999999995</v>
      </c>
      <c r="O42" s="4">
        <v>-0.32433707865168498</v>
      </c>
      <c r="P42" s="4">
        <v>-0.35499999999999998</v>
      </c>
      <c r="Q42" s="4">
        <v>-0.23499999999999999</v>
      </c>
      <c r="R42" t="str">
        <f t="shared" si="0"/>
        <v>YES</v>
      </c>
      <c r="S42" t="str">
        <f t="shared" si="1"/>
        <v>YES</v>
      </c>
      <c r="T42" t="str">
        <f t="shared" si="2"/>
        <v>TRUE</v>
      </c>
      <c r="U42" t="str">
        <f t="shared" si="4"/>
        <v>YES</v>
      </c>
      <c r="V42" t="str">
        <f t="shared" si="5"/>
        <v>YES</v>
      </c>
      <c r="W42" t="str">
        <f t="shared" si="3"/>
        <v>TRUE</v>
      </c>
    </row>
    <row r="43" spans="1:23">
      <c r="A43">
        <v>188</v>
      </c>
      <c r="B43" t="s">
        <v>156</v>
      </c>
      <c r="C43">
        <v>8</v>
      </c>
      <c r="D43" t="s">
        <v>478</v>
      </c>
      <c r="E43">
        <v>818</v>
      </c>
      <c r="F43" t="s">
        <v>556</v>
      </c>
      <c r="G43">
        <v>81803</v>
      </c>
      <c r="H43" t="s">
        <v>559</v>
      </c>
      <c r="I43" s="2">
        <v>1086.1173858642501</v>
      </c>
      <c r="J43" s="4">
        <v>-0.28326717557251901</v>
      </c>
      <c r="K43" s="4">
        <v>-0.20100000000000001</v>
      </c>
      <c r="L43" s="4">
        <v>-0.21137500000000001</v>
      </c>
      <c r="M43" s="4">
        <v>-0.2445</v>
      </c>
      <c r="N43" s="4">
        <v>-0.64700000000000002</v>
      </c>
      <c r="O43" s="4">
        <v>-0.28794308943089397</v>
      </c>
      <c r="P43" s="4">
        <v>-0.313</v>
      </c>
      <c r="Q43" s="4">
        <v>-8.5999999999999993E-2</v>
      </c>
      <c r="R43" t="str">
        <f t="shared" si="0"/>
        <v>NO</v>
      </c>
      <c r="S43" t="str">
        <f t="shared" si="1"/>
        <v>YES</v>
      </c>
      <c r="T43" t="str">
        <f t="shared" si="2"/>
        <v>FALSE</v>
      </c>
      <c r="U43" t="str">
        <f t="shared" si="4"/>
        <v>NO</v>
      </c>
      <c r="V43" t="str">
        <f t="shared" si="5"/>
        <v>YES</v>
      </c>
      <c r="W43" t="str">
        <f t="shared" si="3"/>
        <v>FALSE</v>
      </c>
    </row>
    <row r="44" spans="1:23">
      <c r="A44">
        <v>188</v>
      </c>
      <c r="B44" t="s">
        <v>156</v>
      </c>
      <c r="C44">
        <v>8</v>
      </c>
      <c r="D44" t="s">
        <v>478</v>
      </c>
      <c r="E44">
        <v>804</v>
      </c>
      <c r="F44" t="s">
        <v>492</v>
      </c>
      <c r="G44">
        <v>80402</v>
      </c>
      <c r="H44" t="s">
        <v>493</v>
      </c>
      <c r="I44" s="2">
        <v>1087.6709289550699</v>
      </c>
      <c r="J44" s="4">
        <v>0.29549999999999998</v>
      </c>
      <c r="K44" s="4">
        <v>0.16900000000000001</v>
      </c>
      <c r="L44" s="4">
        <v>0.42199999999999999</v>
      </c>
      <c r="M44" s="4">
        <v>0.42199999999999999</v>
      </c>
      <c r="N44" s="4">
        <v>0.42199999999999999</v>
      </c>
      <c r="O44" s="4">
        <v>0.16900000000000001</v>
      </c>
      <c r="P44" s="4">
        <v>0.16900000000000001</v>
      </c>
      <c r="Q44" s="4">
        <v>0.16900000000000001</v>
      </c>
      <c r="R44" t="str">
        <f t="shared" si="0"/>
        <v>NO</v>
      </c>
      <c r="S44" t="str">
        <f t="shared" si="1"/>
        <v>NO</v>
      </c>
      <c r="T44" t="str">
        <f t="shared" si="2"/>
        <v>TRUE</v>
      </c>
      <c r="U44" t="str">
        <f t="shared" si="4"/>
        <v>NO</v>
      </c>
      <c r="V44" t="str">
        <f t="shared" si="5"/>
        <v>NO</v>
      </c>
      <c r="W44" t="str">
        <f t="shared" si="3"/>
        <v>TRUE</v>
      </c>
    </row>
    <row r="45" spans="1:23">
      <c r="A45">
        <v>188</v>
      </c>
      <c r="B45" t="s">
        <v>156</v>
      </c>
      <c r="C45">
        <v>2</v>
      </c>
      <c r="D45" t="s">
        <v>157</v>
      </c>
      <c r="E45">
        <v>202</v>
      </c>
      <c r="F45" t="s">
        <v>159</v>
      </c>
      <c r="G45">
        <v>20201</v>
      </c>
      <c r="H45" t="s">
        <v>159</v>
      </c>
      <c r="I45" s="2">
        <v>1212.63307189941</v>
      </c>
      <c r="J45" s="4">
        <v>9.6768292682926395E-3</v>
      </c>
      <c r="K45" s="4">
        <v>-0.48499999999999999</v>
      </c>
      <c r="L45" s="4">
        <v>-0.63300000000000001</v>
      </c>
      <c r="M45" s="4">
        <v>-0.63300000000000001</v>
      </c>
      <c r="N45" s="4">
        <v>-0.63300000000000001</v>
      </c>
      <c r="O45" s="4">
        <v>1.3619631901840399E-2</v>
      </c>
      <c r="P45" s="4">
        <v>-5.6000000000000001E-2</v>
      </c>
      <c r="Q45" s="4">
        <v>-0.48499999999999999</v>
      </c>
      <c r="R45" t="str">
        <f t="shared" si="0"/>
        <v>YES</v>
      </c>
      <c r="S45" t="str">
        <f t="shared" si="1"/>
        <v>YES</v>
      </c>
      <c r="T45" t="str">
        <f t="shared" si="2"/>
        <v>TRUE</v>
      </c>
      <c r="U45" t="str">
        <f t="shared" si="4"/>
        <v>YES</v>
      </c>
      <c r="V45" t="str">
        <f t="shared" si="5"/>
        <v>YES</v>
      </c>
      <c r="W45" t="str">
        <f t="shared" si="3"/>
        <v>TRUE</v>
      </c>
    </row>
    <row r="46" spans="1:23">
      <c r="A46">
        <v>188</v>
      </c>
      <c r="B46" t="s">
        <v>156</v>
      </c>
      <c r="C46">
        <v>2</v>
      </c>
      <c r="D46" t="s">
        <v>157</v>
      </c>
      <c r="E46">
        <v>210</v>
      </c>
      <c r="F46" t="s">
        <v>174</v>
      </c>
      <c r="G46">
        <v>21001</v>
      </c>
      <c r="H46" t="s">
        <v>175</v>
      </c>
      <c r="I46" s="2">
        <v>1216.24393224716</v>
      </c>
      <c r="J46" s="4">
        <v>-0.30631491712707098</v>
      </c>
      <c r="K46" s="4">
        <v>-0.41499999999999998</v>
      </c>
      <c r="L46" s="4">
        <v>-0.24033333333333301</v>
      </c>
      <c r="M46" s="4">
        <v>-0.23300000000000001</v>
      </c>
      <c r="N46" s="4">
        <v>-0.47599999999999998</v>
      </c>
      <c r="O46" s="4">
        <v>-0.30742696629213401</v>
      </c>
      <c r="P46" s="4">
        <v>-0.3125</v>
      </c>
      <c r="Q46" s="4">
        <v>-0.41499999999999998</v>
      </c>
      <c r="R46" t="str">
        <f t="shared" si="0"/>
        <v>NO</v>
      </c>
      <c r="S46" t="str">
        <f t="shared" si="1"/>
        <v>YES</v>
      </c>
      <c r="T46" t="str">
        <f t="shared" si="2"/>
        <v>FALSE</v>
      </c>
      <c r="U46" t="str">
        <f t="shared" si="4"/>
        <v>NO</v>
      </c>
      <c r="V46" t="str">
        <f t="shared" si="5"/>
        <v>YES</v>
      </c>
      <c r="W46" t="str">
        <f t="shared" si="3"/>
        <v>FALSE</v>
      </c>
    </row>
    <row r="47" spans="1:23">
      <c r="A47">
        <v>188</v>
      </c>
      <c r="B47" t="s">
        <v>156</v>
      </c>
      <c r="C47">
        <v>7</v>
      </c>
      <c r="D47" t="s">
        <v>390</v>
      </c>
      <c r="E47">
        <v>706</v>
      </c>
      <c r="F47" t="s">
        <v>401</v>
      </c>
      <c r="G47">
        <v>70604</v>
      </c>
      <c r="H47" t="s">
        <v>404</v>
      </c>
      <c r="I47" s="2">
        <v>1228.4449901580799</v>
      </c>
      <c r="J47" s="4">
        <v>-0.45216981132075401</v>
      </c>
      <c r="K47" s="4">
        <v>-0.67100000000000004</v>
      </c>
      <c r="L47" s="4">
        <v>-0.20799999999999999</v>
      </c>
      <c r="M47" s="4">
        <v>-0.20799999999999999</v>
      </c>
      <c r="N47" s="4">
        <v>-0.20799999999999999</v>
      </c>
      <c r="O47" s="4">
        <v>-0.45686538461538401</v>
      </c>
      <c r="P47" s="4">
        <v>-0.49199999999999999</v>
      </c>
      <c r="Q47" s="4">
        <v>-0.67100000000000004</v>
      </c>
      <c r="R47" t="str">
        <f t="shared" si="0"/>
        <v>NO</v>
      </c>
      <c r="S47" t="str">
        <f t="shared" si="1"/>
        <v>NO</v>
      </c>
      <c r="T47" t="str">
        <f t="shared" si="2"/>
        <v>TRUE</v>
      </c>
      <c r="U47" t="str">
        <f t="shared" si="4"/>
        <v>NO</v>
      </c>
      <c r="V47" t="str">
        <f t="shared" si="5"/>
        <v>NO</v>
      </c>
      <c r="W47" t="str">
        <f t="shared" si="3"/>
        <v>TRUE</v>
      </c>
    </row>
    <row r="48" spans="1:23">
      <c r="A48">
        <v>188</v>
      </c>
      <c r="B48" t="s">
        <v>156</v>
      </c>
      <c r="C48">
        <v>6</v>
      </c>
      <c r="D48" t="s">
        <v>252</v>
      </c>
      <c r="E48">
        <v>608</v>
      </c>
      <c r="F48" t="s">
        <v>283</v>
      </c>
      <c r="G48">
        <v>60801</v>
      </c>
      <c r="H48" t="s">
        <v>284</v>
      </c>
      <c r="I48" s="2">
        <v>1264.5716018676701</v>
      </c>
      <c r="J48" s="4">
        <v>4.65365853658537E-2</v>
      </c>
      <c r="K48" s="4">
        <v>-0.20599999999999999</v>
      </c>
      <c r="L48" s="4">
        <v>-0.23749999999999999</v>
      </c>
      <c r="M48" s="4">
        <v>-0.22899999999999901</v>
      </c>
      <c r="N48" s="4">
        <v>-0.442</v>
      </c>
      <c r="O48" s="4">
        <v>6.1102564102564101E-2</v>
      </c>
      <c r="P48" s="4">
        <v>6.9000000000000006E-2</v>
      </c>
      <c r="Q48" s="4">
        <v>-0.20599999999999999</v>
      </c>
      <c r="R48" t="str">
        <f t="shared" si="0"/>
        <v>YES</v>
      </c>
      <c r="S48" t="str">
        <f t="shared" si="1"/>
        <v>YES</v>
      </c>
      <c r="T48" t="str">
        <f t="shared" si="2"/>
        <v>TRUE</v>
      </c>
      <c r="U48" t="str">
        <f t="shared" si="4"/>
        <v>YES</v>
      </c>
      <c r="V48" t="str">
        <f t="shared" si="5"/>
        <v>YES</v>
      </c>
      <c r="W48" t="str">
        <f t="shared" si="3"/>
        <v>TRUE</v>
      </c>
    </row>
    <row r="49" spans="1:23">
      <c r="A49">
        <v>188</v>
      </c>
      <c r="B49" t="s">
        <v>156</v>
      </c>
      <c r="C49">
        <v>6</v>
      </c>
      <c r="D49" t="s">
        <v>252</v>
      </c>
      <c r="E49">
        <v>604</v>
      </c>
      <c r="F49" t="s">
        <v>270</v>
      </c>
      <c r="G49">
        <v>60401</v>
      </c>
      <c r="H49" t="s">
        <v>270</v>
      </c>
      <c r="I49" s="2">
        <v>1268.3972344398401</v>
      </c>
      <c r="J49" s="4">
        <v>-0.38796821515892299</v>
      </c>
      <c r="K49" s="4">
        <v>-0.51900000000000002</v>
      </c>
      <c r="L49" s="4">
        <v>-0.52049999999999996</v>
      </c>
      <c r="M49" s="4">
        <v>-0.52949999999999997</v>
      </c>
      <c r="N49" s="4">
        <v>-0.79400000000000004</v>
      </c>
      <c r="O49" s="4">
        <v>-0.385995037220843</v>
      </c>
      <c r="P49" s="4">
        <v>-0.40100000000000002</v>
      </c>
      <c r="Q49" s="4">
        <v>-0.51900000000000002</v>
      </c>
      <c r="R49" t="str">
        <f t="shared" si="0"/>
        <v>YES</v>
      </c>
      <c r="S49" t="str">
        <f t="shared" si="1"/>
        <v>YES</v>
      </c>
      <c r="T49" t="str">
        <f t="shared" si="2"/>
        <v>TRUE</v>
      </c>
      <c r="U49" t="str">
        <f t="shared" si="4"/>
        <v>YES</v>
      </c>
      <c r="V49" t="str">
        <f t="shared" si="5"/>
        <v>YES</v>
      </c>
      <c r="W49" t="str">
        <f t="shared" si="3"/>
        <v>TRUE</v>
      </c>
    </row>
    <row r="50" spans="1:23">
      <c r="A50">
        <v>188</v>
      </c>
      <c r="B50" t="s">
        <v>156</v>
      </c>
      <c r="C50">
        <v>7</v>
      </c>
      <c r="D50" t="s">
        <v>390</v>
      </c>
      <c r="E50">
        <v>706</v>
      </c>
      <c r="F50" t="s">
        <v>401</v>
      </c>
      <c r="G50">
        <v>70603</v>
      </c>
      <c r="H50" t="s">
        <v>403</v>
      </c>
      <c r="I50" s="2">
        <v>1377.89821052551</v>
      </c>
      <c r="J50" s="4">
        <v>-0.33496666666666602</v>
      </c>
      <c r="K50" s="4">
        <v>-1.0629999999999999</v>
      </c>
      <c r="L50" s="4">
        <v>-0.20150000000000001</v>
      </c>
      <c r="M50" s="4">
        <v>-0.20150000000000001</v>
      </c>
      <c r="N50" s="4">
        <v>-0.32</v>
      </c>
      <c r="O50" s="4">
        <v>-0.34449999999999997</v>
      </c>
      <c r="P50" s="4">
        <v>-0.36549999999999999</v>
      </c>
      <c r="Q50" s="4">
        <v>-1.0629999999999999</v>
      </c>
      <c r="R50" t="str">
        <f t="shared" si="0"/>
        <v>NO</v>
      </c>
      <c r="S50" t="str">
        <f t="shared" si="1"/>
        <v>NO</v>
      </c>
      <c r="T50" t="str">
        <f t="shared" si="2"/>
        <v>TRUE</v>
      </c>
      <c r="U50" t="str">
        <f t="shared" si="4"/>
        <v>NO</v>
      </c>
      <c r="V50" t="str">
        <f t="shared" si="5"/>
        <v>NO</v>
      </c>
      <c r="W50" t="str">
        <f t="shared" si="3"/>
        <v>TRUE</v>
      </c>
    </row>
    <row r="51" spans="1:23">
      <c r="A51">
        <v>188</v>
      </c>
      <c r="B51" t="s">
        <v>156</v>
      </c>
      <c r="C51">
        <v>6</v>
      </c>
      <c r="D51" t="s">
        <v>252</v>
      </c>
      <c r="E51">
        <v>603</v>
      </c>
      <c r="F51" t="s">
        <v>265</v>
      </c>
      <c r="G51">
        <v>60303</v>
      </c>
      <c r="H51" t="s">
        <v>267</v>
      </c>
      <c r="I51" s="2">
        <v>1649.5952911376901</v>
      </c>
      <c r="J51" s="4">
        <v>-0.27385256410256398</v>
      </c>
      <c r="K51" s="4">
        <v>-0.40799999999999997</v>
      </c>
      <c r="L51" s="4">
        <v>-0.17699999999999999</v>
      </c>
      <c r="M51" s="4">
        <v>-0.17699999999999999</v>
      </c>
      <c r="N51" s="4">
        <v>-0.17699999999999999</v>
      </c>
      <c r="O51" s="4">
        <v>-0.27447741935483799</v>
      </c>
      <c r="P51" s="4">
        <v>-0.30099999999999999</v>
      </c>
      <c r="Q51" s="4">
        <v>-0.40799999999999997</v>
      </c>
      <c r="R51" t="str">
        <f t="shared" si="0"/>
        <v>NO</v>
      </c>
      <c r="S51" t="str">
        <f t="shared" si="1"/>
        <v>NO</v>
      </c>
      <c r="T51" t="str">
        <f t="shared" si="2"/>
        <v>TRUE</v>
      </c>
      <c r="U51" t="str">
        <f t="shared" si="4"/>
        <v>NO</v>
      </c>
      <c r="V51" t="str">
        <f t="shared" si="5"/>
        <v>NO</v>
      </c>
      <c r="W51" t="str">
        <f t="shared" si="3"/>
        <v>TRUE</v>
      </c>
    </row>
    <row r="52" spans="1:23">
      <c r="A52">
        <v>188</v>
      </c>
      <c r="B52" t="s">
        <v>156</v>
      </c>
      <c r="C52">
        <v>6</v>
      </c>
      <c r="D52" t="s">
        <v>252</v>
      </c>
      <c r="E52">
        <v>636</v>
      </c>
      <c r="F52" t="s">
        <v>387</v>
      </c>
      <c r="G52">
        <v>63603</v>
      </c>
      <c r="H52" t="s">
        <v>387</v>
      </c>
      <c r="I52" s="2">
        <v>1671.3546447753899</v>
      </c>
      <c r="J52" s="4">
        <v>-0.24548543689320301</v>
      </c>
      <c r="K52" s="4">
        <v>-0.58799999999999997</v>
      </c>
      <c r="L52" s="4">
        <v>-0.22075</v>
      </c>
      <c r="M52" s="4">
        <v>-0.1555</v>
      </c>
      <c r="N52" s="4">
        <v>-0.67800000000000005</v>
      </c>
      <c r="O52" s="4">
        <v>-0.245809836065573</v>
      </c>
      <c r="P52" s="4">
        <v>-0.29099999999999998</v>
      </c>
      <c r="Q52" s="4">
        <v>-0.58799999999999997</v>
      </c>
      <c r="R52" t="str">
        <f t="shared" si="0"/>
        <v>NO</v>
      </c>
      <c r="S52" t="str">
        <f t="shared" si="1"/>
        <v>YES</v>
      </c>
      <c r="T52" t="str">
        <f t="shared" si="2"/>
        <v>FALSE</v>
      </c>
      <c r="U52" t="str">
        <f t="shared" si="4"/>
        <v>NO</v>
      </c>
      <c r="V52" t="str">
        <f t="shared" si="5"/>
        <v>YES</v>
      </c>
      <c r="W52" t="str">
        <f t="shared" si="3"/>
        <v>FALSE</v>
      </c>
    </row>
    <row r="53" spans="1:23">
      <c r="A53">
        <v>188</v>
      </c>
      <c r="B53" t="s">
        <v>156</v>
      </c>
      <c r="C53">
        <v>6</v>
      </c>
      <c r="D53" t="s">
        <v>252</v>
      </c>
      <c r="E53">
        <v>632</v>
      </c>
      <c r="F53" t="s">
        <v>370</v>
      </c>
      <c r="G53">
        <v>63205</v>
      </c>
      <c r="H53" t="s">
        <v>373</v>
      </c>
      <c r="I53" s="2">
        <v>1914.12474441528</v>
      </c>
      <c r="J53" s="4">
        <v>-0.21498907103825099</v>
      </c>
      <c r="K53" s="4">
        <v>-0.44400000000000001</v>
      </c>
      <c r="L53" s="4">
        <v>-0.32669999999999899</v>
      </c>
      <c r="M53" s="4">
        <v>-0.3745</v>
      </c>
      <c r="N53" s="4">
        <v>-0.67300000000000004</v>
      </c>
      <c r="O53" s="4">
        <v>-0.208531791907514</v>
      </c>
      <c r="P53" s="4">
        <v>-0.26900000000000002</v>
      </c>
      <c r="Q53" s="4">
        <v>-0.44400000000000001</v>
      </c>
      <c r="R53" t="str">
        <f t="shared" si="0"/>
        <v>YES</v>
      </c>
      <c r="S53" t="str">
        <f t="shared" si="1"/>
        <v>YES</v>
      </c>
      <c r="T53" t="str">
        <f t="shared" si="2"/>
        <v>TRUE</v>
      </c>
      <c r="U53" t="str">
        <f t="shared" si="4"/>
        <v>YES</v>
      </c>
      <c r="V53" t="str">
        <f t="shared" si="5"/>
        <v>YES</v>
      </c>
      <c r="W53" t="str">
        <f t="shared" si="3"/>
        <v>TRUE</v>
      </c>
    </row>
    <row r="54" spans="1:23">
      <c r="A54">
        <v>188</v>
      </c>
      <c r="B54" t="s">
        <v>156</v>
      </c>
      <c r="C54">
        <v>8</v>
      </c>
      <c r="D54" t="s">
        <v>478</v>
      </c>
      <c r="E54">
        <v>821</v>
      </c>
      <c r="F54" t="s">
        <v>566</v>
      </c>
      <c r="G54">
        <v>82103</v>
      </c>
      <c r="H54" t="s">
        <v>568</v>
      </c>
      <c r="I54" s="2">
        <v>2029.62477111816</v>
      </c>
      <c r="J54" s="4">
        <v>-0.57430769230769196</v>
      </c>
      <c r="K54" s="4">
        <v>-0.86799999999999999</v>
      </c>
      <c r="L54" s="4">
        <v>-0.33400000000000002</v>
      </c>
      <c r="M54" s="4">
        <v>-0.3</v>
      </c>
      <c r="N54" s="4">
        <v>-0.64300000000000002</v>
      </c>
      <c r="O54" s="4">
        <v>-0.57549342105263102</v>
      </c>
      <c r="P54" s="4">
        <v>-0.60650000000000004</v>
      </c>
      <c r="Q54" s="4">
        <v>-0.86799999999999999</v>
      </c>
      <c r="R54" t="str">
        <f t="shared" si="0"/>
        <v>NO</v>
      </c>
      <c r="S54" t="str">
        <f t="shared" si="1"/>
        <v>NO</v>
      </c>
      <c r="T54" t="str">
        <f t="shared" si="2"/>
        <v>TRUE</v>
      </c>
      <c r="U54" t="str">
        <f t="shared" si="4"/>
        <v>NO</v>
      </c>
      <c r="V54" t="str">
        <f t="shared" si="5"/>
        <v>NO</v>
      </c>
      <c r="W54" t="str">
        <f t="shared" si="3"/>
        <v>TRUE</v>
      </c>
    </row>
    <row r="55" spans="1:23">
      <c r="A55">
        <v>188</v>
      </c>
      <c r="B55" t="s">
        <v>156</v>
      </c>
      <c r="C55">
        <v>7</v>
      </c>
      <c r="D55" t="s">
        <v>390</v>
      </c>
      <c r="E55">
        <v>720</v>
      </c>
      <c r="F55" t="s">
        <v>449</v>
      </c>
      <c r="G55">
        <v>72001</v>
      </c>
      <c r="H55" t="s">
        <v>450</v>
      </c>
      <c r="I55" s="2">
        <v>2116.1111202239899</v>
      </c>
      <c r="J55" s="4">
        <v>-0.34724475524475501</v>
      </c>
      <c r="K55" s="4">
        <v>-0.623</v>
      </c>
      <c r="L55" s="4">
        <v>-0.47899999999999898</v>
      </c>
      <c r="M55" s="4">
        <v>-0.54099999999999904</v>
      </c>
      <c r="N55" s="4">
        <v>-0.65700000000000003</v>
      </c>
      <c r="O55" s="4">
        <v>-0.34147445255474401</v>
      </c>
      <c r="P55" s="4">
        <v>-0.34100000000000003</v>
      </c>
      <c r="Q55" s="4">
        <v>-0.623</v>
      </c>
      <c r="R55" t="str">
        <f t="shared" si="0"/>
        <v>YES</v>
      </c>
      <c r="S55" t="str">
        <f t="shared" si="1"/>
        <v>YES</v>
      </c>
      <c r="T55" t="str">
        <f t="shared" si="2"/>
        <v>TRUE</v>
      </c>
      <c r="U55" t="str">
        <f t="shared" si="4"/>
        <v>YES</v>
      </c>
      <c r="V55" t="str">
        <f t="shared" si="5"/>
        <v>YES</v>
      </c>
      <c r="W55" t="str">
        <f t="shared" si="3"/>
        <v>TRUE</v>
      </c>
    </row>
    <row r="56" spans="1:23">
      <c r="A56">
        <v>188</v>
      </c>
      <c r="B56" t="s">
        <v>156</v>
      </c>
      <c r="C56">
        <v>2</v>
      </c>
      <c r="D56" t="s">
        <v>157</v>
      </c>
      <c r="E56">
        <v>213</v>
      </c>
      <c r="F56" t="s">
        <v>182</v>
      </c>
      <c r="G56">
        <v>21301</v>
      </c>
      <c r="H56" t="s">
        <v>183</v>
      </c>
      <c r="I56" s="2">
        <v>2133.4251403808498</v>
      </c>
      <c r="J56" s="4">
        <v>-0.33639950980392103</v>
      </c>
      <c r="K56" s="4">
        <v>-0.28299999999999997</v>
      </c>
      <c r="L56" s="4">
        <v>-0.69699999999999995</v>
      </c>
      <c r="M56" s="4">
        <v>-0.69699999999999995</v>
      </c>
      <c r="N56" s="4">
        <v>-0.70399999999999996</v>
      </c>
      <c r="O56" s="4">
        <v>-0.334623152709359</v>
      </c>
      <c r="P56" s="4">
        <v>-0.3765</v>
      </c>
      <c r="Q56" s="4">
        <v>-0.28299999999999997</v>
      </c>
      <c r="R56" t="str">
        <f t="shared" si="0"/>
        <v>YES</v>
      </c>
      <c r="S56" t="str">
        <f t="shared" si="1"/>
        <v>YES</v>
      </c>
      <c r="T56" t="str">
        <f t="shared" si="2"/>
        <v>TRUE</v>
      </c>
      <c r="U56" t="str">
        <f t="shared" si="4"/>
        <v>YES</v>
      </c>
      <c r="V56" t="str">
        <f t="shared" si="5"/>
        <v>YES</v>
      </c>
      <c r="W56" t="str">
        <f t="shared" si="3"/>
        <v>TRUE</v>
      </c>
    </row>
    <row r="57" spans="1:23">
      <c r="A57">
        <v>188</v>
      </c>
      <c r="B57" t="s">
        <v>156</v>
      </c>
      <c r="C57">
        <v>6</v>
      </c>
      <c r="D57" t="s">
        <v>252</v>
      </c>
      <c r="E57">
        <v>630</v>
      </c>
      <c r="F57" t="s">
        <v>361</v>
      </c>
      <c r="G57">
        <v>63006</v>
      </c>
      <c r="H57" t="s">
        <v>361</v>
      </c>
      <c r="I57" s="2">
        <v>2231.84032058715</v>
      </c>
      <c r="J57" s="4">
        <v>0.19012215909090899</v>
      </c>
      <c r="K57" s="4">
        <v>-0.496</v>
      </c>
      <c r="L57" s="4">
        <v>5.3333333333333297E-3</v>
      </c>
      <c r="M57" s="4">
        <v>-6.4000000000000001E-2</v>
      </c>
      <c r="N57" s="4">
        <v>-0.30599999999999999</v>
      </c>
      <c r="O57" s="4">
        <v>0.19332658959537499</v>
      </c>
      <c r="P57" s="4">
        <v>0.14449999999999999</v>
      </c>
      <c r="Q57" s="4">
        <v>-0.496</v>
      </c>
      <c r="R57" t="str">
        <f t="shared" si="0"/>
        <v>YES</v>
      </c>
      <c r="S57" t="str">
        <f t="shared" si="1"/>
        <v>NO</v>
      </c>
      <c r="T57" t="str">
        <f t="shared" si="2"/>
        <v>FALSE</v>
      </c>
      <c r="U57" t="str">
        <f t="shared" si="4"/>
        <v>YES</v>
      </c>
      <c r="V57" t="str">
        <f t="shared" si="5"/>
        <v>NO</v>
      </c>
      <c r="W57" t="str">
        <f t="shared" si="3"/>
        <v>FALSE</v>
      </c>
    </row>
    <row r="58" spans="1:23">
      <c r="A58">
        <v>188</v>
      </c>
      <c r="B58" t="s">
        <v>156</v>
      </c>
      <c r="C58">
        <v>6</v>
      </c>
      <c r="D58" t="s">
        <v>252</v>
      </c>
      <c r="E58">
        <v>603</v>
      </c>
      <c r="F58" t="s">
        <v>265</v>
      </c>
      <c r="G58">
        <v>60302</v>
      </c>
      <c r="H58" t="s">
        <v>266</v>
      </c>
      <c r="I58" s="2">
        <v>2304.6804733276299</v>
      </c>
      <c r="J58" s="4">
        <v>-0.163148648648648</v>
      </c>
      <c r="K58" s="4">
        <v>-0.72199999999999998</v>
      </c>
      <c r="L58" s="4">
        <v>-0.19500000000000001</v>
      </c>
      <c r="M58" s="4">
        <v>-0.19500000000000001</v>
      </c>
      <c r="N58" s="4">
        <v>-0.45100000000000001</v>
      </c>
      <c r="O58" s="4">
        <v>-0.16285909090909001</v>
      </c>
      <c r="P58" s="4">
        <v>-0.216</v>
      </c>
      <c r="Q58" s="4">
        <v>-0.72199999999999998</v>
      </c>
      <c r="R58" t="str">
        <f t="shared" si="0"/>
        <v>YES</v>
      </c>
      <c r="S58" t="str">
        <f t="shared" si="1"/>
        <v>NO</v>
      </c>
      <c r="T58" t="str">
        <f t="shared" si="2"/>
        <v>FALSE</v>
      </c>
      <c r="U58" t="str">
        <f t="shared" si="4"/>
        <v>YES</v>
      </c>
      <c r="V58" t="str">
        <f t="shared" si="5"/>
        <v>NO</v>
      </c>
      <c r="W58" t="str">
        <f t="shared" si="3"/>
        <v>FALSE</v>
      </c>
    </row>
    <row r="59" spans="1:23">
      <c r="A59">
        <v>188</v>
      </c>
      <c r="B59" t="s">
        <v>156</v>
      </c>
      <c r="C59">
        <v>6</v>
      </c>
      <c r="D59" t="s">
        <v>252</v>
      </c>
      <c r="E59">
        <v>603</v>
      </c>
      <c r="F59" t="s">
        <v>265</v>
      </c>
      <c r="G59">
        <v>60301</v>
      </c>
      <c r="H59" t="s">
        <v>265</v>
      </c>
      <c r="I59" s="2">
        <v>2590.7540206909098</v>
      </c>
      <c r="J59" s="4">
        <v>-0.118348534201954</v>
      </c>
      <c r="K59" s="4">
        <v>-0.48399999999999999</v>
      </c>
      <c r="L59" s="4">
        <v>-0.1235</v>
      </c>
      <c r="M59" s="4">
        <v>-0.1235</v>
      </c>
      <c r="N59" s="4">
        <v>-0.30299999999999999</v>
      </c>
      <c r="O59" s="4">
        <v>-0.11831475409835999</v>
      </c>
      <c r="P59" s="4">
        <v>-0.22900000000000001</v>
      </c>
      <c r="Q59" s="4">
        <v>-0.48399999999999999</v>
      </c>
      <c r="R59" t="str">
        <f t="shared" si="0"/>
        <v>YES</v>
      </c>
      <c r="S59" t="str">
        <f t="shared" si="1"/>
        <v>NO</v>
      </c>
      <c r="T59" t="str">
        <f t="shared" si="2"/>
        <v>FALSE</v>
      </c>
      <c r="U59" t="str">
        <f t="shared" si="4"/>
        <v>YES</v>
      </c>
      <c r="V59" t="str">
        <f t="shared" si="5"/>
        <v>NO</v>
      </c>
      <c r="W59" t="str">
        <f t="shared" si="3"/>
        <v>FALSE</v>
      </c>
    </row>
    <row r="60" spans="1:23">
      <c r="A60">
        <v>188</v>
      </c>
      <c r="B60" t="s">
        <v>156</v>
      </c>
      <c r="C60">
        <v>6</v>
      </c>
      <c r="D60" t="s">
        <v>252</v>
      </c>
      <c r="E60">
        <v>630</v>
      </c>
      <c r="F60" t="s">
        <v>361</v>
      </c>
      <c r="G60">
        <v>63002</v>
      </c>
      <c r="H60" t="s">
        <v>363</v>
      </c>
      <c r="I60" s="2">
        <v>2834.6932907104401</v>
      </c>
      <c r="J60" s="4">
        <v>-0.17708965517241301</v>
      </c>
      <c r="K60" s="4">
        <v>-0.61699999999999999</v>
      </c>
      <c r="L60" s="4">
        <v>-2.5333333333333301E-2</v>
      </c>
      <c r="M60" s="4">
        <v>-6.2E-2</v>
      </c>
      <c r="N60" s="4">
        <v>-0.36799999999999999</v>
      </c>
      <c r="O60" s="4">
        <v>-0.18029577464788701</v>
      </c>
      <c r="P60" s="4">
        <v>-0.22700000000000001</v>
      </c>
      <c r="Q60" s="4">
        <v>-0.61699999999999999</v>
      </c>
      <c r="R60" t="str">
        <f t="shared" si="0"/>
        <v>NO</v>
      </c>
      <c r="S60" t="str">
        <f t="shared" si="1"/>
        <v>NO</v>
      </c>
      <c r="T60" t="str">
        <f t="shared" si="2"/>
        <v>TRUE</v>
      </c>
      <c r="U60" t="str">
        <f t="shared" si="4"/>
        <v>NO</v>
      </c>
      <c r="V60" t="str">
        <f t="shared" si="5"/>
        <v>NO</v>
      </c>
      <c r="W60" t="str">
        <f t="shared" si="3"/>
        <v>TRUE</v>
      </c>
    </row>
    <row r="61" spans="1:23">
      <c r="A61">
        <v>188</v>
      </c>
      <c r="B61" t="s">
        <v>156</v>
      </c>
      <c r="C61">
        <v>2</v>
      </c>
      <c r="D61" t="s">
        <v>157</v>
      </c>
      <c r="E61">
        <v>233</v>
      </c>
      <c r="F61" t="s">
        <v>224</v>
      </c>
      <c r="G61">
        <v>23303</v>
      </c>
      <c r="H61" t="s">
        <v>227</v>
      </c>
      <c r="I61" s="2">
        <v>2959.0287399291901</v>
      </c>
      <c r="J61" s="4">
        <v>-0.190857142857142</v>
      </c>
      <c r="K61" s="4">
        <v>-0.152</v>
      </c>
      <c r="L61" s="4">
        <v>-5.6000000000000001E-2</v>
      </c>
      <c r="M61" s="4">
        <v>-5.6000000000000001E-2</v>
      </c>
      <c r="N61" s="4">
        <v>-5.6000000000000001E-2</v>
      </c>
      <c r="O61" s="4">
        <v>-0.191999999999999</v>
      </c>
      <c r="P61" s="4">
        <v>-0.19800000000000001</v>
      </c>
      <c r="Q61" s="4">
        <v>-0.152</v>
      </c>
      <c r="R61" t="str">
        <f t="shared" si="0"/>
        <v>NO</v>
      </c>
      <c r="S61" t="str">
        <f t="shared" si="1"/>
        <v>NO</v>
      </c>
      <c r="T61" t="str">
        <f t="shared" si="2"/>
        <v>TRUE</v>
      </c>
      <c r="U61" t="str">
        <f t="shared" si="4"/>
        <v>NO</v>
      </c>
      <c r="V61" t="str">
        <f t="shared" si="5"/>
        <v>NO</v>
      </c>
      <c r="W61" t="str">
        <f t="shared" si="3"/>
        <v>TRUE</v>
      </c>
    </row>
    <row r="62" spans="1:23">
      <c r="A62">
        <v>188</v>
      </c>
      <c r="B62" t="s">
        <v>156</v>
      </c>
      <c r="C62">
        <v>2</v>
      </c>
      <c r="D62" t="s">
        <v>157</v>
      </c>
      <c r="E62">
        <v>220</v>
      </c>
      <c r="F62" t="s">
        <v>198</v>
      </c>
      <c r="G62">
        <v>22003</v>
      </c>
      <c r="H62" t="s">
        <v>200</v>
      </c>
      <c r="I62" s="2">
        <v>3492.7118225097602</v>
      </c>
      <c r="J62" s="4">
        <v>-0.154948275862068</v>
      </c>
      <c r="K62" s="4">
        <v>-0.39100000000000001</v>
      </c>
      <c r="L62" s="4">
        <v>-4.7E-2</v>
      </c>
      <c r="M62" s="4">
        <v>-4.7E-2</v>
      </c>
      <c r="N62" s="4">
        <v>-4.7E-2</v>
      </c>
      <c r="O62" s="4">
        <v>-0.15684210526315701</v>
      </c>
      <c r="P62" s="4">
        <v>-0.21</v>
      </c>
      <c r="Q62" s="4">
        <v>-0.39100000000000001</v>
      </c>
      <c r="R62" t="str">
        <f t="shared" si="0"/>
        <v>NO</v>
      </c>
      <c r="S62" t="str">
        <f t="shared" si="1"/>
        <v>NO</v>
      </c>
      <c r="T62" t="str">
        <f t="shared" si="2"/>
        <v>TRUE</v>
      </c>
      <c r="U62" t="str">
        <f t="shared" si="4"/>
        <v>NO</v>
      </c>
      <c r="V62" t="str">
        <f t="shared" si="5"/>
        <v>NO</v>
      </c>
      <c r="W62" t="str">
        <f t="shared" si="3"/>
        <v>TRUE</v>
      </c>
    </row>
    <row r="63" spans="1:23">
      <c r="A63">
        <v>188</v>
      </c>
      <c r="B63" t="s">
        <v>156</v>
      </c>
      <c r="C63">
        <v>6</v>
      </c>
      <c r="D63" t="s">
        <v>252</v>
      </c>
      <c r="E63">
        <v>605</v>
      </c>
      <c r="F63" t="s">
        <v>274</v>
      </c>
      <c r="G63">
        <v>60503</v>
      </c>
      <c r="H63" t="s">
        <v>276</v>
      </c>
      <c r="I63" s="2">
        <v>3617.8090248107901</v>
      </c>
      <c r="J63" s="4">
        <v>-0.15788372093023201</v>
      </c>
      <c r="K63" s="4">
        <v>-0.53600000000000003</v>
      </c>
      <c r="L63" s="4">
        <v>-0.92</v>
      </c>
      <c r="M63" s="4">
        <v>-0.92</v>
      </c>
      <c r="N63" s="4">
        <v>-0.92</v>
      </c>
      <c r="O63" s="4">
        <v>-0.153426900584795</v>
      </c>
      <c r="P63" s="4">
        <v>-0.19800000000000001</v>
      </c>
      <c r="Q63" s="4">
        <v>-0.53600000000000003</v>
      </c>
      <c r="R63" t="str">
        <f t="shared" si="0"/>
        <v>YES</v>
      </c>
      <c r="S63" t="str">
        <f t="shared" si="1"/>
        <v>YES</v>
      </c>
      <c r="T63" t="str">
        <f t="shared" si="2"/>
        <v>TRUE</v>
      </c>
      <c r="U63" t="str">
        <f t="shared" si="4"/>
        <v>YES</v>
      </c>
      <c r="V63" t="str">
        <f t="shared" si="5"/>
        <v>YES</v>
      </c>
      <c r="W63" t="str">
        <f t="shared" si="3"/>
        <v>TRUE</v>
      </c>
    </row>
    <row r="64" spans="1:23">
      <c r="A64">
        <v>188</v>
      </c>
      <c r="B64" t="s">
        <v>156</v>
      </c>
      <c r="C64">
        <v>7</v>
      </c>
      <c r="D64" t="s">
        <v>390</v>
      </c>
      <c r="E64">
        <v>718</v>
      </c>
      <c r="F64" t="s">
        <v>438</v>
      </c>
      <c r="G64">
        <v>71803</v>
      </c>
      <c r="H64" t="s">
        <v>441</v>
      </c>
      <c r="I64" s="2">
        <v>3684.2850170135498</v>
      </c>
      <c r="J64" s="4">
        <v>-8.6093023255813902E-2</v>
      </c>
      <c r="K64" s="4">
        <v>-0.32800000000000001</v>
      </c>
      <c r="L64" s="4">
        <v>0.52200000000000002</v>
      </c>
      <c r="M64" s="4">
        <v>0.52200000000000002</v>
      </c>
      <c r="N64" s="4">
        <v>0.52200000000000002</v>
      </c>
      <c r="O64" s="4">
        <v>-9.3247058823529405E-2</v>
      </c>
      <c r="P64" s="4">
        <v>-0.2</v>
      </c>
      <c r="Q64" s="4">
        <v>-0.32800000000000001</v>
      </c>
      <c r="R64" t="str">
        <f t="shared" si="0"/>
        <v>NO</v>
      </c>
      <c r="S64" t="str">
        <f t="shared" si="1"/>
        <v>NO</v>
      </c>
      <c r="T64" t="str">
        <f t="shared" si="2"/>
        <v>TRUE</v>
      </c>
      <c r="U64" t="str">
        <f t="shared" si="4"/>
        <v>NO</v>
      </c>
      <c r="V64" t="str">
        <f t="shared" si="5"/>
        <v>NO</v>
      </c>
      <c r="W64" t="str">
        <f t="shared" si="3"/>
        <v>TRUE</v>
      </c>
    </row>
    <row r="65" spans="1:23">
      <c r="A65">
        <v>188</v>
      </c>
      <c r="B65" t="s">
        <v>156</v>
      </c>
      <c r="C65">
        <v>7</v>
      </c>
      <c r="D65" t="s">
        <v>390</v>
      </c>
      <c r="E65">
        <v>718</v>
      </c>
      <c r="F65" t="s">
        <v>438</v>
      </c>
      <c r="G65">
        <v>71806</v>
      </c>
      <c r="H65" t="s">
        <v>443</v>
      </c>
      <c r="I65" s="2">
        <v>3918.0689086913999</v>
      </c>
      <c r="J65" s="4">
        <v>-0.59578181818181797</v>
      </c>
      <c r="K65" s="4">
        <v>-0.79900000000000004</v>
      </c>
      <c r="L65" s="4">
        <v>-0.60464285714285704</v>
      </c>
      <c r="M65" s="4">
        <v>-0.62749999999999995</v>
      </c>
      <c r="N65" s="4">
        <v>-0.32800000000000001</v>
      </c>
      <c r="O65" s="4">
        <v>-0.59275609756097503</v>
      </c>
      <c r="P65" s="4">
        <v>-0.62849999999999995</v>
      </c>
      <c r="Q65" s="4">
        <v>-0.73399999999999999</v>
      </c>
      <c r="R65" t="str">
        <f t="shared" si="0"/>
        <v>YES</v>
      </c>
      <c r="S65" t="str">
        <f t="shared" si="1"/>
        <v>NO</v>
      </c>
      <c r="T65" t="str">
        <f t="shared" si="2"/>
        <v>FALSE</v>
      </c>
      <c r="U65" t="str">
        <f t="shared" si="4"/>
        <v>YES</v>
      </c>
      <c r="V65" t="str">
        <f t="shared" si="5"/>
        <v>NO</v>
      </c>
      <c r="W65" t="str">
        <f t="shared" si="3"/>
        <v>FALSE</v>
      </c>
    </row>
    <row r="66" spans="1:23">
      <c r="A66">
        <v>188</v>
      </c>
      <c r="B66" t="s">
        <v>156</v>
      </c>
      <c r="C66">
        <v>2</v>
      </c>
      <c r="D66" t="s">
        <v>157</v>
      </c>
      <c r="E66">
        <v>213</v>
      </c>
      <c r="F66" t="s">
        <v>182</v>
      </c>
      <c r="G66">
        <v>21302</v>
      </c>
      <c r="H66" t="s">
        <v>184</v>
      </c>
      <c r="I66" s="2">
        <v>3942.14583158493</v>
      </c>
      <c r="J66" s="4">
        <v>-0.26052205882352902</v>
      </c>
      <c r="K66" s="4">
        <v>-0.623</v>
      </c>
      <c r="L66" s="4">
        <v>-0.36720000000000003</v>
      </c>
      <c r="M66" s="4">
        <v>-0.39100000000000001</v>
      </c>
      <c r="N66" s="4">
        <v>-0.53300000000000003</v>
      </c>
      <c r="O66" s="4">
        <v>-0.25645038167938899</v>
      </c>
      <c r="P66" s="4">
        <v>-0.34699999999999998</v>
      </c>
      <c r="Q66" s="4">
        <v>-0.623</v>
      </c>
      <c r="R66" t="str">
        <f t="shared" si="0"/>
        <v>YES</v>
      </c>
      <c r="S66" t="str">
        <f t="shared" si="1"/>
        <v>NO</v>
      </c>
      <c r="T66" t="str">
        <f t="shared" si="2"/>
        <v>FALSE</v>
      </c>
      <c r="U66" t="str">
        <f t="shared" si="4"/>
        <v>YES</v>
      </c>
      <c r="V66" t="str">
        <f t="shared" si="5"/>
        <v>NO</v>
      </c>
      <c r="W66" t="str">
        <f t="shared" si="3"/>
        <v>FALSE</v>
      </c>
    </row>
    <row r="67" spans="1:23">
      <c r="A67">
        <v>188</v>
      </c>
      <c r="B67" t="s">
        <v>156</v>
      </c>
      <c r="C67">
        <v>6</v>
      </c>
      <c r="D67" t="s">
        <v>252</v>
      </c>
      <c r="E67">
        <v>602</v>
      </c>
      <c r="F67" t="s">
        <v>259</v>
      </c>
      <c r="G67">
        <v>60202</v>
      </c>
      <c r="H67" t="s">
        <v>261</v>
      </c>
      <c r="I67" s="2">
        <v>4125.5032196044904</v>
      </c>
      <c r="J67" s="4">
        <v>-0.111238845144357</v>
      </c>
      <c r="K67" s="4">
        <v>-0.41799999999999998</v>
      </c>
      <c r="L67" s="4">
        <v>-0.29616666666666602</v>
      </c>
      <c r="M67" s="4">
        <v>-0.27400000000000002</v>
      </c>
      <c r="N67" s="4">
        <v>-0.66400000000000003</v>
      </c>
      <c r="O67" s="4">
        <v>-0.10828</v>
      </c>
      <c r="P67" s="4">
        <v>-0.11899999999999999</v>
      </c>
      <c r="Q67" s="4">
        <v>-0.41799999999999998</v>
      </c>
      <c r="R67" t="str">
        <f t="shared" si="0"/>
        <v>YES</v>
      </c>
      <c r="S67" t="str">
        <f t="shared" si="1"/>
        <v>YES</v>
      </c>
      <c r="T67" t="str">
        <f t="shared" si="2"/>
        <v>TRUE</v>
      </c>
      <c r="U67" t="str">
        <f t="shared" si="4"/>
        <v>YES</v>
      </c>
      <c r="V67" t="str">
        <f t="shared" si="5"/>
        <v>YES</v>
      </c>
      <c r="W67" t="str">
        <f t="shared" si="3"/>
        <v>TRUE</v>
      </c>
    </row>
    <row r="68" spans="1:23">
      <c r="A68">
        <v>188</v>
      </c>
      <c r="B68" t="s">
        <v>156</v>
      </c>
      <c r="C68">
        <v>2</v>
      </c>
      <c r="D68" t="s">
        <v>157</v>
      </c>
      <c r="E68">
        <v>235</v>
      </c>
      <c r="F68" t="s">
        <v>230</v>
      </c>
      <c r="G68">
        <v>23507</v>
      </c>
      <c r="H68" t="s">
        <v>236</v>
      </c>
      <c r="I68" s="2">
        <v>4433.8268737792896</v>
      </c>
      <c r="J68" s="4">
        <v>-0.32640740740740698</v>
      </c>
      <c r="K68" s="4">
        <v>-0.86199999999999999</v>
      </c>
      <c r="L68" s="4">
        <v>8.2999999999999893E-2</v>
      </c>
      <c r="M68" s="4">
        <v>8.2999999999999893E-2</v>
      </c>
      <c r="N68" s="4">
        <v>-0.04</v>
      </c>
      <c r="O68" s="4">
        <v>-0.35915999999999998</v>
      </c>
      <c r="P68" s="4">
        <v>-0.437</v>
      </c>
      <c r="Q68" s="4">
        <v>-0.86199999999999999</v>
      </c>
      <c r="R68" t="str">
        <f t="shared" si="0"/>
        <v>NO</v>
      </c>
      <c r="S68" t="str">
        <f t="shared" si="1"/>
        <v>NO</v>
      </c>
      <c r="T68" t="str">
        <f t="shared" si="2"/>
        <v>TRUE</v>
      </c>
      <c r="U68" t="str">
        <f t="shared" si="4"/>
        <v>NO</v>
      </c>
      <c r="V68" t="str">
        <f t="shared" si="5"/>
        <v>NO</v>
      </c>
      <c r="W68" t="str">
        <f t="shared" si="3"/>
        <v>TRUE</v>
      </c>
    </row>
    <row r="69" spans="1:23">
      <c r="A69">
        <v>188</v>
      </c>
      <c r="B69" t="s">
        <v>156</v>
      </c>
      <c r="C69">
        <v>6</v>
      </c>
      <c r="D69" t="s">
        <v>252</v>
      </c>
      <c r="E69">
        <v>608</v>
      </c>
      <c r="F69" t="s">
        <v>283</v>
      </c>
      <c r="G69">
        <v>60805</v>
      </c>
      <c r="H69" t="s">
        <v>286</v>
      </c>
      <c r="I69" s="2">
        <v>4676.7324829101499</v>
      </c>
      <c r="J69" s="4">
        <v>-0.23704568527918701</v>
      </c>
      <c r="K69" s="4">
        <v>-0.63900000000000001</v>
      </c>
      <c r="L69" s="4">
        <v>0.06</v>
      </c>
      <c r="M69" s="4">
        <v>4.5999999999999999E-2</v>
      </c>
      <c r="N69" s="4">
        <v>-0.27200000000000002</v>
      </c>
      <c r="O69" s="4">
        <v>-0.24163917525773099</v>
      </c>
      <c r="P69" s="4">
        <v>-0.29799999999999999</v>
      </c>
      <c r="Q69" s="4">
        <v>-0.63900000000000001</v>
      </c>
      <c r="R69" t="str">
        <f t="shared" si="0"/>
        <v>NO</v>
      </c>
      <c r="S69" t="str">
        <f t="shared" si="1"/>
        <v>NO</v>
      </c>
      <c r="T69" t="str">
        <f t="shared" si="2"/>
        <v>TRUE</v>
      </c>
      <c r="U69" t="str">
        <f t="shared" si="4"/>
        <v>NO</v>
      </c>
      <c r="V69" t="str">
        <f t="shared" si="5"/>
        <v>NO</v>
      </c>
      <c r="W69" t="str">
        <f t="shared" si="3"/>
        <v>TRUE</v>
      </c>
    </row>
    <row r="70" spans="1:23">
      <c r="A70">
        <v>188</v>
      </c>
      <c r="B70" t="s">
        <v>156</v>
      </c>
      <c r="C70">
        <v>6</v>
      </c>
      <c r="D70" t="s">
        <v>252</v>
      </c>
      <c r="E70">
        <v>630</v>
      </c>
      <c r="F70" t="s">
        <v>361</v>
      </c>
      <c r="G70">
        <v>63001</v>
      </c>
      <c r="H70" t="s">
        <v>362</v>
      </c>
      <c r="I70" s="2">
        <v>4729.2613410949698</v>
      </c>
      <c r="J70" s="4">
        <v>3.9116959064327397E-2</v>
      </c>
      <c r="K70" s="4">
        <v>-0.20300000000000001</v>
      </c>
      <c r="L70" s="4">
        <v>-0.31016666666666598</v>
      </c>
      <c r="M70" s="4">
        <v>-0.36749999999999999</v>
      </c>
      <c r="N70" s="4">
        <v>-0.70699999999999996</v>
      </c>
      <c r="O70" s="4">
        <v>4.5354166666666598E-2</v>
      </c>
      <c r="P70" s="4">
        <v>0.01</v>
      </c>
      <c r="Q70" s="4">
        <v>-0.20300000000000001</v>
      </c>
      <c r="R70" t="str">
        <f t="shared" si="0"/>
        <v>YES</v>
      </c>
      <c r="S70" t="str">
        <f t="shared" si="1"/>
        <v>YES</v>
      </c>
      <c r="T70" t="str">
        <f t="shared" si="2"/>
        <v>TRUE</v>
      </c>
      <c r="U70" t="str">
        <f t="shared" si="4"/>
        <v>YES</v>
      </c>
      <c r="V70" t="str">
        <f t="shared" si="5"/>
        <v>YES</v>
      </c>
      <c r="W70" t="str">
        <f t="shared" si="3"/>
        <v>TRUE</v>
      </c>
    </row>
    <row r="71" spans="1:23">
      <c r="A71">
        <v>188</v>
      </c>
      <c r="B71" t="s">
        <v>156</v>
      </c>
      <c r="C71">
        <v>8</v>
      </c>
      <c r="D71" t="s">
        <v>478</v>
      </c>
      <c r="E71">
        <v>821</v>
      </c>
      <c r="F71" t="s">
        <v>566</v>
      </c>
      <c r="G71">
        <v>82104</v>
      </c>
      <c r="H71" t="s">
        <v>569</v>
      </c>
      <c r="I71" s="2">
        <v>4867.6539535522397</v>
      </c>
      <c r="J71" s="4">
        <v>-0.54749579831932704</v>
      </c>
      <c r="K71" s="4">
        <v>-0.73</v>
      </c>
      <c r="L71" s="4">
        <v>-0.38099999999999901</v>
      </c>
      <c r="M71" s="4">
        <v>-0.52449999999999997</v>
      </c>
      <c r="N71" s="4">
        <v>-0.59399999999999997</v>
      </c>
      <c r="O71" s="4">
        <v>-0.54890677966101697</v>
      </c>
      <c r="P71" s="4">
        <v>-0.59</v>
      </c>
      <c r="Q71" s="4">
        <v>-0.73</v>
      </c>
      <c r="R71" t="str">
        <f t="shared" si="0"/>
        <v>NO</v>
      </c>
      <c r="S71" t="str">
        <f t="shared" si="1"/>
        <v>NO</v>
      </c>
      <c r="T71" t="str">
        <f t="shared" si="2"/>
        <v>TRUE</v>
      </c>
      <c r="U71" t="str">
        <f t="shared" si="4"/>
        <v>NO</v>
      </c>
      <c r="V71" t="str">
        <f t="shared" si="5"/>
        <v>NO</v>
      </c>
      <c r="W71" t="str">
        <f t="shared" si="3"/>
        <v>TRUE</v>
      </c>
    </row>
    <row r="72" spans="1:23">
      <c r="A72">
        <v>188</v>
      </c>
      <c r="B72" t="s">
        <v>156</v>
      </c>
      <c r="C72">
        <v>6</v>
      </c>
      <c r="D72" t="s">
        <v>252</v>
      </c>
      <c r="E72">
        <v>601</v>
      </c>
      <c r="F72" t="s">
        <v>253</v>
      </c>
      <c r="G72">
        <v>60101</v>
      </c>
      <c r="H72" t="s">
        <v>253</v>
      </c>
      <c r="I72" s="2">
        <v>5052.1646842956497</v>
      </c>
      <c r="J72" s="4">
        <v>-0.13480666666666599</v>
      </c>
      <c r="K72" s="4">
        <v>-0.53400000000000003</v>
      </c>
      <c r="L72" s="4">
        <v>-0.69450000000000001</v>
      </c>
      <c r="M72" s="4">
        <v>-0.69450000000000001</v>
      </c>
      <c r="N72" s="4">
        <v>-0.71699999999999997</v>
      </c>
      <c r="O72" s="4">
        <v>-0.12724324324324299</v>
      </c>
      <c r="P72" s="4">
        <v>-0.22450000000000001</v>
      </c>
      <c r="Q72" s="4">
        <v>-0.53400000000000003</v>
      </c>
      <c r="R72" t="str">
        <f t="shared" si="0"/>
        <v>YES</v>
      </c>
      <c r="S72" t="str">
        <f t="shared" si="1"/>
        <v>YES</v>
      </c>
      <c r="T72" t="str">
        <f t="shared" si="2"/>
        <v>TRUE</v>
      </c>
      <c r="U72" t="str">
        <f t="shared" si="4"/>
        <v>YES</v>
      </c>
      <c r="V72" t="str">
        <f t="shared" si="5"/>
        <v>YES</v>
      </c>
      <c r="W72" t="str">
        <f t="shared" si="3"/>
        <v>TRUE</v>
      </c>
    </row>
    <row r="73" spans="1:23">
      <c r="A73">
        <v>188</v>
      </c>
      <c r="B73" t="s">
        <v>156</v>
      </c>
      <c r="C73">
        <v>2</v>
      </c>
      <c r="D73" t="s">
        <v>157</v>
      </c>
      <c r="E73">
        <v>217</v>
      </c>
      <c r="F73" t="s">
        <v>193</v>
      </c>
      <c r="G73">
        <v>21703</v>
      </c>
      <c r="H73" t="s">
        <v>194</v>
      </c>
      <c r="I73" s="2">
        <v>5141.8906898498499</v>
      </c>
      <c r="J73" s="4">
        <v>0.305291262135922</v>
      </c>
      <c r="K73" s="4">
        <v>0.17</v>
      </c>
      <c r="L73" s="4">
        <v>0.53566666666666596</v>
      </c>
      <c r="M73" s="4">
        <v>0.495</v>
      </c>
      <c r="N73" s="4">
        <v>0.24199999999999999</v>
      </c>
      <c r="O73" s="4">
        <v>0.29837999999999998</v>
      </c>
      <c r="P73" s="4">
        <v>0.34799999999999998</v>
      </c>
      <c r="Q73" s="4">
        <v>0.17</v>
      </c>
      <c r="R73" t="str">
        <f t="shared" si="0"/>
        <v>NO</v>
      </c>
      <c r="S73" t="str">
        <f t="shared" si="1"/>
        <v>NO</v>
      </c>
      <c r="T73" t="str">
        <f t="shared" si="2"/>
        <v>TRUE</v>
      </c>
      <c r="U73" t="str">
        <f t="shared" si="4"/>
        <v>NO</v>
      </c>
      <c r="V73" t="str">
        <f t="shared" si="5"/>
        <v>NO</v>
      </c>
      <c r="W73" t="str">
        <f t="shared" si="3"/>
        <v>TRUE</v>
      </c>
    </row>
    <row r="74" spans="1:23">
      <c r="A74">
        <v>188</v>
      </c>
      <c r="B74" t="s">
        <v>156</v>
      </c>
      <c r="C74">
        <v>6</v>
      </c>
      <c r="D74" t="s">
        <v>252</v>
      </c>
      <c r="E74">
        <v>618</v>
      </c>
      <c r="F74" t="s">
        <v>317</v>
      </c>
      <c r="G74">
        <v>61801</v>
      </c>
      <c r="H74" t="s">
        <v>318</v>
      </c>
      <c r="I74" s="2">
        <v>5234.8313293457004</v>
      </c>
      <c r="J74" s="4">
        <v>-0.49722045855379199</v>
      </c>
      <c r="K74" s="4">
        <v>-0.53900000000000003</v>
      </c>
      <c r="L74" s="4">
        <v>-0.4904</v>
      </c>
      <c r="M74" s="4">
        <v>-0.48</v>
      </c>
      <c r="N74" s="4">
        <v>-0.81100000000000005</v>
      </c>
      <c r="O74" s="4">
        <v>-0.49728113879003599</v>
      </c>
      <c r="P74" s="4">
        <v>-0.51449999999999996</v>
      </c>
      <c r="Q74" s="4">
        <v>-0.53900000000000003</v>
      </c>
      <c r="R74" t="str">
        <f t="shared" si="0"/>
        <v>NO</v>
      </c>
      <c r="S74" t="str">
        <f t="shared" si="1"/>
        <v>YES</v>
      </c>
      <c r="T74" t="str">
        <f t="shared" si="2"/>
        <v>FALSE</v>
      </c>
      <c r="U74" t="str">
        <f t="shared" si="4"/>
        <v>NO</v>
      </c>
      <c r="V74" t="str">
        <f t="shared" si="5"/>
        <v>YES</v>
      </c>
      <c r="W74" t="str">
        <f t="shared" si="3"/>
        <v>FALSE</v>
      </c>
    </row>
    <row r="75" spans="1:23">
      <c r="A75">
        <v>188</v>
      </c>
      <c r="B75" t="s">
        <v>156</v>
      </c>
      <c r="C75">
        <v>6</v>
      </c>
      <c r="D75" t="s">
        <v>252</v>
      </c>
      <c r="E75">
        <v>632</v>
      </c>
      <c r="F75" t="s">
        <v>370</v>
      </c>
      <c r="G75">
        <v>63206</v>
      </c>
      <c r="H75" t="s">
        <v>374</v>
      </c>
      <c r="I75" s="2">
        <v>5527.5621604919397</v>
      </c>
      <c r="J75" s="4">
        <v>-0.21619852941176401</v>
      </c>
      <c r="K75" s="4">
        <v>-0.46300000000000002</v>
      </c>
      <c r="L75" s="4">
        <v>-0.41559999999999903</v>
      </c>
      <c r="M75" s="4">
        <v>-0.44900000000000001</v>
      </c>
      <c r="N75" s="4">
        <v>-0.93899999999999995</v>
      </c>
      <c r="O75" s="4">
        <v>-0.19147933884297499</v>
      </c>
      <c r="P75" s="4">
        <v>-0.20799999999999999</v>
      </c>
      <c r="Q75" s="4">
        <v>-0.46300000000000002</v>
      </c>
      <c r="R75" t="str">
        <f t="shared" si="0"/>
        <v>YES</v>
      </c>
      <c r="S75" t="str">
        <f t="shared" si="1"/>
        <v>YES</v>
      </c>
      <c r="T75" t="str">
        <f t="shared" si="2"/>
        <v>TRUE</v>
      </c>
      <c r="U75" t="str">
        <f t="shared" si="4"/>
        <v>YES</v>
      </c>
      <c r="V75" t="str">
        <f t="shared" si="5"/>
        <v>YES</v>
      </c>
      <c r="W75" t="str">
        <f t="shared" si="3"/>
        <v>TRUE</v>
      </c>
    </row>
    <row r="76" spans="1:23">
      <c r="A76">
        <v>188</v>
      </c>
      <c r="B76" t="s">
        <v>156</v>
      </c>
      <c r="C76">
        <v>6</v>
      </c>
      <c r="D76" t="s">
        <v>252</v>
      </c>
      <c r="E76">
        <v>605</v>
      </c>
      <c r="F76" t="s">
        <v>274</v>
      </c>
      <c r="G76">
        <v>60504</v>
      </c>
      <c r="H76" t="s">
        <v>277</v>
      </c>
      <c r="I76" s="2">
        <v>6415.4655151367097</v>
      </c>
      <c r="J76" s="4">
        <v>-0.341756429652042</v>
      </c>
      <c r="K76" s="4">
        <v>-0.40600000000000003</v>
      </c>
      <c r="L76" s="4">
        <v>-0.43419999999999997</v>
      </c>
      <c r="M76" s="4">
        <v>-0.39600000000000002</v>
      </c>
      <c r="N76" s="4">
        <v>-1.113</v>
      </c>
      <c r="O76" s="4">
        <v>-0.34105182926829197</v>
      </c>
      <c r="P76" s="4">
        <v>-0.3705</v>
      </c>
      <c r="Q76" s="4">
        <v>-0.40600000000000003</v>
      </c>
      <c r="R76" t="str">
        <f t="shared" si="0"/>
        <v>YES</v>
      </c>
      <c r="S76" t="str">
        <f t="shared" si="1"/>
        <v>YES</v>
      </c>
      <c r="T76" t="str">
        <f t="shared" si="2"/>
        <v>TRUE</v>
      </c>
      <c r="U76" t="str">
        <f t="shared" si="4"/>
        <v>YES</v>
      </c>
      <c r="V76" t="str">
        <f t="shared" si="5"/>
        <v>YES</v>
      </c>
      <c r="W76" t="str">
        <f t="shared" si="3"/>
        <v>TRUE</v>
      </c>
    </row>
    <row r="77" spans="1:23">
      <c r="A77">
        <v>188</v>
      </c>
      <c r="B77" t="s">
        <v>156</v>
      </c>
      <c r="C77">
        <v>6</v>
      </c>
      <c r="D77" t="s">
        <v>252</v>
      </c>
      <c r="E77">
        <v>626</v>
      </c>
      <c r="F77" t="s">
        <v>347</v>
      </c>
      <c r="G77">
        <v>62603</v>
      </c>
      <c r="H77" t="s">
        <v>349</v>
      </c>
      <c r="I77" s="2">
        <v>6573.2908840179398</v>
      </c>
      <c r="J77" s="4">
        <v>-9.1158620689655107E-2</v>
      </c>
      <c r="K77" s="4">
        <v>-0.55600000000000005</v>
      </c>
      <c r="L77" s="4">
        <v>-0.32444444444444398</v>
      </c>
      <c r="M77" s="4">
        <v>-0.32900000000000001</v>
      </c>
      <c r="N77" s="4">
        <v>-0.69</v>
      </c>
      <c r="O77" s="4">
        <v>-7.5720588235293998E-2</v>
      </c>
      <c r="P77" s="4">
        <v>-0.11899999999999999</v>
      </c>
      <c r="Q77" s="4">
        <v>-0.55600000000000005</v>
      </c>
      <c r="R77" t="str">
        <f t="shared" si="0"/>
        <v>YES</v>
      </c>
      <c r="S77" t="str">
        <f t="shared" si="1"/>
        <v>YES</v>
      </c>
      <c r="T77" t="str">
        <f t="shared" si="2"/>
        <v>TRUE</v>
      </c>
      <c r="U77" t="str">
        <f t="shared" si="4"/>
        <v>YES</v>
      </c>
      <c r="V77" t="str">
        <f t="shared" si="5"/>
        <v>YES</v>
      </c>
      <c r="W77" t="str">
        <f t="shared" si="3"/>
        <v>TRUE</v>
      </c>
    </row>
    <row r="78" spans="1:23">
      <c r="A78">
        <v>188</v>
      </c>
      <c r="B78" t="s">
        <v>156</v>
      </c>
      <c r="C78">
        <v>6</v>
      </c>
      <c r="D78" t="s">
        <v>252</v>
      </c>
      <c r="E78">
        <v>610</v>
      </c>
      <c r="F78" t="s">
        <v>292</v>
      </c>
      <c r="G78">
        <v>61003</v>
      </c>
      <c r="H78" t="s">
        <v>294</v>
      </c>
      <c r="I78" s="2">
        <v>6820.6017780303901</v>
      </c>
      <c r="J78" s="4">
        <v>7.8132075471698106E-2</v>
      </c>
      <c r="K78" s="4">
        <v>-0.35</v>
      </c>
      <c r="L78" s="4">
        <v>0.19224999999999901</v>
      </c>
      <c r="M78" s="4">
        <v>0.20399999999999999</v>
      </c>
      <c r="N78" s="4">
        <v>-0.35</v>
      </c>
      <c r="O78" s="4">
        <v>6.8816326530612204E-2</v>
      </c>
      <c r="P78" s="4">
        <v>4.0500000000000001E-2</v>
      </c>
      <c r="Q78" s="4">
        <v>-6.2E-2</v>
      </c>
      <c r="R78" t="str">
        <f t="shared" si="0"/>
        <v>NO</v>
      </c>
      <c r="S78" t="str">
        <f t="shared" si="1"/>
        <v>NO</v>
      </c>
      <c r="T78" t="str">
        <f t="shared" si="2"/>
        <v>TRUE</v>
      </c>
      <c r="U78" t="str">
        <f t="shared" si="4"/>
        <v>NO</v>
      </c>
      <c r="V78" t="str">
        <f t="shared" si="5"/>
        <v>YES</v>
      </c>
      <c r="W78" t="str">
        <f t="shared" si="3"/>
        <v>FALSE</v>
      </c>
    </row>
    <row r="79" spans="1:23">
      <c r="A79">
        <v>188</v>
      </c>
      <c r="B79" t="s">
        <v>156</v>
      </c>
      <c r="C79">
        <v>6</v>
      </c>
      <c r="D79" t="s">
        <v>252</v>
      </c>
      <c r="E79">
        <v>601</v>
      </c>
      <c r="F79" t="s">
        <v>253</v>
      </c>
      <c r="G79">
        <v>60102</v>
      </c>
      <c r="H79" t="s">
        <v>254</v>
      </c>
      <c r="I79" s="2">
        <v>6920.0584564208903</v>
      </c>
      <c r="J79" s="4">
        <v>-0.14153356890459301</v>
      </c>
      <c r="K79" s="4">
        <v>-5.2999999999999999E-2</v>
      </c>
      <c r="L79" s="4">
        <v>-0.34825</v>
      </c>
      <c r="M79" s="4">
        <v>-0.20149999999999901</v>
      </c>
      <c r="N79" s="4">
        <v>-0.93700000000000006</v>
      </c>
      <c r="O79" s="4">
        <v>-0.13856989247311799</v>
      </c>
      <c r="P79" s="4">
        <v>-0.17199999999999999</v>
      </c>
      <c r="Q79" s="4">
        <v>-0.48599999999999999</v>
      </c>
      <c r="R79" t="str">
        <f t="shared" si="0"/>
        <v>YES</v>
      </c>
      <c r="S79" t="str">
        <f t="shared" si="1"/>
        <v>YES</v>
      </c>
      <c r="T79" t="str">
        <f t="shared" si="2"/>
        <v>TRUE</v>
      </c>
      <c r="U79" t="str">
        <f t="shared" si="4"/>
        <v>YES</v>
      </c>
      <c r="V79" t="str">
        <f t="shared" si="5"/>
        <v>YES</v>
      </c>
      <c r="W79" t="str">
        <f t="shared" si="3"/>
        <v>TRUE</v>
      </c>
    </row>
    <row r="80" spans="1:23">
      <c r="A80">
        <v>188</v>
      </c>
      <c r="B80" t="s">
        <v>156</v>
      </c>
      <c r="C80">
        <v>8</v>
      </c>
      <c r="D80" t="s">
        <v>478</v>
      </c>
      <c r="E80">
        <v>823</v>
      </c>
      <c r="F80" t="s">
        <v>574</v>
      </c>
      <c r="G80">
        <v>82301</v>
      </c>
      <c r="H80" t="s">
        <v>575</v>
      </c>
      <c r="I80" s="2">
        <v>7394.8513336181604</v>
      </c>
      <c r="J80" s="4">
        <v>-0.33460305343511398</v>
      </c>
      <c r="K80" s="4">
        <v>-0.433</v>
      </c>
      <c r="L80" s="4">
        <v>-0.47214285714285698</v>
      </c>
      <c r="M80" s="4">
        <v>-0.46</v>
      </c>
      <c r="N80" s="4">
        <v>-0.89800000000000002</v>
      </c>
      <c r="O80" s="4">
        <v>-0.30834545454545398</v>
      </c>
      <c r="P80" s="4">
        <v>-0.34050000000000002</v>
      </c>
      <c r="Q80" s="4">
        <v>-0.433</v>
      </c>
      <c r="R80" t="str">
        <f t="shared" si="0"/>
        <v>YES</v>
      </c>
      <c r="S80" t="str">
        <f t="shared" si="1"/>
        <v>YES</v>
      </c>
      <c r="T80" t="str">
        <f t="shared" si="2"/>
        <v>TRUE</v>
      </c>
      <c r="U80" t="str">
        <f t="shared" si="4"/>
        <v>YES</v>
      </c>
      <c r="V80" t="str">
        <f t="shared" si="5"/>
        <v>YES</v>
      </c>
      <c r="W80" t="str">
        <f t="shared" si="3"/>
        <v>TRUE</v>
      </c>
    </row>
    <row r="81" spans="1:23">
      <c r="A81">
        <v>188</v>
      </c>
      <c r="B81" t="s">
        <v>156</v>
      </c>
      <c r="C81">
        <v>6</v>
      </c>
      <c r="D81" t="s">
        <v>252</v>
      </c>
      <c r="E81">
        <v>602</v>
      </c>
      <c r="F81" t="s">
        <v>259</v>
      </c>
      <c r="G81">
        <v>60204</v>
      </c>
      <c r="H81" t="s">
        <v>263</v>
      </c>
      <c r="I81" s="2">
        <v>7427.4189758300699</v>
      </c>
      <c r="J81" s="4">
        <v>-0.283558704453441</v>
      </c>
      <c r="K81" s="4">
        <v>-0.48699999999999999</v>
      </c>
      <c r="L81" s="4">
        <v>-0.26857142857142802</v>
      </c>
      <c r="M81" s="4">
        <v>-0.25700000000000001</v>
      </c>
      <c r="N81" s="4">
        <v>-0.60299999999999998</v>
      </c>
      <c r="O81" s="4">
        <v>-0.283995833333333</v>
      </c>
      <c r="P81" s="4">
        <v>-0.315</v>
      </c>
      <c r="Q81" s="4">
        <v>-0.48699999999999999</v>
      </c>
      <c r="R81" t="str">
        <f t="shared" si="0"/>
        <v>NO</v>
      </c>
      <c r="S81" t="str">
        <f t="shared" si="1"/>
        <v>YES</v>
      </c>
      <c r="T81" t="str">
        <f t="shared" si="2"/>
        <v>FALSE</v>
      </c>
      <c r="U81" t="str">
        <f t="shared" si="4"/>
        <v>NO</v>
      </c>
      <c r="V81" t="str">
        <f t="shared" si="5"/>
        <v>YES</v>
      </c>
      <c r="W81" t="str">
        <f t="shared" si="3"/>
        <v>FALSE</v>
      </c>
    </row>
    <row r="82" spans="1:23">
      <c r="A82">
        <v>188</v>
      </c>
      <c r="B82" t="s">
        <v>156</v>
      </c>
      <c r="C82">
        <v>6</v>
      </c>
      <c r="D82" t="s">
        <v>252</v>
      </c>
      <c r="E82">
        <v>616</v>
      </c>
      <c r="F82" t="s">
        <v>311</v>
      </c>
      <c r="G82">
        <v>61603</v>
      </c>
      <c r="H82" t="s">
        <v>313</v>
      </c>
      <c r="I82" s="2">
        <v>7436.2813243865903</v>
      </c>
      <c r="J82" s="4">
        <v>-0.39068633540372599</v>
      </c>
      <c r="K82" s="4">
        <v>-0.57099999999999995</v>
      </c>
      <c r="L82" s="4">
        <v>-0.25490909090908997</v>
      </c>
      <c r="M82" s="4">
        <v>-0.23400000000000001</v>
      </c>
      <c r="N82" s="4">
        <v>-0.79300000000000004</v>
      </c>
      <c r="O82" s="4">
        <v>-0.39548874598070699</v>
      </c>
      <c r="P82" s="4">
        <v>-0.432</v>
      </c>
      <c r="Q82" s="4">
        <v>-0.57099999999999995</v>
      </c>
      <c r="R82" t="str">
        <f t="shared" si="0"/>
        <v>NO</v>
      </c>
      <c r="S82" t="str">
        <f t="shared" si="1"/>
        <v>YES</v>
      </c>
      <c r="T82" t="str">
        <f t="shared" si="2"/>
        <v>FALSE</v>
      </c>
      <c r="U82" t="str">
        <f t="shared" si="4"/>
        <v>NO</v>
      </c>
      <c r="V82" t="str">
        <f t="shared" si="5"/>
        <v>YES</v>
      </c>
      <c r="W82" t="str">
        <f t="shared" si="3"/>
        <v>FALSE</v>
      </c>
    </row>
    <row r="83" spans="1:23">
      <c r="A83">
        <v>188</v>
      </c>
      <c r="B83" t="s">
        <v>156</v>
      </c>
      <c r="C83">
        <v>2</v>
      </c>
      <c r="D83" t="s">
        <v>157</v>
      </c>
      <c r="E83">
        <v>222</v>
      </c>
      <c r="F83" t="s">
        <v>205</v>
      </c>
      <c r="G83">
        <v>22204</v>
      </c>
      <c r="H83" t="s">
        <v>208</v>
      </c>
      <c r="I83" s="2">
        <v>7535.7933731079102</v>
      </c>
      <c r="J83" s="4">
        <v>-0.160142857142857</v>
      </c>
      <c r="K83" s="4">
        <v>-0.92500000000000004</v>
      </c>
      <c r="L83" s="4">
        <v>-0.26600000000000001</v>
      </c>
      <c r="M83" s="4">
        <v>-0.26600000000000001</v>
      </c>
      <c r="N83" s="4">
        <v>-0.26600000000000001</v>
      </c>
      <c r="O83" s="4">
        <v>-0.157029411764705</v>
      </c>
      <c r="P83" s="4">
        <v>-0.1875</v>
      </c>
      <c r="Q83" s="4">
        <v>-0.92500000000000004</v>
      </c>
      <c r="R83" t="str">
        <f t="shared" ref="R83:R146" si="6">IF(L83&lt;J83,"YES","NO")</f>
        <v>YES</v>
      </c>
      <c r="S83" t="str">
        <f t="shared" ref="S83:S146" si="7">IF(N83&lt;K83,"YES","NO")</f>
        <v>NO</v>
      </c>
      <c r="T83" t="str">
        <f t="shared" ref="T83:T146" si="8">IF(R83=S83,"TRUE","FALSE")</f>
        <v>FALSE</v>
      </c>
      <c r="U83" t="str">
        <f t="shared" si="4"/>
        <v>YES</v>
      </c>
      <c r="V83" t="str">
        <f t="shared" si="5"/>
        <v>NO</v>
      </c>
      <c r="W83" t="str">
        <f t="shared" ref="W83:W146" si="9">IF(U83=V83,"TRUE","FALSE")</f>
        <v>FALSE</v>
      </c>
    </row>
    <row r="84" spans="1:23">
      <c r="A84">
        <v>188</v>
      </c>
      <c r="B84" t="s">
        <v>156</v>
      </c>
      <c r="C84">
        <v>6</v>
      </c>
      <c r="D84" t="s">
        <v>252</v>
      </c>
      <c r="E84">
        <v>628</v>
      </c>
      <c r="F84" t="s">
        <v>352</v>
      </c>
      <c r="G84">
        <v>62804</v>
      </c>
      <c r="H84" t="s">
        <v>356</v>
      </c>
      <c r="I84" s="2">
        <v>7545.0541038513102</v>
      </c>
      <c r="J84" s="4">
        <v>-0.127757647058823</v>
      </c>
      <c r="K84" s="4">
        <v>-0.63800000000000001</v>
      </c>
      <c r="L84" s="4">
        <v>-0.54377272727272696</v>
      </c>
      <c r="M84" s="4">
        <v>-0.505</v>
      </c>
      <c r="N84" s="4">
        <v>-1.016</v>
      </c>
      <c r="O84" s="4">
        <v>-0.10504714640198499</v>
      </c>
      <c r="P84" s="4">
        <v>-0.128</v>
      </c>
      <c r="Q84" s="4">
        <v>-0.43099999999999999</v>
      </c>
      <c r="R84" t="str">
        <f t="shared" si="6"/>
        <v>YES</v>
      </c>
      <c r="S84" t="str">
        <f t="shared" si="7"/>
        <v>YES</v>
      </c>
      <c r="T84" t="str">
        <f t="shared" si="8"/>
        <v>TRUE</v>
      </c>
      <c r="U84" t="str">
        <f t="shared" ref="U84:U147" si="10">IF(L84&lt;O84,"YES","NO")</f>
        <v>YES</v>
      </c>
      <c r="V84" t="str">
        <f t="shared" ref="V84:V147" si="11">IF(N84&lt;Q84,"YES","NO")</f>
        <v>YES</v>
      </c>
      <c r="W84" t="str">
        <f t="shared" si="9"/>
        <v>TRUE</v>
      </c>
    </row>
    <row r="85" spans="1:23">
      <c r="A85">
        <v>188</v>
      </c>
      <c r="B85" t="s">
        <v>156</v>
      </c>
      <c r="C85">
        <v>8</v>
      </c>
      <c r="D85" t="s">
        <v>478</v>
      </c>
      <c r="E85">
        <v>821</v>
      </c>
      <c r="F85" t="s">
        <v>566</v>
      </c>
      <c r="G85">
        <v>82102</v>
      </c>
      <c r="H85" t="s">
        <v>567</v>
      </c>
      <c r="I85" s="2">
        <v>7705.6908683776801</v>
      </c>
      <c r="J85" s="4">
        <v>-0.45738877755510998</v>
      </c>
      <c r="K85" s="4">
        <v>-0.51300000000000001</v>
      </c>
      <c r="L85" s="4">
        <v>-0.33042857142857102</v>
      </c>
      <c r="M85" s="4">
        <v>-0.32999999999999902</v>
      </c>
      <c r="N85" s="4">
        <v>-0.73899999999999999</v>
      </c>
      <c r="O85" s="4">
        <v>-0.46105360824742198</v>
      </c>
      <c r="P85" s="4">
        <v>-0.48099999999999998</v>
      </c>
      <c r="Q85" s="4">
        <v>-0.61199999999999999</v>
      </c>
      <c r="R85" t="str">
        <f t="shared" si="6"/>
        <v>NO</v>
      </c>
      <c r="S85" t="str">
        <f t="shared" si="7"/>
        <v>YES</v>
      </c>
      <c r="T85" t="str">
        <f t="shared" si="8"/>
        <v>FALSE</v>
      </c>
      <c r="U85" t="str">
        <f t="shared" si="10"/>
        <v>NO</v>
      </c>
      <c r="V85" t="str">
        <f t="shared" si="11"/>
        <v>YES</v>
      </c>
      <c r="W85" t="str">
        <f t="shared" si="9"/>
        <v>FALSE</v>
      </c>
    </row>
    <row r="86" spans="1:23">
      <c r="A86">
        <v>188</v>
      </c>
      <c r="B86" t="s">
        <v>156</v>
      </c>
      <c r="C86">
        <v>6</v>
      </c>
      <c r="D86" t="s">
        <v>252</v>
      </c>
      <c r="E86">
        <v>603</v>
      </c>
      <c r="F86" t="s">
        <v>265</v>
      </c>
      <c r="G86">
        <v>60305</v>
      </c>
      <c r="H86" t="s">
        <v>269</v>
      </c>
      <c r="I86" s="2">
        <v>7873.4245605468705</v>
      </c>
      <c r="J86" s="4">
        <v>-0.27746913580246901</v>
      </c>
      <c r="K86" s="4">
        <v>-0.51100000000000001</v>
      </c>
      <c r="L86" s="4">
        <v>-0.23658823529411699</v>
      </c>
      <c r="M86" s="4">
        <v>-0.23799999999999999</v>
      </c>
      <c r="N86" s="4">
        <v>-0.625</v>
      </c>
      <c r="O86" s="4">
        <v>-0.27973289902280102</v>
      </c>
      <c r="P86" s="4">
        <v>-0.33100000000000002</v>
      </c>
      <c r="Q86" s="4">
        <v>-0.51100000000000001</v>
      </c>
      <c r="R86" t="str">
        <f t="shared" si="6"/>
        <v>NO</v>
      </c>
      <c r="S86" t="str">
        <f t="shared" si="7"/>
        <v>YES</v>
      </c>
      <c r="T86" t="str">
        <f t="shared" si="8"/>
        <v>FALSE</v>
      </c>
      <c r="U86" t="str">
        <f t="shared" si="10"/>
        <v>NO</v>
      </c>
      <c r="V86" t="str">
        <f t="shared" si="11"/>
        <v>YES</v>
      </c>
      <c r="W86" t="str">
        <f t="shared" si="9"/>
        <v>FALSE</v>
      </c>
    </row>
    <row r="87" spans="1:23">
      <c r="A87">
        <v>188</v>
      </c>
      <c r="B87" t="s">
        <v>156</v>
      </c>
      <c r="C87">
        <v>2</v>
      </c>
      <c r="D87" t="s">
        <v>157</v>
      </c>
      <c r="E87">
        <v>216</v>
      </c>
      <c r="F87" t="s">
        <v>190</v>
      </c>
      <c r="G87">
        <v>21603</v>
      </c>
      <c r="H87" t="s">
        <v>192</v>
      </c>
      <c r="I87" s="2">
        <v>8956.3582305908203</v>
      </c>
      <c r="J87" s="4">
        <v>-6.6875000000000004E-2</v>
      </c>
      <c r="K87" s="4">
        <v>-7.0000000000000007E-2</v>
      </c>
      <c r="L87" s="4">
        <v>0.27849999999999903</v>
      </c>
      <c r="M87" s="4">
        <v>0.27849999999999903</v>
      </c>
      <c r="N87" s="4">
        <v>-4.2000000000000003E-2</v>
      </c>
      <c r="O87" s="4">
        <v>-7.2728813559321995E-2</v>
      </c>
      <c r="P87" s="4">
        <v>-0.1</v>
      </c>
      <c r="Q87" s="4">
        <v>-7.0000000000000007E-2</v>
      </c>
      <c r="R87" t="str">
        <f t="shared" si="6"/>
        <v>NO</v>
      </c>
      <c r="S87" t="str">
        <f t="shared" si="7"/>
        <v>NO</v>
      </c>
      <c r="T87" t="str">
        <f t="shared" si="8"/>
        <v>TRUE</v>
      </c>
      <c r="U87" t="str">
        <f t="shared" si="10"/>
        <v>NO</v>
      </c>
      <c r="V87" t="str">
        <f t="shared" si="11"/>
        <v>NO</v>
      </c>
      <c r="W87" t="str">
        <f t="shared" si="9"/>
        <v>TRUE</v>
      </c>
    </row>
    <row r="88" spans="1:23">
      <c r="A88">
        <v>188</v>
      </c>
      <c r="B88" t="s">
        <v>156</v>
      </c>
      <c r="C88">
        <v>8</v>
      </c>
      <c r="D88" t="s">
        <v>478</v>
      </c>
      <c r="E88">
        <v>812</v>
      </c>
      <c r="F88" t="s">
        <v>525</v>
      </c>
      <c r="G88">
        <v>81204</v>
      </c>
      <c r="H88" t="s">
        <v>529</v>
      </c>
      <c r="I88" s="2">
        <v>9239.0206451415997</v>
      </c>
      <c r="J88" s="4">
        <v>-0.363076555023923</v>
      </c>
      <c r="K88" s="4">
        <v>-0.51</v>
      </c>
      <c r="L88" s="4">
        <v>-0.44761538461538403</v>
      </c>
      <c r="M88" s="4">
        <v>-0.46850000000000003</v>
      </c>
      <c r="N88" s="4">
        <v>-0.84299999999999997</v>
      </c>
      <c r="O88" s="4">
        <v>-0.35106557377049102</v>
      </c>
      <c r="P88" s="4">
        <v>-0.40200000000000002</v>
      </c>
      <c r="Q88" s="4">
        <v>-0.51</v>
      </c>
      <c r="R88" t="str">
        <f t="shared" si="6"/>
        <v>YES</v>
      </c>
      <c r="S88" t="str">
        <f t="shared" si="7"/>
        <v>YES</v>
      </c>
      <c r="T88" t="str">
        <f t="shared" si="8"/>
        <v>TRUE</v>
      </c>
      <c r="U88" t="str">
        <f t="shared" si="10"/>
        <v>YES</v>
      </c>
      <c r="V88" t="str">
        <f t="shared" si="11"/>
        <v>YES</v>
      </c>
      <c r="W88" t="str">
        <f t="shared" si="9"/>
        <v>TRUE</v>
      </c>
    </row>
    <row r="89" spans="1:23">
      <c r="A89">
        <v>188</v>
      </c>
      <c r="B89" t="s">
        <v>156</v>
      </c>
      <c r="C89">
        <v>6</v>
      </c>
      <c r="D89" t="s">
        <v>252</v>
      </c>
      <c r="E89">
        <v>627</v>
      </c>
      <c r="F89" t="s">
        <v>350</v>
      </c>
      <c r="G89">
        <v>62701</v>
      </c>
      <c r="H89" t="s">
        <v>351</v>
      </c>
      <c r="I89" s="2">
        <v>9248.9526748657208</v>
      </c>
      <c r="J89" s="4">
        <v>-0.130127450980392</v>
      </c>
      <c r="K89" s="4">
        <v>-0.35699999999999998</v>
      </c>
      <c r="L89" s="4">
        <v>-0.36899999999999999</v>
      </c>
      <c r="M89" s="4">
        <v>-0.35699999999999998</v>
      </c>
      <c r="N89" s="4">
        <v>-0.72699999999999998</v>
      </c>
      <c r="O89" s="4">
        <v>-0.12615946843853801</v>
      </c>
      <c r="P89" s="4">
        <v>-0.191</v>
      </c>
      <c r="Q89" s="4">
        <v>-0.23</v>
      </c>
      <c r="R89" t="str">
        <f t="shared" si="6"/>
        <v>YES</v>
      </c>
      <c r="S89" t="str">
        <f t="shared" si="7"/>
        <v>YES</v>
      </c>
      <c r="T89" t="str">
        <f t="shared" si="8"/>
        <v>TRUE</v>
      </c>
      <c r="U89" t="str">
        <f t="shared" si="10"/>
        <v>YES</v>
      </c>
      <c r="V89" t="str">
        <f t="shared" si="11"/>
        <v>YES</v>
      </c>
      <c r="W89" t="str">
        <f t="shared" si="9"/>
        <v>TRUE</v>
      </c>
    </row>
    <row r="90" spans="1:23">
      <c r="A90">
        <v>188</v>
      </c>
      <c r="B90" t="s">
        <v>156</v>
      </c>
      <c r="C90">
        <v>6</v>
      </c>
      <c r="D90" t="s">
        <v>252</v>
      </c>
      <c r="E90">
        <v>628</v>
      </c>
      <c r="F90" t="s">
        <v>352</v>
      </c>
      <c r="G90">
        <v>62803</v>
      </c>
      <c r="H90" t="s">
        <v>355</v>
      </c>
      <c r="I90" s="2">
        <v>9443.7449111938404</v>
      </c>
      <c r="J90" s="4">
        <v>-0.137603036876355</v>
      </c>
      <c r="K90" s="4">
        <v>-0.63200000000000001</v>
      </c>
      <c r="L90" s="4">
        <v>-0.33999999999999903</v>
      </c>
      <c r="M90" s="4">
        <v>-0.41099999999999998</v>
      </c>
      <c r="N90" s="4">
        <v>-0.621</v>
      </c>
      <c r="O90" s="4">
        <v>-0.12985360360360301</v>
      </c>
      <c r="P90" s="4">
        <v>-0.156</v>
      </c>
      <c r="Q90" s="4">
        <v>-0.63200000000000001</v>
      </c>
      <c r="R90" t="str">
        <f t="shared" si="6"/>
        <v>YES</v>
      </c>
      <c r="S90" t="str">
        <f t="shared" si="7"/>
        <v>NO</v>
      </c>
      <c r="T90" t="str">
        <f t="shared" si="8"/>
        <v>FALSE</v>
      </c>
      <c r="U90" t="str">
        <f t="shared" si="10"/>
        <v>YES</v>
      </c>
      <c r="V90" t="str">
        <f t="shared" si="11"/>
        <v>NO</v>
      </c>
      <c r="W90" t="str">
        <f t="shared" si="9"/>
        <v>FALSE</v>
      </c>
    </row>
    <row r="91" spans="1:23">
      <c r="A91">
        <v>188</v>
      </c>
      <c r="B91" t="s">
        <v>156</v>
      </c>
      <c r="C91">
        <v>6</v>
      </c>
      <c r="D91" t="s">
        <v>252</v>
      </c>
      <c r="E91">
        <v>622</v>
      </c>
      <c r="F91" t="s">
        <v>330</v>
      </c>
      <c r="G91">
        <v>62203</v>
      </c>
      <c r="H91" t="s">
        <v>333</v>
      </c>
      <c r="I91" s="2">
        <v>9541.0169372558594</v>
      </c>
      <c r="J91" s="4">
        <v>0.66955555555555502</v>
      </c>
      <c r="K91" s="4">
        <v>-0.54500000000000004</v>
      </c>
      <c r="L91" s="4">
        <v>-0.28316666666666601</v>
      </c>
      <c r="M91" s="4">
        <v>-0.27800000000000002</v>
      </c>
      <c r="N91" s="4">
        <v>-0.54500000000000004</v>
      </c>
      <c r="O91" s="4">
        <v>0.76984210526315799</v>
      </c>
      <c r="P91" s="4">
        <v>0.745</v>
      </c>
      <c r="Q91" s="4">
        <v>-0.29799999999999999</v>
      </c>
      <c r="R91" t="str">
        <f t="shared" si="6"/>
        <v>YES</v>
      </c>
      <c r="S91" t="str">
        <f t="shared" si="7"/>
        <v>NO</v>
      </c>
      <c r="T91" t="str">
        <f t="shared" si="8"/>
        <v>FALSE</v>
      </c>
      <c r="U91" t="str">
        <f t="shared" si="10"/>
        <v>YES</v>
      </c>
      <c r="V91" t="str">
        <f t="shared" si="11"/>
        <v>YES</v>
      </c>
      <c r="W91" t="str">
        <f t="shared" si="9"/>
        <v>TRUE</v>
      </c>
    </row>
    <row r="92" spans="1:23">
      <c r="A92">
        <v>188</v>
      </c>
      <c r="B92" t="s">
        <v>156</v>
      </c>
      <c r="C92">
        <v>8</v>
      </c>
      <c r="D92" t="s">
        <v>478</v>
      </c>
      <c r="E92">
        <v>819</v>
      </c>
      <c r="F92" t="s">
        <v>560</v>
      </c>
      <c r="G92">
        <v>81901</v>
      </c>
      <c r="H92" t="s">
        <v>561</v>
      </c>
      <c r="I92" s="2">
        <v>9566.7076110839807</v>
      </c>
      <c r="J92" s="4">
        <v>-0.259532710280374</v>
      </c>
      <c r="K92" s="4">
        <v>-0.41199999999999998</v>
      </c>
      <c r="L92" s="4">
        <v>-0.41783999999999899</v>
      </c>
      <c r="M92" s="4">
        <v>-0.41199999999999998</v>
      </c>
      <c r="N92" s="4">
        <v>-0.41199999999999998</v>
      </c>
      <c r="O92" s="4">
        <v>-0.246162162162162</v>
      </c>
      <c r="P92" s="4">
        <v>-0.28949999999999998</v>
      </c>
      <c r="Q92" s="4">
        <v>-0.191</v>
      </c>
      <c r="R92" t="str">
        <f t="shared" si="6"/>
        <v>YES</v>
      </c>
      <c r="S92" t="str">
        <f t="shared" si="7"/>
        <v>NO</v>
      </c>
      <c r="T92" t="str">
        <f t="shared" si="8"/>
        <v>FALSE</v>
      </c>
      <c r="U92" t="str">
        <f t="shared" si="10"/>
        <v>YES</v>
      </c>
      <c r="V92" t="str">
        <f t="shared" si="11"/>
        <v>YES</v>
      </c>
      <c r="W92" t="str">
        <f t="shared" si="9"/>
        <v>TRUE</v>
      </c>
    </row>
    <row r="93" spans="1:23">
      <c r="A93">
        <v>188</v>
      </c>
      <c r="B93" t="s">
        <v>156</v>
      </c>
      <c r="C93">
        <v>2</v>
      </c>
      <c r="D93" t="s">
        <v>157</v>
      </c>
      <c r="E93">
        <v>229</v>
      </c>
      <c r="F93" t="s">
        <v>214</v>
      </c>
      <c r="G93">
        <v>22901</v>
      </c>
      <c r="H93" t="s">
        <v>214</v>
      </c>
      <c r="I93" s="2">
        <v>9580.55859375</v>
      </c>
      <c r="J93" s="4">
        <v>-0.38673003802281303</v>
      </c>
      <c r="K93" s="4">
        <v>-0.35799999999999998</v>
      </c>
      <c r="L93" s="4">
        <v>-0.43194871794871698</v>
      </c>
      <c r="M93" s="4">
        <v>-0.44500000000000001</v>
      </c>
      <c r="N93" s="4">
        <v>-0.21199999999999999</v>
      </c>
      <c r="O93" s="4">
        <v>-0.378857142857142</v>
      </c>
      <c r="P93" s="4">
        <v>-0.39450000000000002</v>
      </c>
      <c r="Q93" s="4">
        <v>-0.35799999999999998</v>
      </c>
      <c r="R93" t="str">
        <f t="shared" si="6"/>
        <v>YES</v>
      </c>
      <c r="S93" t="str">
        <f t="shared" si="7"/>
        <v>NO</v>
      </c>
      <c r="T93" t="str">
        <f t="shared" si="8"/>
        <v>FALSE</v>
      </c>
      <c r="U93" t="str">
        <f t="shared" si="10"/>
        <v>YES</v>
      </c>
      <c r="V93" t="str">
        <f t="shared" si="11"/>
        <v>NO</v>
      </c>
      <c r="W93" t="str">
        <f t="shared" si="9"/>
        <v>FALSE</v>
      </c>
    </row>
    <row r="94" spans="1:23">
      <c r="A94">
        <v>188</v>
      </c>
      <c r="B94" t="s">
        <v>156</v>
      </c>
      <c r="C94">
        <v>6</v>
      </c>
      <c r="D94" t="s">
        <v>252</v>
      </c>
      <c r="E94">
        <v>624</v>
      </c>
      <c r="F94" t="s">
        <v>340</v>
      </c>
      <c r="G94">
        <v>62403</v>
      </c>
      <c r="H94" t="s">
        <v>343</v>
      </c>
      <c r="I94" s="2">
        <v>9671.4526557922309</v>
      </c>
      <c r="J94" s="4">
        <v>-0.115203539823008</v>
      </c>
      <c r="K94" s="4">
        <v>-0.21199999999999999</v>
      </c>
      <c r="L94" s="4">
        <v>-0.21094444444444399</v>
      </c>
      <c r="M94" s="4">
        <v>-0.23799999999999999</v>
      </c>
      <c r="N94" s="4">
        <v>-0.72099999999999997</v>
      </c>
      <c r="O94" s="4">
        <v>-9.7063157894736796E-2</v>
      </c>
      <c r="P94" s="4">
        <v>-0.158</v>
      </c>
      <c r="Q94" s="4">
        <v>-6.7000000000000004E-2</v>
      </c>
      <c r="R94" t="str">
        <f t="shared" si="6"/>
        <v>YES</v>
      </c>
      <c r="S94" t="str">
        <f t="shared" si="7"/>
        <v>YES</v>
      </c>
      <c r="T94" t="str">
        <f t="shared" si="8"/>
        <v>TRUE</v>
      </c>
      <c r="U94" t="str">
        <f t="shared" si="10"/>
        <v>YES</v>
      </c>
      <c r="V94" t="str">
        <f t="shared" si="11"/>
        <v>YES</v>
      </c>
      <c r="W94" t="str">
        <f t="shared" si="9"/>
        <v>TRUE</v>
      </c>
    </row>
    <row r="95" spans="1:23">
      <c r="A95">
        <v>188</v>
      </c>
      <c r="B95" t="s">
        <v>156</v>
      </c>
      <c r="C95">
        <v>2</v>
      </c>
      <c r="D95" t="s">
        <v>157</v>
      </c>
      <c r="E95">
        <v>211</v>
      </c>
      <c r="F95" t="s">
        <v>176</v>
      </c>
      <c r="G95">
        <v>21101</v>
      </c>
      <c r="H95" t="s">
        <v>176</v>
      </c>
      <c r="I95" s="2">
        <v>9695.8010063171296</v>
      </c>
      <c r="J95" s="4">
        <v>3.3736263736263601E-3</v>
      </c>
      <c r="K95" s="4">
        <v>-0.53500000000000003</v>
      </c>
      <c r="L95" s="4">
        <v>-0.44466666666666599</v>
      </c>
      <c r="M95" s="4">
        <v>-0.34899999999999998</v>
      </c>
      <c r="N95" s="4">
        <v>-0.64</v>
      </c>
      <c r="O95" s="4">
        <v>1.0882681564245799E-2</v>
      </c>
      <c r="P95" s="4">
        <v>-5.8999999999999997E-2</v>
      </c>
      <c r="Q95" s="4">
        <v>-0.53500000000000003</v>
      </c>
      <c r="R95" t="str">
        <f t="shared" si="6"/>
        <v>YES</v>
      </c>
      <c r="S95" t="str">
        <f t="shared" si="7"/>
        <v>YES</v>
      </c>
      <c r="T95" t="str">
        <f t="shared" si="8"/>
        <v>TRUE</v>
      </c>
      <c r="U95" t="str">
        <f t="shared" si="10"/>
        <v>YES</v>
      </c>
      <c r="V95" t="str">
        <f t="shared" si="11"/>
        <v>YES</v>
      </c>
      <c r="W95" t="str">
        <f t="shared" si="9"/>
        <v>TRUE</v>
      </c>
    </row>
    <row r="96" spans="1:23">
      <c r="A96">
        <v>188</v>
      </c>
      <c r="B96" t="s">
        <v>156</v>
      </c>
      <c r="C96">
        <v>8</v>
      </c>
      <c r="D96" t="s">
        <v>478</v>
      </c>
      <c r="E96">
        <v>822</v>
      </c>
      <c r="F96" t="s">
        <v>570</v>
      </c>
      <c r="G96">
        <v>82203</v>
      </c>
      <c r="H96" t="s">
        <v>572</v>
      </c>
      <c r="I96" s="2">
        <v>9976.0427856445294</v>
      </c>
      <c r="J96" s="4">
        <v>-0.40949999999999998</v>
      </c>
      <c r="K96" s="4">
        <v>-0.83</v>
      </c>
      <c r="L96" s="4">
        <v>-0.47295454545454502</v>
      </c>
      <c r="M96" s="4">
        <v>-0.50649999999999995</v>
      </c>
      <c r="N96" s="4">
        <v>-0.83</v>
      </c>
      <c r="O96" s="4">
        <v>-0.34604545454545399</v>
      </c>
      <c r="P96" s="4">
        <v>-0.39900000000000002</v>
      </c>
      <c r="Q96" s="4">
        <v>-0.71399999999999997</v>
      </c>
      <c r="R96" t="str">
        <f t="shared" si="6"/>
        <v>YES</v>
      </c>
      <c r="S96" t="str">
        <f t="shared" si="7"/>
        <v>NO</v>
      </c>
      <c r="T96" t="str">
        <f t="shared" si="8"/>
        <v>FALSE</v>
      </c>
      <c r="U96" t="str">
        <f t="shared" si="10"/>
        <v>YES</v>
      </c>
      <c r="V96" t="str">
        <f t="shared" si="11"/>
        <v>YES</v>
      </c>
      <c r="W96" t="str">
        <f t="shared" si="9"/>
        <v>TRUE</v>
      </c>
    </row>
    <row r="97" spans="1:23">
      <c r="A97">
        <v>188</v>
      </c>
      <c r="B97" t="s">
        <v>156</v>
      </c>
      <c r="C97">
        <v>8</v>
      </c>
      <c r="D97" t="s">
        <v>478</v>
      </c>
      <c r="E97">
        <v>809</v>
      </c>
      <c r="F97" t="s">
        <v>511</v>
      </c>
      <c r="G97">
        <v>80907</v>
      </c>
      <c r="H97" t="s">
        <v>517</v>
      </c>
      <c r="I97" s="2">
        <v>10259.1452789306</v>
      </c>
      <c r="J97" s="4">
        <v>-0.33197368421052598</v>
      </c>
      <c r="K97" s="4">
        <v>-0.58799999999999997</v>
      </c>
      <c r="L97" s="4">
        <v>-0.29693548387096702</v>
      </c>
      <c r="M97" s="4">
        <v>-0.34499999999999997</v>
      </c>
      <c r="N97" s="4">
        <v>-0.70099999999999996</v>
      </c>
      <c r="O97" s="4">
        <v>-0.33659574468085002</v>
      </c>
      <c r="P97" s="4">
        <v>-0.34</v>
      </c>
      <c r="Q97" s="4">
        <v>-0.58799999999999997</v>
      </c>
      <c r="R97" t="str">
        <f t="shared" si="6"/>
        <v>NO</v>
      </c>
      <c r="S97" t="str">
        <f t="shared" si="7"/>
        <v>YES</v>
      </c>
      <c r="T97" t="str">
        <f t="shared" si="8"/>
        <v>FALSE</v>
      </c>
      <c r="U97" t="str">
        <f t="shared" si="10"/>
        <v>NO</v>
      </c>
      <c r="V97" t="str">
        <f t="shared" si="11"/>
        <v>YES</v>
      </c>
      <c r="W97" t="str">
        <f t="shared" si="9"/>
        <v>FALSE</v>
      </c>
    </row>
    <row r="98" spans="1:23">
      <c r="A98">
        <v>188</v>
      </c>
      <c r="B98" t="s">
        <v>156</v>
      </c>
      <c r="C98">
        <v>6</v>
      </c>
      <c r="D98" t="s">
        <v>252</v>
      </c>
      <c r="E98">
        <v>636</v>
      </c>
      <c r="F98" t="s">
        <v>387</v>
      </c>
      <c r="G98">
        <v>63602</v>
      </c>
      <c r="H98" t="s">
        <v>389</v>
      </c>
      <c r="I98" s="2">
        <v>10376.859298706</v>
      </c>
      <c r="J98" s="4">
        <v>-8.4974431818181803E-2</v>
      </c>
      <c r="K98" s="4">
        <v>1.7999999999999999E-2</v>
      </c>
      <c r="L98" s="4">
        <v>0.22666666666666599</v>
      </c>
      <c r="M98" s="4">
        <v>0.184</v>
      </c>
      <c r="N98" s="4">
        <v>-0.28999999999999998</v>
      </c>
      <c r="O98" s="4">
        <v>-8.7653295128939795E-2</v>
      </c>
      <c r="P98" s="4">
        <v>-0.122</v>
      </c>
      <c r="Q98" s="4">
        <v>1.7999999999999999E-2</v>
      </c>
      <c r="R98" t="str">
        <f t="shared" si="6"/>
        <v>NO</v>
      </c>
      <c r="S98" t="str">
        <f t="shared" si="7"/>
        <v>YES</v>
      </c>
      <c r="T98" t="str">
        <f t="shared" si="8"/>
        <v>FALSE</v>
      </c>
      <c r="U98" t="str">
        <f t="shared" si="10"/>
        <v>NO</v>
      </c>
      <c r="V98" t="str">
        <f t="shared" si="11"/>
        <v>YES</v>
      </c>
      <c r="W98" t="str">
        <f t="shared" si="9"/>
        <v>FALSE</v>
      </c>
    </row>
    <row r="99" spans="1:23">
      <c r="A99">
        <v>188</v>
      </c>
      <c r="B99" t="s">
        <v>156</v>
      </c>
      <c r="C99">
        <v>2</v>
      </c>
      <c r="D99" t="s">
        <v>157</v>
      </c>
      <c r="E99">
        <v>205</v>
      </c>
      <c r="F99" t="s">
        <v>163</v>
      </c>
      <c r="G99">
        <v>20502</v>
      </c>
      <c r="H99" t="s">
        <v>164</v>
      </c>
      <c r="I99" s="2">
        <v>11023.196891784601</v>
      </c>
      <c r="J99" s="4">
        <v>9.7204819277108404E-2</v>
      </c>
      <c r="K99" s="4">
        <v>-0.441</v>
      </c>
      <c r="L99" s="4">
        <v>1.22</v>
      </c>
      <c r="M99" s="4">
        <v>1.22</v>
      </c>
      <c r="N99" s="4">
        <v>1.22</v>
      </c>
      <c r="O99" s="4">
        <v>8.3512195121951197E-2</v>
      </c>
      <c r="P99" s="4">
        <v>0.108</v>
      </c>
      <c r="Q99" s="4">
        <v>-0.441</v>
      </c>
      <c r="R99" t="str">
        <f t="shared" si="6"/>
        <v>NO</v>
      </c>
      <c r="S99" t="str">
        <f t="shared" si="7"/>
        <v>NO</v>
      </c>
      <c r="T99" t="str">
        <f t="shared" si="8"/>
        <v>TRUE</v>
      </c>
      <c r="U99" t="str">
        <f t="shared" si="10"/>
        <v>NO</v>
      </c>
      <c r="V99" t="str">
        <f t="shared" si="11"/>
        <v>NO</v>
      </c>
      <c r="W99" t="str">
        <f t="shared" si="9"/>
        <v>TRUE</v>
      </c>
    </row>
    <row r="100" spans="1:23">
      <c r="A100">
        <v>188</v>
      </c>
      <c r="B100" t="s">
        <v>156</v>
      </c>
      <c r="C100">
        <v>6</v>
      </c>
      <c r="D100" t="s">
        <v>252</v>
      </c>
      <c r="E100">
        <v>604</v>
      </c>
      <c r="F100" t="s">
        <v>270</v>
      </c>
      <c r="G100">
        <v>60403</v>
      </c>
      <c r="H100" t="s">
        <v>272</v>
      </c>
      <c r="I100" s="2">
        <v>11740.916442870999</v>
      </c>
      <c r="J100" s="4">
        <v>-0.439470588235294</v>
      </c>
      <c r="K100" s="4">
        <v>-0.39400000000000002</v>
      </c>
      <c r="L100" s="4">
        <v>-0.45069999999999999</v>
      </c>
      <c r="M100" s="4">
        <v>-0.58250000000000002</v>
      </c>
      <c r="N100" s="4">
        <v>-0.76400000000000001</v>
      </c>
      <c r="O100" s="4">
        <v>-0.439162087912087</v>
      </c>
      <c r="P100" s="4">
        <v>-0.47299999999999998</v>
      </c>
      <c r="Q100" s="4">
        <v>-0.39400000000000002</v>
      </c>
      <c r="R100" t="str">
        <f t="shared" si="6"/>
        <v>YES</v>
      </c>
      <c r="S100" t="str">
        <f t="shared" si="7"/>
        <v>YES</v>
      </c>
      <c r="T100" t="str">
        <f t="shared" si="8"/>
        <v>TRUE</v>
      </c>
      <c r="U100" t="str">
        <f t="shared" si="10"/>
        <v>YES</v>
      </c>
      <c r="V100" t="str">
        <f t="shared" si="11"/>
        <v>YES</v>
      </c>
      <c r="W100" t="str">
        <f t="shared" si="9"/>
        <v>TRUE</v>
      </c>
    </row>
    <row r="101" spans="1:23">
      <c r="A101">
        <v>188</v>
      </c>
      <c r="B101" t="s">
        <v>156</v>
      </c>
      <c r="C101">
        <v>6</v>
      </c>
      <c r="D101" t="s">
        <v>252</v>
      </c>
      <c r="E101">
        <v>621</v>
      </c>
      <c r="F101" t="s">
        <v>327</v>
      </c>
      <c r="G101">
        <v>62101</v>
      </c>
      <c r="H101" t="s">
        <v>328</v>
      </c>
      <c r="I101" s="2">
        <v>11830.647531509399</v>
      </c>
      <c r="J101" s="4">
        <v>-0.318868493150684</v>
      </c>
      <c r="K101" s="4">
        <v>-0.214</v>
      </c>
      <c r="L101" s="4">
        <v>-0.26062962962962899</v>
      </c>
      <c r="M101" s="4">
        <v>-0.35099999999999998</v>
      </c>
      <c r="N101" s="4">
        <v>-1.018</v>
      </c>
      <c r="O101" s="4">
        <v>-0.32352071005917099</v>
      </c>
      <c r="P101" s="4">
        <v>-0.35099999999999998</v>
      </c>
      <c r="Q101" s="4">
        <v>-0.214</v>
      </c>
      <c r="R101" t="str">
        <f t="shared" si="6"/>
        <v>NO</v>
      </c>
      <c r="S101" t="str">
        <f t="shared" si="7"/>
        <v>YES</v>
      </c>
      <c r="T101" t="str">
        <f t="shared" si="8"/>
        <v>FALSE</v>
      </c>
      <c r="U101" t="str">
        <f t="shared" si="10"/>
        <v>NO</v>
      </c>
      <c r="V101" t="str">
        <f t="shared" si="11"/>
        <v>YES</v>
      </c>
      <c r="W101" t="str">
        <f t="shared" si="9"/>
        <v>FALSE</v>
      </c>
    </row>
    <row r="102" spans="1:23">
      <c r="A102">
        <v>188</v>
      </c>
      <c r="B102" t="s">
        <v>156</v>
      </c>
      <c r="C102">
        <v>6</v>
      </c>
      <c r="D102" t="s">
        <v>252</v>
      </c>
      <c r="E102">
        <v>613</v>
      </c>
      <c r="F102" t="s">
        <v>300</v>
      </c>
      <c r="G102">
        <v>61301</v>
      </c>
      <c r="H102" t="s">
        <v>301</v>
      </c>
      <c r="I102" s="2">
        <v>12256.137374877901</v>
      </c>
      <c r="J102" s="4">
        <v>-2.8420689655172401E-2</v>
      </c>
      <c r="K102" s="4">
        <v>-0.48399999999999999</v>
      </c>
      <c r="L102" s="4">
        <v>-0.32424999999999998</v>
      </c>
      <c r="M102" s="4">
        <v>-0.32800000000000001</v>
      </c>
      <c r="N102" s="4">
        <v>-0.63200000000000001</v>
      </c>
      <c r="O102" s="4">
        <v>-1.11459854014598E-2</v>
      </c>
      <c r="P102" s="4">
        <v>-7.0000000000000007E-2</v>
      </c>
      <c r="Q102" s="4">
        <v>-0.45600000000000002</v>
      </c>
      <c r="R102" t="str">
        <f t="shared" si="6"/>
        <v>YES</v>
      </c>
      <c r="S102" t="str">
        <f t="shared" si="7"/>
        <v>YES</v>
      </c>
      <c r="T102" t="str">
        <f t="shared" si="8"/>
        <v>TRUE</v>
      </c>
      <c r="U102" t="str">
        <f t="shared" si="10"/>
        <v>YES</v>
      </c>
      <c r="V102" t="str">
        <f t="shared" si="11"/>
        <v>YES</v>
      </c>
      <c r="W102" t="str">
        <f t="shared" si="9"/>
        <v>TRUE</v>
      </c>
    </row>
    <row r="103" spans="1:23">
      <c r="A103">
        <v>188</v>
      </c>
      <c r="B103" t="s">
        <v>156</v>
      </c>
      <c r="C103">
        <v>5</v>
      </c>
      <c r="D103" t="s">
        <v>250</v>
      </c>
      <c r="E103">
        <v>501</v>
      </c>
      <c r="F103" t="s">
        <v>251</v>
      </c>
      <c r="G103">
        <v>50101</v>
      </c>
      <c r="H103" t="s">
        <v>251</v>
      </c>
      <c r="I103" s="2">
        <v>12427.8161048889</v>
      </c>
      <c r="J103" s="4">
        <v>0.54180094786729804</v>
      </c>
      <c r="K103" s="4">
        <v>-0.21299999999999999</v>
      </c>
      <c r="L103" s="4">
        <v>0.580666666666666</v>
      </c>
      <c r="M103" s="4">
        <v>0.627</v>
      </c>
      <c r="N103" s="4">
        <v>0.36799999999999999</v>
      </c>
      <c r="O103" s="4">
        <v>0.54124038461538404</v>
      </c>
      <c r="P103" s="4">
        <v>0.63349999999999995</v>
      </c>
      <c r="Q103" s="4">
        <v>-0.21299999999999999</v>
      </c>
      <c r="R103" t="str">
        <f t="shared" si="6"/>
        <v>NO</v>
      </c>
      <c r="S103" t="str">
        <f t="shared" si="7"/>
        <v>NO</v>
      </c>
      <c r="T103" t="str">
        <f t="shared" si="8"/>
        <v>TRUE</v>
      </c>
      <c r="U103" t="str">
        <f t="shared" si="10"/>
        <v>NO</v>
      </c>
      <c r="V103" t="str">
        <f t="shared" si="11"/>
        <v>NO</v>
      </c>
      <c r="W103" t="str">
        <f t="shared" si="9"/>
        <v>TRUE</v>
      </c>
    </row>
    <row r="104" spans="1:23">
      <c r="A104">
        <v>188</v>
      </c>
      <c r="B104" t="s">
        <v>156</v>
      </c>
      <c r="C104">
        <v>2</v>
      </c>
      <c r="D104" t="s">
        <v>157</v>
      </c>
      <c r="E104">
        <v>214</v>
      </c>
      <c r="F104" t="s">
        <v>185</v>
      </c>
      <c r="G104">
        <v>21401</v>
      </c>
      <c r="H104" t="s">
        <v>186</v>
      </c>
      <c r="I104" s="2">
        <v>12684.0527801513</v>
      </c>
      <c r="J104" s="4">
        <v>-0.10592372881355901</v>
      </c>
      <c r="K104" s="4">
        <v>-0.45500000000000002</v>
      </c>
      <c r="L104" s="4">
        <v>5.6000000000000001E-2</v>
      </c>
      <c r="M104" s="4">
        <v>5.6000000000000001E-2</v>
      </c>
      <c r="N104" s="4">
        <v>5.6000000000000001E-2</v>
      </c>
      <c r="O104" s="4">
        <v>-0.10730769230769199</v>
      </c>
      <c r="P104" s="4">
        <v>-0.192</v>
      </c>
      <c r="Q104" s="4">
        <v>-0.45500000000000002</v>
      </c>
      <c r="R104" t="str">
        <f t="shared" si="6"/>
        <v>NO</v>
      </c>
      <c r="S104" t="str">
        <f t="shared" si="7"/>
        <v>NO</v>
      </c>
      <c r="T104" t="str">
        <f t="shared" si="8"/>
        <v>TRUE</v>
      </c>
      <c r="U104" t="str">
        <f t="shared" si="10"/>
        <v>NO</v>
      </c>
      <c r="V104" t="str">
        <f t="shared" si="11"/>
        <v>NO</v>
      </c>
      <c r="W104" t="str">
        <f t="shared" si="9"/>
        <v>TRUE</v>
      </c>
    </row>
    <row r="105" spans="1:23">
      <c r="A105">
        <v>188</v>
      </c>
      <c r="B105" t="s">
        <v>156</v>
      </c>
      <c r="C105">
        <v>6</v>
      </c>
      <c r="D105" t="s">
        <v>252</v>
      </c>
      <c r="E105">
        <v>615</v>
      </c>
      <c r="F105" t="s">
        <v>307</v>
      </c>
      <c r="G105">
        <v>61504</v>
      </c>
      <c r="H105" t="s">
        <v>310</v>
      </c>
      <c r="I105" s="2">
        <v>12701.508132934499</v>
      </c>
      <c r="J105" s="4">
        <v>3.0289377289377199E-2</v>
      </c>
      <c r="K105" s="4">
        <v>-5.5E-2</v>
      </c>
      <c r="L105" s="4">
        <v>1.0500000000000001E-2</v>
      </c>
      <c r="M105" s="4">
        <v>9.4999999999999998E-3</v>
      </c>
      <c r="N105" s="4">
        <v>-1.0349999999999999</v>
      </c>
      <c r="O105" s="4">
        <v>3.1199233716475101E-2</v>
      </c>
      <c r="P105" s="4">
        <v>4.0000000000000001E-3</v>
      </c>
      <c r="Q105" s="4">
        <v>-5.5E-2</v>
      </c>
      <c r="R105" t="str">
        <f t="shared" si="6"/>
        <v>YES</v>
      </c>
      <c r="S105" t="str">
        <f t="shared" si="7"/>
        <v>YES</v>
      </c>
      <c r="T105" t="str">
        <f t="shared" si="8"/>
        <v>TRUE</v>
      </c>
      <c r="U105" t="str">
        <f t="shared" si="10"/>
        <v>YES</v>
      </c>
      <c r="V105" t="str">
        <f t="shared" si="11"/>
        <v>YES</v>
      </c>
      <c r="W105" t="str">
        <f t="shared" si="9"/>
        <v>TRUE</v>
      </c>
    </row>
    <row r="106" spans="1:23">
      <c r="A106">
        <v>188</v>
      </c>
      <c r="B106" t="s">
        <v>156</v>
      </c>
      <c r="C106">
        <v>6</v>
      </c>
      <c r="D106" t="s">
        <v>252</v>
      </c>
      <c r="E106">
        <v>615</v>
      </c>
      <c r="F106" t="s">
        <v>307</v>
      </c>
      <c r="G106">
        <v>61501</v>
      </c>
      <c r="H106" t="s">
        <v>308</v>
      </c>
      <c r="I106" s="2">
        <v>12940.247688293401</v>
      </c>
      <c r="J106" s="4">
        <v>-2.1769911504424598E-3</v>
      </c>
      <c r="K106" s="4">
        <v>-0.16</v>
      </c>
      <c r="L106" s="4">
        <v>1.59999999999999E-2</v>
      </c>
      <c r="M106" s="4">
        <v>1.59999999999999E-2</v>
      </c>
      <c r="N106" s="4">
        <v>-0.04</v>
      </c>
      <c r="O106" s="4">
        <v>-2.5045045045044901E-3</v>
      </c>
      <c r="P106" s="4">
        <v>2.3E-2</v>
      </c>
      <c r="Q106" s="4">
        <v>-0.16</v>
      </c>
      <c r="R106" t="str">
        <f t="shared" si="6"/>
        <v>NO</v>
      </c>
      <c r="S106" t="str">
        <f t="shared" si="7"/>
        <v>NO</v>
      </c>
      <c r="T106" t="str">
        <f t="shared" si="8"/>
        <v>TRUE</v>
      </c>
      <c r="U106" t="str">
        <f t="shared" si="10"/>
        <v>NO</v>
      </c>
      <c r="V106" t="str">
        <f t="shared" si="11"/>
        <v>NO</v>
      </c>
      <c r="W106" t="str">
        <f t="shared" si="9"/>
        <v>TRUE</v>
      </c>
    </row>
    <row r="107" spans="1:23">
      <c r="A107">
        <v>188</v>
      </c>
      <c r="B107" t="s">
        <v>156</v>
      </c>
      <c r="C107">
        <v>6</v>
      </c>
      <c r="D107" t="s">
        <v>252</v>
      </c>
      <c r="E107">
        <v>613</v>
      </c>
      <c r="F107" t="s">
        <v>300</v>
      </c>
      <c r="G107">
        <v>61303</v>
      </c>
      <c r="H107" t="s">
        <v>302</v>
      </c>
      <c r="I107" s="2">
        <v>15117.243022918699</v>
      </c>
      <c r="J107" s="4">
        <v>-0.25295505617977498</v>
      </c>
      <c r="K107" s="4">
        <v>-0.36399999999999999</v>
      </c>
      <c r="L107" s="4">
        <v>-0.31345000000000001</v>
      </c>
      <c r="M107" s="4">
        <v>-0.28499999999999998</v>
      </c>
      <c r="N107" s="4">
        <v>-0.81799999999999995</v>
      </c>
      <c r="O107" s="4">
        <v>-0.24805668016194299</v>
      </c>
      <c r="P107" s="4">
        <v>-0.32700000000000001</v>
      </c>
      <c r="Q107" s="4">
        <v>-0.36399999999999999</v>
      </c>
      <c r="R107" t="str">
        <f t="shared" si="6"/>
        <v>YES</v>
      </c>
      <c r="S107" t="str">
        <f t="shared" si="7"/>
        <v>YES</v>
      </c>
      <c r="T107" t="str">
        <f t="shared" si="8"/>
        <v>TRUE</v>
      </c>
      <c r="U107" t="str">
        <f t="shared" si="10"/>
        <v>YES</v>
      </c>
      <c r="V107" t="str">
        <f t="shared" si="11"/>
        <v>YES</v>
      </c>
      <c r="W107" t="str">
        <f t="shared" si="9"/>
        <v>TRUE</v>
      </c>
    </row>
    <row r="108" spans="1:23">
      <c r="A108">
        <v>188</v>
      </c>
      <c r="B108" t="s">
        <v>156</v>
      </c>
      <c r="C108">
        <v>8</v>
      </c>
      <c r="D108" t="s">
        <v>478</v>
      </c>
      <c r="E108">
        <v>823</v>
      </c>
      <c r="F108" t="s">
        <v>574</v>
      </c>
      <c r="G108">
        <v>82304</v>
      </c>
      <c r="H108" t="s">
        <v>574</v>
      </c>
      <c r="I108" s="2">
        <v>15585.268627166701</v>
      </c>
      <c r="J108" s="4">
        <v>-0.43015816326530598</v>
      </c>
      <c r="K108" s="4">
        <v>-0.58099999999999996</v>
      </c>
      <c r="L108" s="4">
        <v>-0.36367567567567499</v>
      </c>
      <c r="M108" s="4">
        <v>-0.40799999999999997</v>
      </c>
      <c r="N108" s="4">
        <v>-0.51100000000000001</v>
      </c>
      <c r="O108" s="4">
        <v>-0.43708732394366201</v>
      </c>
      <c r="P108" s="4">
        <v>-0.49099999999999999</v>
      </c>
      <c r="Q108" s="4">
        <v>-0.58099999999999996</v>
      </c>
      <c r="R108" t="str">
        <f t="shared" si="6"/>
        <v>NO</v>
      </c>
      <c r="S108" t="str">
        <f t="shared" si="7"/>
        <v>NO</v>
      </c>
      <c r="T108" t="str">
        <f t="shared" si="8"/>
        <v>TRUE</v>
      </c>
      <c r="U108" t="str">
        <f t="shared" si="10"/>
        <v>NO</v>
      </c>
      <c r="V108" t="str">
        <f t="shared" si="11"/>
        <v>NO</v>
      </c>
      <c r="W108" t="str">
        <f t="shared" si="9"/>
        <v>TRUE</v>
      </c>
    </row>
    <row r="109" spans="1:23">
      <c r="A109">
        <v>188</v>
      </c>
      <c r="B109" t="s">
        <v>156</v>
      </c>
      <c r="C109">
        <v>2</v>
      </c>
      <c r="D109" t="s">
        <v>157</v>
      </c>
      <c r="E109">
        <v>221</v>
      </c>
      <c r="F109" t="s">
        <v>202</v>
      </c>
      <c r="G109">
        <v>22102</v>
      </c>
      <c r="H109" t="s">
        <v>202</v>
      </c>
      <c r="I109" s="2">
        <v>15936.913974761899</v>
      </c>
      <c r="J109" s="4">
        <v>2.8737588652482202E-2</v>
      </c>
      <c r="K109" s="4">
        <v>-0.66800000000000004</v>
      </c>
      <c r="L109" s="4">
        <v>-2.76666666666666E-2</v>
      </c>
      <c r="M109" s="4">
        <v>-0.08</v>
      </c>
      <c r="N109" s="4">
        <v>-0.19800000000000001</v>
      </c>
      <c r="O109" s="4">
        <v>3.1244444444444401E-2</v>
      </c>
      <c r="P109" s="4">
        <v>7.4999999999999997E-2</v>
      </c>
      <c r="Q109" s="4">
        <v>-0.66800000000000004</v>
      </c>
      <c r="R109" t="str">
        <f t="shared" si="6"/>
        <v>YES</v>
      </c>
      <c r="S109" t="str">
        <f t="shared" si="7"/>
        <v>NO</v>
      </c>
      <c r="T109" t="str">
        <f t="shared" si="8"/>
        <v>FALSE</v>
      </c>
      <c r="U109" t="str">
        <f t="shared" si="10"/>
        <v>YES</v>
      </c>
      <c r="V109" t="str">
        <f t="shared" si="11"/>
        <v>NO</v>
      </c>
      <c r="W109" t="str">
        <f t="shared" si="9"/>
        <v>FALSE</v>
      </c>
    </row>
    <row r="110" spans="1:23">
      <c r="A110">
        <v>188</v>
      </c>
      <c r="B110" t="s">
        <v>156</v>
      </c>
      <c r="C110">
        <v>8</v>
      </c>
      <c r="D110" t="s">
        <v>478</v>
      </c>
      <c r="E110">
        <v>824</v>
      </c>
      <c r="F110" t="s">
        <v>578</v>
      </c>
      <c r="G110">
        <v>82402</v>
      </c>
      <c r="H110" t="s">
        <v>580</v>
      </c>
      <c r="I110" s="2">
        <v>16684.475234985301</v>
      </c>
      <c r="J110" s="4">
        <v>-0.47809090909090901</v>
      </c>
      <c r="K110" s="4">
        <v>-0.999</v>
      </c>
      <c r="L110" s="4">
        <v>-0.44484210526315698</v>
      </c>
      <c r="M110" s="4">
        <v>-0.49199999999999999</v>
      </c>
      <c r="N110" s="4">
        <v>-0.999</v>
      </c>
      <c r="O110" s="4">
        <v>-0.52321428571428497</v>
      </c>
      <c r="P110" s="4">
        <v>-0.53249999999999997</v>
      </c>
      <c r="Q110" s="4">
        <v>-0.92700000000000005</v>
      </c>
      <c r="R110" t="str">
        <f t="shared" si="6"/>
        <v>NO</v>
      </c>
      <c r="S110" t="str">
        <f t="shared" si="7"/>
        <v>NO</v>
      </c>
      <c r="T110" t="str">
        <f t="shared" si="8"/>
        <v>TRUE</v>
      </c>
      <c r="U110" t="str">
        <f t="shared" si="10"/>
        <v>NO</v>
      </c>
      <c r="V110" t="str">
        <f t="shared" si="11"/>
        <v>YES</v>
      </c>
      <c r="W110" t="str">
        <f t="shared" si="9"/>
        <v>FALSE</v>
      </c>
    </row>
    <row r="111" spans="1:23">
      <c r="A111">
        <v>188</v>
      </c>
      <c r="B111" t="s">
        <v>156</v>
      </c>
      <c r="C111">
        <v>2</v>
      </c>
      <c r="D111" t="s">
        <v>157</v>
      </c>
      <c r="E111">
        <v>203</v>
      </c>
      <c r="F111" t="s">
        <v>161</v>
      </c>
      <c r="G111">
        <v>20302</v>
      </c>
      <c r="H111" t="s">
        <v>161</v>
      </c>
      <c r="I111" s="2">
        <v>17085.642105102499</v>
      </c>
      <c r="J111" s="4">
        <v>-5.7880952380952297E-2</v>
      </c>
      <c r="K111" s="4">
        <v>-0.46400000000000002</v>
      </c>
      <c r="L111" s="4">
        <v>-0.13100000000000001</v>
      </c>
      <c r="M111" s="4">
        <v>-0.13100000000000001</v>
      </c>
      <c r="N111" s="4">
        <v>-0.13100000000000001</v>
      </c>
      <c r="O111" s="4">
        <v>-5.7296E-2</v>
      </c>
      <c r="P111" s="4">
        <v>-0.14299999999999999</v>
      </c>
      <c r="Q111" s="4">
        <v>-0.46400000000000002</v>
      </c>
      <c r="R111" t="str">
        <f t="shared" si="6"/>
        <v>YES</v>
      </c>
      <c r="S111" t="str">
        <f t="shared" si="7"/>
        <v>NO</v>
      </c>
      <c r="T111" t="str">
        <f t="shared" si="8"/>
        <v>FALSE</v>
      </c>
      <c r="U111" t="str">
        <f t="shared" si="10"/>
        <v>YES</v>
      </c>
      <c r="V111" t="str">
        <f t="shared" si="11"/>
        <v>NO</v>
      </c>
      <c r="W111" t="str">
        <f t="shared" si="9"/>
        <v>FALSE</v>
      </c>
    </row>
    <row r="112" spans="1:23">
      <c r="A112">
        <v>188</v>
      </c>
      <c r="B112" t="s">
        <v>156</v>
      </c>
      <c r="C112">
        <v>6</v>
      </c>
      <c r="D112" t="s">
        <v>252</v>
      </c>
      <c r="E112">
        <v>616</v>
      </c>
      <c r="F112" t="s">
        <v>311</v>
      </c>
      <c r="G112">
        <v>61602</v>
      </c>
      <c r="H112" t="s">
        <v>312</v>
      </c>
      <c r="I112" s="2">
        <v>17168.136735916101</v>
      </c>
      <c r="J112" s="4">
        <v>-0.43896666666666601</v>
      </c>
      <c r="K112" s="4">
        <v>-0.27100000000000002</v>
      </c>
      <c r="L112" s="4">
        <v>-0.3175</v>
      </c>
      <c r="M112" s="4">
        <v>-0.31950000000000001</v>
      </c>
      <c r="N112" s="4">
        <v>-0.77100000000000002</v>
      </c>
      <c r="O112" s="4">
        <v>-0.44060810810810802</v>
      </c>
      <c r="P112" s="4">
        <v>-0.45250000000000001</v>
      </c>
      <c r="Q112" s="4">
        <v>-0.27100000000000002</v>
      </c>
      <c r="R112" t="str">
        <f t="shared" si="6"/>
        <v>NO</v>
      </c>
      <c r="S112" t="str">
        <f t="shared" si="7"/>
        <v>YES</v>
      </c>
      <c r="T112" t="str">
        <f t="shared" si="8"/>
        <v>FALSE</v>
      </c>
      <c r="U112" t="str">
        <f t="shared" si="10"/>
        <v>NO</v>
      </c>
      <c r="V112" t="str">
        <f t="shared" si="11"/>
        <v>YES</v>
      </c>
      <c r="W112" t="str">
        <f t="shared" si="9"/>
        <v>FALSE</v>
      </c>
    </row>
    <row r="113" spans="1:23">
      <c r="A113">
        <v>188</v>
      </c>
      <c r="B113" t="s">
        <v>156</v>
      </c>
      <c r="C113">
        <v>6</v>
      </c>
      <c r="D113" t="s">
        <v>252</v>
      </c>
      <c r="E113">
        <v>631</v>
      </c>
      <c r="F113" t="s">
        <v>367</v>
      </c>
      <c r="G113">
        <v>63101</v>
      </c>
      <c r="H113" t="s">
        <v>368</v>
      </c>
      <c r="I113" s="2">
        <v>17639.848674774101</v>
      </c>
      <c r="J113" s="4">
        <v>-0.14152222222222199</v>
      </c>
      <c r="K113" s="4">
        <v>-0.45700000000000002</v>
      </c>
      <c r="L113" s="4">
        <v>-0.24654545454545401</v>
      </c>
      <c r="M113" s="4">
        <v>-0.311</v>
      </c>
      <c r="N113" s="4">
        <v>-0.45700000000000002</v>
      </c>
      <c r="O113" s="4">
        <v>-0.13821203438395399</v>
      </c>
      <c r="P113" s="4">
        <v>-0.16800000000000001</v>
      </c>
      <c r="Q113" s="4">
        <v>-0.19400000000000001</v>
      </c>
      <c r="R113" t="str">
        <f t="shared" si="6"/>
        <v>YES</v>
      </c>
      <c r="S113" t="str">
        <f t="shared" si="7"/>
        <v>NO</v>
      </c>
      <c r="T113" t="str">
        <f t="shared" si="8"/>
        <v>FALSE</v>
      </c>
      <c r="U113" t="str">
        <f t="shared" si="10"/>
        <v>YES</v>
      </c>
      <c r="V113" t="str">
        <f t="shared" si="11"/>
        <v>YES</v>
      </c>
      <c r="W113" t="str">
        <f t="shared" si="9"/>
        <v>TRUE</v>
      </c>
    </row>
    <row r="114" spans="1:23">
      <c r="A114">
        <v>188</v>
      </c>
      <c r="B114" t="s">
        <v>156</v>
      </c>
      <c r="C114">
        <v>8</v>
      </c>
      <c r="D114" t="s">
        <v>478</v>
      </c>
      <c r="E114">
        <v>814</v>
      </c>
      <c r="F114" t="s">
        <v>535</v>
      </c>
      <c r="G114">
        <v>81401</v>
      </c>
      <c r="H114" t="s">
        <v>536</v>
      </c>
      <c r="I114" s="2">
        <v>18595.241043090798</v>
      </c>
      <c r="J114" s="4">
        <v>-0.399931372549019</v>
      </c>
      <c r="K114" s="4">
        <v>-0.75800000000000001</v>
      </c>
      <c r="L114" s="4">
        <v>-0.46450000000000002</v>
      </c>
      <c r="M114" s="4">
        <v>-0.4995</v>
      </c>
      <c r="N114" s="4">
        <v>-0.81299999999999994</v>
      </c>
      <c r="O114" s="4">
        <v>-0.38965909090909001</v>
      </c>
      <c r="P114" s="4">
        <v>-0.39600000000000002</v>
      </c>
      <c r="Q114" s="4">
        <v>-0.75800000000000001</v>
      </c>
      <c r="R114" t="str">
        <f t="shared" si="6"/>
        <v>YES</v>
      </c>
      <c r="S114" t="str">
        <f t="shared" si="7"/>
        <v>YES</v>
      </c>
      <c r="T114" t="str">
        <f t="shared" si="8"/>
        <v>TRUE</v>
      </c>
      <c r="U114" t="str">
        <f t="shared" si="10"/>
        <v>YES</v>
      </c>
      <c r="V114" t="str">
        <f t="shared" si="11"/>
        <v>YES</v>
      </c>
      <c r="W114" t="str">
        <f t="shared" si="9"/>
        <v>TRUE</v>
      </c>
    </row>
    <row r="115" spans="1:23">
      <c r="A115">
        <v>188</v>
      </c>
      <c r="B115" t="s">
        <v>156</v>
      </c>
      <c r="C115">
        <v>6</v>
      </c>
      <c r="D115" t="s">
        <v>252</v>
      </c>
      <c r="E115">
        <v>622</v>
      </c>
      <c r="F115" t="s">
        <v>330</v>
      </c>
      <c r="G115">
        <v>62201</v>
      </c>
      <c r="H115" t="s">
        <v>331</v>
      </c>
      <c r="I115" s="2">
        <v>18669.159667968699</v>
      </c>
      <c r="J115" s="4">
        <v>-0.32439062499999899</v>
      </c>
      <c r="K115" s="4">
        <v>-0.47</v>
      </c>
      <c r="L115" s="4">
        <v>-0.30875000000000002</v>
      </c>
      <c r="M115" s="4">
        <v>-0.40149999999999902</v>
      </c>
      <c r="N115" s="4">
        <v>-0.77500000000000002</v>
      </c>
      <c r="O115" s="4">
        <v>-0.32581249999999901</v>
      </c>
      <c r="P115" s="4">
        <v>-0.34899999999999998</v>
      </c>
      <c r="Q115" s="4">
        <v>-0.55800000000000005</v>
      </c>
      <c r="R115" t="str">
        <f t="shared" si="6"/>
        <v>NO</v>
      </c>
      <c r="S115" t="str">
        <f t="shared" si="7"/>
        <v>YES</v>
      </c>
      <c r="T115" t="str">
        <f t="shared" si="8"/>
        <v>FALSE</v>
      </c>
      <c r="U115" t="str">
        <f t="shared" si="10"/>
        <v>NO</v>
      </c>
      <c r="V115" t="str">
        <f t="shared" si="11"/>
        <v>YES</v>
      </c>
      <c r="W115" t="str">
        <f t="shared" si="9"/>
        <v>FALSE</v>
      </c>
    </row>
    <row r="116" spans="1:23">
      <c r="A116">
        <v>188</v>
      </c>
      <c r="B116" t="s">
        <v>156</v>
      </c>
      <c r="C116">
        <v>6</v>
      </c>
      <c r="D116" t="s">
        <v>252</v>
      </c>
      <c r="E116">
        <v>620</v>
      </c>
      <c r="F116" t="s">
        <v>323</v>
      </c>
      <c r="G116">
        <v>62001</v>
      </c>
      <c r="H116" t="s">
        <v>324</v>
      </c>
      <c r="I116" s="2">
        <v>18763.801689147898</v>
      </c>
      <c r="J116" s="4">
        <v>-0.116482954545454</v>
      </c>
      <c r="K116" s="4">
        <v>-0.04</v>
      </c>
      <c r="L116" s="4">
        <v>-8.0666666666666595E-2</v>
      </c>
      <c r="M116" s="4">
        <v>2.1000000000000001E-2</v>
      </c>
      <c r="N116" s="4">
        <v>3.1E-2</v>
      </c>
      <c r="O116" s="4">
        <v>-0.11841317365269401</v>
      </c>
      <c r="P116" s="4">
        <v>-0.125</v>
      </c>
      <c r="Q116" s="4">
        <v>-0.04</v>
      </c>
      <c r="R116" t="str">
        <f t="shared" si="6"/>
        <v>NO</v>
      </c>
      <c r="S116" t="str">
        <f t="shared" si="7"/>
        <v>NO</v>
      </c>
      <c r="T116" t="str">
        <f t="shared" si="8"/>
        <v>TRUE</v>
      </c>
      <c r="U116" t="str">
        <f t="shared" si="10"/>
        <v>NO</v>
      </c>
      <c r="V116" t="str">
        <f t="shared" si="11"/>
        <v>NO</v>
      </c>
      <c r="W116" t="str">
        <f t="shared" si="9"/>
        <v>TRUE</v>
      </c>
    </row>
    <row r="117" spans="1:23">
      <c r="A117">
        <v>188</v>
      </c>
      <c r="B117" t="s">
        <v>156</v>
      </c>
      <c r="C117">
        <v>6</v>
      </c>
      <c r="D117" t="s">
        <v>252</v>
      </c>
      <c r="E117">
        <v>626</v>
      </c>
      <c r="F117" t="s">
        <v>347</v>
      </c>
      <c r="G117">
        <v>62602</v>
      </c>
      <c r="H117" t="s">
        <v>347</v>
      </c>
      <c r="I117" s="2">
        <v>19811.448738098101</v>
      </c>
      <c r="J117" s="4">
        <v>-5.9786476868327401E-2</v>
      </c>
      <c r="K117" s="4">
        <v>-0.34599999999999997</v>
      </c>
      <c r="L117" s="4">
        <v>-3.0090909090909002E-2</v>
      </c>
      <c r="M117" s="4">
        <v>2.3E-2</v>
      </c>
      <c r="N117" s="4">
        <v>-0.68700000000000006</v>
      </c>
      <c r="O117" s="4">
        <v>-6.0996296296296201E-2</v>
      </c>
      <c r="P117" s="4">
        <v>-0.14249999999999999</v>
      </c>
      <c r="Q117" s="4">
        <v>-0.34599999999999997</v>
      </c>
      <c r="R117" t="str">
        <f t="shared" si="6"/>
        <v>NO</v>
      </c>
      <c r="S117" t="str">
        <f t="shared" si="7"/>
        <v>YES</v>
      </c>
      <c r="T117" t="str">
        <f t="shared" si="8"/>
        <v>FALSE</v>
      </c>
      <c r="U117" t="str">
        <f t="shared" si="10"/>
        <v>NO</v>
      </c>
      <c r="V117" t="str">
        <f t="shared" si="11"/>
        <v>YES</v>
      </c>
      <c r="W117" t="str">
        <f t="shared" si="9"/>
        <v>FALSE</v>
      </c>
    </row>
    <row r="118" spans="1:23">
      <c r="A118">
        <v>188</v>
      </c>
      <c r="B118" t="s">
        <v>156</v>
      </c>
      <c r="C118">
        <v>7</v>
      </c>
      <c r="D118" t="s">
        <v>390</v>
      </c>
      <c r="E118">
        <v>722</v>
      </c>
      <c r="F118" t="s">
        <v>452</v>
      </c>
      <c r="G118">
        <v>72202</v>
      </c>
      <c r="H118" t="s">
        <v>454</v>
      </c>
      <c r="I118" s="2">
        <v>19992.471206664999</v>
      </c>
      <c r="J118" s="4">
        <v>-0.67251948051947996</v>
      </c>
      <c r="K118" s="4">
        <v>-0.78200000000000003</v>
      </c>
      <c r="L118" s="4">
        <v>-0.370466666666666</v>
      </c>
      <c r="M118" s="4">
        <v>-0.38100000000000001</v>
      </c>
      <c r="N118" s="4">
        <v>-0.70399999999999996</v>
      </c>
      <c r="O118" s="4">
        <v>-0.74559677419354697</v>
      </c>
      <c r="P118" s="4">
        <v>-0.77700000000000002</v>
      </c>
      <c r="Q118" s="4">
        <v>-0.78200000000000003</v>
      </c>
      <c r="R118" t="str">
        <f t="shared" si="6"/>
        <v>NO</v>
      </c>
      <c r="S118" t="str">
        <f t="shared" si="7"/>
        <v>NO</v>
      </c>
      <c r="T118" t="str">
        <f t="shared" si="8"/>
        <v>TRUE</v>
      </c>
      <c r="U118" t="str">
        <f t="shared" si="10"/>
        <v>NO</v>
      </c>
      <c r="V118" t="str">
        <f t="shared" si="11"/>
        <v>NO</v>
      </c>
      <c r="W118" t="str">
        <f t="shared" si="9"/>
        <v>TRUE</v>
      </c>
    </row>
    <row r="119" spans="1:23">
      <c r="A119">
        <v>188</v>
      </c>
      <c r="B119" t="s">
        <v>156</v>
      </c>
      <c r="C119">
        <v>7</v>
      </c>
      <c r="D119" t="s">
        <v>390</v>
      </c>
      <c r="E119">
        <v>706</v>
      </c>
      <c r="F119" t="s">
        <v>401</v>
      </c>
      <c r="G119">
        <v>70601</v>
      </c>
      <c r="H119" t="s">
        <v>401</v>
      </c>
      <c r="I119" s="2">
        <v>21087.074169158899</v>
      </c>
      <c r="J119" s="4">
        <v>-0.34420000000000001</v>
      </c>
      <c r="K119" s="4">
        <v>-0.59799999999999998</v>
      </c>
      <c r="L119" s="4">
        <v>-3.8555555555555503E-2</v>
      </c>
      <c r="M119" s="4">
        <v>-0.10100000000000001</v>
      </c>
      <c r="N119" s="4">
        <v>-0.86099999999999999</v>
      </c>
      <c r="O119" s="4">
        <v>-0.36241721854304598</v>
      </c>
      <c r="P119" s="4">
        <v>-0.41899999999999998</v>
      </c>
      <c r="Q119" s="4">
        <v>-0.59799999999999998</v>
      </c>
      <c r="R119" t="str">
        <f t="shared" si="6"/>
        <v>NO</v>
      </c>
      <c r="S119" t="str">
        <f t="shared" si="7"/>
        <v>YES</v>
      </c>
      <c r="T119" t="str">
        <f t="shared" si="8"/>
        <v>FALSE</v>
      </c>
      <c r="U119" t="str">
        <f t="shared" si="10"/>
        <v>NO</v>
      </c>
      <c r="V119" t="str">
        <f t="shared" si="11"/>
        <v>YES</v>
      </c>
      <c r="W119" t="str">
        <f t="shared" si="9"/>
        <v>FALSE</v>
      </c>
    </row>
    <row r="120" spans="1:23">
      <c r="A120">
        <v>188</v>
      </c>
      <c r="B120" t="s">
        <v>156</v>
      </c>
      <c r="C120">
        <v>6</v>
      </c>
      <c r="D120" t="s">
        <v>252</v>
      </c>
      <c r="E120">
        <v>601</v>
      </c>
      <c r="F120" t="s">
        <v>253</v>
      </c>
      <c r="G120">
        <v>60104</v>
      </c>
      <c r="H120" t="s">
        <v>256</v>
      </c>
      <c r="I120" s="2">
        <v>21344.043457031199</v>
      </c>
      <c r="J120" s="4">
        <v>0.150019047619047</v>
      </c>
      <c r="K120" s="4">
        <v>5.5E-2</v>
      </c>
      <c r="L120" s="4">
        <v>-0.13478571428571401</v>
      </c>
      <c r="M120" s="4">
        <v>-0.159</v>
      </c>
      <c r="N120" s="4">
        <v>-0.83499999999999996</v>
      </c>
      <c r="O120" s="4">
        <v>0.193835164835164</v>
      </c>
      <c r="P120" s="4">
        <v>0.2</v>
      </c>
      <c r="Q120" s="4">
        <v>5.5E-2</v>
      </c>
      <c r="R120" t="str">
        <f t="shared" si="6"/>
        <v>YES</v>
      </c>
      <c r="S120" t="str">
        <f t="shared" si="7"/>
        <v>YES</v>
      </c>
      <c r="T120" t="str">
        <f t="shared" si="8"/>
        <v>TRUE</v>
      </c>
      <c r="U120" t="str">
        <f t="shared" si="10"/>
        <v>YES</v>
      </c>
      <c r="V120" t="str">
        <f t="shared" si="11"/>
        <v>YES</v>
      </c>
      <c r="W120" t="str">
        <f t="shared" si="9"/>
        <v>TRUE</v>
      </c>
    </row>
    <row r="121" spans="1:23">
      <c r="A121">
        <v>188</v>
      </c>
      <c r="B121" t="s">
        <v>156</v>
      </c>
      <c r="C121">
        <v>7</v>
      </c>
      <c r="D121" t="s">
        <v>390</v>
      </c>
      <c r="E121">
        <v>709</v>
      </c>
      <c r="F121" t="s">
        <v>409</v>
      </c>
      <c r="G121">
        <v>70902</v>
      </c>
      <c r="H121" t="s">
        <v>409</v>
      </c>
      <c r="I121" s="2">
        <v>21551.173225402799</v>
      </c>
      <c r="J121" s="4">
        <v>-0.580538461538461</v>
      </c>
      <c r="K121" s="4">
        <v>-0.65800000000000003</v>
      </c>
      <c r="L121" s="4">
        <v>-0.59714285714285698</v>
      </c>
      <c r="M121" s="4">
        <v>-0.63</v>
      </c>
      <c r="N121" s="4">
        <v>-0.68899999999999995</v>
      </c>
      <c r="O121" s="4">
        <v>-0.57332413793103398</v>
      </c>
      <c r="P121" s="4">
        <v>-0.59299999999999997</v>
      </c>
      <c r="Q121" s="4">
        <v>-0.84199999999999997</v>
      </c>
      <c r="R121" t="str">
        <f t="shared" si="6"/>
        <v>YES</v>
      </c>
      <c r="S121" t="str">
        <f t="shared" si="7"/>
        <v>YES</v>
      </c>
      <c r="T121" t="str">
        <f t="shared" si="8"/>
        <v>TRUE</v>
      </c>
      <c r="U121" t="str">
        <f t="shared" si="10"/>
        <v>YES</v>
      </c>
      <c r="V121" t="str">
        <f t="shared" si="11"/>
        <v>NO</v>
      </c>
      <c r="W121" t="str">
        <f t="shared" si="9"/>
        <v>FALSE</v>
      </c>
    </row>
    <row r="122" spans="1:23">
      <c r="A122">
        <v>188</v>
      </c>
      <c r="B122" t="s">
        <v>156</v>
      </c>
      <c r="C122">
        <v>6</v>
      </c>
      <c r="D122" t="s">
        <v>252</v>
      </c>
      <c r="E122">
        <v>632</v>
      </c>
      <c r="F122" t="s">
        <v>370</v>
      </c>
      <c r="G122">
        <v>63201</v>
      </c>
      <c r="H122" t="s">
        <v>371</v>
      </c>
      <c r="I122" s="2">
        <v>21719.825500488201</v>
      </c>
      <c r="J122" s="4">
        <v>-7.5780730897009901E-2</v>
      </c>
      <c r="K122" s="4">
        <v>-0.26500000000000001</v>
      </c>
      <c r="L122" s="4">
        <v>-0.15833333333333299</v>
      </c>
      <c r="M122" s="4">
        <v>-0.17199999999999999</v>
      </c>
      <c r="N122" s="4">
        <v>-0.41799999999999998</v>
      </c>
      <c r="O122" s="4">
        <v>-6.7645985401459802E-2</v>
      </c>
      <c r="P122" s="4">
        <v>-0.13750000000000001</v>
      </c>
      <c r="Q122" s="4">
        <v>-0.26500000000000001</v>
      </c>
      <c r="R122" t="str">
        <f t="shared" si="6"/>
        <v>YES</v>
      </c>
      <c r="S122" t="str">
        <f t="shared" si="7"/>
        <v>YES</v>
      </c>
      <c r="T122" t="str">
        <f t="shared" si="8"/>
        <v>TRUE</v>
      </c>
      <c r="U122" t="str">
        <f t="shared" si="10"/>
        <v>YES</v>
      </c>
      <c r="V122" t="str">
        <f t="shared" si="11"/>
        <v>YES</v>
      </c>
      <c r="W122" t="str">
        <f t="shared" si="9"/>
        <v>TRUE</v>
      </c>
    </row>
    <row r="123" spans="1:23">
      <c r="A123">
        <v>188</v>
      </c>
      <c r="B123" t="s">
        <v>156</v>
      </c>
      <c r="C123">
        <v>8</v>
      </c>
      <c r="D123" t="s">
        <v>478</v>
      </c>
      <c r="E123">
        <v>815</v>
      </c>
      <c r="F123" t="s">
        <v>541</v>
      </c>
      <c r="G123">
        <v>81505</v>
      </c>
      <c r="H123" t="s">
        <v>546</v>
      </c>
      <c r="I123" s="2">
        <v>21816.810058593699</v>
      </c>
      <c r="J123" s="4">
        <v>-0.56644247787610602</v>
      </c>
      <c r="K123" s="4">
        <v>-0.82199999999999995</v>
      </c>
      <c r="L123" s="4">
        <v>-0.57112962962962899</v>
      </c>
      <c r="M123" s="4">
        <v>-0.60349999999999904</v>
      </c>
      <c r="N123" s="4">
        <v>-0.82199999999999995</v>
      </c>
      <c r="O123" s="4">
        <v>-0.4652</v>
      </c>
      <c r="P123" s="4">
        <v>-0.501</v>
      </c>
      <c r="Q123" s="4">
        <v>-0.59799999999999998</v>
      </c>
      <c r="R123" t="str">
        <f t="shared" si="6"/>
        <v>YES</v>
      </c>
      <c r="S123" t="str">
        <f t="shared" si="7"/>
        <v>NO</v>
      </c>
      <c r="T123" t="str">
        <f t="shared" si="8"/>
        <v>FALSE</v>
      </c>
      <c r="U123" t="str">
        <f t="shared" si="10"/>
        <v>YES</v>
      </c>
      <c r="V123" t="str">
        <f t="shared" si="11"/>
        <v>YES</v>
      </c>
      <c r="W123" t="str">
        <f t="shared" si="9"/>
        <v>TRUE</v>
      </c>
    </row>
    <row r="124" spans="1:23">
      <c r="A124">
        <v>188</v>
      </c>
      <c r="B124" t="s">
        <v>156</v>
      </c>
      <c r="C124">
        <v>7</v>
      </c>
      <c r="D124" t="s">
        <v>390</v>
      </c>
      <c r="E124">
        <v>709</v>
      </c>
      <c r="F124" t="s">
        <v>409</v>
      </c>
      <c r="G124">
        <v>70901</v>
      </c>
      <c r="H124" t="s">
        <v>410</v>
      </c>
      <c r="I124" s="2">
        <v>21931.6052322387</v>
      </c>
      <c r="J124" s="4">
        <v>-0.59267320261437895</v>
      </c>
      <c r="K124" s="4">
        <v>-0.51300000000000001</v>
      </c>
      <c r="L124" s="4">
        <v>-0.62274418604651205</v>
      </c>
      <c r="M124" s="4">
        <v>-0.627</v>
      </c>
      <c r="N124" s="4">
        <v>-0.91600000000000004</v>
      </c>
      <c r="O124" s="4">
        <v>-0.55407462686567099</v>
      </c>
      <c r="P124" s="4">
        <v>-0.56899999999999995</v>
      </c>
      <c r="Q124" s="4">
        <v>-0.75800000000000001</v>
      </c>
      <c r="R124" t="str">
        <f t="shared" si="6"/>
        <v>YES</v>
      </c>
      <c r="S124" t="str">
        <f t="shared" si="7"/>
        <v>YES</v>
      </c>
      <c r="T124" t="str">
        <f t="shared" si="8"/>
        <v>TRUE</v>
      </c>
      <c r="U124" t="str">
        <f t="shared" si="10"/>
        <v>YES</v>
      </c>
      <c r="V124" t="str">
        <f t="shared" si="11"/>
        <v>YES</v>
      </c>
      <c r="W124" t="str">
        <f t="shared" si="9"/>
        <v>TRUE</v>
      </c>
    </row>
    <row r="125" spans="1:23">
      <c r="A125">
        <v>188</v>
      </c>
      <c r="B125" t="s">
        <v>156</v>
      </c>
      <c r="C125">
        <v>8</v>
      </c>
      <c r="D125" t="s">
        <v>478</v>
      </c>
      <c r="E125">
        <v>812</v>
      </c>
      <c r="F125" t="s">
        <v>525</v>
      </c>
      <c r="G125">
        <v>81202</v>
      </c>
      <c r="H125" t="s">
        <v>527</v>
      </c>
      <c r="I125" s="2">
        <v>22418.3106002807</v>
      </c>
      <c r="J125" s="4">
        <v>-0.379079646017699</v>
      </c>
      <c r="K125" s="4">
        <v>-0.56299999999999994</v>
      </c>
      <c r="L125" s="4">
        <v>-0.45643999999999901</v>
      </c>
      <c r="M125" s="4">
        <v>-0.46949999999999997</v>
      </c>
      <c r="N125" s="4">
        <v>-0.95099999999999996</v>
      </c>
      <c r="O125" s="4">
        <v>-0.31768253968253901</v>
      </c>
      <c r="P125" s="4">
        <v>-0.35099999999999998</v>
      </c>
      <c r="Q125" s="4">
        <v>-0.98599999999999999</v>
      </c>
      <c r="R125" t="str">
        <f t="shared" si="6"/>
        <v>YES</v>
      </c>
      <c r="S125" t="str">
        <f t="shared" si="7"/>
        <v>YES</v>
      </c>
      <c r="T125" t="str">
        <f t="shared" si="8"/>
        <v>TRUE</v>
      </c>
      <c r="U125" t="str">
        <f t="shared" si="10"/>
        <v>YES</v>
      </c>
      <c r="V125" t="str">
        <f t="shared" si="11"/>
        <v>NO</v>
      </c>
      <c r="W125" t="str">
        <f t="shared" si="9"/>
        <v>FALSE</v>
      </c>
    </row>
    <row r="126" spans="1:23">
      <c r="A126">
        <v>188</v>
      </c>
      <c r="B126" t="s">
        <v>156</v>
      </c>
      <c r="C126">
        <v>2</v>
      </c>
      <c r="D126" t="s">
        <v>157</v>
      </c>
      <c r="E126">
        <v>217</v>
      </c>
      <c r="F126" t="s">
        <v>193</v>
      </c>
      <c r="G126">
        <v>21702</v>
      </c>
      <c r="H126" t="s">
        <v>193</v>
      </c>
      <c r="I126" s="2">
        <v>22831.6047058105</v>
      </c>
      <c r="J126" s="4">
        <v>0.15184579439252299</v>
      </c>
      <c r="K126" s="4">
        <v>0.39900000000000002</v>
      </c>
      <c r="L126" s="4">
        <v>-0.13257142857142801</v>
      </c>
      <c r="M126" s="4">
        <v>-0.28399999999999997</v>
      </c>
      <c r="N126" s="4">
        <v>-0.72899999999999998</v>
      </c>
      <c r="O126" s="4">
        <v>0.16146376811594099</v>
      </c>
      <c r="P126" s="4">
        <v>0.186</v>
      </c>
      <c r="Q126" s="4">
        <v>0.39900000000000002</v>
      </c>
      <c r="R126" t="str">
        <f t="shared" si="6"/>
        <v>YES</v>
      </c>
      <c r="S126" t="str">
        <f t="shared" si="7"/>
        <v>YES</v>
      </c>
      <c r="T126" t="str">
        <f t="shared" si="8"/>
        <v>TRUE</v>
      </c>
      <c r="U126" t="str">
        <f t="shared" si="10"/>
        <v>YES</v>
      </c>
      <c r="V126" t="str">
        <f t="shared" si="11"/>
        <v>YES</v>
      </c>
      <c r="W126" t="str">
        <f t="shared" si="9"/>
        <v>TRUE</v>
      </c>
    </row>
    <row r="127" spans="1:23">
      <c r="A127">
        <v>188</v>
      </c>
      <c r="B127" t="s">
        <v>156</v>
      </c>
      <c r="C127">
        <v>6</v>
      </c>
      <c r="D127" t="s">
        <v>252</v>
      </c>
      <c r="E127">
        <v>613</v>
      </c>
      <c r="F127" t="s">
        <v>300</v>
      </c>
      <c r="G127">
        <v>61302</v>
      </c>
      <c r="H127" t="s">
        <v>300</v>
      </c>
      <c r="I127" s="2">
        <v>23029.0951881408</v>
      </c>
      <c r="J127" s="4">
        <v>1.9436974789915899E-2</v>
      </c>
      <c r="K127" s="4">
        <v>-0.39500000000000002</v>
      </c>
      <c r="L127" s="4">
        <v>-0.14822222222222201</v>
      </c>
      <c r="M127" s="4">
        <v>-0.17149999999999899</v>
      </c>
      <c r="N127" s="4">
        <v>-0.77400000000000002</v>
      </c>
      <c r="O127" s="4">
        <v>4.9316831683168298E-2</v>
      </c>
      <c r="P127" s="4">
        <v>-2.5000000000000001E-2</v>
      </c>
      <c r="Q127" s="4">
        <v>-0.39500000000000002</v>
      </c>
      <c r="R127" t="str">
        <f t="shared" si="6"/>
        <v>YES</v>
      </c>
      <c r="S127" t="str">
        <f t="shared" si="7"/>
        <v>YES</v>
      </c>
      <c r="T127" t="str">
        <f t="shared" si="8"/>
        <v>TRUE</v>
      </c>
      <c r="U127" t="str">
        <f t="shared" si="10"/>
        <v>YES</v>
      </c>
      <c r="V127" t="str">
        <f t="shared" si="11"/>
        <v>YES</v>
      </c>
      <c r="W127" t="str">
        <f t="shared" si="9"/>
        <v>TRUE</v>
      </c>
    </row>
    <row r="128" spans="1:23">
      <c r="A128">
        <v>188</v>
      </c>
      <c r="B128" t="s">
        <v>156</v>
      </c>
      <c r="C128">
        <v>8</v>
      </c>
      <c r="D128" t="s">
        <v>478</v>
      </c>
      <c r="E128">
        <v>804</v>
      </c>
      <c r="F128" t="s">
        <v>492</v>
      </c>
      <c r="G128">
        <v>80404</v>
      </c>
      <c r="H128" t="s">
        <v>492</v>
      </c>
      <c r="I128" s="2">
        <v>23943.680580139098</v>
      </c>
      <c r="J128" s="4">
        <v>0.61575000000000002</v>
      </c>
      <c r="K128" s="4">
        <v>0.33</v>
      </c>
      <c r="L128" s="4">
        <v>0.40699999999999997</v>
      </c>
      <c r="M128" s="4">
        <v>0.40699999999999997</v>
      </c>
      <c r="N128" s="4">
        <v>0.33</v>
      </c>
      <c r="O128" s="4">
        <v>0.82450000000000001</v>
      </c>
      <c r="P128" s="4">
        <v>0.82450000000000001</v>
      </c>
      <c r="Q128" s="4">
        <v>0.72899999999999998</v>
      </c>
      <c r="R128" t="str">
        <f t="shared" si="6"/>
        <v>YES</v>
      </c>
      <c r="S128" t="str">
        <f t="shared" si="7"/>
        <v>NO</v>
      </c>
      <c r="T128" t="str">
        <f t="shared" si="8"/>
        <v>FALSE</v>
      </c>
      <c r="U128" t="str">
        <f t="shared" si="10"/>
        <v>YES</v>
      </c>
      <c r="V128" t="str">
        <f t="shared" si="11"/>
        <v>YES</v>
      </c>
      <c r="W128" t="str">
        <f t="shared" si="9"/>
        <v>TRUE</v>
      </c>
    </row>
    <row r="129" spans="1:23">
      <c r="A129">
        <v>188</v>
      </c>
      <c r="B129" t="s">
        <v>156</v>
      </c>
      <c r="C129">
        <v>6</v>
      </c>
      <c r="D129" t="s">
        <v>252</v>
      </c>
      <c r="E129">
        <v>623</v>
      </c>
      <c r="F129" t="s">
        <v>335</v>
      </c>
      <c r="G129">
        <v>62301</v>
      </c>
      <c r="H129" t="s">
        <v>336</v>
      </c>
      <c r="I129" s="2">
        <v>24276.811553955002</v>
      </c>
      <c r="J129" s="4">
        <v>-0.28244491525423698</v>
      </c>
      <c r="K129" s="4">
        <v>-0.497</v>
      </c>
      <c r="L129" s="4">
        <v>-0.49278021978021902</v>
      </c>
      <c r="M129" s="4">
        <v>-0.503</v>
      </c>
      <c r="N129" s="4">
        <v>-0.59799999999999998</v>
      </c>
      <c r="O129" s="4">
        <v>-0.15044137931034399</v>
      </c>
      <c r="P129" s="4">
        <v>-0.17199999999999999</v>
      </c>
      <c r="Q129" s="4">
        <v>-0.497</v>
      </c>
      <c r="R129" t="str">
        <f t="shared" si="6"/>
        <v>YES</v>
      </c>
      <c r="S129" t="str">
        <f t="shared" si="7"/>
        <v>YES</v>
      </c>
      <c r="T129" t="str">
        <f t="shared" si="8"/>
        <v>TRUE</v>
      </c>
      <c r="U129" t="str">
        <f t="shared" si="10"/>
        <v>YES</v>
      </c>
      <c r="V129" t="str">
        <f t="shared" si="11"/>
        <v>YES</v>
      </c>
      <c r="W129" t="str">
        <f t="shared" si="9"/>
        <v>TRUE</v>
      </c>
    </row>
    <row r="130" spans="1:23">
      <c r="A130">
        <v>188</v>
      </c>
      <c r="B130" t="s">
        <v>156</v>
      </c>
      <c r="C130">
        <v>2</v>
      </c>
      <c r="D130" t="s">
        <v>157</v>
      </c>
      <c r="E130">
        <v>207</v>
      </c>
      <c r="F130" t="s">
        <v>167</v>
      </c>
      <c r="G130">
        <v>20701</v>
      </c>
      <c r="H130" t="s">
        <v>168</v>
      </c>
      <c r="I130" s="2">
        <v>24378.8818206787</v>
      </c>
      <c r="J130" s="4">
        <v>-0.447229299363057</v>
      </c>
      <c r="K130" s="4">
        <v>-0.53300000000000003</v>
      </c>
      <c r="L130" s="4">
        <v>-0.45460317460317401</v>
      </c>
      <c r="M130" s="4">
        <v>-0.53</v>
      </c>
      <c r="N130" s="4">
        <v>-0.53300000000000003</v>
      </c>
      <c r="O130" s="4">
        <v>-0.44228723404255299</v>
      </c>
      <c r="P130" s="4">
        <v>-0.47799999999999998</v>
      </c>
      <c r="Q130" s="4">
        <v>-0.77600000000000002</v>
      </c>
      <c r="R130" t="str">
        <f t="shared" si="6"/>
        <v>YES</v>
      </c>
      <c r="S130" t="str">
        <f t="shared" si="7"/>
        <v>NO</v>
      </c>
      <c r="T130" t="str">
        <f t="shared" si="8"/>
        <v>FALSE</v>
      </c>
      <c r="U130" t="str">
        <f t="shared" si="10"/>
        <v>YES</v>
      </c>
      <c r="V130" t="str">
        <f t="shared" si="11"/>
        <v>NO</v>
      </c>
      <c r="W130" t="str">
        <f t="shared" si="9"/>
        <v>FALSE</v>
      </c>
    </row>
    <row r="131" spans="1:23">
      <c r="A131">
        <v>188</v>
      </c>
      <c r="B131" t="s">
        <v>156</v>
      </c>
      <c r="C131">
        <v>8</v>
      </c>
      <c r="D131" t="s">
        <v>478</v>
      </c>
      <c r="E131">
        <v>806</v>
      </c>
      <c r="F131" t="s">
        <v>498</v>
      </c>
      <c r="G131">
        <v>80601</v>
      </c>
      <c r="H131" t="s">
        <v>499</v>
      </c>
      <c r="I131" s="2">
        <v>24427.3809585571</v>
      </c>
      <c r="J131" s="4">
        <v>-0.14996581196581199</v>
      </c>
      <c r="K131" s="4">
        <v>-0.432</v>
      </c>
      <c r="L131" s="4">
        <v>-0.19416666666666599</v>
      </c>
      <c r="M131" s="4">
        <v>-0.29099999999999998</v>
      </c>
      <c r="N131" s="4">
        <v>-0.88600000000000001</v>
      </c>
      <c r="O131" s="4">
        <v>-0.144914285714285</v>
      </c>
      <c r="P131" s="4">
        <v>-0.27300000000000002</v>
      </c>
      <c r="Q131" s="4">
        <v>-0.432</v>
      </c>
      <c r="R131" t="str">
        <f t="shared" si="6"/>
        <v>YES</v>
      </c>
      <c r="S131" t="str">
        <f t="shared" si="7"/>
        <v>YES</v>
      </c>
      <c r="T131" t="str">
        <f t="shared" si="8"/>
        <v>TRUE</v>
      </c>
      <c r="U131" t="str">
        <f t="shared" si="10"/>
        <v>YES</v>
      </c>
      <c r="V131" t="str">
        <f t="shared" si="11"/>
        <v>YES</v>
      </c>
      <c r="W131" t="str">
        <f t="shared" si="9"/>
        <v>TRUE</v>
      </c>
    </row>
    <row r="132" spans="1:23">
      <c r="A132">
        <v>188</v>
      </c>
      <c r="B132" t="s">
        <v>156</v>
      </c>
      <c r="C132">
        <v>2</v>
      </c>
      <c r="D132" t="s">
        <v>157</v>
      </c>
      <c r="E132">
        <v>221</v>
      </c>
      <c r="F132" t="s">
        <v>202</v>
      </c>
      <c r="G132">
        <v>22101</v>
      </c>
      <c r="H132" t="s">
        <v>203</v>
      </c>
      <c r="I132" s="2">
        <v>24458.3049354553</v>
      </c>
      <c r="J132" s="4">
        <v>3.7424528301886702E-2</v>
      </c>
      <c r="K132" s="4">
        <v>-0.442</v>
      </c>
      <c r="L132" s="4">
        <v>-5.8769230769230699E-2</v>
      </c>
      <c r="M132" s="4">
        <v>-0.13600000000000001</v>
      </c>
      <c r="N132" s="4">
        <v>-0.58399999999999996</v>
      </c>
      <c r="O132" s="4">
        <v>5.0870967741935398E-2</v>
      </c>
      <c r="P132" s="4">
        <v>7.9000000000000001E-2</v>
      </c>
      <c r="Q132" s="4">
        <v>-0.442</v>
      </c>
      <c r="R132" t="str">
        <f t="shared" si="6"/>
        <v>YES</v>
      </c>
      <c r="S132" t="str">
        <f t="shared" si="7"/>
        <v>YES</v>
      </c>
      <c r="T132" t="str">
        <f t="shared" si="8"/>
        <v>TRUE</v>
      </c>
      <c r="U132" t="str">
        <f t="shared" si="10"/>
        <v>YES</v>
      </c>
      <c r="V132" t="str">
        <f t="shared" si="11"/>
        <v>YES</v>
      </c>
      <c r="W132" t="str">
        <f t="shared" si="9"/>
        <v>TRUE</v>
      </c>
    </row>
    <row r="133" spans="1:23">
      <c r="A133">
        <v>188</v>
      </c>
      <c r="B133" t="s">
        <v>156</v>
      </c>
      <c r="C133">
        <v>7</v>
      </c>
      <c r="D133" t="s">
        <v>390</v>
      </c>
      <c r="E133">
        <v>711</v>
      </c>
      <c r="F133" t="s">
        <v>413</v>
      </c>
      <c r="G133">
        <v>71102</v>
      </c>
      <c r="H133" t="s">
        <v>414</v>
      </c>
      <c r="I133" s="2">
        <v>25275.260608673001</v>
      </c>
      <c r="J133" s="4">
        <v>-0.34218539325842701</v>
      </c>
      <c r="K133" s="4">
        <v>-0.64500000000000002</v>
      </c>
      <c r="L133" s="4">
        <v>-0.360115942028985</v>
      </c>
      <c r="M133" s="4">
        <v>-0.39800000000000002</v>
      </c>
      <c r="N133" s="4">
        <v>-0.51600000000000001</v>
      </c>
      <c r="O133" s="4">
        <v>-0.330834862385321</v>
      </c>
      <c r="P133" s="4">
        <v>-0.40400000000000003</v>
      </c>
      <c r="Q133" s="4">
        <v>-0.66500000000000004</v>
      </c>
      <c r="R133" t="str">
        <f t="shared" si="6"/>
        <v>YES</v>
      </c>
      <c r="S133" t="str">
        <f t="shared" si="7"/>
        <v>NO</v>
      </c>
      <c r="T133" t="str">
        <f t="shared" si="8"/>
        <v>FALSE</v>
      </c>
      <c r="U133" t="str">
        <f t="shared" si="10"/>
        <v>YES</v>
      </c>
      <c r="V133" t="str">
        <f t="shared" si="11"/>
        <v>NO</v>
      </c>
      <c r="W133" t="str">
        <f t="shared" si="9"/>
        <v>FALSE</v>
      </c>
    </row>
    <row r="134" spans="1:23">
      <c r="A134">
        <v>188</v>
      </c>
      <c r="B134" t="s">
        <v>156</v>
      </c>
      <c r="C134">
        <v>6</v>
      </c>
      <c r="D134" t="s">
        <v>252</v>
      </c>
      <c r="E134">
        <v>612</v>
      </c>
      <c r="F134" t="s">
        <v>297</v>
      </c>
      <c r="G134">
        <v>61203</v>
      </c>
      <c r="H134" t="s">
        <v>299</v>
      </c>
      <c r="I134" s="2">
        <v>25420.486377715999</v>
      </c>
      <c r="J134" s="4">
        <v>-0.23192565055761999</v>
      </c>
      <c r="K134" s="4">
        <v>-0.27400000000000002</v>
      </c>
      <c r="L134" s="4">
        <v>-0.27267999999999998</v>
      </c>
      <c r="M134" s="4">
        <v>-0.27500000000000002</v>
      </c>
      <c r="N134" s="4">
        <v>-0.46800000000000003</v>
      </c>
      <c r="O134" s="4">
        <v>-0.22775000000000001</v>
      </c>
      <c r="P134" s="4">
        <v>-0.2445</v>
      </c>
      <c r="Q134" s="4">
        <v>-0.754</v>
      </c>
      <c r="R134" t="str">
        <f t="shared" si="6"/>
        <v>YES</v>
      </c>
      <c r="S134" t="str">
        <f t="shared" si="7"/>
        <v>YES</v>
      </c>
      <c r="T134" t="str">
        <f t="shared" si="8"/>
        <v>TRUE</v>
      </c>
      <c r="U134" t="str">
        <f t="shared" si="10"/>
        <v>YES</v>
      </c>
      <c r="V134" t="str">
        <f t="shared" si="11"/>
        <v>NO</v>
      </c>
      <c r="W134" t="str">
        <f t="shared" si="9"/>
        <v>FALSE</v>
      </c>
    </row>
    <row r="135" spans="1:23">
      <c r="A135">
        <v>188</v>
      </c>
      <c r="B135" t="s">
        <v>156</v>
      </c>
      <c r="C135">
        <v>6</v>
      </c>
      <c r="D135" t="s">
        <v>252</v>
      </c>
      <c r="E135">
        <v>623</v>
      </c>
      <c r="F135" t="s">
        <v>335</v>
      </c>
      <c r="G135">
        <v>62302</v>
      </c>
      <c r="H135" t="s">
        <v>337</v>
      </c>
      <c r="I135" s="2">
        <v>25648.815765380801</v>
      </c>
      <c r="J135" s="4">
        <v>-0.31623923444975999</v>
      </c>
      <c r="K135" s="4">
        <v>-0.86599999999999999</v>
      </c>
      <c r="L135" s="4">
        <v>-0.45457142857142802</v>
      </c>
      <c r="M135" s="4">
        <v>-0.45200000000000001</v>
      </c>
      <c r="N135" s="4">
        <v>-0.98099999999999998</v>
      </c>
      <c r="O135" s="4">
        <v>-0.30078723404255298</v>
      </c>
      <c r="P135" s="4">
        <v>-0.33650000000000002</v>
      </c>
      <c r="Q135" s="4">
        <v>-0.67200000000000004</v>
      </c>
      <c r="R135" t="str">
        <f t="shared" si="6"/>
        <v>YES</v>
      </c>
      <c r="S135" t="str">
        <f t="shared" si="7"/>
        <v>YES</v>
      </c>
      <c r="T135" t="str">
        <f t="shared" si="8"/>
        <v>TRUE</v>
      </c>
      <c r="U135" t="str">
        <f t="shared" si="10"/>
        <v>YES</v>
      </c>
      <c r="V135" t="str">
        <f t="shared" si="11"/>
        <v>YES</v>
      </c>
      <c r="W135" t="str">
        <f t="shared" si="9"/>
        <v>TRUE</v>
      </c>
    </row>
    <row r="136" spans="1:23">
      <c r="A136">
        <v>188</v>
      </c>
      <c r="B136" t="s">
        <v>156</v>
      </c>
      <c r="C136">
        <v>6</v>
      </c>
      <c r="D136" t="s">
        <v>252</v>
      </c>
      <c r="E136">
        <v>614</v>
      </c>
      <c r="F136" t="s">
        <v>304</v>
      </c>
      <c r="G136">
        <v>61403</v>
      </c>
      <c r="H136" t="s">
        <v>306</v>
      </c>
      <c r="I136" s="2">
        <v>27303.966972351001</v>
      </c>
      <c r="J136" s="4">
        <v>-2.02198952879581E-2</v>
      </c>
      <c r="K136" s="4">
        <v>-0.379</v>
      </c>
      <c r="L136" s="4">
        <v>-0.40666666666666601</v>
      </c>
      <c r="M136" s="4">
        <v>-0.41399999999999998</v>
      </c>
      <c r="N136" s="4">
        <v>-0.68100000000000005</v>
      </c>
      <c r="O136" s="4">
        <v>1.2715909090909E-2</v>
      </c>
      <c r="P136" s="4">
        <v>-4.3499999999999997E-2</v>
      </c>
      <c r="Q136" s="4">
        <v>-0.22800000000000001</v>
      </c>
      <c r="R136" t="str">
        <f t="shared" si="6"/>
        <v>YES</v>
      </c>
      <c r="S136" t="str">
        <f t="shared" si="7"/>
        <v>YES</v>
      </c>
      <c r="T136" t="str">
        <f t="shared" si="8"/>
        <v>TRUE</v>
      </c>
      <c r="U136" t="str">
        <f t="shared" si="10"/>
        <v>YES</v>
      </c>
      <c r="V136" t="str">
        <f t="shared" si="11"/>
        <v>YES</v>
      </c>
      <c r="W136" t="str">
        <f t="shared" si="9"/>
        <v>TRUE</v>
      </c>
    </row>
    <row r="137" spans="1:23">
      <c r="A137">
        <v>188</v>
      </c>
      <c r="B137" t="s">
        <v>156</v>
      </c>
      <c r="C137">
        <v>2</v>
      </c>
      <c r="D137" t="s">
        <v>157</v>
      </c>
      <c r="E137">
        <v>222</v>
      </c>
      <c r="F137" t="s">
        <v>205</v>
      </c>
      <c r="G137">
        <v>22208</v>
      </c>
      <c r="H137" t="s">
        <v>212</v>
      </c>
      <c r="I137" s="2">
        <v>28082.604560852</v>
      </c>
      <c r="J137" s="4">
        <v>-8.8833333333333306E-2</v>
      </c>
      <c r="K137" s="4">
        <v>-0.17599999999999999</v>
      </c>
      <c r="L137" s="4">
        <v>0.219</v>
      </c>
      <c r="M137" s="4">
        <v>0.16700000000000001</v>
      </c>
      <c r="N137" s="4">
        <v>8.5999999999999993E-2</v>
      </c>
      <c r="O137" s="4">
        <v>-0.105035087719298</v>
      </c>
      <c r="P137" s="4">
        <v>-0.17599999999999999</v>
      </c>
      <c r="Q137" s="4">
        <v>-0.17599999999999999</v>
      </c>
      <c r="R137" t="str">
        <f t="shared" si="6"/>
        <v>NO</v>
      </c>
      <c r="S137" t="str">
        <f t="shared" si="7"/>
        <v>NO</v>
      </c>
      <c r="T137" t="str">
        <f t="shared" si="8"/>
        <v>TRUE</v>
      </c>
      <c r="U137" t="str">
        <f t="shared" si="10"/>
        <v>NO</v>
      </c>
      <c r="V137" t="str">
        <f t="shared" si="11"/>
        <v>NO</v>
      </c>
      <c r="W137" t="str">
        <f t="shared" si="9"/>
        <v>TRUE</v>
      </c>
    </row>
    <row r="138" spans="1:23">
      <c r="A138">
        <v>188</v>
      </c>
      <c r="B138" t="s">
        <v>156</v>
      </c>
      <c r="C138">
        <v>7</v>
      </c>
      <c r="D138" t="s">
        <v>390</v>
      </c>
      <c r="E138">
        <v>711</v>
      </c>
      <c r="F138" t="s">
        <v>413</v>
      </c>
      <c r="G138">
        <v>71103</v>
      </c>
      <c r="H138" t="s">
        <v>415</v>
      </c>
      <c r="I138" s="2">
        <v>29048.2138519287</v>
      </c>
      <c r="J138" s="4">
        <v>-0.54154487179487099</v>
      </c>
      <c r="K138" s="4">
        <v>-0.64900000000000002</v>
      </c>
      <c r="L138" s="4">
        <v>-0.59841025641025603</v>
      </c>
      <c r="M138" s="4">
        <v>-0.64900000000000002</v>
      </c>
      <c r="N138" s="4">
        <v>-1.1990000000000001</v>
      </c>
      <c r="O138" s="4">
        <v>-0.52258974358974297</v>
      </c>
      <c r="P138" s="4">
        <v>-0.55400000000000005</v>
      </c>
      <c r="Q138" s="4">
        <v>-0.57399999999999995</v>
      </c>
      <c r="R138" t="str">
        <f t="shared" si="6"/>
        <v>YES</v>
      </c>
      <c r="S138" t="str">
        <f t="shared" si="7"/>
        <v>YES</v>
      </c>
      <c r="T138" t="str">
        <f t="shared" si="8"/>
        <v>TRUE</v>
      </c>
      <c r="U138" t="str">
        <f t="shared" si="10"/>
        <v>YES</v>
      </c>
      <c r="V138" t="str">
        <f t="shared" si="11"/>
        <v>YES</v>
      </c>
      <c r="W138" t="str">
        <f t="shared" si="9"/>
        <v>TRUE</v>
      </c>
    </row>
    <row r="139" spans="1:23">
      <c r="A139">
        <v>188</v>
      </c>
      <c r="B139" t="s">
        <v>156</v>
      </c>
      <c r="C139">
        <v>6</v>
      </c>
      <c r="D139" t="s">
        <v>252</v>
      </c>
      <c r="E139">
        <v>621</v>
      </c>
      <c r="F139" t="s">
        <v>327</v>
      </c>
      <c r="G139">
        <v>62103</v>
      </c>
      <c r="H139" t="s">
        <v>329</v>
      </c>
      <c r="I139" s="2">
        <v>29152.433521270701</v>
      </c>
      <c r="J139" s="4">
        <v>-0.21753781512605</v>
      </c>
      <c r="K139" s="4">
        <v>-0.54600000000000004</v>
      </c>
      <c r="L139" s="4">
        <v>-0.37126315789473602</v>
      </c>
      <c r="M139" s="4">
        <v>-0.46200000000000002</v>
      </c>
      <c r="N139" s="4">
        <v>-0.67200000000000004</v>
      </c>
      <c r="O139" s="4">
        <v>-0.20420091324200901</v>
      </c>
      <c r="P139" s="4">
        <v>-0.252</v>
      </c>
      <c r="Q139" s="4">
        <v>-0.36499999999999999</v>
      </c>
      <c r="R139" t="str">
        <f t="shared" si="6"/>
        <v>YES</v>
      </c>
      <c r="S139" t="str">
        <f t="shared" si="7"/>
        <v>YES</v>
      </c>
      <c r="T139" t="str">
        <f t="shared" si="8"/>
        <v>TRUE</v>
      </c>
      <c r="U139" t="str">
        <f t="shared" si="10"/>
        <v>YES</v>
      </c>
      <c r="V139" t="str">
        <f t="shared" si="11"/>
        <v>YES</v>
      </c>
      <c r="W139" t="str">
        <f t="shared" si="9"/>
        <v>TRUE</v>
      </c>
    </row>
    <row r="140" spans="1:23">
      <c r="A140">
        <v>188</v>
      </c>
      <c r="B140" t="s">
        <v>156</v>
      </c>
      <c r="C140">
        <v>6</v>
      </c>
      <c r="D140" t="s">
        <v>252</v>
      </c>
      <c r="E140">
        <v>629</v>
      </c>
      <c r="F140" t="s">
        <v>357</v>
      </c>
      <c r="G140">
        <v>62901</v>
      </c>
      <c r="H140" t="s">
        <v>358</v>
      </c>
      <c r="I140" s="2">
        <v>29337.863149642901</v>
      </c>
      <c r="J140" s="4">
        <v>-0.43475362318840499</v>
      </c>
      <c r="K140" s="4">
        <v>-0.50700000000000001</v>
      </c>
      <c r="L140" s="4">
        <v>-0.20549999999999999</v>
      </c>
      <c r="M140" s="4">
        <v>-0.19650000000000001</v>
      </c>
      <c r="N140" s="4">
        <v>-0.151</v>
      </c>
      <c r="O140" s="4">
        <v>-0.48301754385964901</v>
      </c>
      <c r="P140" s="4">
        <v>-0.50700000000000001</v>
      </c>
      <c r="Q140" s="4">
        <v>-0.50700000000000001</v>
      </c>
      <c r="R140" t="str">
        <f t="shared" si="6"/>
        <v>NO</v>
      </c>
      <c r="S140" t="str">
        <f t="shared" si="7"/>
        <v>NO</v>
      </c>
      <c r="T140" t="str">
        <f t="shared" si="8"/>
        <v>TRUE</v>
      </c>
      <c r="U140" t="str">
        <f t="shared" si="10"/>
        <v>NO</v>
      </c>
      <c r="V140" t="str">
        <f t="shared" si="11"/>
        <v>NO</v>
      </c>
      <c r="W140" t="str">
        <f t="shared" si="9"/>
        <v>TRUE</v>
      </c>
    </row>
    <row r="141" spans="1:23">
      <c r="A141">
        <v>188</v>
      </c>
      <c r="B141" t="s">
        <v>156</v>
      </c>
      <c r="C141">
        <v>6</v>
      </c>
      <c r="D141" t="s">
        <v>252</v>
      </c>
      <c r="E141">
        <v>632</v>
      </c>
      <c r="F141" t="s">
        <v>370</v>
      </c>
      <c r="G141">
        <v>63204</v>
      </c>
      <c r="H141" t="s">
        <v>370</v>
      </c>
      <c r="I141" s="2">
        <v>29870.6329421997</v>
      </c>
      <c r="J141" s="4">
        <v>-1.6523391812865398E-2</v>
      </c>
      <c r="K141" s="4">
        <v>-0.36399999999999999</v>
      </c>
      <c r="L141" s="4">
        <v>4.8199999999999903E-2</v>
      </c>
      <c r="M141" s="4">
        <v>7.6499999999999999E-2</v>
      </c>
      <c r="N141" s="4">
        <v>-0.68300000000000005</v>
      </c>
      <c r="O141" s="4">
        <v>-1.8472891566264998E-2</v>
      </c>
      <c r="P141" s="4">
        <v>-6.8000000000000005E-2</v>
      </c>
      <c r="Q141" s="4">
        <v>-0.36399999999999999</v>
      </c>
      <c r="R141" t="str">
        <f t="shared" si="6"/>
        <v>NO</v>
      </c>
      <c r="S141" t="str">
        <f t="shared" si="7"/>
        <v>YES</v>
      </c>
      <c r="T141" t="str">
        <f t="shared" si="8"/>
        <v>FALSE</v>
      </c>
      <c r="U141" t="str">
        <f t="shared" si="10"/>
        <v>NO</v>
      </c>
      <c r="V141" t="str">
        <f t="shared" si="11"/>
        <v>YES</v>
      </c>
      <c r="W141" t="str">
        <f t="shared" si="9"/>
        <v>FALSE</v>
      </c>
    </row>
    <row r="142" spans="1:23">
      <c r="A142">
        <v>188</v>
      </c>
      <c r="B142" t="s">
        <v>156</v>
      </c>
      <c r="C142">
        <v>6</v>
      </c>
      <c r="D142" t="s">
        <v>252</v>
      </c>
      <c r="E142">
        <v>614</v>
      </c>
      <c r="F142" t="s">
        <v>304</v>
      </c>
      <c r="G142">
        <v>61401</v>
      </c>
      <c r="H142" t="s">
        <v>305</v>
      </c>
      <c r="I142" s="2">
        <v>30062.099605560299</v>
      </c>
      <c r="J142" s="4">
        <v>-0.12592509363295801</v>
      </c>
      <c r="K142" s="4">
        <v>-0.438</v>
      </c>
      <c r="L142" s="4">
        <v>-0.25913953488371999</v>
      </c>
      <c r="M142" s="4">
        <v>-0.22900000000000001</v>
      </c>
      <c r="N142" s="4">
        <v>-0.20899999999999999</v>
      </c>
      <c r="O142" s="4">
        <v>-0.100352678571428</v>
      </c>
      <c r="P142" s="4">
        <v>-0.14499999999999999</v>
      </c>
      <c r="Q142" s="4">
        <v>-0.438</v>
      </c>
      <c r="R142" t="str">
        <f t="shared" si="6"/>
        <v>YES</v>
      </c>
      <c r="S142" t="str">
        <f t="shared" si="7"/>
        <v>NO</v>
      </c>
      <c r="T142" t="str">
        <f t="shared" si="8"/>
        <v>FALSE</v>
      </c>
      <c r="U142" t="str">
        <f t="shared" si="10"/>
        <v>YES</v>
      </c>
      <c r="V142" t="str">
        <f t="shared" si="11"/>
        <v>NO</v>
      </c>
      <c r="W142" t="str">
        <f t="shared" si="9"/>
        <v>FALSE</v>
      </c>
    </row>
    <row r="143" spans="1:23">
      <c r="A143">
        <v>188</v>
      </c>
      <c r="B143" t="s">
        <v>156</v>
      </c>
      <c r="C143">
        <v>6</v>
      </c>
      <c r="D143" t="s">
        <v>252</v>
      </c>
      <c r="E143">
        <v>622</v>
      </c>
      <c r="F143" t="s">
        <v>330</v>
      </c>
      <c r="G143">
        <v>62204</v>
      </c>
      <c r="H143" t="s">
        <v>334</v>
      </c>
      <c r="I143" s="2">
        <v>30118.928375244101</v>
      </c>
      <c r="J143" s="4">
        <v>-0.321497267759562</v>
      </c>
      <c r="K143" s="4">
        <v>-0.13900000000000001</v>
      </c>
      <c r="L143" s="4">
        <v>-0.359363636363636</v>
      </c>
      <c r="M143" s="4">
        <v>-0.46800000000000003</v>
      </c>
      <c r="N143" s="4">
        <v>-0.85099999999999998</v>
      </c>
      <c r="O143" s="4">
        <v>-0.31907558139534797</v>
      </c>
      <c r="P143" s="4">
        <v>-0.32050000000000001</v>
      </c>
      <c r="Q143" s="4">
        <v>-0.13900000000000001</v>
      </c>
      <c r="R143" t="str">
        <f t="shared" si="6"/>
        <v>YES</v>
      </c>
      <c r="S143" t="str">
        <f t="shared" si="7"/>
        <v>YES</v>
      </c>
      <c r="T143" t="str">
        <f t="shared" si="8"/>
        <v>TRUE</v>
      </c>
      <c r="U143" t="str">
        <f t="shared" si="10"/>
        <v>YES</v>
      </c>
      <c r="V143" t="str">
        <f t="shared" si="11"/>
        <v>YES</v>
      </c>
      <c r="W143" t="str">
        <f t="shared" si="9"/>
        <v>TRUE</v>
      </c>
    </row>
    <row r="144" spans="1:23">
      <c r="A144">
        <v>188</v>
      </c>
      <c r="B144" t="s">
        <v>156</v>
      </c>
      <c r="C144">
        <v>2</v>
      </c>
      <c r="D144" t="s">
        <v>157</v>
      </c>
      <c r="E144">
        <v>209</v>
      </c>
      <c r="F144" t="s">
        <v>172</v>
      </c>
      <c r="G144">
        <v>20901</v>
      </c>
      <c r="H144" t="s">
        <v>173</v>
      </c>
      <c r="I144" s="2">
        <v>30888.482658386201</v>
      </c>
      <c r="J144" s="4">
        <v>-0.216191999999999</v>
      </c>
      <c r="K144" s="4">
        <v>-0.53200000000000003</v>
      </c>
      <c r="L144" s="4">
        <v>1.4166666666666501E-3</v>
      </c>
      <c r="M144" s="4">
        <v>-0.183</v>
      </c>
      <c r="N144" s="4">
        <v>-0.52800000000000002</v>
      </c>
      <c r="O144" s="4">
        <v>-0.239300884955752</v>
      </c>
      <c r="P144" s="4">
        <v>-0.36099999999999999</v>
      </c>
      <c r="Q144" s="4">
        <v>-0.53200000000000003</v>
      </c>
      <c r="R144" t="str">
        <f t="shared" si="6"/>
        <v>NO</v>
      </c>
      <c r="S144" t="str">
        <f t="shared" si="7"/>
        <v>NO</v>
      </c>
      <c r="T144" t="str">
        <f t="shared" si="8"/>
        <v>TRUE</v>
      </c>
      <c r="U144" t="str">
        <f t="shared" si="10"/>
        <v>NO</v>
      </c>
      <c r="V144" t="str">
        <f t="shared" si="11"/>
        <v>NO</v>
      </c>
      <c r="W144" t="str">
        <f t="shared" si="9"/>
        <v>TRUE</v>
      </c>
    </row>
    <row r="145" spans="1:23">
      <c r="A145">
        <v>188</v>
      </c>
      <c r="B145" t="s">
        <v>156</v>
      </c>
      <c r="C145">
        <v>2</v>
      </c>
      <c r="D145" t="s">
        <v>157</v>
      </c>
      <c r="E145">
        <v>209</v>
      </c>
      <c r="F145" t="s">
        <v>172</v>
      </c>
      <c r="G145">
        <v>20902</v>
      </c>
      <c r="H145" t="s">
        <v>172</v>
      </c>
      <c r="I145" s="2">
        <v>31191.4560089111</v>
      </c>
      <c r="J145" s="4">
        <v>-1.2084967320261399E-2</v>
      </c>
      <c r="K145" s="4">
        <v>-0.40500000000000003</v>
      </c>
      <c r="L145" s="4">
        <v>7.8799999999999995E-2</v>
      </c>
      <c r="M145" s="4">
        <v>4.65E-2</v>
      </c>
      <c r="N145" s="4">
        <v>-0.71699999999999997</v>
      </c>
      <c r="O145" s="4">
        <v>-1.51554054054053E-2</v>
      </c>
      <c r="P145" s="4">
        <v>-7.9000000000000001E-2</v>
      </c>
      <c r="Q145" s="4">
        <v>-0.40500000000000003</v>
      </c>
      <c r="R145" t="str">
        <f t="shared" si="6"/>
        <v>NO</v>
      </c>
      <c r="S145" t="str">
        <f t="shared" si="7"/>
        <v>YES</v>
      </c>
      <c r="T145" t="str">
        <f t="shared" si="8"/>
        <v>FALSE</v>
      </c>
      <c r="U145" t="str">
        <f t="shared" si="10"/>
        <v>NO</v>
      </c>
      <c r="V145" t="str">
        <f t="shared" si="11"/>
        <v>YES</v>
      </c>
      <c r="W145" t="str">
        <f t="shared" si="9"/>
        <v>FALSE</v>
      </c>
    </row>
    <row r="146" spans="1:23">
      <c r="A146">
        <v>188</v>
      </c>
      <c r="B146" t="s">
        <v>156</v>
      </c>
      <c r="C146">
        <v>8</v>
      </c>
      <c r="D146" t="s">
        <v>478</v>
      </c>
      <c r="E146">
        <v>811</v>
      </c>
      <c r="F146" t="s">
        <v>523</v>
      </c>
      <c r="G146">
        <v>81102</v>
      </c>
      <c r="H146" t="s">
        <v>523</v>
      </c>
      <c r="I146" s="2">
        <v>31438.932025909398</v>
      </c>
      <c r="J146" s="4">
        <v>-0.224970802919708</v>
      </c>
      <c r="K146" s="4">
        <v>-0.59599999999999997</v>
      </c>
      <c r="L146" s="4">
        <v>-0.28721428571428498</v>
      </c>
      <c r="M146" s="4">
        <v>-0.38100000000000001</v>
      </c>
      <c r="N146" s="4">
        <v>-0.76900000000000002</v>
      </c>
      <c r="O146" s="4">
        <v>-0.20898165137614599</v>
      </c>
      <c r="P146" s="4">
        <v>-0.247</v>
      </c>
      <c r="Q146" s="4">
        <v>-0.59599999999999997</v>
      </c>
      <c r="R146" t="str">
        <f t="shared" si="6"/>
        <v>YES</v>
      </c>
      <c r="S146" t="str">
        <f t="shared" si="7"/>
        <v>YES</v>
      </c>
      <c r="T146" t="str">
        <f t="shared" si="8"/>
        <v>TRUE</v>
      </c>
      <c r="U146" t="str">
        <f t="shared" si="10"/>
        <v>YES</v>
      </c>
      <c r="V146" t="str">
        <f t="shared" si="11"/>
        <v>YES</v>
      </c>
      <c r="W146" t="str">
        <f t="shared" si="9"/>
        <v>TRUE</v>
      </c>
    </row>
    <row r="147" spans="1:23">
      <c r="A147">
        <v>188</v>
      </c>
      <c r="B147" t="s">
        <v>156</v>
      </c>
      <c r="C147">
        <v>2</v>
      </c>
      <c r="D147" t="s">
        <v>157</v>
      </c>
      <c r="E147">
        <v>206</v>
      </c>
      <c r="F147" t="s">
        <v>165</v>
      </c>
      <c r="G147">
        <v>20601</v>
      </c>
      <c r="H147" t="s">
        <v>165</v>
      </c>
      <c r="I147" s="2">
        <v>33709.538772583001</v>
      </c>
      <c r="J147" s="4">
        <v>-0.29115306122448897</v>
      </c>
      <c r="K147" s="4">
        <v>-0.64500000000000002</v>
      </c>
      <c r="L147" s="4">
        <v>-1.1428571428571401E-2</v>
      </c>
      <c r="M147" s="4">
        <v>0.01</v>
      </c>
      <c r="N147" s="4">
        <v>-0.44700000000000001</v>
      </c>
      <c r="O147" s="4">
        <v>-0.29797560975609699</v>
      </c>
      <c r="P147" s="4">
        <v>-0.34599999999999997</v>
      </c>
      <c r="Q147" s="4">
        <v>-0.64500000000000002</v>
      </c>
      <c r="R147" t="str">
        <f t="shared" ref="R147:R210" si="12">IF(L147&lt;J147,"YES","NO")</f>
        <v>NO</v>
      </c>
      <c r="S147" t="str">
        <f t="shared" ref="S147:S210" si="13">IF(N147&lt;K147,"YES","NO")</f>
        <v>NO</v>
      </c>
      <c r="T147" t="str">
        <f t="shared" ref="T147:T210" si="14">IF(R147=S147,"TRUE","FALSE")</f>
        <v>TRUE</v>
      </c>
      <c r="U147" t="str">
        <f t="shared" si="10"/>
        <v>NO</v>
      </c>
      <c r="V147" t="str">
        <f t="shared" si="11"/>
        <v>NO</v>
      </c>
      <c r="W147" t="str">
        <f t="shared" ref="W147:W210" si="15">IF(U147=V147,"TRUE","FALSE")</f>
        <v>TRUE</v>
      </c>
    </row>
    <row r="148" spans="1:23">
      <c r="A148">
        <v>188</v>
      </c>
      <c r="B148" t="s">
        <v>156</v>
      </c>
      <c r="C148">
        <v>8</v>
      </c>
      <c r="D148" t="s">
        <v>478</v>
      </c>
      <c r="E148">
        <v>820</v>
      </c>
      <c r="F148" t="s">
        <v>562</v>
      </c>
      <c r="G148">
        <v>82001</v>
      </c>
      <c r="H148" t="s">
        <v>563</v>
      </c>
      <c r="I148" s="2">
        <v>34577.380558013901</v>
      </c>
      <c r="J148" s="4">
        <v>-0.225350649350649</v>
      </c>
      <c r="K148" s="4">
        <v>-0.65400000000000003</v>
      </c>
      <c r="L148" s="4">
        <v>-0.33028571428571402</v>
      </c>
      <c r="M148" s="4">
        <v>-0.29599999999999999</v>
      </c>
      <c r="N148" s="4">
        <v>-0.83699999999999997</v>
      </c>
      <c r="O148" s="4">
        <v>-0.16538775510204001</v>
      </c>
      <c r="P148" s="4">
        <v>-0.19400000000000001</v>
      </c>
      <c r="Q148" s="4">
        <v>-0.80400000000000005</v>
      </c>
      <c r="R148" t="str">
        <f t="shared" si="12"/>
        <v>YES</v>
      </c>
      <c r="S148" t="str">
        <f t="shared" si="13"/>
        <v>YES</v>
      </c>
      <c r="T148" t="str">
        <f t="shared" si="14"/>
        <v>TRUE</v>
      </c>
      <c r="U148" t="str">
        <f t="shared" ref="U148:U211" si="16">IF(L148&lt;O148,"YES","NO")</f>
        <v>YES</v>
      </c>
      <c r="V148" t="str">
        <f t="shared" ref="V148:V211" si="17">IF(N148&lt;Q148,"YES","NO")</f>
        <v>YES</v>
      </c>
      <c r="W148" t="str">
        <f t="shared" si="15"/>
        <v>TRUE</v>
      </c>
    </row>
    <row r="149" spans="1:23">
      <c r="A149">
        <v>188</v>
      </c>
      <c r="B149" t="s">
        <v>156</v>
      </c>
      <c r="C149">
        <v>6</v>
      </c>
      <c r="D149" t="s">
        <v>252</v>
      </c>
      <c r="E149">
        <v>628</v>
      </c>
      <c r="F149" t="s">
        <v>352</v>
      </c>
      <c r="G149">
        <v>62801</v>
      </c>
      <c r="H149" t="s">
        <v>353</v>
      </c>
      <c r="I149" s="2">
        <v>37694.523910522403</v>
      </c>
      <c r="J149" s="4">
        <v>-0.25946648044692699</v>
      </c>
      <c r="K149" s="4">
        <v>-0.46300000000000002</v>
      </c>
      <c r="L149" s="4">
        <v>-0.46302702702702703</v>
      </c>
      <c r="M149" s="4">
        <v>-0.48299999999999998</v>
      </c>
      <c r="N149" s="4">
        <v>-0.154</v>
      </c>
      <c r="O149" s="4">
        <v>-0.236003115264797</v>
      </c>
      <c r="P149" s="4">
        <v>-0.26800000000000002</v>
      </c>
      <c r="Q149" s="4">
        <v>-0.46300000000000002</v>
      </c>
      <c r="R149" t="str">
        <f t="shared" si="12"/>
        <v>YES</v>
      </c>
      <c r="S149" t="str">
        <f t="shared" si="13"/>
        <v>NO</v>
      </c>
      <c r="T149" t="str">
        <f t="shared" si="14"/>
        <v>FALSE</v>
      </c>
      <c r="U149" t="str">
        <f t="shared" si="16"/>
        <v>YES</v>
      </c>
      <c r="V149" t="str">
        <f t="shared" si="17"/>
        <v>NO</v>
      </c>
      <c r="W149" t="str">
        <f t="shared" si="15"/>
        <v>FALSE</v>
      </c>
    </row>
    <row r="150" spans="1:23">
      <c r="A150">
        <v>188</v>
      </c>
      <c r="B150" t="s">
        <v>156</v>
      </c>
      <c r="C150">
        <v>8</v>
      </c>
      <c r="D150" t="s">
        <v>478</v>
      </c>
      <c r="E150">
        <v>814</v>
      </c>
      <c r="F150" t="s">
        <v>535</v>
      </c>
      <c r="G150">
        <v>81404</v>
      </c>
      <c r="H150" t="s">
        <v>538</v>
      </c>
      <c r="I150" s="2">
        <v>37863.223495483398</v>
      </c>
      <c r="J150" s="4">
        <v>-0.21134615384615299</v>
      </c>
      <c r="K150" s="4">
        <v>-0.48699999999999999</v>
      </c>
      <c r="L150" s="4">
        <v>-0.320605263157894</v>
      </c>
      <c r="M150" s="4">
        <v>-0.28449999999999998</v>
      </c>
      <c r="N150" s="4">
        <v>-0.97399999999999998</v>
      </c>
      <c r="O150" s="4">
        <v>-0.182513888888888</v>
      </c>
      <c r="P150" s="4">
        <v>-0.24199999999999999</v>
      </c>
      <c r="Q150" s="4">
        <v>-0.48699999999999999</v>
      </c>
      <c r="R150" t="str">
        <f t="shared" si="12"/>
        <v>YES</v>
      </c>
      <c r="S150" t="str">
        <f t="shared" si="13"/>
        <v>YES</v>
      </c>
      <c r="T150" t="str">
        <f t="shared" si="14"/>
        <v>TRUE</v>
      </c>
      <c r="U150" t="str">
        <f t="shared" si="16"/>
        <v>YES</v>
      </c>
      <c r="V150" t="str">
        <f t="shared" si="17"/>
        <v>YES</v>
      </c>
      <c r="W150" t="str">
        <f t="shared" si="15"/>
        <v>TRUE</v>
      </c>
    </row>
    <row r="151" spans="1:23">
      <c r="A151">
        <v>188</v>
      </c>
      <c r="B151" t="s">
        <v>156</v>
      </c>
      <c r="C151">
        <v>6</v>
      </c>
      <c r="D151" t="s">
        <v>252</v>
      </c>
      <c r="E151">
        <v>621</v>
      </c>
      <c r="F151" t="s">
        <v>327</v>
      </c>
      <c r="G151">
        <v>62102</v>
      </c>
      <c r="H151" t="s">
        <v>327</v>
      </c>
      <c r="I151" s="2">
        <v>40348.360902786197</v>
      </c>
      <c r="J151" s="4">
        <v>-0.25543382352941202</v>
      </c>
      <c r="K151" s="4">
        <v>-0.47099999999999997</v>
      </c>
      <c r="L151" s="4">
        <v>-0.41570000000000001</v>
      </c>
      <c r="M151" s="4">
        <v>-0.40200000000000002</v>
      </c>
      <c r="N151" s="4">
        <v>-0.495</v>
      </c>
      <c r="O151" s="4">
        <v>-0.23921255060728699</v>
      </c>
      <c r="P151" s="4">
        <v>-0.28549999999999998</v>
      </c>
      <c r="Q151" s="4">
        <v>-0.47099999999999997</v>
      </c>
      <c r="R151" t="str">
        <f t="shared" si="12"/>
        <v>YES</v>
      </c>
      <c r="S151" t="str">
        <f t="shared" si="13"/>
        <v>YES</v>
      </c>
      <c r="T151" t="str">
        <f t="shared" si="14"/>
        <v>TRUE</v>
      </c>
      <c r="U151" t="str">
        <f t="shared" si="16"/>
        <v>YES</v>
      </c>
      <c r="V151" t="str">
        <f t="shared" si="17"/>
        <v>YES</v>
      </c>
      <c r="W151" t="str">
        <f t="shared" si="15"/>
        <v>TRUE</v>
      </c>
    </row>
    <row r="152" spans="1:23">
      <c r="A152">
        <v>188</v>
      </c>
      <c r="B152" t="s">
        <v>156</v>
      </c>
      <c r="C152">
        <v>8</v>
      </c>
      <c r="D152" t="s">
        <v>478</v>
      </c>
      <c r="E152">
        <v>814</v>
      </c>
      <c r="F152" t="s">
        <v>535</v>
      </c>
      <c r="G152">
        <v>81406</v>
      </c>
      <c r="H152" t="s">
        <v>540</v>
      </c>
      <c r="I152" s="2">
        <v>40700.5753250122</v>
      </c>
      <c r="J152" s="4">
        <v>-0.173717647058823</v>
      </c>
      <c r="K152" s="4">
        <v>-0.36599999999999999</v>
      </c>
      <c r="L152" s="4">
        <v>-0.41331818181818097</v>
      </c>
      <c r="M152" s="4">
        <v>-0.44950000000000001</v>
      </c>
      <c r="N152" s="4">
        <v>-0.88600000000000001</v>
      </c>
      <c r="O152" s="4">
        <v>-9.0047619047619001E-2</v>
      </c>
      <c r="P152" s="4">
        <v>-0.107</v>
      </c>
      <c r="Q152" s="4">
        <v>-0.81200000000000006</v>
      </c>
      <c r="R152" t="str">
        <f t="shared" si="12"/>
        <v>YES</v>
      </c>
      <c r="S152" t="str">
        <f t="shared" si="13"/>
        <v>YES</v>
      </c>
      <c r="T152" t="str">
        <f t="shared" si="14"/>
        <v>TRUE</v>
      </c>
      <c r="U152" t="str">
        <f t="shared" si="16"/>
        <v>YES</v>
      </c>
      <c r="V152" t="str">
        <f t="shared" si="17"/>
        <v>YES</v>
      </c>
      <c r="W152" t="str">
        <f t="shared" si="15"/>
        <v>TRUE</v>
      </c>
    </row>
    <row r="153" spans="1:23">
      <c r="A153">
        <v>188</v>
      </c>
      <c r="B153" t="s">
        <v>156</v>
      </c>
      <c r="C153">
        <v>8</v>
      </c>
      <c r="D153" t="s">
        <v>478</v>
      </c>
      <c r="E153">
        <v>823</v>
      </c>
      <c r="F153" t="s">
        <v>574</v>
      </c>
      <c r="G153">
        <v>82302</v>
      </c>
      <c r="H153" t="s">
        <v>576</v>
      </c>
      <c r="I153" s="2">
        <v>41570.994918823199</v>
      </c>
      <c r="J153" s="4">
        <v>-0.41766990291262102</v>
      </c>
      <c r="K153" s="4">
        <v>-0.50900000000000001</v>
      </c>
      <c r="L153" s="4">
        <v>-0.45278260869565201</v>
      </c>
      <c r="M153" s="4">
        <v>-0.46250000000000002</v>
      </c>
      <c r="N153" s="4">
        <v>-5.8999999999999997E-2</v>
      </c>
      <c r="O153" s="4">
        <v>-0.38933333333333298</v>
      </c>
      <c r="P153" s="4">
        <v>-0.42899999999999999</v>
      </c>
      <c r="Q153" s="4">
        <v>-0.55100000000000005</v>
      </c>
      <c r="R153" t="str">
        <f t="shared" si="12"/>
        <v>YES</v>
      </c>
      <c r="S153" t="str">
        <f t="shared" si="13"/>
        <v>NO</v>
      </c>
      <c r="T153" t="str">
        <f t="shared" si="14"/>
        <v>FALSE</v>
      </c>
      <c r="U153" t="str">
        <f t="shared" si="16"/>
        <v>YES</v>
      </c>
      <c r="V153" t="str">
        <f t="shared" si="17"/>
        <v>NO</v>
      </c>
      <c r="W153" t="str">
        <f t="shared" si="15"/>
        <v>FALSE</v>
      </c>
    </row>
    <row r="154" spans="1:23">
      <c r="A154">
        <v>188</v>
      </c>
      <c r="B154" t="s">
        <v>156</v>
      </c>
      <c r="C154">
        <v>2</v>
      </c>
      <c r="D154" t="s">
        <v>157</v>
      </c>
      <c r="E154">
        <v>220</v>
      </c>
      <c r="F154" t="s">
        <v>198</v>
      </c>
      <c r="G154">
        <v>22004</v>
      </c>
      <c r="H154" t="s">
        <v>201</v>
      </c>
      <c r="I154" s="2">
        <v>41805.317779541001</v>
      </c>
      <c r="J154" s="4">
        <v>-0.11741176470588199</v>
      </c>
      <c r="K154" s="4">
        <v>-0.13700000000000001</v>
      </c>
      <c r="L154" s="4">
        <v>-5.0000000000000001E-4</v>
      </c>
      <c r="M154" s="4">
        <v>-5.0000000000000001E-4</v>
      </c>
      <c r="N154" s="4">
        <v>-0.32500000000000001</v>
      </c>
      <c r="O154" s="4">
        <v>-0.12471875</v>
      </c>
      <c r="P154" s="4">
        <v>-0.13700000000000001</v>
      </c>
      <c r="Q154" s="4">
        <v>-0.13700000000000001</v>
      </c>
      <c r="R154" t="str">
        <f t="shared" si="12"/>
        <v>NO</v>
      </c>
      <c r="S154" t="str">
        <f t="shared" si="13"/>
        <v>YES</v>
      </c>
      <c r="T154" t="str">
        <f t="shared" si="14"/>
        <v>FALSE</v>
      </c>
      <c r="U154" t="str">
        <f t="shared" si="16"/>
        <v>NO</v>
      </c>
      <c r="V154" t="str">
        <f t="shared" si="17"/>
        <v>YES</v>
      </c>
      <c r="W154" t="str">
        <f t="shared" si="15"/>
        <v>FALSE</v>
      </c>
    </row>
    <row r="155" spans="1:23">
      <c r="A155">
        <v>188</v>
      </c>
      <c r="B155" t="s">
        <v>156</v>
      </c>
      <c r="C155">
        <v>7</v>
      </c>
      <c r="D155" t="s">
        <v>390</v>
      </c>
      <c r="E155">
        <v>708</v>
      </c>
      <c r="F155" t="s">
        <v>405</v>
      </c>
      <c r="G155">
        <v>70801</v>
      </c>
      <c r="H155" t="s">
        <v>406</v>
      </c>
      <c r="I155" s="2">
        <v>41965.885482787999</v>
      </c>
      <c r="J155" s="4">
        <v>-0.43285344827586197</v>
      </c>
      <c r="K155" s="4">
        <v>-0.60499999999999998</v>
      </c>
      <c r="L155" s="4">
        <v>-0.43285344827586197</v>
      </c>
      <c r="M155" s="4">
        <v>-0.4415</v>
      </c>
      <c r="N155" s="4">
        <v>-0.60499999999999998</v>
      </c>
      <c r="O155" s="4">
        <v>0</v>
      </c>
      <c r="P155" s="4">
        <v>0</v>
      </c>
      <c r="Q155" s="4">
        <v>0</v>
      </c>
      <c r="R155" t="str">
        <f t="shared" si="12"/>
        <v>NO</v>
      </c>
      <c r="S155" t="str">
        <f t="shared" si="13"/>
        <v>NO</v>
      </c>
      <c r="T155" t="str">
        <f t="shared" si="14"/>
        <v>TRUE</v>
      </c>
      <c r="U155" t="str">
        <f t="shared" si="16"/>
        <v>YES</v>
      </c>
      <c r="V155" t="str">
        <f t="shared" si="17"/>
        <v>YES</v>
      </c>
      <c r="W155" t="str">
        <f t="shared" si="15"/>
        <v>TRUE</v>
      </c>
    </row>
    <row r="156" spans="1:23">
      <c r="A156">
        <v>188</v>
      </c>
      <c r="B156" t="s">
        <v>156</v>
      </c>
      <c r="C156">
        <v>2</v>
      </c>
      <c r="D156" t="s">
        <v>157</v>
      </c>
      <c r="E156">
        <v>222</v>
      </c>
      <c r="F156" t="s">
        <v>205</v>
      </c>
      <c r="G156">
        <v>22201</v>
      </c>
      <c r="H156" t="s">
        <v>206</v>
      </c>
      <c r="I156" s="2">
        <v>42138.317466735803</v>
      </c>
      <c r="J156" s="4">
        <v>3.8807692307692203E-2</v>
      </c>
      <c r="K156" s="4">
        <v>-0.74299999999999999</v>
      </c>
      <c r="L156" s="4">
        <v>0.51700000000000002</v>
      </c>
      <c r="M156" s="4">
        <v>0.51700000000000002</v>
      </c>
      <c r="N156" s="4">
        <v>0.51700000000000002</v>
      </c>
      <c r="O156" s="4">
        <v>3.25974025974025E-2</v>
      </c>
      <c r="P156" s="4">
        <v>-2.7E-2</v>
      </c>
      <c r="Q156" s="4">
        <v>-0.74299999999999999</v>
      </c>
      <c r="R156" t="str">
        <f t="shared" si="12"/>
        <v>NO</v>
      </c>
      <c r="S156" t="str">
        <f t="shared" si="13"/>
        <v>NO</v>
      </c>
      <c r="T156" t="str">
        <f t="shared" si="14"/>
        <v>TRUE</v>
      </c>
      <c r="U156" t="str">
        <f t="shared" si="16"/>
        <v>NO</v>
      </c>
      <c r="V156" t="str">
        <f t="shared" si="17"/>
        <v>NO</v>
      </c>
      <c r="W156" t="str">
        <f t="shared" si="15"/>
        <v>TRUE</v>
      </c>
    </row>
    <row r="157" spans="1:23">
      <c r="A157">
        <v>188</v>
      </c>
      <c r="B157" t="s">
        <v>156</v>
      </c>
      <c r="C157">
        <v>6</v>
      </c>
      <c r="D157" t="s">
        <v>252</v>
      </c>
      <c r="E157">
        <v>627</v>
      </c>
      <c r="F157" t="s">
        <v>350</v>
      </c>
      <c r="G157">
        <v>62702</v>
      </c>
      <c r="H157" t="s">
        <v>350</v>
      </c>
      <c r="I157" s="2">
        <v>43228.340400695801</v>
      </c>
      <c r="J157" s="4">
        <v>-0.19582318840579699</v>
      </c>
      <c r="K157" s="4">
        <v>-0.61099999999999999</v>
      </c>
      <c r="L157" s="4">
        <v>-0.29881818181818098</v>
      </c>
      <c r="M157" s="4">
        <v>-0.25600000000000001</v>
      </c>
      <c r="N157" s="4">
        <v>-0.86699999999999999</v>
      </c>
      <c r="O157" s="4">
        <v>-0.192431137724551</v>
      </c>
      <c r="P157" s="4">
        <v>-0.22550000000000001</v>
      </c>
      <c r="Q157" s="4">
        <v>-0.61099999999999999</v>
      </c>
      <c r="R157" t="str">
        <f t="shared" si="12"/>
        <v>YES</v>
      </c>
      <c r="S157" t="str">
        <f t="shared" si="13"/>
        <v>YES</v>
      </c>
      <c r="T157" t="str">
        <f t="shared" si="14"/>
        <v>TRUE</v>
      </c>
      <c r="U157" t="str">
        <f t="shared" si="16"/>
        <v>YES</v>
      </c>
      <c r="V157" t="str">
        <f t="shared" si="17"/>
        <v>YES</v>
      </c>
      <c r="W157" t="str">
        <f t="shared" si="15"/>
        <v>TRUE</v>
      </c>
    </row>
    <row r="158" spans="1:23">
      <c r="A158">
        <v>188</v>
      </c>
      <c r="B158" t="s">
        <v>156</v>
      </c>
      <c r="C158">
        <v>6</v>
      </c>
      <c r="D158" t="s">
        <v>252</v>
      </c>
      <c r="E158">
        <v>628</v>
      </c>
      <c r="F158" t="s">
        <v>352</v>
      </c>
      <c r="G158">
        <v>62802</v>
      </c>
      <c r="H158" t="s">
        <v>354</v>
      </c>
      <c r="I158" s="2">
        <v>43560.833488464297</v>
      </c>
      <c r="J158" s="4">
        <v>-0.29501923076922998</v>
      </c>
      <c r="K158" s="4">
        <v>-0.46300000000000002</v>
      </c>
      <c r="L158" s="4">
        <v>-0.49020000000000002</v>
      </c>
      <c r="M158" s="4">
        <v>-0.51</v>
      </c>
      <c r="N158" s="4">
        <v>-0.6</v>
      </c>
      <c r="O158" s="4">
        <v>-0.27193333333333303</v>
      </c>
      <c r="P158" s="4">
        <v>-0.312</v>
      </c>
      <c r="Q158" s="4">
        <v>-0.46300000000000002</v>
      </c>
      <c r="R158" t="str">
        <f t="shared" si="12"/>
        <v>YES</v>
      </c>
      <c r="S158" t="str">
        <f t="shared" si="13"/>
        <v>YES</v>
      </c>
      <c r="T158" t="str">
        <f t="shared" si="14"/>
        <v>TRUE</v>
      </c>
      <c r="U158" t="str">
        <f t="shared" si="16"/>
        <v>YES</v>
      </c>
      <c r="V158" t="str">
        <f t="shared" si="17"/>
        <v>YES</v>
      </c>
      <c r="W158" t="str">
        <f t="shared" si="15"/>
        <v>TRUE</v>
      </c>
    </row>
    <row r="159" spans="1:23">
      <c r="A159">
        <v>188</v>
      </c>
      <c r="B159" t="s">
        <v>156</v>
      </c>
      <c r="C159">
        <v>7</v>
      </c>
      <c r="D159" t="s">
        <v>390</v>
      </c>
      <c r="E159">
        <v>732</v>
      </c>
      <c r="F159" t="s">
        <v>475</v>
      </c>
      <c r="G159">
        <v>73201</v>
      </c>
      <c r="H159" t="s">
        <v>476</v>
      </c>
      <c r="I159" s="2">
        <v>43759.349716186502</v>
      </c>
      <c r="J159" s="4">
        <v>-0.55779310344827504</v>
      </c>
      <c r="K159" s="4">
        <v>-0.73499999999999999</v>
      </c>
      <c r="L159" s="4">
        <v>-0.56139285714285703</v>
      </c>
      <c r="M159" s="4">
        <v>-0.622</v>
      </c>
      <c r="N159" s="4">
        <v>-0.73499999999999999</v>
      </c>
      <c r="O159" s="4">
        <v>-0.45700000000000002</v>
      </c>
      <c r="P159" s="4">
        <v>-0.44600000000000001</v>
      </c>
      <c r="Q159" s="4">
        <v>-0.59299999999999997</v>
      </c>
      <c r="R159" t="str">
        <f t="shared" si="12"/>
        <v>YES</v>
      </c>
      <c r="S159" t="str">
        <f t="shared" si="13"/>
        <v>NO</v>
      </c>
      <c r="T159" t="str">
        <f t="shared" si="14"/>
        <v>FALSE</v>
      </c>
      <c r="U159" t="str">
        <f t="shared" si="16"/>
        <v>YES</v>
      </c>
      <c r="V159" t="str">
        <f t="shared" si="17"/>
        <v>YES</v>
      </c>
      <c r="W159" t="str">
        <f t="shared" si="15"/>
        <v>TRUE</v>
      </c>
    </row>
    <row r="160" spans="1:23">
      <c r="A160">
        <v>188</v>
      </c>
      <c r="B160" t="s">
        <v>156</v>
      </c>
      <c r="C160">
        <v>8</v>
      </c>
      <c r="D160" t="s">
        <v>478</v>
      </c>
      <c r="E160">
        <v>812</v>
      </c>
      <c r="F160" t="s">
        <v>525</v>
      </c>
      <c r="G160">
        <v>81201</v>
      </c>
      <c r="H160" t="s">
        <v>526</v>
      </c>
      <c r="I160" s="2">
        <v>44591.810394287102</v>
      </c>
      <c r="J160" s="4">
        <v>-0.37317829457364299</v>
      </c>
      <c r="K160" s="4">
        <v>-0.64400000000000002</v>
      </c>
      <c r="L160" s="4">
        <v>-0.37231999999999899</v>
      </c>
      <c r="M160" s="4">
        <v>-0.41199999999999998</v>
      </c>
      <c r="N160" s="4">
        <v>-0.41399999999999998</v>
      </c>
      <c r="O160" s="4">
        <v>-0.37372151898734102</v>
      </c>
      <c r="P160" s="4">
        <v>-0.40100000000000002</v>
      </c>
      <c r="Q160" s="4">
        <v>-0.433</v>
      </c>
      <c r="R160" t="str">
        <f t="shared" si="12"/>
        <v>NO</v>
      </c>
      <c r="S160" t="str">
        <f t="shared" si="13"/>
        <v>NO</v>
      </c>
      <c r="T160" t="str">
        <f t="shared" si="14"/>
        <v>TRUE</v>
      </c>
      <c r="U160" t="str">
        <f t="shared" si="16"/>
        <v>NO</v>
      </c>
      <c r="V160" t="str">
        <f t="shared" si="17"/>
        <v>NO</v>
      </c>
      <c r="W160" t="str">
        <f t="shared" si="15"/>
        <v>TRUE</v>
      </c>
    </row>
    <row r="161" spans="1:23">
      <c r="A161">
        <v>188</v>
      </c>
      <c r="B161" t="s">
        <v>156</v>
      </c>
      <c r="C161">
        <v>6</v>
      </c>
      <c r="D161" t="s">
        <v>252</v>
      </c>
      <c r="E161">
        <v>631</v>
      </c>
      <c r="F161" t="s">
        <v>367</v>
      </c>
      <c r="G161">
        <v>63102</v>
      </c>
      <c r="H161" t="s">
        <v>369</v>
      </c>
      <c r="I161" s="2">
        <v>45042.980331420898</v>
      </c>
      <c r="J161" s="4">
        <v>-2.7884718498659498E-2</v>
      </c>
      <c r="K161" s="4">
        <v>-0.41399999999999998</v>
      </c>
      <c r="L161" s="4">
        <v>-0.14795238095238</v>
      </c>
      <c r="M161" s="4">
        <v>-0.16400000000000001</v>
      </c>
      <c r="N161" s="4">
        <v>-0.74199999999999999</v>
      </c>
      <c r="O161" s="4">
        <v>-2.0721590909090901E-2</v>
      </c>
      <c r="P161" s="4">
        <v>-7.5499999999999998E-2</v>
      </c>
      <c r="Q161" s="4">
        <v>-0.41399999999999998</v>
      </c>
      <c r="R161" t="str">
        <f t="shared" si="12"/>
        <v>YES</v>
      </c>
      <c r="S161" t="str">
        <f t="shared" si="13"/>
        <v>YES</v>
      </c>
      <c r="T161" t="str">
        <f t="shared" si="14"/>
        <v>TRUE</v>
      </c>
      <c r="U161" t="str">
        <f t="shared" si="16"/>
        <v>YES</v>
      </c>
      <c r="V161" t="str">
        <f t="shared" si="17"/>
        <v>YES</v>
      </c>
      <c r="W161" t="str">
        <f t="shared" si="15"/>
        <v>TRUE</v>
      </c>
    </row>
    <row r="162" spans="1:23">
      <c r="A162">
        <v>188</v>
      </c>
      <c r="B162" t="s">
        <v>156</v>
      </c>
      <c r="C162">
        <v>7</v>
      </c>
      <c r="D162" t="s">
        <v>390</v>
      </c>
      <c r="E162">
        <v>733</v>
      </c>
      <c r="F162" t="s">
        <v>477</v>
      </c>
      <c r="G162">
        <v>73301</v>
      </c>
      <c r="H162" t="s">
        <v>477</v>
      </c>
      <c r="I162" s="2">
        <v>45496.502796173001</v>
      </c>
      <c r="J162" s="4">
        <v>-0.46584090909090897</v>
      </c>
      <c r="K162" s="4">
        <v>-0.69499999999999995</v>
      </c>
      <c r="L162" s="4">
        <v>-0.45540000000000003</v>
      </c>
      <c r="M162" s="4">
        <v>-0.47249999999999998</v>
      </c>
      <c r="N162" s="4">
        <v>-0.66500000000000004</v>
      </c>
      <c r="O162" s="4">
        <v>-0.49846875000000002</v>
      </c>
      <c r="P162" s="4">
        <v>-0.48149999999999998</v>
      </c>
      <c r="Q162" s="4">
        <v>-0.28599999999999998</v>
      </c>
      <c r="R162" t="str">
        <f t="shared" si="12"/>
        <v>NO</v>
      </c>
      <c r="S162" t="str">
        <f t="shared" si="13"/>
        <v>NO</v>
      </c>
      <c r="T162" t="str">
        <f t="shared" si="14"/>
        <v>TRUE</v>
      </c>
      <c r="U162" t="str">
        <f t="shared" si="16"/>
        <v>NO</v>
      </c>
      <c r="V162" t="str">
        <f t="shared" si="17"/>
        <v>YES</v>
      </c>
      <c r="W162" t="str">
        <f t="shared" si="15"/>
        <v>FALSE</v>
      </c>
    </row>
    <row r="163" spans="1:23">
      <c r="A163">
        <v>188</v>
      </c>
      <c r="B163" t="s">
        <v>156</v>
      </c>
      <c r="C163">
        <v>2</v>
      </c>
      <c r="D163" t="s">
        <v>157</v>
      </c>
      <c r="E163">
        <v>221</v>
      </c>
      <c r="F163" t="s">
        <v>202</v>
      </c>
      <c r="G163">
        <v>22103</v>
      </c>
      <c r="H163" t="s">
        <v>204</v>
      </c>
      <c r="I163" s="2">
        <v>46653.042556762601</v>
      </c>
      <c r="J163" s="4">
        <v>-4.34999999999999E-2</v>
      </c>
      <c r="K163" s="4">
        <v>-0.76800000000000002</v>
      </c>
      <c r="L163" s="4">
        <v>-0.29749999999999999</v>
      </c>
      <c r="M163" s="4">
        <v>-0.35299999999999998</v>
      </c>
      <c r="N163" s="4">
        <v>-0.69299999999999995</v>
      </c>
      <c r="O163" s="4">
        <v>-3.3132653061224399E-2</v>
      </c>
      <c r="P163" s="4">
        <v>-6.8000000000000005E-2</v>
      </c>
      <c r="Q163" s="4">
        <v>-0.76800000000000002</v>
      </c>
      <c r="R163" t="str">
        <f t="shared" si="12"/>
        <v>YES</v>
      </c>
      <c r="S163" t="str">
        <f t="shared" si="13"/>
        <v>NO</v>
      </c>
      <c r="T163" t="str">
        <f t="shared" si="14"/>
        <v>FALSE</v>
      </c>
      <c r="U163" t="str">
        <f t="shared" si="16"/>
        <v>YES</v>
      </c>
      <c r="V163" t="str">
        <f t="shared" si="17"/>
        <v>NO</v>
      </c>
      <c r="W163" t="str">
        <f t="shared" si="15"/>
        <v>FALSE</v>
      </c>
    </row>
    <row r="164" spans="1:23">
      <c r="A164">
        <v>188</v>
      </c>
      <c r="B164" t="s">
        <v>156</v>
      </c>
      <c r="C164">
        <v>7</v>
      </c>
      <c r="D164" t="s">
        <v>390</v>
      </c>
      <c r="E164">
        <v>722</v>
      </c>
      <c r="F164" t="s">
        <v>452</v>
      </c>
      <c r="G164">
        <v>72201</v>
      </c>
      <c r="H164" t="s">
        <v>453</v>
      </c>
      <c r="I164" s="2">
        <v>46766.6304893493</v>
      </c>
      <c r="J164" s="4">
        <v>-0.49412598425196802</v>
      </c>
      <c r="K164" s="4">
        <v>-0.58299999999999996</v>
      </c>
      <c r="L164" s="4">
        <v>-0.50002586206896504</v>
      </c>
      <c r="M164" s="4">
        <v>-0.50800000000000001</v>
      </c>
      <c r="N164" s="4">
        <v>-0.58299999999999996</v>
      </c>
      <c r="O164" s="4">
        <v>-0.43190909090909002</v>
      </c>
      <c r="P164" s="4">
        <v>-0.34399999999999997</v>
      </c>
      <c r="Q164" s="4">
        <v>-0.98399999999999999</v>
      </c>
      <c r="R164" t="str">
        <f t="shared" si="12"/>
        <v>YES</v>
      </c>
      <c r="S164" t="str">
        <f t="shared" si="13"/>
        <v>NO</v>
      </c>
      <c r="T164" t="str">
        <f t="shared" si="14"/>
        <v>FALSE</v>
      </c>
      <c r="U164" t="str">
        <f t="shared" si="16"/>
        <v>YES</v>
      </c>
      <c r="V164" t="str">
        <f t="shared" si="17"/>
        <v>NO</v>
      </c>
      <c r="W164" t="str">
        <f t="shared" si="15"/>
        <v>FALSE</v>
      </c>
    </row>
    <row r="165" spans="1:23">
      <c r="A165">
        <v>188</v>
      </c>
      <c r="B165" t="s">
        <v>156</v>
      </c>
      <c r="C165">
        <v>6</v>
      </c>
      <c r="D165" t="s">
        <v>252</v>
      </c>
      <c r="E165">
        <v>633</v>
      </c>
      <c r="F165" t="s">
        <v>375</v>
      </c>
      <c r="G165">
        <v>63303</v>
      </c>
      <c r="H165" t="s">
        <v>378</v>
      </c>
      <c r="I165" s="2">
        <v>47505.588542938203</v>
      </c>
      <c r="J165" s="4">
        <v>-2.06987951807228E-2</v>
      </c>
      <c r="K165" s="4">
        <v>-0.73099999999999998</v>
      </c>
      <c r="L165" s="4">
        <v>-0.20706382978723301</v>
      </c>
      <c r="M165" s="4">
        <v>-0.25</v>
      </c>
      <c r="N165" s="4">
        <v>-0.73099999999999998</v>
      </c>
      <c r="O165" s="4">
        <v>0.22261111111111101</v>
      </c>
      <c r="P165" s="4">
        <v>0.20849999999999999</v>
      </c>
      <c r="Q165" s="4">
        <v>-0.56299999999999994</v>
      </c>
      <c r="R165" t="str">
        <f t="shared" si="12"/>
        <v>YES</v>
      </c>
      <c r="S165" t="str">
        <f t="shared" si="13"/>
        <v>NO</v>
      </c>
      <c r="T165" t="str">
        <f t="shared" si="14"/>
        <v>FALSE</v>
      </c>
      <c r="U165" t="str">
        <f t="shared" si="16"/>
        <v>YES</v>
      </c>
      <c r="V165" t="str">
        <f t="shared" si="17"/>
        <v>YES</v>
      </c>
      <c r="W165" t="str">
        <f t="shared" si="15"/>
        <v>TRUE</v>
      </c>
    </row>
    <row r="166" spans="1:23">
      <c r="A166">
        <v>188</v>
      </c>
      <c r="B166" t="s">
        <v>156</v>
      </c>
      <c r="C166">
        <v>8</v>
      </c>
      <c r="D166" t="s">
        <v>478</v>
      </c>
      <c r="E166">
        <v>812</v>
      </c>
      <c r="F166" t="s">
        <v>525</v>
      </c>
      <c r="G166">
        <v>81203</v>
      </c>
      <c r="H166" t="s">
        <v>528</v>
      </c>
      <c r="I166" s="2">
        <v>49574.078704833897</v>
      </c>
      <c r="J166" s="4">
        <v>-0.42864374999999999</v>
      </c>
      <c r="K166" s="4">
        <v>-0.501</v>
      </c>
      <c r="L166" s="4">
        <v>-0.431999999999999</v>
      </c>
      <c r="M166" s="4">
        <v>-0.45100000000000001</v>
      </c>
      <c r="N166" s="4">
        <v>-0.501</v>
      </c>
      <c r="O166" s="4">
        <v>-0.426575757575757</v>
      </c>
      <c r="P166" s="4">
        <v>-0.43099999999999999</v>
      </c>
      <c r="Q166" s="4">
        <v>-0.184</v>
      </c>
      <c r="R166" t="str">
        <f t="shared" si="12"/>
        <v>YES</v>
      </c>
      <c r="S166" t="str">
        <f t="shared" si="13"/>
        <v>NO</v>
      </c>
      <c r="T166" t="str">
        <f t="shared" si="14"/>
        <v>FALSE</v>
      </c>
      <c r="U166" t="str">
        <f t="shared" si="16"/>
        <v>YES</v>
      </c>
      <c r="V166" t="str">
        <f t="shared" si="17"/>
        <v>YES</v>
      </c>
      <c r="W166" t="str">
        <f t="shared" si="15"/>
        <v>TRUE</v>
      </c>
    </row>
    <row r="167" spans="1:23">
      <c r="A167">
        <v>188</v>
      </c>
      <c r="B167" t="s">
        <v>156</v>
      </c>
      <c r="C167">
        <v>7</v>
      </c>
      <c r="D167" t="s">
        <v>390</v>
      </c>
      <c r="E167">
        <v>722</v>
      </c>
      <c r="F167" t="s">
        <v>452</v>
      </c>
      <c r="G167">
        <v>72204</v>
      </c>
      <c r="H167" t="s">
        <v>456</v>
      </c>
      <c r="I167" s="2">
        <v>49665.211776733398</v>
      </c>
      <c r="J167" s="4">
        <v>-0.38597058823529401</v>
      </c>
      <c r="K167" s="4">
        <v>-0.63400000000000001</v>
      </c>
      <c r="L167" s="4">
        <v>-0.36344262295081903</v>
      </c>
      <c r="M167" s="4">
        <v>-0.374</v>
      </c>
      <c r="N167" s="4">
        <v>-0.63400000000000001</v>
      </c>
      <c r="O167" s="4">
        <v>-0.58228571428571396</v>
      </c>
      <c r="P167" s="4">
        <v>-0.50600000000000001</v>
      </c>
      <c r="Q167" s="4">
        <v>-1.1060000000000001</v>
      </c>
      <c r="R167" t="str">
        <f t="shared" si="12"/>
        <v>NO</v>
      </c>
      <c r="S167" t="str">
        <f t="shared" si="13"/>
        <v>NO</v>
      </c>
      <c r="T167" t="str">
        <f t="shared" si="14"/>
        <v>TRUE</v>
      </c>
      <c r="U167" t="str">
        <f t="shared" si="16"/>
        <v>NO</v>
      </c>
      <c r="V167" t="str">
        <f t="shared" si="17"/>
        <v>NO</v>
      </c>
      <c r="W167" t="str">
        <f t="shared" si="15"/>
        <v>TRUE</v>
      </c>
    </row>
    <row r="168" spans="1:23">
      <c r="A168">
        <v>188</v>
      </c>
      <c r="B168" t="s">
        <v>156</v>
      </c>
      <c r="C168">
        <v>6</v>
      </c>
      <c r="D168" t="s">
        <v>252</v>
      </c>
      <c r="E168">
        <v>632</v>
      </c>
      <c r="F168" t="s">
        <v>370</v>
      </c>
      <c r="G168">
        <v>63202</v>
      </c>
      <c r="H168" t="s">
        <v>372</v>
      </c>
      <c r="I168" s="2">
        <v>50497.940818786599</v>
      </c>
      <c r="J168" s="4">
        <v>-0.14079702970297001</v>
      </c>
      <c r="K168" s="4">
        <v>-0.45700000000000002</v>
      </c>
      <c r="L168" s="4">
        <v>-0.28971428571428498</v>
      </c>
      <c r="M168" s="4">
        <v>-0.33650000000000002</v>
      </c>
      <c r="N168" s="4">
        <v>-1.2070000000000001</v>
      </c>
      <c r="O168" s="4">
        <v>-0.12970744680851001</v>
      </c>
      <c r="P168" s="4">
        <v>-0.16949999999999901</v>
      </c>
      <c r="Q168" s="4">
        <v>-0.45700000000000002</v>
      </c>
      <c r="R168" t="str">
        <f t="shared" si="12"/>
        <v>YES</v>
      </c>
      <c r="S168" t="str">
        <f t="shared" si="13"/>
        <v>YES</v>
      </c>
      <c r="T168" t="str">
        <f t="shared" si="14"/>
        <v>TRUE</v>
      </c>
      <c r="U168" t="str">
        <f t="shared" si="16"/>
        <v>YES</v>
      </c>
      <c r="V168" t="str">
        <f t="shared" si="17"/>
        <v>YES</v>
      </c>
      <c r="W168" t="str">
        <f t="shared" si="15"/>
        <v>TRUE</v>
      </c>
    </row>
    <row r="169" spans="1:23">
      <c r="A169">
        <v>188</v>
      </c>
      <c r="B169" t="s">
        <v>156</v>
      </c>
      <c r="C169">
        <v>2</v>
      </c>
      <c r="D169" t="s">
        <v>157</v>
      </c>
      <c r="E169">
        <v>222</v>
      </c>
      <c r="F169" t="s">
        <v>205</v>
      </c>
      <c r="G169">
        <v>22205</v>
      </c>
      <c r="H169" t="s">
        <v>209</v>
      </c>
      <c r="I169" s="2">
        <v>52159.825126647898</v>
      </c>
      <c r="J169" s="4">
        <v>-9.1176470588235303E-2</v>
      </c>
      <c r="K169" s="4">
        <v>-0.377</v>
      </c>
      <c r="L169" s="4">
        <v>0.19666666666666599</v>
      </c>
      <c r="M169" s="4">
        <v>0.28899999999999998</v>
      </c>
      <c r="N169" s="4">
        <v>-0.121</v>
      </c>
      <c r="O169" s="4">
        <v>-9.9898989898989904E-2</v>
      </c>
      <c r="P169" s="4">
        <v>-0.14499999999999999</v>
      </c>
      <c r="Q169" s="4">
        <v>-0.377</v>
      </c>
      <c r="R169" t="str">
        <f t="shared" si="12"/>
        <v>NO</v>
      </c>
      <c r="S169" t="str">
        <f t="shared" si="13"/>
        <v>NO</v>
      </c>
      <c r="T169" t="str">
        <f t="shared" si="14"/>
        <v>TRUE</v>
      </c>
      <c r="U169" t="str">
        <f t="shared" si="16"/>
        <v>NO</v>
      </c>
      <c r="V169" t="str">
        <f t="shared" si="17"/>
        <v>NO</v>
      </c>
      <c r="W169" t="str">
        <f t="shared" si="15"/>
        <v>TRUE</v>
      </c>
    </row>
    <row r="170" spans="1:23">
      <c r="A170">
        <v>188</v>
      </c>
      <c r="B170" t="s">
        <v>156</v>
      </c>
      <c r="C170">
        <v>8</v>
      </c>
      <c r="D170" t="s">
        <v>478</v>
      </c>
      <c r="E170">
        <v>818</v>
      </c>
      <c r="F170" t="s">
        <v>556</v>
      </c>
      <c r="G170">
        <v>81801</v>
      </c>
      <c r="H170" t="s">
        <v>557</v>
      </c>
      <c r="I170" s="2">
        <v>53157.1815185546</v>
      </c>
      <c r="J170" s="4">
        <v>-0.15602688172043</v>
      </c>
      <c r="K170" s="4">
        <v>-0.61599999999999999</v>
      </c>
      <c r="L170" s="4">
        <v>-0.29599999999999999</v>
      </c>
      <c r="M170" s="4">
        <v>-0.31900000000000001</v>
      </c>
      <c r="N170" s="4">
        <v>-0.58099999999999996</v>
      </c>
      <c r="O170" s="4">
        <v>0.104538461538461</v>
      </c>
      <c r="P170" s="4">
        <v>9.0999999999999998E-2</v>
      </c>
      <c r="Q170" s="4">
        <v>-0.45700000000000002</v>
      </c>
      <c r="R170" t="str">
        <f t="shared" si="12"/>
        <v>YES</v>
      </c>
      <c r="S170" t="str">
        <f t="shared" si="13"/>
        <v>NO</v>
      </c>
      <c r="T170" t="str">
        <f t="shared" si="14"/>
        <v>FALSE</v>
      </c>
      <c r="U170" t="str">
        <f t="shared" si="16"/>
        <v>YES</v>
      </c>
      <c r="V170" t="str">
        <f t="shared" si="17"/>
        <v>YES</v>
      </c>
      <c r="W170" t="str">
        <f t="shared" si="15"/>
        <v>TRUE</v>
      </c>
    </row>
    <row r="171" spans="1:23">
      <c r="A171">
        <v>188</v>
      </c>
      <c r="B171" t="s">
        <v>156</v>
      </c>
      <c r="C171">
        <v>8</v>
      </c>
      <c r="D171" t="s">
        <v>478</v>
      </c>
      <c r="E171">
        <v>803</v>
      </c>
      <c r="F171" t="s">
        <v>487</v>
      </c>
      <c r="G171">
        <v>80301</v>
      </c>
      <c r="H171" t="s">
        <v>488</v>
      </c>
      <c r="I171" s="2">
        <v>53882.492153167703</v>
      </c>
      <c r="J171" s="4">
        <v>-0.39855645161290298</v>
      </c>
      <c r="K171" s="4">
        <v>-0.80600000000000005</v>
      </c>
      <c r="L171" s="4">
        <v>-0.45878160919540201</v>
      </c>
      <c r="M171" s="4">
        <v>-0.47</v>
      </c>
      <c r="N171" s="4">
        <v>-0.63800000000000001</v>
      </c>
      <c r="O171" s="4">
        <v>-0.366012422360248</v>
      </c>
      <c r="P171" s="4">
        <v>-0.40600000000000003</v>
      </c>
      <c r="Q171" s="4">
        <v>-0.66600000000000004</v>
      </c>
      <c r="R171" t="str">
        <f t="shared" si="12"/>
        <v>YES</v>
      </c>
      <c r="S171" t="str">
        <f t="shared" si="13"/>
        <v>NO</v>
      </c>
      <c r="T171" t="str">
        <f t="shared" si="14"/>
        <v>FALSE</v>
      </c>
      <c r="U171" t="str">
        <f t="shared" si="16"/>
        <v>YES</v>
      </c>
      <c r="V171" t="str">
        <f t="shared" si="17"/>
        <v>NO</v>
      </c>
      <c r="W171" t="str">
        <f t="shared" si="15"/>
        <v>FALSE</v>
      </c>
    </row>
    <row r="172" spans="1:23">
      <c r="A172">
        <v>188</v>
      </c>
      <c r="B172" t="s">
        <v>156</v>
      </c>
      <c r="C172">
        <v>2</v>
      </c>
      <c r="D172" t="s">
        <v>157</v>
      </c>
      <c r="E172">
        <v>218</v>
      </c>
      <c r="F172" t="s">
        <v>195</v>
      </c>
      <c r="G172">
        <v>21802</v>
      </c>
      <c r="H172" t="s">
        <v>196</v>
      </c>
      <c r="I172" s="2">
        <v>54611.693744659402</v>
      </c>
      <c r="J172" s="4">
        <v>0.188126582278481</v>
      </c>
      <c r="K172" s="4">
        <v>0.42699999999999999</v>
      </c>
      <c r="L172" s="4">
        <v>7.4166666666666603E-2</v>
      </c>
      <c r="M172" s="4">
        <v>-5.3499999999999999E-2</v>
      </c>
      <c r="N172" s="4">
        <v>-0.41899999999999998</v>
      </c>
      <c r="O172" s="4">
        <v>0.20853731343283499</v>
      </c>
      <c r="P172" s="4">
        <v>0.307</v>
      </c>
      <c r="Q172" s="4">
        <v>0.42699999999999999</v>
      </c>
      <c r="R172" t="str">
        <f t="shared" si="12"/>
        <v>YES</v>
      </c>
      <c r="S172" t="str">
        <f t="shared" si="13"/>
        <v>YES</v>
      </c>
      <c r="T172" t="str">
        <f t="shared" si="14"/>
        <v>TRUE</v>
      </c>
      <c r="U172" t="str">
        <f t="shared" si="16"/>
        <v>YES</v>
      </c>
      <c r="V172" t="str">
        <f t="shared" si="17"/>
        <v>YES</v>
      </c>
      <c r="W172" t="str">
        <f t="shared" si="15"/>
        <v>TRUE</v>
      </c>
    </row>
    <row r="173" spans="1:23">
      <c r="A173">
        <v>188</v>
      </c>
      <c r="B173" t="s">
        <v>156</v>
      </c>
      <c r="C173">
        <v>2</v>
      </c>
      <c r="D173" t="s">
        <v>157</v>
      </c>
      <c r="E173">
        <v>207</v>
      </c>
      <c r="F173" t="s">
        <v>167</v>
      </c>
      <c r="G173">
        <v>20703</v>
      </c>
      <c r="H173" t="s">
        <v>170</v>
      </c>
      <c r="I173" s="2">
        <v>55926.320446014397</v>
      </c>
      <c r="J173" s="4">
        <v>-0.43751086956521701</v>
      </c>
      <c r="K173" s="4">
        <v>-0.625</v>
      </c>
      <c r="L173" s="4">
        <v>-0.39433846153846103</v>
      </c>
      <c r="M173" s="4">
        <v>-0.36699999999999999</v>
      </c>
      <c r="N173" s="4">
        <v>-0.31900000000000001</v>
      </c>
      <c r="O173" s="4">
        <v>-0.54144444444444395</v>
      </c>
      <c r="P173" s="4">
        <v>-0.64500000000000002</v>
      </c>
      <c r="Q173" s="4">
        <v>-0.625</v>
      </c>
      <c r="R173" t="str">
        <f t="shared" si="12"/>
        <v>NO</v>
      </c>
      <c r="S173" t="str">
        <f t="shared" si="13"/>
        <v>NO</v>
      </c>
      <c r="T173" t="str">
        <f t="shared" si="14"/>
        <v>TRUE</v>
      </c>
      <c r="U173" t="str">
        <f t="shared" si="16"/>
        <v>NO</v>
      </c>
      <c r="V173" t="str">
        <f t="shared" si="17"/>
        <v>NO</v>
      </c>
      <c r="W173" t="str">
        <f t="shared" si="15"/>
        <v>TRUE</v>
      </c>
    </row>
    <row r="174" spans="1:23">
      <c r="A174">
        <v>188</v>
      </c>
      <c r="B174" t="s">
        <v>156</v>
      </c>
      <c r="C174">
        <v>8</v>
      </c>
      <c r="D174" t="s">
        <v>478</v>
      </c>
      <c r="E174">
        <v>814</v>
      </c>
      <c r="F174" t="s">
        <v>535</v>
      </c>
      <c r="G174">
        <v>81405</v>
      </c>
      <c r="H174" t="s">
        <v>539</v>
      </c>
      <c r="I174" s="2">
        <v>56019.4931640625</v>
      </c>
      <c r="J174" s="4">
        <v>-0.40438823529411699</v>
      </c>
      <c r="K174" s="4">
        <v>-0.55600000000000005</v>
      </c>
      <c r="L174" s="4">
        <v>-0.47046296296296197</v>
      </c>
      <c r="M174" s="4">
        <v>-0.46799999999999897</v>
      </c>
      <c r="N174" s="4">
        <v>-0.66500000000000004</v>
      </c>
      <c r="O174" s="4">
        <v>-0.37362931034482699</v>
      </c>
      <c r="P174" s="4">
        <v>-0.38600000000000001</v>
      </c>
      <c r="Q174" s="4">
        <v>-0.65700000000000003</v>
      </c>
      <c r="R174" t="str">
        <f t="shared" si="12"/>
        <v>YES</v>
      </c>
      <c r="S174" t="str">
        <f t="shared" si="13"/>
        <v>YES</v>
      </c>
      <c r="T174" t="str">
        <f t="shared" si="14"/>
        <v>TRUE</v>
      </c>
      <c r="U174" t="str">
        <f t="shared" si="16"/>
        <v>YES</v>
      </c>
      <c r="V174" t="str">
        <f t="shared" si="17"/>
        <v>YES</v>
      </c>
      <c r="W174" t="str">
        <f t="shared" si="15"/>
        <v>TRUE</v>
      </c>
    </row>
    <row r="175" spans="1:23">
      <c r="A175">
        <v>188</v>
      </c>
      <c r="B175" t="s">
        <v>156</v>
      </c>
      <c r="C175">
        <v>8</v>
      </c>
      <c r="D175" t="s">
        <v>478</v>
      </c>
      <c r="E175">
        <v>803</v>
      </c>
      <c r="F175" t="s">
        <v>487</v>
      </c>
      <c r="G175">
        <v>80304</v>
      </c>
      <c r="H175" t="s">
        <v>490</v>
      </c>
      <c r="I175" s="2">
        <v>58396.750770568797</v>
      </c>
      <c r="J175" s="4">
        <v>-0.35404999999999998</v>
      </c>
      <c r="K175" s="4">
        <v>-0.57999999999999996</v>
      </c>
      <c r="L175" s="4">
        <v>-0.39667692307692298</v>
      </c>
      <c r="M175" s="4">
        <v>-0.46300000000000002</v>
      </c>
      <c r="N175" s="4">
        <v>-0.46300000000000002</v>
      </c>
      <c r="O175" s="4">
        <v>-0.30367272727272698</v>
      </c>
      <c r="P175" s="4">
        <v>-0.39400000000000002</v>
      </c>
      <c r="Q175" s="4">
        <v>-0.48299999999999998</v>
      </c>
      <c r="R175" t="str">
        <f t="shared" si="12"/>
        <v>YES</v>
      </c>
      <c r="S175" t="str">
        <f t="shared" si="13"/>
        <v>NO</v>
      </c>
      <c r="T175" t="str">
        <f t="shared" si="14"/>
        <v>FALSE</v>
      </c>
      <c r="U175" t="str">
        <f t="shared" si="16"/>
        <v>YES</v>
      </c>
      <c r="V175" t="str">
        <f t="shared" si="17"/>
        <v>NO</v>
      </c>
      <c r="W175" t="str">
        <f t="shared" si="15"/>
        <v>FALSE</v>
      </c>
    </row>
    <row r="176" spans="1:23">
      <c r="A176">
        <v>188</v>
      </c>
      <c r="B176" t="s">
        <v>156</v>
      </c>
      <c r="C176">
        <v>7</v>
      </c>
      <c r="D176" t="s">
        <v>390</v>
      </c>
      <c r="E176">
        <v>722</v>
      </c>
      <c r="F176" t="s">
        <v>452</v>
      </c>
      <c r="G176">
        <v>72203</v>
      </c>
      <c r="H176" t="s">
        <v>455</v>
      </c>
      <c r="I176" s="2">
        <v>58659.629447936997</v>
      </c>
      <c r="J176" s="4">
        <v>-0.43484153005464399</v>
      </c>
      <c r="K176" s="4">
        <v>-0.42199999999999999</v>
      </c>
      <c r="L176" s="4">
        <v>-0.43105769230769198</v>
      </c>
      <c r="M176" s="4">
        <v>-0.45800000000000002</v>
      </c>
      <c r="N176" s="4">
        <v>-0.66</v>
      </c>
      <c r="O176" s="4">
        <v>-0.456703703703703</v>
      </c>
      <c r="P176" s="4">
        <v>-0.53300000000000003</v>
      </c>
      <c r="Q176" s="4">
        <v>-1.0569999999999999</v>
      </c>
      <c r="R176" t="str">
        <f t="shared" si="12"/>
        <v>NO</v>
      </c>
      <c r="S176" t="str">
        <f t="shared" si="13"/>
        <v>YES</v>
      </c>
      <c r="T176" t="str">
        <f t="shared" si="14"/>
        <v>FALSE</v>
      </c>
      <c r="U176" t="str">
        <f t="shared" si="16"/>
        <v>NO</v>
      </c>
      <c r="V176" t="str">
        <f t="shared" si="17"/>
        <v>NO</v>
      </c>
      <c r="W176" t="str">
        <f t="shared" si="15"/>
        <v>TRUE</v>
      </c>
    </row>
    <row r="177" spans="1:23">
      <c r="A177">
        <v>188</v>
      </c>
      <c r="B177" t="s">
        <v>156</v>
      </c>
      <c r="C177">
        <v>8</v>
      </c>
      <c r="D177" t="s">
        <v>478</v>
      </c>
      <c r="E177">
        <v>807</v>
      </c>
      <c r="F177" t="s">
        <v>503</v>
      </c>
      <c r="G177">
        <v>80701</v>
      </c>
      <c r="H177" t="s">
        <v>504</v>
      </c>
      <c r="I177" s="2">
        <v>59583.808677673303</v>
      </c>
      <c r="J177" s="4">
        <v>4.96968749999998E-2</v>
      </c>
      <c r="K177" s="4">
        <v>0.43099999999999999</v>
      </c>
      <c r="L177" s="4">
        <v>0.32885714285714202</v>
      </c>
      <c r="M177" s="4">
        <v>0.39600000000000002</v>
      </c>
      <c r="N177" s="4">
        <v>-0.249</v>
      </c>
      <c r="O177" s="4">
        <v>4.3453674121405599E-2</v>
      </c>
      <c r="P177" s="4">
        <v>-0.01</v>
      </c>
      <c r="Q177" s="4">
        <v>0.43099999999999999</v>
      </c>
      <c r="R177" t="str">
        <f t="shared" si="12"/>
        <v>NO</v>
      </c>
      <c r="S177" t="str">
        <f t="shared" si="13"/>
        <v>YES</v>
      </c>
      <c r="T177" t="str">
        <f t="shared" si="14"/>
        <v>FALSE</v>
      </c>
      <c r="U177" t="str">
        <f t="shared" si="16"/>
        <v>NO</v>
      </c>
      <c r="V177" t="str">
        <f t="shared" si="17"/>
        <v>YES</v>
      </c>
      <c r="W177" t="str">
        <f t="shared" si="15"/>
        <v>FALSE</v>
      </c>
    </row>
    <row r="178" spans="1:23">
      <c r="A178">
        <v>188</v>
      </c>
      <c r="B178" t="s">
        <v>156</v>
      </c>
      <c r="C178">
        <v>8</v>
      </c>
      <c r="D178" t="s">
        <v>478</v>
      </c>
      <c r="E178">
        <v>813</v>
      </c>
      <c r="F178" t="s">
        <v>530</v>
      </c>
      <c r="G178">
        <v>81303</v>
      </c>
      <c r="H178" t="s">
        <v>533</v>
      </c>
      <c r="I178" s="2">
        <v>59919.140586852998</v>
      </c>
      <c r="J178" s="4">
        <v>-0.348323943661971</v>
      </c>
      <c r="K178" s="4">
        <v>-0.57099999999999995</v>
      </c>
      <c r="L178" s="4">
        <v>-0.433929577464788</v>
      </c>
      <c r="M178" s="4">
        <v>-0.43</v>
      </c>
      <c r="N178" s="4">
        <v>-0.57099999999999995</v>
      </c>
      <c r="O178" s="4">
        <v>-0.26271830985915401</v>
      </c>
      <c r="P178" s="4">
        <v>-0.33200000000000002</v>
      </c>
      <c r="Q178" s="4">
        <v>-1.0449999999999999</v>
      </c>
      <c r="R178" t="str">
        <f t="shared" si="12"/>
        <v>YES</v>
      </c>
      <c r="S178" t="str">
        <f t="shared" si="13"/>
        <v>NO</v>
      </c>
      <c r="T178" t="str">
        <f t="shared" si="14"/>
        <v>FALSE</v>
      </c>
      <c r="U178" t="str">
        <f t="shared" si="16"/>
        <v>YES</v>
      </c>
      <c r="V178" t="str">
        <f t="shared" si="17"/>
        <v>NO</v>
      </c>
      <c r="W178" t="str">
        <f t="shared" si="15"/>
        <v>FALSE</v>
      </c>
    </row>
    <row r="179" spans="1:23">
      <c r="A179">
        <v>188</v>
      </c>
      <c r="B179" t="s">
        <v>156</v>
      </c>
      <c r="C179">
        <v>6</v>
      </c>
      <c r="D179" t="s">
        <v>252</v>
      </c>
      <c r="E179">
        <v>624</v>
      </c>
      <c r="F179" t="s">
        <v>340</v>
      </c>
      <c r="G179">
        <v>62402</v>
      </c>
      <c r="H179" t="s">
        <v>342</v>
      </c>
      <c r="I179" s="2">
        <v>62583.282958984302</v>
      </c>
      <c r="J179" s="4">
        <v>-0.11254310344827501</v>
      </c>
      <c r="K179" s="4">
        <v>-0.50600000000000001</v>
      </c>
      <c r="L179" s="4">
        <v>-0.135910714285714</v>
      </c>
      <c r="M179" s="4">
        <v>-0.1215</v>
      </c>
      <c r="N179" s="4">
        <v>-0.81</v>
      </c>
      <c r="O179" s="4">
        <v>-9.0733333333333305E-2</v>
      </c>
      <c r="P179" s="4">
        <v>-0.18149999999999999</v>
      </c>
      <c r="Q179" s="4">
        <v>-9.7000000000000003E-2</v>
      </c>
      <c r="R179" t="str">
        <f t="shared" si="12"/>
        <v>YES</v>
      </c>
      <c r="S179" t="str">
        <f t="shared" si="13"/>
        <v>YES</v>
      </c>
      <c r="T179" t="str">
        <f t="shared" si="14"/>
        <v>TRUE</v>
      </c>
      <c r="U179" t="str">
        <f t="shared" si="16"/>
        <v>YES</v>
      </c>
      <c r="V179" t="str">
        <f t="shared" si="17"/>
        <v>YES</v>
      </c>
      <c r="W179" t="str">
        <f t="shared" si="15"/>
        <v>TRUE</v>
      </c>
    </row>
    <row r="180" spans="1:23">
      <c r="A180">
        <v>188</v>
      </c>
      <c r="B180" t="s">
        <v>156</v>
      </c>
      <c r="C180">
        <v>6</v>
      </c>
      <c r="D180" t="s">
        <v>252</v>
      </c>
      <c r="E180">
        <v>632</v>
      </c>
      <c r="F180" t="s">
        <v>370</v>
      </c>
      <c r="G180">
        <v>63203</v>
      </c>
      <c r="H180" t="s">
        <v>369</v>
      </c>
      <c r="I180" s="2">
        <v>62675.0065956115</v>
      </c>
      <c r="J180" s="4">
        <v>-0.34817714285714202</v>
      </c>
      <c r="K180" s="4">
        <v>-0.50800000000000001</v>
      </c>
      <c r="L180" s="4">
        <v>-0.46178048780487801</v>
      </c>
      <c r="M180" s="4">
        <v>-0.497</v>
      </c>
      <c r="N180" s="4">
        <v>-0.63400000000000001</v>
      </c>
      <c r="O180" s="4">
        <v>-0.31341791044776102</v>
      </c>
      <c r="P180" s="4">
        <v>-0.37</v>
      </c>
      <c r="Q180" s="4">
        <v>-0.50800000000000001</v>
      </c>
      <c r="R180" t="str">
        <f t="shared" si="12"/>
        <v>YES</v>
      </c>
      <c r="S180" t="str">
        <f t="shared" si="13"/>
        <v>YES</v>
      </c>
      <c r="T180" t="str">
        <f t="shared" si="14"/>
        <v>TRUE</v>
      </c>
      <c r="U180" t="str">
        <f t="shared" si="16"/>
        <v>YES</v>
      </c>
      <c r="V180" t="str">
        <f t="shared" si="17"/>
        <v>YES</v>
      </c>
      <c r="W180" t="str">
        <f t="shared" si="15"/>
        <v>TRUE</v>
      </c>
    </row>
    <row r="181" spans="1:23">
      <c r="A181">
        <v>188</v>
      </c>
      <c r="B181" t="s">
        <v>156</v>
      </c>
      <c r="C181">
        <v>8</v>
      </c>
      <c r="D181" t="s">
        <v>478</v>
      </c>
      <c r="E181">
        <v>806</v>
      </c>
      <c r="F181" t="s">
        <v>498</v>
      </c>
      <c r="G181">
        <v>80604</v>
      </c>
      <c r="H181" t="s">
        <v>502</v>
      </c>
      <c r="I181" s="2">
        <v>63490.7477684021</v>
      </c>
      <c r="J181" s="4">
        <v>-0.38012365591397801</v>
      </c>
      <c r="K181" s="4">
        <v>-0.73499999999999999</v>
      </c>
      <c r="L181" s="4">
        <v>-0.371546875</v>
      </c>
      <c r="M181" s="4">
        <v>-0.4</v>
      </c>
      <c r="N181" s="4">
        <v>-0.187</v>
      </c>
      <c r="O181" s="4">
        <v>-0.38462295081967202</v>
      </c>
      <c r="P181" s="4">
        <v>-0.42449999999999999</v>
      </c>
      <c r="Q181" s="4">
        <v>-0.73499999999999999</v>
      </c>
      <c r="R181" t="str">
        <f t="shared" si="12"/>
        <v>NO</v>
      </c>
      <c r="S181" t="str">
        <f t="shared" si="13"/>
        <v>NO</v>
      </c>
      <c r="T181" t="str">
        <f t="shared" si="14"/>
        <v>TRUE</v>
      </c>
      <c r="U181" t="str">
        <f t="shared" si="16"/>
        <v>NO</v>
      </c>
      <c r="V181" t="str">
        <f t="shared" si="17"/>
        <v>NO</v>
      </c>
      <c r="W181" t="str">
        <f t="shared" si="15"/>
        <v>TRUE</v>
      </c>
    </row>
    <row r="182" spans="1:23">
      <c r="A182">
        <v>188</v>
      </c>
      <c r="B182" t="s">
        <v>156</v>
      </c>
      <c r="C182">
        <v>2</v>
      </c>
      <c r="D182" t="s">
        <v>157</v>
      </c>
      <c r="E182">
        <v>219</v>
      </c>
      <c r="F182" t="s">
        <v>197</v>
      </c>
      <c r="G182">
        <v>21901</v>
      </c>
      <c r="H182" t="s">
        <v>197</v>
      </c>
      <c r="I182" s="2">
        <v>64482.575359344402</v>
      </c>
      <c r="J182" s="4">
        <v>0.38686458333333301</v>
      </c>
      <c r="K182" s="4">
        <v>2.9000000000000001E-2</v>
      </c>
      <c r="L182" s="4">
        <v>0.19528571428571401</v>
      </c>
      <c r="M182" s="4">
        <v>0.23150000000000001</v>
      </c>
      <c r="N182" s="4">
        <v>0.34399999999999997</v>
      </c>
      <c r="O182" s="4">
        <v>0.39665328467153199</v>
      </c>
      <c r="P182" s="4">
        <v>0.38900000000000001</v>
      </c>
      <c r="Q182" s="4">
        <v>2.9000000000000001E-2</v>
      </c>
      <c r="R182" t="str">
        <f t="shared" si="12"/>
        <v>YES</v>
      </c>
      <c r="S182" t="str">
        <f t="shared" si="13"/>
        <v>NO</v>
      </c>
      <c r="T182" t="str">
        <f t="shared" si="14"/>
        <v>FALSE</v>
      </c>
      <c r="U182" t="str">
        <f t="shared" si="16"/>
        <v>YES</v>
      </c>
      <c r="V182" t="str">
        <f t="shared" si="17"/>
        <v>NO</v>
      </c>
      <c r="W182" t="str">
        <f t="shared" si="15"/>
        <v>FALSE</v>
      </c>
    </row>
    <row r="183" spans="1:23">
      <c r="A183">
        <v>188</v>
      </c>
      <c r="B183" t="s">
        <v>156</v>
      </c>
      <c r="C183">
        <v>8</v>
      </c>
      <c r="D183" t="s">
        <v>478</v>
      </c>
      <c r="E183">
        <v>820</v>
      </c>
      <c r="F183" t="s">
        <v>562</v>
      </c>
      <c r="G183">
        <v>82002</v>
      </c>
      <c r="H183" t="s">
        <v>564</v>
      </c>
      <c r="I183" s="2">
        <v>65357.779785156199</v>
      </c>
      <c r="J183" s="4">
        <v>-0.38772881355932198</v>
      </c>
      <c r="K183" s="4">
        <v>0</v>
      </c>
      <c r="L183" s="4">
        <v>-0.38054716981131997</v>
      </c>
      <c r="M183" s="4">
        <v>-0.42199999999999999</v>
      </c>
      <c r="N183" s="4">
        <v>0</v>
      </c>
      <c r="O183" s="4">
        <v>-0.45116666666666599</v>
      </c>
      <c r="P183" s="4">
        <v>-0.38500000000000001</v>
      </c>
      <c r="Q183" s="4">
        <v>-0.86199999999999999</v>
      </c>
      <c r="R183" t="str">
        <f t="shared" si="12"/>
        <v>NO</v>
      </c>
      <c r="S183" t="str">
        <f t="shared" si="13"/>
        <v>NO</v>
      </c>
      <c r="T183" t="str">
        <f t="shared" si="14"/>
        <v>TRUE</v>
      </c>
      <c r="U183" t="str">
        <f t="shared" si="16"/>
        <v>NO</v>
      </c>
      <c r="V183" t="str">
        <f t="shared" si="17"/>
        <v>NO</v>
      </c>
      <c r="W183" t="str">
        <f t="shared" si="15"/>
        <v>TRUE</v>
      </c>
    </row>
    <row r="184" spans="1:23">
      <c r="A184">
        <v>188</v>
      </c>
      <c r="B184" t="s">
        <v>156</v>
      </c>
      <c r="C184">
        <v>6</v>
      </c>
      <c r="D184" t="s">
        <v>252</v>
      </c>
      <c r="E184">
        <v>616</v>
      </c>
      <c r="F184" t="s">
        <v>311</v>
      </c>
      <c r="G184">
        <v>61601</v>
      </c>
      <c r="H184" t="s">
        <v>311</v>
      </c>
      <c r="I184" s="2">
        <v>65972.988557815494</v>
      </c>
      <c r="J184" s="4">
        <v>-0.32806293706293599</v>
      </c>
      <c r="K184" s="4">
        <v>-0.374</v>
      </c>
      <c r="L184" s="4">
        <v>-0.37946341463414601</v>
      </c>
      <c r="M184" s="4">
        <v>-0.38500000000000001</v>
      </c>
      <c r="N184" s="4">
        <v>-0.374</v>
      </c>
      <c r="O184" s="4">
        <v>-0.31946122448979503</v>
      </c>
      <c r="P184" s="4">
        <v>-0.34549999999999997</v>
      </c>
      <c r="Q184" s="4">
        <v>-0.13500000000000001</v>
      </c>
      <c r="R184" t="str">
        <f t="shared" si="12"/>
        <v>YES</v>
      </c>
      <c r="S184" t="str">
        <f t="shared" si="13"/>
        <v>NO</v>
      </c>
      <c r="T184" t="str">
        <f t="shared" si="14"/>
        <v>FALSE</v>
      </c>
      <c r="U184" t="str">
        <f t="shared" si="16"/>
        <v>YES</v>
      </c>
      <c r="V184" t="str">
        <f t="shared" si="17"/>
        <v>YES</v>
      </c>
      <c r="W184" t="str">
        <f t="shared" si="15"/>
        <v>TRUE</v>
      </c>
    </row>
    <row r="185" spans="1:23">
      <c r="A185">
        <v>188</v>
      </c>
      <c r="B185" t="s">
        <v>156</v>
      </c>
      <c r="C185">
        <v>8</v>
      </c>
      <c r="D185" t="s">
        <v>478</v>
      </c>
      <c r="E185">
        <v>803</v>
      </c>
      <c r="F185" t="s">
        <v>487</v>
      </c>
      <c r="G185">
        <v>80305</v>
      </c>
      <c r="H185" t="s">
        <v>491</v>
      </c>
      <c r="I185" s="2">
        <v>67087.924154281602</v>
      </c>
      <c r="J185" s="4">
        <v>-0.341051851851851</v>
      </c>
      <c r="K185" s="4">
        <v>-0.60199999999999998</v>
      </c>
      <c r="L185" s="4">
        <v>-0.414788461538461</v>
      </c>
      <c r="M185" s="4">
        <v>-0.41349999999999998</v>
      </c>
      <c r="N185" s="4">
        <v>-1.0620000000000001</v>
      </c>
      <c r="O185" s="4">
        <v>-0.294855421686746</v>
      </c>
      <c r="P185" s="4">
        <v>-0.32100000000000001</v>
      </c>
      <c r="Q185" s="4">
        <v>-0.60199999999999998</v>
      </c>
      <c r="R185" t="str">
        <f t="shared" si="12"/>
        <v>YES</v>
      </c>
      <c r="S185" t="str">
        <f t="shared" si="13"/>
        <v>YES</v>
      </c>
      <c r="T185" t="str">
        <f t="shared" si="14"/>
        <v>TRUE</v>
      </c>
      <c r="U185" t="str">
        <f t="shared" si="16"/>
        <v>YES</v>
      </c>
      <c r="V185" t="str">
        <f t="shared" si="17"/>
        <v>YES</v>
      </c>
      <c r="W185" t="str">
        <f t="shared" si="15"/>
        <v>TRUE</v>
      </c>
    </row>
    <row r="186" spans="1:23">
      <c r="A186">
        <v>188</v>
      </c>
      <c r="B186" t="s">
        <v>156</v>
      </c>
      <c r="C186">
        <v>6</v>
      </c>
      <c r="D186" t="s">
        <v>252</v>
      </c>
      <c r="E186">
        <v>618</v>
      </c>
      <c r="F186" t="s">
        <v>317</v>
      </c>
      <c r="G186">
        <v>61803</v>
      </c>
      <c r="H186" t="s">
        <v>317</v>
      </c>
      <c r="I186" s="2">
        <v>67571.269960403399</v>
      </c>
      <c r="J186" s="4">
        <v>-0.44685480093676799</v>
      </c>
      <c r="K186" s="4">
        <v>-0.65700000000000003</v>
      </c>
      <c r="L186" s="4">
        <v>-0.44450649350649302</v>
      </c>
      <c r="M186" s="4">
        <v>-0.435</v>
      </c>
      <c r="N186" s="4">
        <v>-0.65700000000000003</v>
      </c>
      <c r="O186" s="4">
        <v>-0.44737142857142798</v>
      </c>
      <c r="P186" s="4">
        <v>-0.47549999999999998</v>
      </c>
      <c r="Q186" s="4">
        <v>-0.80100000000000005</v>
      </c>
      <c r="R186" t="str">
        <f t="shared" si="12"/>
        <v>NO</v>
      </c>
      <c r="S186" t="str">
        <f t="shared" si="13"/>
        <v>NO</v>
      </c>
      <c r="T186" t="str">
        <f t="shared" si="14"/>
        <v>TRUE</v>
      </c>
      <c r="U186" t="str">
        <f t="shared" si="16"/>
        <v>NO</v>
      </c>
      <c r="V186" t="str">
        <f t="shared" si="17"/>
        <v>NO</v>
      </c>
      <c r="W186" t="str">
        <f t="shared" si="15"/>
        <v>TRUE</v>
      </c>
    </row>
    <row r="187" spans="1:23">
      <c r="A187">
        <v>188</v>
      </c>
      <c r="B187" t="s">
        <v>156</v>
      </c>
      <c r="C187">
        <v>8</v>
      </c>
      <c r="D187" t="s">
        <v>478</v>
      </c>
      <c r="E187">
        <v>811</v>
      </c>
      <c r="F187" t="s">
        <v>523</v>
      </c>
      <c r="G187">
        <v>81101</v>
      </c>
      <c r="H187" t="s">
        <v>524</v>
      </c>
      <c r="I187" s="2">
        <v>67728.829189300493</v>
      </c>
      <c r="J187" s="4">
        <v>-0.29967361111111102</v>
      </c>
      <c r="K187" s="4">
        <v>-0.91200000000000003</v>
      </c>
      <c r="L187" s="4">
        <v>-0.42193589743589699</v>
      </c>
      <c r="M187" s="4">
        <v>-0.47049999999999997</v>
      </c>
      <c r="N187" s="4">
        <v>-0.91200000000000003</v>
      </c>
      <c r="O187" s="4">
        <v>-0.155181818181818</v>
      </c>
      <c r="P187" s="4">
        <v>-0.21299999999999999</v>
      </c>
      <c r="Q187" s="4">
        <v>-0.83299999999999996</v>
      </c>
      <c r="R187" t="str">
        <f t="shared" si="12"/>
        <v>YES</v>
      </c>
      <c r="S187" t="str">
        <f t="shared" si="13"/>
        <v>NO</v>
      </c>
      <c r="T187" t="str">
        <f t="shared" si="14"/>
        <v>FALSE</v>
      </c>
      <c r="U187" t="str">
        <f t="shared" si="16"/>
        <v>YES</v>
      </c>
      <c r="V187" t="str">
        <f t="shared" si="17"/>
        <v>YES</v>
      </c>
      <c r="W187" t="str">
        <f t="shared" si="15"/>
        <v>TRUE</v>
      </c>
    </row>
    <row r="188" spans="1:23">
      <c r="A188">
        <v>188</v>
      </c>
      <c r="B188" t="s">
        <v>156</v>
      </c>
      <c r="C188">
        <v>8</v>
      </c>
      <c r="D188" t="s">
        <v>478</v>
      </c>
      <c r="E188">
        <v>823</v>
      </c>
      <c r="F188" t="s">
        <v>574</v>
      </c>
      <c r="G188">
        <v>82303</v>
      </c>
      <c r="H188" t="s">
        <v>577</v>
      </c>
      <c r="I188" s="2">
        <v>69897.567955017003</v>
      </c>
      <c r="J188" s="4">
        <v>-0.43558064516129003</v>
      </c>
      <c r="K188" s="4">
        <v>-0.71</v>
      </c>
      <c r="L188" s="4">
        <v>-0.42447540983606502</v>
      </c>
      <c r="M188" s="4">
        <v>-0.40899999999999997</v>
      </c>
      <c r="N188" s="4">
        <v>-0.71</v>
      </c>
      <c r="O188" s="4">
        <v>-0.44633333333333303</v>
      </c>
      <c r="P188" s="4">
        <v>-0.47199999999999998</v>
      </c>
      <c r="Q188" s="4">
        <v>-0.54700000000000004</v>
      </c>
      <c r="R188" t="str">
        <f t="shared" si="12"/>
        <v>NO</v>
      </c>
      <c r="S188" t="str">
        <f t="shared" si="13"/>
        <v>NO</v>
      </c>
      <c r="T188" t="str">
        <f t="shared" si="14"/>
        <v>TRUE</v>
      </c>
      <c r="U188" t="str">
        <f t="shared" si="16"/>
        <v>NO</v>
      </c>
      <c r="V188" t="str">
        <f t="shared" si="17"/>
        <v>YES</v>
      </c>
      <c r="W188" t="str">
        <f t="shared" si="15"/>
        <v>FALSE</v>
      </c>
    </row>
    <row r="189" spans="1:23">
      <c r="A189">
        <v>188</v>
      </c>
      <c r="B189" t="s">
        <v>156</v>
      </c>
      <c r="C189">
        <v>2</v>
      </c>
      <c r="D189" t="s">
        <v>157</v>
      </c>
      <c r="E189">
        <v>207</v>
      </c>
      <c r="F189" t="s">
        <v>167</v>
      </c>
      <c r="G189">
        <v>20704</v>
      </c>
      <c r="H189" t="s">
        <v>171</v>
      </c>
      <c r="I189" s="2">
        <v>70486.331951141299</v>
      </c>
      <c r="J189" s="4">
        <v>-0.27736697247706399</v>
      </c>
      <c r="K189" s="4">
        <v>-0.27300000000000002</v>
      </c>
      <c r="L189" s="4">
        <v>-0.23744999999999999</v>
      </c>
      <c r="M189" s="4">
        <v>-0.20949999999999999</v>
      </c>
      <c r="N189" s="4">
        <v>-0.746</v>
      </c>
      <c r="O189" s="4">
        <v>-0.29252531645569602</v>
      </c>
      <c r="P189" s="4">
        <v>-0.32500000000000001</v>
      </c>
      <c r="Q189" s="4">
        <v>-0.70199999999999996</v>
      </c>
      <c r="R189" t="str">
        <f t="shared" si="12"/>
        <v>NO</v>
      </c>
      <c r="S189" t="str">
        <f t="shared" si="13"/>
        <v>YES</v>
      </c>
      <c r="T189" t="str">
        <f t="shared" si="14"/>
        <v>FALSE</v>
      </c>
      <c r="U189" t="str">
        <f t="shared" si="16"/>
        <v>NO</v>
      </c>
      <c r="V189" t="str">
        <f t="shared" si="17"/>
        <v>YES</v>
      </c>
      <c r="W189" t="str">
        <f t="shared" si="15"/>
        <v>FALSE</v>
      </c>
    </row>
    <row r="190" spans="1:23">
      <c r="A190">
        <v>188</v>
      </c>
      <c r="B190" t="s">
        <v>156</v>
      </c>
      <c r="C190">
        <v>2</v>
      </c>
      <c r="D190" t="s">
        <v>157</v>
      </c>
      <c r="E190">
        <v>231</v>
      </c>
      <c r="F190" t="s">
        <v>219</v>
      </c>
      <c r="G190">
        <v>23101</v>
      </c>
      <c r="H190" t="s">
        <v>219</v>
      </c>
      <c r="I190" s="2">
        <v>71041.701614379796</v>
      </c>
      <c r="J190" s="4">
        <v>-0.29340707964601698</v>
      </c>
      <c r="K190" s="4">
        <v>-0.505</v>
      </c>
      <c r="L190" s="4">
        <v>-1.5857142857142799E-2</v>
      </c>
      <c r="M190" s="4">
        <v>-5.3999999999999999E-2</v>
      </c>
      <c r="N190" s="4">
        <v>-0.49299999999999999</v>
      </c>
      <c r="O190" s="4">
        <v>-0.31173584905660301</v>
      </c>
      <c r="P190" s="4">
        <v>-0.36149999999999999</v>
      </c>
      <c r="Q190" s="4">
        <v>-0.505</v>
      </c>
      <c r="R190" t="str">
        <f t="shared" si="12"/>
        <v>NO</v>
      </c>
      <c r="S190" t="str">
        <f t="shared" si="13"/>
        <v>NO</v>
      </c>
      <c r="T190" t="str">
        <f t="shared" si="14"/>
        <v>TRUE</v>
      </c>
      <c r="U190" t="str">
        <f t="shared" si="16"/>
        <v>NO</v>
      </c>
      <c r="V190" t="str">
        <f t="shared" si="17"/>
        <v>NO</v>
      </c>
      <c r="W190" t="str">
        <f t="shared" si="15"/>
        <v>TRUE</v>
      </c>
    </row>
    <row r="191" spans="1:23">
      <c r="A191">
        <v>188</v>
      </c>
      <c r="B191" t="s">
        <v>156</v>
      </c>
      <c r="C191">
        <v>6</v>
      </c>
      <c r="D191" t="s">
        <v>252</v>
      </c>
      <c r="E191">
        <v>617</v>
      </c>
      <c r="F191" t="s">
        <v>314</v>
      </c>
      <c r="G191">
        <v>61701</v>
      </c>
      <c r="H191" t="s">
        <v>315</v>
      </c>
      <c r="I191" s="2">
        <v>73413.610038757295</v>
      </c>
      <c r="J191" s="4">
        <v>0.51456809338521403</v>
      </c>
      <c r="K191" s="4">
        <v>0.27700000000000002</v>
      </c>
      <c r="L191" s="4">
        <v>0.24226666666666599</v>
      </c>
      <c r="M191" s="4">
        <v>0.11799999999999999</v>
      </c>
      <c r="N191" s="4">
        <v>2.5999999999999999E-2</v>
      </c>
      <c r="O191" s="4">
        <v>0.53144628099173596</v>
      </c>
      <c r="P191" s="4">
        <v>0.51849999999999996</v>
      </c>
      <c r="Q191" s="4">
        <v>0.27700000000000002</v>
      </c>
      <c r="R191" t="str">
        <f t="shared" si="12"/>
        <v>YES</v>
      </c>
      <c r="S191" t="str">
        <f t="shared" si="13"/>
        <v>YES</v>
      </c>
      <c r="T191" t="str">
        <f t="shared" si="14"/>
        <v>TRUE</v>
      </c>
      <c r="U191" t="str">
        <f t="shared" si="16"/>
        <v>YES</v>
      </c>
      <c r="V191" t="str">
        <f t="shared" si="17"/>
        <v>YES</v>
      </c>
      <c r="W191" t="str">
        <f t="shared" si="15"/>
        <v>TRUE</v>
      </c>
    </row>
    <row r="192" spans="1:23">
      <c r="A192">
        <v>188</v>
      </c>
      <c r="B192" t="s">
        <v>156</v>
      </c>
      <c r="C192">
        <v>8</v>
      </c>
      <c r="D192" t="s">
        <v>478</v>
      </c>
      <c r="E192">
        <v>818</v>
      </c>
      <c r="F192" t="s">
        <v>556</v>
      </c>
      <c r="G192">
        <v>81802</v>
      </c>
      <c r="H192" t="s">
        <v>558</v>
      </c>
      <c r="I192" s="2">
        <v>73940.231719970703</v>
      </c>
      <c r="J192" s="4">
        <v>-0.109364532019704</v>
      </c>
      <c r="K192" s="4">
        <v>-0.20899999999999999</v>
      </c>
      <c r="L192" s="4">
        <v>-0.19373076923076901</v>
      </c>
      <c r="M192" s="4">
        <v>-0.22949999999999901</v>
      </c>
      <c r="N192" s="4">
        <v>-0.46899999999999997</v>
      </c>
      <c r="O192" s="4">
        <v>-5.6719999999999902E-2</v>
      </c>
      <c r="P192" s="4">
        <v>-9.2999999999999999E-2</v>
      </c>
      <c r="Q192" s="4">
        <v>-0.20899999999999999</v>
      </c>
      <c r="R192" t="str">
        <f t="shared" si="12"/>
        <v>YES</v>
      </c>
      <c r="S192" t="str">
        <f t="shared" si="13"/>
        <v>YES</v>
      </c>
      <c r="T192" t="str">
        <f t="shared" si="14"/>
        <v>TRUE</v>
      </c>
      <c r="U192" t="str">
        <f t="shared" si="16"/>
        <v>YES</v>
      </c>
      <c r="V192" t="str">
        <f t="shared" si="17"/>
        <v>YES</v>
      </c>
      <c r="W192" t="str">
        <f t="shared" si="15"/>
        <v>TRUE</v>
      </c>
    </row>
    <row r="193" spans="1:23">
      <c r="A193">
        <v>188</v>
      </c>
      <c r="B193" t="s">
        <v>156</v>
      </c>
      <c r="C193">
        <v>8</v>
      </c>
      <c r="D193" t="s">
        <v>478</v>
      </c>
      <c r="E193">
        <v>803</v>
      </c>
      <c r="F193" t="s">
        <v>487</v>
      </c>
      <c r="G193">
        <v>80302</v>
      </c>
      <c r="H193" t="s">
        <v>487</v>
      </c>
      <c r="I193" s="2">
        <v>74630.232448577794</v>
      </c>
      <c r="J193" s="4">
        <v>-0.213590643274853</v>
      </c>
      <c r="K193" s="4">
        <v>-0.67900000000000005</v>
      </c>
      <c r="L193" s="4">
        <v>-0.375149253731343</v>
      </c>
      <c r="M193" s="4">
        <v>-0.42</v>
      </c>
      <c r="N193" s="4">
        <v>-0.63</v>
      </c>
      <c r="O193" s="4">
        <v>-0.109509615384615</v>
      </c>
      <c r="P193" s="4">
        <v>-0.17099999999999899</v>
      </c>
      <c r="Q193" s="4">
        <v>-0.34799999999999998</v>
      </c>
      <c r="R193" t="str">
        <f t="shared" si="12"/>
        <v>YES</v>
      </c>
      <c r="S193" t="str">
        <f t="shared" si="13"/>
        <v>NO</v>
      </c>
      <c r="T193" t="str">
        <f t="shared" si="14"/>
        <v>FALSE</v>
      </c>
      <c r="U193" t="str">
        <f t="shared" si="16"/>
        <v>YES</v>
      </c>
      <c r="V193" t="str">
        <f t="shared" si="17"/>
        <v>YES</v>
      </c>
      <c r="W193" t="str">
        <f t="shared" si="15"/>
        <v>TRUE</v>
      </c>
    </row>
    <row r="194" spans="1:23">
      <c r="A194">
        <v>188</v>
      </c>
      <c r="B194" t="s">
        <v>156</v>
      </c>
      <c r="C194">
        <v>8</v>
      </c>
      <c r="D194" t="s">
        <v>478</v>
      </c>
      <c r="E194">
        <v>816</v>
      </c>
      <c r="F194" t="s">
        <v>547</v>
      </c>
      <c r="G194">
        <v>81604</v>
      </c>
      <c r="H194" t="s">
        <v>551</v>
      </c>
      <c r="I194" s="2">
        <v>74738.719879150303</v>
      </c>
      <c r="J194" s="4">
        <v>-0.227201183431952</v>
      </c>
      <c r="K194" s="4">
        <v>-0.437</v>
      </c>
      <c r="L194" s="4">
        <v>-0.32338461538461499</v>
      </c>
      <c r="M194" s="4">
        <v>-0.32200000000000001</v>
      </c>
      <c r="N194" s="4">
        <v>-0.7</v>
      </c>
      <c r="O194" s="4">
        <v>-0.14475824175824101</v>
      </c>
      <c r="P194" s="4">
        <v>-0.159</v>
      </c>
      <c r="Q194" s="4">
        <v>-0.63700000000000001</v>
      </c>
      <c r="R194" t="str">
        <f t="shared" si="12"/>
        <v>YES</v>
      </c>
      <c r="S194" t="str">
        <f t="shared" si="13"/>
        <v>YES</v>
      </c>
      <c r="T194" t="str">
        <f t="shared" si="14"/>
        <v>TRUE</v>
      </c>
      <c r="U194" t="str">
        <f t="shared" si="16"/>
        <v>YES</v>
      </c>
      <c r="V194" t="str">
        <f t="shared" si="17"/>
        <v>YES</v>
      </c>
      <c r="W194" t="str">
        <f t="shared" si="15"/>
        <v>TRUE</v>
      </c>
    </row>
    <row r="195" spans="1:23">
      <c r="A195">
        <v>188</v>
      </c>
      <c r="B195" t="s">
        <v>156</v>
      </c>
      <c r="C195">
        <v>2</v>
      </c>
      <c r="D195" t="s">
        <v>157</v>
      </c>
      <c r="E195">
        <v>214</v>
      </c>
      <c r="F195" t="s">
        <v>185</v>
      </c>
      <c r="G195">
        <v>21402</v>
      </c>
      <c r="H195" t="s">
        <v>187</v>
      </c>
      <c r="I195" s="2">
        <v>76092.289714813203</v>
      </c>
      <c r="J195" s="4">
        <v>-9.4431297709923603E-2</v>
      </c>
      <c r="K195" s="4">
        <v>-0.63700000000000001</v>
      </c>
      <c r="L195" s="4">
        <v>0.32500000000000001</v>
      </c>
      <c r="M195" s="4">
        <v>0.311</v>
      </c>
      <c r="N195" s="4">
        <v>-1.6E-2</v>
      </c>
      <c r="O195" s="4">
        <v>-9.9289575289575202E-2</v>
      </c>
      <c r="P195" s="4">
        <v>-0.155</v>
      </c>
      <c r="Q195" s="4">
        <v>-0.63700000000000001</v>
      </c>
      <c r="R195" t="str">
        <f t="shared" si="12"/>
        <v>NO</v>
      </c>
      <c r="S195" t="str">
        <f t="shared" si="13"/>
        <v>NO</v>
      </c>
      <c r="T195" t="str">
        <f t="shared" si="14"/>
        <v>TRUE</v>
      </c>
      <c r="U195" t="str">
        <f t="shared" si="16"/>
        <v>NO</v>
      </c>
      <c r="V195" t="str">
        <f t="shared" si="17"/>
        <v>NO</v>
      </c>
      <c r="W195" t="str">
        <f t="shared" si="15"/>
        <v>TRUE</v>
      </c>
    </row>
    <row r="196" spans="1:23">
      <c r="A196">
        <v>188</v>
      </c>
      <c r="B196" t="s">
        <v>156</v>
      </c>
      <c r="C196">
        <v>6</v>
      </c>
      <c r="D196" t="s">
        <v>252</v>
      </c>
      <c r="E196">
        <v>635</v>
      </c>
      <c r="F196" t="s">
        <v>384</v>
      </c>
      <c r="G196">
        <v>63502</v>
      </c>
      <c r="H196" t="s">
        <v>385</v>
      </c>
      <c r="I196" s="2">
        <v>80675.013916015596</v>
      </c>
      <c r="J196" s="4">
        <v>-0.164240963855421</v>
      </c>
      <c r="K196" s="4">
        <v>-0.13300000000000001</v>
      </c>
      <c r="L196" s="4">
        <v>-0.24040909090909099</v>
      </c>
      <c r="M196" s="4">
        <v>-0.17849999999999999</v>
      </c>
      <c r="N196" s="4">
        <v>-0.96299999999999997</v>
      </c>
      <c r="O196" s="4">
        <v>-0.147892682926829</v>
      </c>
      <c r="P196" s="4">
        <v>-0.17</v>
      </c>
      <c r="Q196" s="4">
        <v>-0.13300000000000001</v>
      </c>
      <c r="R196" t="str">
        <f t="shared" si="12"/>
        <v>YES</v>
      </c>
      <c r="S196" t="str">
        <f t="shared" si="13"/>
        <v>YES</v>
      </c>
      <c r="T196" t="str">
        <f t="shared" si="14"/>
        <v>TRUE</v>
      </c>
      <c r="U196" t="str">
        <f t="shared" si="16"/>
        <v>YES</v>
      </c>
      <c r="V196" t="str">
        <f t="shared" si="17"/>
        <v>YES</v>
      </c>
      <c r="W196" t="str">
        <f t="shared" si="15"/>
        <v>TRUE</v>
      </c>
    </row>
    <row r="197" spans="1:23">
      <c r="A197">
        <v>188</v>
      </c>
      <c r="B197" t="s">
        <v>156</v>
      </c>
      <c r="C197">
        <v>6</v>
      </c>
      <c r="D197" t="s">
        <v>252</v>
      </c>
      <c r="E197">
        <v>620</v>
      </c>
      <c r="F197" t="s">
        <v>323</v>
      </c>
      <c r="G197">
        <v>62002</v>
      </c>
      <c r="H197" t="s">
        <v>325</v>
      </c>
      <c r="I197" s="2">
        <v>81549.325069427403</v>
      </c>
      <c r="J197" s="4">
        <v>5.4190954773869301E-2</v>
      </c>
      <c r="K197" s="4">
        <v>5.8000000000000003E-2</v>
      </c>
      <c r="L197" s="4">
        <v>4.0886363636363603E-2</v>
      </c>
      <c r="M197" s="4">
        <v>5.1499999999999997E-2</v>
      </c>
      <c r="N197" s="4">
        <v>0.26700000000000002</v>
      </c>
      <c r="O197" s="4">
        <v>5.7967741935483798E-2</v>
      </c>
      <c r="P197" s="4">
        <v>1.9E-2</v>
      </c>
      <c r="Q197" s="4">
        <v>5.8000000000000003E-2</v>
      </c>
      <c r="R197" t="str">
        <f t="shared" si="12"/>
        <v>YES</v>
      </c>
      <c r="S197" t="str">
        <f t="shared" si="13"/>
        <v>NO</v>
      </c>
      <c r="T197" t="str">
        <f t="shared" si="14"/>
        <v>FALSE</v>
      </c>
      <c r="U197" t="str">
        <f t="shared" si="16"/>
        <v>YES</v>
      </c>
      <c r="V197" t="str">
        <f t="shared" si="17"/>
        <v>NO</v>
      </c>
      <c r="W197" t="str">
        <f t="shared" si="15"/>
        <v>FALSE</v>
      </c>
    </row>
    <row r="198" spans="1:23">
      <c r="A198">
        <v>188</v>
      </c>
      <c r="B198" t="s">
        <v>156</v>
      </c>
      <c r="C198">
        <v>6</v>
      </c>
      <c r="D198" t="s">
        <v>252</v>
      </c>
      <c r="E198">
        <v>602</v>
      </c>
      <c r="F198" t="s">
        <v>259</v>
      </c>
      <c r="G198">
        <v>60201</v>
      </c>
      <c r="H198" t="s">
        <v>260</v>
      </c>
      <c r="I198" s="2">
        <v>82587.990383148193</v>
      </c>
      <c r="J198" s="4">
        <v>-0.21265920398009899</v>
      </c>
      <c r="K198" s="4">
        <v>-0.51700000000000002</v>
      </c>
      <c r="L198" s="4">
        <v>-0.277108695652173</v>
      </c>
      <c r="M198" s="4">
        <v>-0.2525</v>
      </c>
      <c r="N198" s="4">
        <v>-1.0449999999999999</v>
      </c>
      <c r="O198" s="4">
        <v>-0.204331460674157</v>
      </c>
      <c r="P198" s="4">
        <v>-0.253</v>
      </c>
      <c r="Q198" s="4">
        <v>-0.51700000000000002</v>
      </c>
      <c r="R198" t="str">
        <f t="shared" si="12"/>
        <v>YES</v>
      </c>
      <c r="S198" t="str">
        <f t="shared" si="13"/>
        <v>YES</v>
      </c>
      <c r="T198" t="str">
        <f t="shared" si="14"/>
        <v>TRUE</v>
      </c>
      <c r="U198" t="str">
        <f t="shared" si="16"/>
        <v>YES</v>
      </c>
      <c r="V198" t="str">
        <f t="shared" si="17"/>
        <v>YES</v>
      </c>
      <c r="W198" t="str">
        <f t="shared" si="15"/>
        <v>TRUE</v>
      </c>
    </row>
    <row r="199" spans="1:23">
      <c r="A199">
        <v>188</v>
      </c>
      <c r="B199" t="s">
        <v>156</v>
      </c>
      <c r="C199">
        <v>6</v>
      </c>
      <c r="D199" t="s">
        <v>252</v>
      </c>
      <c r="E199">
        <v>617</v>
      </c>
      <c r="F199" t="s">
        <v>314</v>
      </c>
      <c r="G199">
        <v>61702</v>
      </c>
      <c r="H199" t="s">
        <v>316</v>
      </c>
      <c r="I199" s="2">
        <v>85053.394603729204</v>
      </c>
      <c r="J199" s="4">
        <v>0.46922368421052602</v>
      </c>
      <c r="K199" s="4">
        <v>0.53800000000000003</v>
      </c>
      <c r="L199" s="4">
        <v>-9.3399999999999997E-2</v>
      </c>
      <c r="M199" s="4">
        <v>-9.0999999999999998E-2</v>
      </c>
      <c r="N199" s="4">
        <v>-0.54500000000000004</v>
      </c>
      <c r="O199" s="4">
        <v>0.50884507042253502</v>
      </c>
      <c r="P199" s="4">
        <v>0.61899999999999999</v>
      </c>
      <c r="Q199" s="4">
        <v>0.53800000000000003</v>
      </c>
      <c r="R199" t="str">
        <f t="shared" si="12"/>
        <v>YES</v>
      </c>
      <c r="S199" t="str">
        <f t="shared" si="13"/>
        <v>YES</v>
      </c>
      <c r="T199" t="str">
        <f t="shared" si="14"/>
        <v>TRUE</v>
      </c>
      <c r="U199" t="str">
        <f t="shared" si="16"/>
        <v>YES</v>
      </c>
      <c r="V199" t="str">
        <f t="shared" si="17"/>
        <v>YES</v>
      </c>
      <c r="W199" t="str">
        <f t="shared" si="15"/>
        <v>TRUE</v>
      </c>
    </row>
    <row r="200" spans="1:23">
      <c r="A200">
        <v>188</v>
      </c>
      <c r="B200" t="s">
        <v>156</v>
      </c>
      <c r="C200">
        <v>6</v>
      </c>
      <c r="D200" t="s">
        <v>252</v>
      </c>
      <c r="E200">
        <v>622</v>
      </c>
      <c r="F200" t="s">
        <v>330</v>
      </c>
      <c r="G200">
        <v>62202</v>
      </c>
      <c r="H200" t="s">
        <v>332</v>
      </c>
      <c r="I200" s="2">
        <v>85855.948696136402</v>
      </c>
      <c r="J200" s="4">
        <v>-6.2959349593495903E-2</v>
      </c>
      <c r="K200" s="4">
        <v>-0.46899999999999997</v>
      </c>
      <c r="L200" s="4">
        <v>-0.241771428571428</v>
      </c>
      <c r="M200" s="4">
        <v>-0.252</v>
      </c>
      <c r="N200" s="4">
        <v>-1.129</v>
      </c>
      <c r="O200" s="4">
        <v>-4.4221556886227503E-2</v>
      </c>
      <c r="P200" s="4">
        <v>-7.5999999999999998E-2</v>
      </c>
      <c r="Q200" s="4">
        <v>-0.46899999999999997</v>
      </c>
      <c r="R200" t="str">
        <f t="shared" si="12"/>
        <v>YES</v>
      </c>
      <c r="S200" t="str">
        <f t="shared" si="13"/>
        <v>YES</v>
      </c>
      <c r="T200" t="str">
        <f t="shared" si="14"/>
        <v>TRUE</v>
      </c>
      <c r="U200" t="str">
        <f t="shared" si="16"/>
        <v>YES</v>
      </c>
      <c r="V200" t="str">
        <f t="shared" si="17"/>
        <v>YES</v>
      </c>
      <c r="W200" t="str">
        <f t="shared" si="15"/>
        <v>TRUE</v>
      </c>
    </row>
    <row r="201" spans="1:23">
      <c r="A201">
        <v>188</v>
      </c>
      <c r="B201" t="s">
        <v>156</v>
      </c>
      <c r="C201">
        <v>6</v>
      </c>
      <c r="D201" t="s">
        <v>252</v>
      </c>
      <c r="E201">
        <v>629</v>
      </c>
      <c r="F201" t="s">
        <v>357</v>
      </c>
      <c r="G201">
        <v>62902</v>
      </c>
      <c r="H201" t="s">
        <v>359</v>
      </c>
      <c r="I201" s="2">
        <v>87174.771675109805</v>
      </c>
      <c r="J201" s="4">
        <v>-0.32240624999999901</v>
      </c>
      <c r="K201" s="4">
        <v>-0.61799999999999999</v>
      </c>
      <c r="L201" s="4">
        <v>-0.35211688311688299</v>
      </c>
      <c r="M201" s="4">
        <v>-0.34</v>
      </c>
      <c r="N201" s="4">
        <v>-0.24199999999999999</v>
      </c>
      <c r="O201" s="4">
        <v>-0.314954397394136</v>
      </c>
      <c r="P201" s="4">
        <v>-0.32100000000000001</v>
      </c>
      <c r="Q201" s="4">
        <v>-0.61799999999999999</v>
      </c>
      <c r="R201" t="str">
        <f t="shared" si="12"/>
        <v>YES</v>
      </c>
      <c r="S201" t="str">
        <f t="shared" si="13"/>
        <v>NO</v>
      </c>
      <c r="T201" t="str">
        <f t="shared" si="14"/>
        <v>FALSE</v>
      </c>
      <c r="U201" t="str">
        <f t="shared" si="16"/>
        <v>YES</v>
      </c>
      <c r="V201" t="str">
        <f t="shared" si="17"/>
        <v>NO</v>
      </c>
      <c r="W201" t="str">
        <f t="shared" si="15"/>
        <v>FALSE</v>
      </c>
    </row>
    <row r="202" spans="1:23">
      <c r="A202">
        <v>188</v>
      </c>
      <c r="B202" t="s">
        <v>156</v>
      </c>
      <c r="C202">
        <v>8</v>
      </c>
      <c r="D202" t="s">
        <v>478</v>
      </c>
      <c r="E202">
        <v>822</v>
      </c>
      <c r="F202" t="s">
        <v>570</v>
      </c>
      <c r="G202">
        <v>82201</v>
      </c>
      <c r="H202" t="s">
        <v>571</v>
      </c>
      <c r="I202" s="2">
        <v>89631.340423583897</v>
      </c>
      <c r="J202" s="4">
        <v>-0.51758791208791199</v>
      </c>
      <c r="K202" s="4">
        <v>-0.67400000000000004</v>
      </c>
      <c r="L202" s="4">
        <v>-0.51805263157894699</v>
      </c>
      <c r="M202" s="4">
        <v>-0.53700000000000003</v>
      </c>
      <c r="N202" s="4">
        <v>-0.72299999999999998</v>
      </c>
      <c r="O202" s="4">
        <v>-0.51680882352941104</v>
      </c>
      <c r="P202" s="4">
        <v>-0.53949999999999998</v>
      </c>
      <c r="Q202" s="4">
        <v>-0.75</v>
      </c>
      <c r="R202" t="str">
        <f t="shared" si="12"/>
        <v>YES</v>
      </c>
      <c r="S202" t="str">
        <f t="shared" si="13"/>
        <v>YES</v>
      </c>
      <c r="T202" t="str">
        <f t="shared" si="14"/>
        <v>TRUE</v>
      </c>
      <c r="U202" t="str">
        <f t="shared" si="16"/>
        <v>YES</v>
      </c>
      <c r="V202" t="str">
        <f t="shared" si="17"/>
        <v>NO</v>
      </c>
      <c r="W202" t="str">
        <f t="shared" si="15"/>
        <v>FALSE</v>
      </c>
    </row>
    <row r="203" spans="1:23">
      <c r="A203">
        <v>188</v>
      </c>
      <c r="B203" t="s">
        <v>156</v>
      </c>
      <c r="C203">
        <v>7</v>
      </c>
      <c r="D203" t="s">
        <v>390</v>
      </c>
      <c r="E203">
        <v>708</v>
      </c>
      <c r="F203" t="s">
        <v>405</v>
      </c>
      <c r="G203">
        <v>70804</v>
      </c>
      <c r="H203" t="s">
        <v>408</v>
      </c>
      <c r="I203" s="2">
        <v>92815.3634796142</v>
      </c>
      <c r="J203" s="4">
        <v>-0.35482022471910102</v>
      </c>
      <c r="K203" s="4">
        <v>-0.39900000000000002</v>
      </c>
      <c r="L203" s="4">
        <v>-0.36929885057471201</v>
      </c>
      <c r="M203" s="4">
        <v>-0.39</v>
      </c>
      <c r="N203" s="4">
        <v>-0.39900000000000002</v>
      </c>
      <c r="O203" s="4">
        <v>0.27500000000000002</v>
      </c>
      <c r="P203" s="4">
        <v>0.27500000000000002</v>
      </c>
      <c r="Q203" s="4">
        <v>8.9999999999999993E-3</v>
      </c>
      <c r="R203" t="str">
        <f t="shared" si="12"/>
        <v>YES</v>
      </c>
      <c r="S203" t="str">
        <f t="shared" si="13"/>
        <v>NO</v>
      </c>
      <c r="T203" t="str">
        <f t="shared" si="14"/>
        <v>FALSE</v>
      </c>
      <c r="U203" t="str">
        <f t="shared" si="16"/>
        <v>YES</v>
      </c>
      <c r="V203" t="str">
        <f t="shared" si="17"/>
        <v>YES</v>
      </c>
      <c r="W203" t="str">
        <f t="shared" si="15"/>
        <v>TRUE</v>
      </c>
    </row>
    <row r="204" spans="1:23">
      <c r="A204">
        <v>188</v>
      </c>
      <c r="B204" t="s">
        <v>156</v>
      </c>
      <c r="C204">
        <v>2</v>
      </c>
      <c r="D204" t="s">
        <v>157</v>
      </c>
      <c r="E204">
        <v>222</v>
      </c>
      <c r="F204" t="s">
        <v>205</v>
      </c>
      <c r="G204">
        <v>22203</v>
      </c>
      <c r="H204" t="s">
        <v>207</v>
      </c>
      <c r="I204" s="2">
        <v>96286.853363037095</v>
      </c>
      <c r="J204" s="4">
        <v>-0.14977647058823501</v>
      </c>
      <c r="K204" s="4">
        <v>-0.311</v>
      </c>
      <c r="L204" s="4">
        <v>0.51259999999999994</v>
      </c>
      <c r="M204" s="4">
        <v>0.54100000000000004</v>
      </c>
      <c r="N204" s="4">
        <v>0.40699999999999997</v>
      </c>
      <c r="O204" s="4">
        <v>-0.19117499999999901</v>
      </c>
      <c r="P204" s="4">
        <v>-0.26550000000000001</v>
      </c>
      <c r="Q204" s="4">
        <v>-0.311</v>
      </c>
      <c r="R204" t="str">
        <f t="shared" si="12"/>
        <v>NO</v>
      </c>
      <c r="S204" t="str">
        <f t="shared" si="13"/>
        <v>NO</v>
      </c>
      <c r="T204" t="str">
        <f t="shared" si="14"/>
        <v>TRUE</v>
      </c>
      <c r="U204" t="str">
        <f t="shared" si="16"/>
        <v>NO</v>
      </c>
      <c r="V204" t="str">
        <f t="shared" si="17"/>
        <v>NO</v>
      </c>
      <c r="W204" t="str">
        <f t="shared" si="15"/>
        <v>TRUE</v>
      </c>
    </row>
    <row r="205" spans="1:23">
      <c r="A205">
        <v>188</v>
      </c>
      <c r="B205" t="s">
        <v>156</v>
      </c>
      <c r="C205">
        <v>6</v>
      </c>
      <c r="D205" t="s">
        <v>252</v>
      </c>
      <c r="E205">
        <v>608</v>
      </c>
      <c r="F205" t="s">
        <v>283</v>
      </c>
      <c r="G205">
        <v>60804</v>
      </c>
      <c r="H205" t="s">
        <v>285</v>
      </c>
      <c r="I205" s="2">
        <v>97955.766796112002</v>
      </c>
      <c r="J205" s="4">
        <v>-0.13605597964376501</v>
      </c>
      <c r="K205" s="4">
        <v>-0.53</v>
      </c>
      <c r="L205" s="4">
        <v>-0.24448214285714201</v>
      </c>
      <c r="M205" s="4">
        <v>-0.27700000000000002</v>
      </c>
      <c r="N205" s="4">
        <v>-0.58099999999999996</v>
      </c>
      <c r="O205" s="4">
        <v>-0.11803857566765499</v>
      </c>
      <c r="P205" s="4">
        <v>-0.18</v>
      </c>
      <c r="Q205" s="4">
        <v>-0.53</v>
      </c>
      <c r="R205" t="str">
        <f t="shared" si="12"/>
        <v>YES</v>
      </c>
      <c r="S205" t="str">
        <f t="shared" si="13"/>
        <v>YES</v>
      </c>
      <c r="T205" t="str">
        <f t="shared" si="14"/>
        <v>TRUE</v>
      </c>
      <c r="U205" t="str">
        <f t="shared" si="16"/>
        <v>YES</v>
      </c>
      <c r="V205" t="str">
        <f t="shared" si="17"/>
        <v>YES</v>
      </c>
      <c r="W205" t="str">
        <f t="shared" si="15"/>
        <v>TRUE</v>
      </c>
    </row>
    <row r="206" spans="1:23">
      <c r="A206">
        <v>188</v>
      </c>
      <c r="B206" t="s">
        <v>156</v>
      </c>
      <c r="C206">
        <v>8</v>
      </c>
      <c r="D206" t="s">
        <v>478</v>
      </c>
      <c r="E206">
        <v>824</v>
      </c>
      <c r="F206" t="s">
        <v>578</v>
      </c>
      <c r="G206">
        <v>82404</v>
      </c>
      <c r="H206" t="s">
        <v>582</v>
      </c>
      <c r="I206" s="2">
        <v>99506.547325134205</v>
      </c>
      <c r="J206" s="4">
        <v>-0.49862893081761001</v>
      </c>
      <c r="K206" s="4">
        <v>-0.76100000000000001</v>
      </c>
      <c r="L206" s="4">
        <v>-0.47629906542056</v>
      </c>
      <c r="M206" s="4">
        <v>-0.48599999999999999</v>
      </c>
      <c r="N206" s="4">
        <v>-0.76100000000000001</v>
      </c>
      <c r="O206" s="4">
        <v>-0.54457692307692296</v>
      </c>
      <c r="P206" s="4">
        <v>-0.53300000000000003</v>
      </c>
      <c r="Q206" s="4">
        <v>-0.53300000000000003</v>
      </c>
      <c r="R206" t="str">
        <f t="shared" si="12"/>
        <v>NO</v>
      </c>
      <c r="S206" t="str">
        <f t="shared" si="13"/>
        <v>NO</v>
      </c>
      <c r="T206" t="str">
        <f t="shared" si="14"/>
        <v>TRUE</v>
      </c>
      <c r="U206" t="str">
        <f t="shared" si="16"/>
        <v>NO</v>
      </c>
      <c r="V206" t="str">
        <f t="shared" si="17"/>
        <v>YES</v>
      </c>
      <c r="W206" t="str">
        <f t="shared" si="15"/>
        <v>FALSE</v>
      </c>
    </row>
    <row r="207" spans="1:23">
      <c r="A207">
        <v>188</v>
      </c>
      <c r="B207" t="s">
        <v>156</v>
      </c>
      <c r="C207">
        <v>2</v>
      </c>
      <c r="D207" t="s">
        <v>157</v>
      </c>
      <c r="E207">
        <v>205</v>
      </c>
      <c r="F207" t="s">
        <v>163</v>
      </c>
      <c r="G207">
        <v>20501</v>
      </c>
      <c r="H207" t="s">
        <v>163</v>
      </c>
      <c r="I207" s="2">
        <v>99989.073040008501</v>
      </c>
      <c r="J207" s="4">
        <v>0.34090196078431301</v>
      </c>
      <c r="K207" s="4">
        <v>0.40799999999999997</v>
      </c>
      <c r="L207" s="4">
        <v>9.1210526315789395E-2</v>
      </c>
      <c r="M207" s="4">
        <v>0.08</v>
      </c>
      <c r="N207" s="4">
        <v>-0.45500000000000002</v>
      </c>
      <c r="O207" s="4">
        <v>0.37630597014925399</v>
      </c>
      <c r="P207" s="4">
        <v>0.40799999999999997</v>
      </c>
      <c r="Q207" s="4">
        <v>0.40799999999999997</v>
      </c>
      <c r="R207" t="str">
        <f t="shared" si="12"/>
        <v>YES</v>
      </c>
      <c r="S207" t="str">
        <f t="shared" si="13"/>
        <v>YES</v>
      </c>
      <c r="T207" t="str">
        <f t="shared" si="14"/>
        <v>TRUE</v>
      </c>
      <c r="U207" t="str">
        <f t="shared" si="16"/>
        <v>YES</v>
      </c>
      <c r="V207" t="str">
        <f t="shared" si="17"/>
        <v>YES</v>
      </c>
      <c r="W207" t="str">
        <f t="shared" si="15"/>
        <v>TRUE</v>
      </c>
    </row>
    <row r="208" spans="1:23">
      <c r="A208">
        <v>188</v>
      </c>
      <c r="B208" t="s">
        <v>156</v>
      </c>
      <c r="C208">
        <v>8</v>
      </c>
      <c r="D208" t="s">
        <v>478</v>
      </c>
      <c r="E208">
        <v>804</v>
      </c>
      <c r="F208" t="s">
        <v>492</v>
      </c>
      <c r="G208">
        <v>80401</v>
      </c>
      <c r="H208" t="s">
        <v>492</v>
      </c>
      <c r="I208" s="2">
        <v>100665.108219146</v>
      </c>
      <c r="J208" s="4">
        <v>-7.2691780821917795E-2</v>
      </c>
      <c r="K208" s="4">
        <v>-0.63100000000000001</v>
      </c>
      <c r="L208" s="4">
        <v>-0.141560975609756</v>
      </c>
      <c r="M208" s="4">
        <v>-0.17499999999999999</v>
      </c>
      <c r="N208" s="4">
        <v>-0.91800000000000004</v>
      </c>
      <c r="O208" s="4">
        <v>-4.58E-2</v>
      </c>
      <c r="P208" s="4">
        <v>-0.10100000000000001</v>
      </c>
      <c r="Q208" s="4">
        <v>-0.58099999999999996</v>
      </c>
      <c r="R208" t="str">
        <f t="shared" si="12"/>
        <v>YES</v>
      </c>
      <c r="S208" t="str">
        <f t="shared" si="13"/>
        <v>YES</v>
      </c>
      <c r="T208" t="str">
        <f t="shared" si="14"/>
        <v>TRUE</v>
      </c>
      <c r="U208" t="str">
        <f t="shared" si="16"/>
        <v>YES</v>
      </c>
      <c r="V208" t="str">
        <f t="shared" si="17"/>
        <v>YES</v>
      </c>
      <c r="W208" t="str">
        <f t="shared" si="15"/>
        <v>TRUE</v>
      </c>
    </row>
    <row r="209" spans="1:23">
      <c r="A209">
        <v>188</v>
      </c>
      <c r="B209" t="s">
        <v>156</v>
      </c>
      <c r="C209">
        <v>6</v>
      </c>
      <c r="D209" t="s">
        <v>252</v>
      </c>
      <c r="E209">
        <v>608</v>
      </c>
      <c r="F209" t="s">
        <v>283</v>
      </c>
      <c r="G209">
        <v>60806</v>
      </c>
      <c r="H209" t="s">
        <v>287</v>
      </c>
      <c r="I209" s="2">
        <v>103122.877403259</v>
      </c>
      <c r="J209" s="4">
        <v>-0.26741967213114698</v>
      </c>
      <c r="K209" s="4">
        <v>-0.311</v>
      </c>
      <c r="L209" s="4">
        <v>-0.33068571428571403</v>
      </c>
      <c r="M209" s="4">
        <v>-0.27600000000000002</v>
      </c>
      <c r="N209" s="4">
        <v>-0.23699999999999999</v>
      </c>
      <c r="O209" s="4">
        <v>-0.25921851851851802</v>
      </c>
      <c r="P209" s="4">
        <v>-0.26600000000000001</v>
      </c>
      <c r="Q209" s="4">
        <v>-0.311</v>
      </c>
      <c r="R209" t="str">
        <f t="shared" si="12"/>
        <v>YES</v>
      </c>
      <c r="S209" t="str">
        <f t="shared" si="13"/>
        <v>NO</v>
      </c>
      <c r="T209" t="str">
        <f t="shared" si="14"/>
        <v>FALSE</v>
      </c>
      <c r="U209" t="str">
        <f t="shared" si="16"/>
        <v>YES</v>
      </c>
      <c r="V209" t="str">
        <f t="shared" si="17"/>
        <v>NO</v>
      </c>
      <c r="W209" t="str">
        <f t="shared" si="15"/>
        <v>FALSE</v>
      </c>
    </row>
    <row r="210" spans="1:23">
      <c r="A210">
        <v>188</v>
      </c>
      <c r="B210" t="s">
        <v>156</v>
      </c>
      <c r="C210">
        <v>8</v>
      </c>
      <c r="D210" t="s">
        <v>478</v>
      </c>
      <c r="E210">
        <v>801</v>
      </c>
      <c r="F210" t="s">
        <v>479</v>
      </c>
      <c r="G210">
        <v>80102</v>
      </c>
      <c r="H210" t="s">
        <v>480</v>
      </c>
      <c r="I210" s="2">
        <v>105116.727516174</v>
      </c>
      <c r="J210" s="4">
        <v>-0.37772350230414697</v>
      </c>
      <c r="K210" s="4">
        <v>-0.38300000000000001</v>
      </c>
      <c r="L210" s="4">
        <v>-0.41444594594594503</v>
      </c>
      <c r="M210" s="4">
        <v>-0.41749999999999998</v>
      </c>
      <c r="N210" s="4">
        <v>-0.58499999999999996</v>
      </c>
      <c r="O210" s="4">
        <v>-0.35872027972027898</v>
      </c>
      <c r="P210" s="4">
        <v>-0.377</v>
      </c>
      <c r="Q210" s="4">
        <v>-0.43099999999999999</v>
      </c>
      <c r="R210" t="str">
        <f t="shared" si="12"/>
        <v>YES</v>
      </c>
      <c r="S210" t="str">
        <f t="shared" si="13"/>
        <v>YES</v>
      </c>
      <c r="T210" t="str">
        <f t="shared" si="14"/>
        <v>TRUE</v>
      </c>
      <c r="U210" t="str">
        <f t="shared" si="16"/>
        <v>YES</v>
      </c>
      <c r="V210" t="str">
        <f t="shared" si="17"/>
        <v>YES</v>
      </c>
      <c r="W210" t="str">
        <f t="shared" si="15"/>
        <v>TRUE</v>
      </c>
    </row>
    <row r="211" spans="1:23">
      <c r="A211">
        <v>188</v>
      </c>
      <c r="B211" t="s">
        <v>156</v>
      </c>
      <c r="C211">
        <v>2</v>
      </c>
      <c r="D211" t="s">
        <v>157</v>
      </c>
      <c r="E211">
        <v>215</v>
      </c>
      <c r="F211" t="s">
        <v>188</v>
      </c>
      <c r="G211">
        <v>21502</v>
      </c>
      <c r="H211" t="s">
        <v>189</v>
      </c>
      <c r="I211" s="2">
        <v>107236.624084472</v>
      </c>
      <c r="J211" s="4">
        <v>-0.19029530201342201</v>
      </c>
      <c r="K211" s="4">
        <v>-0.754</v>
      </c>
      <c r="L211" s="4">
        <v>0.227333333333333</v>
      </c>
      <c r="M211" s="4">
        <v>8.5000000000000006E-2</v>
      </c>
      <c r="N211" s="4">
        <v>-0.14399999999999999</v>
      </c>
      <c r="O211" s="4">
        <v>-0.198876712328767</v>
      </c>
      <c r="P211" s="4">
        <v>-0.3145</v>
      </c>
      <c r="Q211" s="4">
        <v>-0.754</v>
      </c>
      <c r="R211" t="str">
        <f t="shared" ref="R211:R274" si="18">IF(L211&lt;J211,"YES","NO")</f>
        <v>NO</v>
      </c>
      <c r="S211" t="str">
        <f t="shared" ref="S211:S274" si="19">IF(N211&lt;K211,"YES","NO")</f>
        <v>NO</v>
      </c>
      <c r="T211" t="str">
        <f t="shared" ref="T211:T274" si="20">IF(R211=S211,"TRUE","FALSE")</f>
        <v>TRUE</v>
      </c>
      <c r="U211" t="str">
        <f t="shared" si="16"/>
        <v>NO</v>
      </c>
      <c r="V211" t="str">
        <f t="shared" si="17"/>
        <v>NO</v>
      </c>
      <c r="W211" t="str">
        <f t="shared" ref="W211:W274" si="21">IF(U211=V211,"TRUE","FALSE")</f>
        <v>TRUE</v>
      </c>
    </row>
    <row r="212" spans="1:23">
      <c r="A212">
        <v>188</v>
      </c>
      <c r="B212" t="s">
        <v>156</v>
      </c>
      <c r="C212">
        <v>8</v>
      </c>
      <c r="D212" t="s">
        <v>478</v>
      </c>
      <c r="E212">
        <v>803</v>
      </c>
      <c r="F212" t="s">
        <v>487</v>
      </c>
      <c r="G212">
        <v>80303</v>
      </c>
      <c r="H212" t="s">
        <v>489</v>
      </c>
      <c r="I212" s="2">
        <v>108565.320697784</v>
      </c>
      <c r="J212" s="4">
        <v>-0.24715999999999899</v>
      </c>
      <c r="K212" s="4">
        <v>-0.63500000000000001</v>
      </c>
      <c r="L212" s="4">
        <v>-0.23025842696629201</v>
      </c>
      <c r="M212" s="4">
        <v>-0.28699999999999998</v>
      </c>
      <c r="N212" s="4">
        <v>-0.498</v>
      </c>
      <c r="O212" s="4">
        <v>-0.27181967213114699</v>
      </c>
      <c r="P212" s="4">
        <v>-0.28399999999999997</v>
      </c>
      <c r="Q212" s="4">
        <v>-0.28199999999999997</v>
      </c>
      <c r="R212" t="str">
        <f t="shared" si="18"/>
        <v>NO</v>
      </c>
      <c r="S212" t="str">
        <f t="shared" si="19"/>
        <v>NO</v>
      </c>
      <c r="T212" t="str">
        <f t="shared" si="20"/>
        <v>TRUE</v>
      </c>
      <c r="U212" t="str">
        <f t="shared" ref="U212:U275" si="22">IF(L212&lt;O212,"YES","NO")</f>
        <v>NO</v>
      </c>
      <c r="V212" t="str">
        <f t="shared" ref="V212:V275" si="23">IF(N212&lt;Q212,"YES","NO")</f>
        <v>YES</v>
      </c>
      <c r="W212" t="str">
        <f t="shared" si="21"/>
        <v>FALSE</v>
      </c>
    </row>
    <row r="213" spans="1:23">
      <c r="A213">
        <v>188</v>
      </c>
      <c r="B213" t="s">
        <v>156</v>
      </c>
      <c r="C213">
        <v>8</v>
      </c>
      <c r="D213" t="s">
        <v>478</v>
      </c>
      <c r="E213">
        <v>809</v>
      </c>
      <c r="F213" t="s">
        <v>511</v>
      </c>
      <c r="G213">
        <v>80901</v>
      </c>
      <c r="H213" t="s">
        <v>512</v>
      </c>
      <c r="I213" s="2">
        <v>110031.270767211</v>
      </c>
      <c r="J213" s="4">
        <v>-0.30886274509803902</v>
      </c>
      <c r="K213" s="4">
        <v>-0.28399999999999997</v>
      </c>
      <c r="L213" s="4">
        <v>-0.33087692307692301</v>
      </c>
      <c r="M213" s="4">
        <v>-0.34799999999999998</v>
      </c>
      <c r="N213" s="4">
        <v>-0.52200000000000002</v>
      </c>
      <c r="O213" s="4">
        <v>-0.29260227272727202</v>
      </c>
      <c r="P213" s="4">
        <v>-0.34949999999999998</v>
      </c>
      <c r="Q213" s="4">
        <v>-0.224</v>
      </c>
      <c r="R213" t="str">
        <f t="shared" si="18"/>
        <v>YES</v>
      </c>
      <c r="S213" t="str">
        <f t="shared" si="19"/>
        <v>YES</v>
      </c>
      <c r="T213" t="str">
        <f t="shared" si="20"/>
        <v>TRUE</v>
      </c>
      <c r="U213" t="str">
        <f t="shared" si="22"/>
        <v>YES</v>
      </c>
      <c r="V213" t="str">
        <f t="shared" si="23"/>
        <v>YES</v>
      </c>
      <c r="W213" t="str">
        <f t="shared" si="21"/>
        <v>TRUE</v>
      </c>
    </row>
    <row r="214" spans="1:23">
      <c r="A214">
        <v>188</v>
      </c>
      <c r="B214" t="s">
        <v>156</v>
      </c>
      <c r="C214">
        <v>8</v>
      </c>
      <c r="D214" t="s">
        <v>478</v>
      </c>
      <c r="E214">
        <v>824</v>
      </c>
      <c r="F214" t="s">
        <v>578</v>
      </c>
      <c r="G214">
        <v>82401</v>
      </c>
      <c r="H214" t="s">
        <v>579</v>
      </c>
      <c r="I214" s="2">
        <v>111117.45803833001</v>
      </c>
      <c r="J214" s="4">
        <v>-0.55400696864111498</v>
      </c>
      <c r="K214" s="4">
        <v>-0.49199999999999999</v>
      </c>
      <c r="L214" s="4">
        <v>-0.56458108108108096</v>
      </c>
      <c r="M214" s="4">
        <v>-0.59499999999999997</v>
      </c>
      <c r="N214" s="4">
        <v>-0.68500000000000005</v>
      </c>
      <c r="O214" s="4">
        <v>-0.51789230769230699</v>
      </c>
      <c r="P214" s="4">
        <v>-0.52500000000000002</v>
      </c>
      <c r="Q214" s="4">
        <v>-0.747</v>
      </c>
      <c r="R214" t="str">
        <f t="shared" si="18"/>
        <v>YES</v>
      </c>
      <c r="S214" t="str">
        <f t="shared" si="19"/>
        <v>YES</v>
      </c>
      <c r="T214" t="str">
        <f t="shared" si="20"/>
        <v>TRUE</v>
      </c>
      <c r="U214" t="str">
        <f t="shared" si="22"/>
        <v>YES</v>
      </c>
      <c r="V214" t="str">
        <f t="shared" si="23"/>
        <v>NO</v>
      </c>
      <c r="W214" t="str">
        <f t="shared" si="21"/>
        <v>FALSE</v>
      </c>
    </row>
    <row r="215" spans="1:23">
      <c r="A215">
        <v>188</v>
      </c>
      <c r="B215" t="s">
        <v>156</v>
      </c>
      <c r="C215">
        <v>8</v>
      </c>
      <c r="D215" t="s">
        <v>478</v>
      </c>
      <c r="E215">
        <v>809</v>
      </c>
      <c r="F215" t="s">
        <v>511</v>
      </c>
      <c r="G215">
        <v>80908</v>
      </c>
      <c r="H215" t="s">
        <v>518</v>
      </c>
      <c r="I215" s="2">
        <v>111374.451904296</v>
      </c>
      <c r="J215" s="4">
        <v>-0.30178640776699001</v>
      </c>
      <c r="K215" s="4">
        <v>-0.38500000000000001</v>
      </c>
      <c r="L215" s="4">
        <v>-0.38433333333333303</v>
      </c>
      <c r="M215" s="4">
        <v>-0.3795</v>
      </c>
      <c r="N215" s="4">
        <v>-0.38500000000000001</v>
      </c>
      <c r="O215" s="4">
        <v>-0.229745454545454</v>
      </c>
      <c r="P215" s="4">
        <v>-0.28599999999999998</v>
      </c>
      <c r="Q215" s="4">
        <v>-0.78700000000000003</v>
      </c>
      <c r="R215" t="str">
        <f t="shared" si="18"/>
        <v>YES</v>
      </c>
      <c r="S215" t="str">
        <f t="shared" si="19"/>
        <v>NO</v>
      </c>
      <c r="T215" t="str">
        <f t="shared" si="20"/>
        <v>FALSE</v>
      </c>
      <c r="U215" t="str">
        <f t="shared" si="22"/>
        <v>YES</v>
      </c>
      <c r="V215" t="str">
        <f t="shared" si="23"/>
        <v>NO</v>
      </c>
      <c r="W215" t="str">
        <f t="shared" si="21"/>
        <v>FALSE</v>
      </c>
    </row>
    <row r="216" spans="1:23">
      <c r="A216">
        <v>188</v>
      </c>
      <c r="B216" t="s">
        <v>156</v>
      </c>
      <c r="C216">
        <v>6</v>
      </c>
      <c r="D216" t="s">
        <v>252</v>
      </c>
      <c r="E216">
        <v>626</v>
      </c>
      <c r="F216" t="s">
        <v>347</v>
      </c>
      <c r="G216">
        <v>62601</v>
      </c>
      <c r="H216" t="s">
        <v>348</v>
      </c>
      <c r="I216" s="2">
        <v>112416.674522399</v>
      </c>
      <c r="J216" s="4">
        <v>-0.129991273996509</v>
      </c>
      <c r="K216" s="4">
        <v>-0.442</v>
      </c>
      <c r="L216" s="4">
        <v>-0.21510843373493899</v>
      </c>
      <c r="M216" s="4">
        <v>-0.253</v>
      </c>
      <c r="N216" s="4">
        <v>-0.34300000000000003</v>
      </c>
      <c r="O216" s="4">
        <v>-0.11557346938775501</v>
      </c>
      <c r="P216" s="4">
        <v>-0.16450000000000001</v>
      </c>
      <c r="Q216" s="4">
        <v>-0.442</v>
      </c>
      <c r="R216" t="str">
        <f t="shared" si="18"/>
        <v>YES</v>
      </c>
      <c r="S216" t="str">
        <f t="shared" si="19"/>
        <v>NO</v>
      </c>
      <c r="T216" t="str">
        <f t="shared" si="20"/>
        <v>FALSE</v>
      </c>
      <c r="U216" t="str">
        <f t="shared" si="22"/>
        <v>YES</v>
      </c>
      <c r="V216" t="str">
        <f t="shared" si="23"/>
        <v>NO</v>
      </c>
      <c r="W216" t="str">
        <f t="shared" si="21"/>
        <v>FALSE</v>
      </c>
    </row>
    <row r="217" spans="1:23">
      <c r="A217">
        <v>188</v>
      </c>
      <c r="B217" t="s">
        <v>156</v>
      </c>
      <c r="C217">
        <v>6</v>
      </c>
      <c r="D217" t="s">
        <v>252</v>
      </c>
      <c r="E217">
        <v>609</v>
      </c>
      <c r="F217" t="s">
        <v>288</v>
      </c>
      <c r="G217">
        <v>60902</v>
      </c>
      <c r="H217" t="s">
        <v>289</v>
      </c>
      <c r="I217" s="2">
        <v>115553.802371978</v>
      </c>
      <c r="J217" s="4">
        <v>3.2259493670886E-2</v>
      </c>
      <c r="K217" s="4">
        <v>-0.155</v>
      </c>
      <c r="L217" s="4">
        <v>-2.9733333333333299E-2</v>
      </c>
      <c r="M217" s="4">
        <v>-5.5E-2</v>
      </c>
      <c r="N217" s="4">
        <v>-0.22700000000000001</v>
      </c>
      <c r="O217" s="4">
        <v>0.155075471698113</v>
      </c>
      <c r="P217" s="4">
        <v>9.4E-2</v>
      </c>
      <c r="Q217" s="4">
        <v>-0.54100000000000004</v>
      </c>
      <c r="R217" t="str">
        <f t="shared" si="18"/>
        <v>YES</v>
      </c>
      <c r="S217" t="str">
        <f t="shared" si="19"/>
        <v>YES</v>
      </c>
      <c r="T217" t="str">
        <f t="shared" si="20"/>
        <v>TRUE</v>
      </c>
      <c r="U217" t="str">
        <f t="shared" si="22"/>
        <v>YES</v>
      </c>
      <c r="V217" t="str">
        <f t="shared" si="23"/>
        <v>NO</v>
      </c>
      <c r="W217" t="str">
        <f t="shared" si="21"/>
        <v>FALSE</v>
      </c>
    </row>
    <row r="218" spans="1:23">
      <c r="A218">
        <v>188</v>
      </c>
      <c r="B218" t="s">
        <v>156</v>
      </c>
      <c r="C218">
        <v>8</v>
      </c>
      <c r="D218" t="s">
        <v>478</v>
      </c>
      <c r="E218">
        <v>807</v>
      </c>
      <c r="F218" t="s">
        <v>503</v>
      </c>
      <c r="G218">
        <v>80702</v>
      </c>
      <c r="H218" t="s">
        <v>505</v>
      </c>
      <c r="I218" s="2">
        <v>117383.40070343</v>
      </c>
      <c r="J218" s="4">
        <v>0.20173015873015801</v>
      </c>
      <c r="K218" s="4">
        <v>-0.221</v>
      </c>
      <c r="L218" s="4">
        <v>0.34200000000000003</v>
      </c>
      <c r="M218" s="4">
        <v>0.26500000000000001</v>
      </c>
      <c r="N218" s="4">
        <v>0.06</v>
      </c>
      <c r="O218" s="4">
        <v>0.196335164835164</v>
      </c>
      <c r="P218" s="4">
        <v>0.20050000000000001</v>
      </c>
      <c r="Q218" s="4">
        <v>-0.221</v>
      </c>
      <c r="R218" t="str">
        <f t="shared" si="18"/>
        <v>NO</v>
      </c>
      <c r="S218" t="str">
        <f t="shared" si="19"/>
        <v>NO</v>
      </c>
      <c r="T218" t="str">
        <f t="shared" si="20"/>
        <v>TRUE</v>
      </c>
      <c r="U218" t="str">
        <f t="shared" si="22"/>
        <v>NO</v>
      </c>
      <c r="V218" t="str">
        <f t="shared" si="23"/>
        <v>NO</v>
      </c>
      <c r="W218" t="str">
        <f t="shared" si="21"/>
        <v>TRUE</v>
      </c>
    </row>
    <row r="219" spans="1:23">
      <c r="A219">
        <v>188</v>
      </c>
      <c r="B219" t="s">
        <v>156</v>
      </c>
      <c r="C219">
        <v>8</v>
      </c>
      <c r="D219" t="s">
        <v>478</v>
      </c>
      <c r="E219">
        <v>824</v>
      </c>
      <c r="F219" t="s">
        <v>578</v>
      </c>
      <c r="G219">
        <v>82403</v>
      </c>
      <c r="H219" t="s">
        <v>581</v>
      </c>
      <c r="I219" s="2">
        <v>118442.417266845</v>
      </c>
      <c r="J219" s="4">
        <v>-0.44782706766917202</v>
      </c>
      <c r="K219" s="4">
        <v>-0.23200000000000001</v>
      </c>
      <c r="L219" s="4">
        <v>-0.45227450980392098</v>
      </c>
      <c r="M219" s="4">
        <v>-0.47099999999999997</v>
      </c>
      <c r="N219" s="4">
        <v>-0.23200000000000001</v>
      </c>
      <c r="O219" s="4">
        <v>-0.43319354838709601</v>
      </c>
      <c r="P219" s="4">
        <v>-0.44</v>
      </c>
      <c r="Q219" s="4">
        <v>-1.07</v>
      </c>
      <c r="R219" t="str">
        <f t="shared" si="18"/>
        <v>YES</v>
      </c>
      <c r="S219" t="str">
        <f t="shared" si="19"/>
        <v>NO</v>
      </c>
      <c r="T219" t="str">
        <f t="shared" si="20"/>
        <v>FALSE</v>
      </c>
      <c r="U219" t="str">
        <f t="shared" si="22"/>
        <v>YES</v>
      </c>
      <c r="V219" t="str">
        <f t="shared" si="23"/>
        <v>NO</v>
      </c>
      <c r="W219" t="str">
        <f t="shared" si="21"/>
        <v>FALSE</v>
      </c>
    </row>
    <row r="220" spans="1:23">
      <c r="A220">
        <v>188</v>
      </c>
      <c r="B220" t="s">
        <v>156</v>
      </c>
      <c r="C220">
        <v>8</v>
      </c>
      <c r="D220" t="s">
        <v>478</v>
      </c>
      <c r="E220">
        <v>814</v>
      </c>
      <c r="F220" t="s">
        <v>535</v>
      </c>
      <c r="G220">
        <v>81402</v>
      </c>
      <c r="H220" t="s">
        <v>537</v>
      </c>
      <c r="I220" s="2">
        <v>118462.664093017</v>
      </c>
      <c r="J220" s="4">
        <v>-0.440420911528149</v>
      </c>
      <c r="K220" s="4">
        <v>-0.72799999999999998</v>
      </c>
      <c r="L220" s="4">
        <v>-0.52123636363636305</v>
      </c>
      <c r="M220" s="4">
        <v>-0.53900000000000003</v>
      </c>
      <c r="N220" s="4">
        <v>-0.74399999999999999</v>
      </c>
      <c r="O220" s="4">
        <v>-0.42644339622641497</v>
      </c>
      <c r="P220" s="4">
        <v>-0.45950000000000002</v>
      </c>
      <c r="Q220" s="4">
        <v>-0.64700000000000002</v>
      </c>
      <c r="R220" t="str">
        <f t="shared" si="18"/>
        <v>YES</v>
      </c>
      <c r="S220" t="str">
        <f t="shared" si="19"/>
        <v>YES</v>
      </c>
      <c r="T220" t="str">
        <f t="shared" si="20"/>
        <v>TRUE</v>
      </c>
      <c r="U220" t="str">
        <f t="shared" si="22"/>
        <v>YES</v>
      </c>
      <c r="V220" t="str">
        <f t="shared" si="23"/>
        <v>YES</v>
      </c>
      <c r="W220" t="str">
        <f t="shared" si="21"/>
        <v>TRUE</v>
      </c>
    </row>
    <row r="221" spans="1:23">
      <c r="A221">
        <v>188</v>
      </c>
      <c r="B221" t="s">
        <v>156</v>
      </c>
      <c r="C221">
        <v>6</v>
      </c>
      <c r="D221" t="s">
        <v>252</v>
      </c>
      <c r="E221">
        <v>623</v>
      </c>
      <c r="F221" t="s">
        <v>335</v>
      </c>
      <c r="G221">
        <v>62303</v>
      </c>
      <c r="H221" t="s">
        <v>338</v>
      </c>
      <c r="I221" s="2">
        <v>124041.267391204</v>
      </c>
      <c r="J221" s="4">
        <v>-0.46226339969371999</v>
      </c>
      <c r="K221" s="4">
        <v>-0.67600000000000005</v>
      </c>
      <c r="L221" s="4">
        <v>-0.40345454545454501</v>
      </c>
      <c r="M221" s="4">
        <v>-0.44600000000000001</v>
      </c>
      <c r="N221" s="4">
        <v>-0.70099999999999996</v>
      </c>
      <c r="O221" s="4">
        <v>-0.467672240802674</v>
      </c>
      <c r="P221" s="4">
        <v>-0.49149999999999999</v>
      </c>
      <c r="Q221" s="4">
        <v>-0.57499999999999996</v>
      </c>
      <c r="R221" t="str">
        <f t="shared" si="18"/>
        <v>NO</v>
      </c>
      <c r="S221" t="str">
        <f t="shared" si="19"/>
        <v>YES</v>
      </c>
      <c r="T221" t="str">
        <f t="shared" si="20"/>
        <v>FALSE</v>
      </c>
      <c r="U221" t="str">
        <f t="shared" si="22"/>
        <v>NO</v>
      </c>
      <c r="V221" t="str">
        <f t="shared" si="23"/>
        <v>YES</v>
      </c>
      <c r="W221" t="str">
        <f t="shared" si="21"/>
        <v>FALSE</v>
      </c>
    </row>
    <row r="222" spans="1:23">
      <c r="A222">
        <v>188</v>
      </c>
      <c r="B222" t="s">
        <v>156</v>
      </c>
      <c r="C222">
        <v>6</v>
      </c>
      <c r="D222" t="s">
        <v>252</v>
      </c>
      <c r="E222">
        <v>629</v>
      </c>
      <c r="F222" t="s">
        <v>357</v>
      </c>
      <c r="G222">
        <v>62903</v>
      </c>
      <c r="H222" t="s">
        <v>357</v>
      </c>
      <c r="I222" s="2">
        <v>124117.589431762</v>
      </c>
      <c r="J222" s="4">
        <v>-0.27770544554455401</v>
      </c>
      <c r="K222" s="4">
        <v>-0.52500000000000002</v>
      </c>
      <c r="L222" s="4">
        <v>-0.37466874999999999</v>
      </c>
      <c r="M222" s="4">
        <v>-0.40350000000000003</v>
      </c>
      <c r="N222" s="4">
        <v>-0.52500000000000002</v>
      </c>
      <c r="O222" s="4">
        <v>-0.214122950819672</v>
      </c>
      <c r="P222" s="4">
        <v>-0.22650000000000001</v>
      </c>
      <c r="Q222" s="4">
        <v>-0.38500000000000001</v>
      </c>
      <c r="R222" t="str">
        <f t="shared" si="18"/>
        <v>YES</v>
      </c>
      <c r="S222" t="str">
        <f t="shared" si="19"/>
        <v>NO</v>
      </c>
      <c r="T222" t="str">
        <f t="shared" si="20"/>
        <v>FALSE</v>
      </c>
      <c r="U222" t="str">
        <f t="shared" si="22"/>
        <v>YES</v>
      </c>
      <c r="V222" t="str">
        <f t="shared" si="23"/>
        <v>YES</v>
      </c>
      <c r="W222" t="str">
        <f t="shared" si="21"/>
        <v>TRUE</v>
      </c>
    </row>
    <row r="223" spans="1:23">
      <c r="A223">
        <v>188</v>
      </c>
      <c r="B223" t="s">
        <v>156</v>
      </c>
      <c r="C223">
        <v>8</v>
      </c>
      <c r="D223" t="s">
        <v>478</v>
      </c>
      <c r="E223">
        <v>822</v>
      </c>
      <c r="F223" t="s">
        <v>570</v>
      </c>
      <c r="G223">
        <v>82209</v>
      </c>
      <c r="H223" t="s">
        <v>570</v>
      </c>
      <c r="I223" s="2">
        <v>125293.36389923</v>
      </c>
      <c r="J223" s="4">
        <v>-0.37229936305732397</v>
      </c>
      <c r="K223" s="4">
        <v>-0.40799999999999997</v>
      </c>
      <c r="L223" s="4">
        <v>-0.36017543859649098</v>
      </c>
      <c r="M223" s="4">
        <v>-0.40100000000000002</v>
      </c>
      <c r="N223" s="4">
        <v>-0.73199999999999998</v>
      </c>
      <c r="O223" s="4">
        <v>-0.37617086834733798</v>
      </c>
      <c r="P223" s="4">
        <v>-0.39900000000000002</v>
      </c>
      <c r="Q223" s="4">
        <v>-0.40799999999999997</v>
      </c>
      <c r="R223" t="str">
        <f t="shared" si="18"/>
        <v>NO</v>
      </c>
      <c r="S223" t="str">
        <f t="shared" si="19"/>
        <v>YES</v>
      </c>
      <c r="T223" t="str">
        <f t="shared" si="20"/>
        <v>FALSE</v>
      </c>
      <c r="U223" t="str">
        <f t="shared" si="22"/>
        <v>NO</v>
      </c>
      <c r="V223" t="str">
        <f t="shared" si="23"/>
        <v>YES</v>
      </c>
      <c r="W223" t="str">
        <f t="shared" si="21"/>
        <v>FALSE</v>
      </c>
    </row>
    <row r="224" spans="1:23">
      <c r="A224">
        <v>188</v>
      </c>
      <c r="B224" t="s">
        <v>156</v>
      </c>
      <c r="C224">
        <v>8</v>
      </c>
      <c r="D224" t="s">
        <v>478</v>
      </c>
      <c r="E224">
        <v>809</v>
      </c>
      <c r="F224" t="s">
        <v>511</v>
      </c>
      <c r="G224">
        <v>80902</v>
      </c>
      <c r="H224" t="s">
        <v>513</v>
      </c>
      <c r="I224" s="2">
        <v>126468.695640563</v>
      </c>
      <c r="J224" s="4">
        <v>-0.450921052631578</v>
      </c>
      <c r="K224" s="4">
        <v>-0.8</v>
      </c>
      <c r="L224" s="4">
        <v>-0.46901219512195103</v>
      </c>
      <c r="M224" s="4">
        <v>-0.48249999999999998</v>
      </c>
      <c r="N224" s="4">
        <v>-0.8</v>
      </c>
      <c r="O224" s="4">
        <v>-0.40456249999999899</v>
      </c>
      <c r="P224" s="4">
        <v>-0.40400000000000003</v>
      </c>
      <c r="Q224" s="4">
        <v>-0.40300000000000002</v>
      </c>
      <c r="R224" t="str">
        <f t="shared" si="18"/>
        <v>YES</v>
      </c>
      <c r="S224" t="str">
        <f t="shared" si="19"/>
        <v>NO</v>
      </c>
      <c r="T224" t="str">
        <f t="shared" si="20"/>
        <v>FALSE</v>
      </c>
      <c r="U224" t="str">
        <f t="shared" si="22"/>
        <v>YES</v>
      </c>
      <c r="V224" t="str">
        <f t="shared" si="23"/>
        <v>YES</v>
      </c>
      <c r="W224" t="str">
        <f t="shared" si="21"/>
        <v>TRUE</v>
      </c>
    </row>
    <row r="225" spans="1:23">
      <c r="A225">
        <v>188</v>
      </c>
      <c r="B225" t="s">
        <v>156</v>
      </c>
      <c r="C225">
        <v>8</v>
      </c>
      <c r="D225" t="s">
        <v>478</v>
      </c>
      <c r="E225">
        <v>813</v>
      </c>
      <c r="F225" t="s">
        <v>530</v>
      </c>
      <c r="G225">
        <v>81304</v>
      </c>
      <c r="H225" t="s">
        <v>534</v>
      </c>
      <c r="I225" s="2">
        <v>128676.240520477</v>
      </c>
      <c r="J225" s="4">
        <v>-0.356866666666666</v>
      </c>
      <c r="K225" s="4">
        <v>-0.54600000000000004</v>
      </c>
      <c r="L225" s="4">
        <v>-0.40869135802469098</v>
      </c>
      <c r="M225" s="4">
        <v>-0.441</v>
      </c>
      <c r="N225" s="4">
        <v>-0.42099999999999999</v>
      </c>
      <c r="O225" s="4">
        <v>-0.29602898550724599</v>
      </c>
      <c r="P225" s="4">
        <v>-0.40500000000000003</v>
      </c>
      <c r="Q225" s="4">
        <v>-0.35699999999999998</v>
      </c>
      <c r="R225" t="str">
        <f t="shared" si="18"/>
        <v>YES</v>
      </c>
      <c r="S225" t="str">
        <f t="shared" si="19"/>
        <v>NO</v>
      </c>
      <c r="T225" t="str">
        <f t="shared" si="20"/>
        <v>FALSE</v>
      </c>
      <c r="U225" t="str">
        <f t="shared" si="22"/>
        <v>YES</v>
      </c>
      <c r="V225" t="str">
        <f t="shared" si="23"/>
        <v>YES</v>
      </c>
      <c r="W225" t="str">
        <f t="shared" si="21"/>
        <v>TRUE</v>
      </c>
    </row>
    <row r="226" spans="1:23">
      <c r="A226">
        <v>188</v>
      </c>
      <c r="B226" t="s">
        <v>156</v>
      </c>
      <c r="C226">
        <v>8</v>
      </c>
      <c r="D226" t="s">
        <v>478</v>
      </c>
      <c r="E226">
        <v>810</v>
      </c>
      <c r="F226" t="s">
        <v>519</v>
      </c>
      <c r="G226">
        <v>81001</v>
      </c>
      <c r="H226" t="s">
        <v>520</v>
      </c>
      <c r="I226" s="2">
        <v>131385.45420455901</v>
      </c>
      <c r="J226" s="4">
        <v>-0.28464285714285698</v>
      </c>
      <c r="K226" s="4">
        <v>-0.51800000000000002</v>
      </c>
      <c r="L226" s="4">
        <v>-0.28464285714285698</v>
      </c>
      <c r="M226" s="4">
        <v>-0.29699999999999999</v>
      </c>
      <c r="N226" s="4">
        <v>-0.51800000000000002</v>
      </c>
      <c r="O226" s="4">
        <v>0</v>
      </c>
      <c r="P226" s="4">
        <v>0</v>
      </c>
      <c r="Q226" s="4">
        <v>0</v>
      </c>
      <c r="R226" t="str">
        <f t="shared" si="18"/>
        <v>NO</v>
      </c>
      <c r="S226" t="str">
        <f t="shared" si="19"/>
        <v>NO</v>
      </c>
      <c r="T226" t="str">
        <f t="shared" si="20"/>
        <v>TRUE</v>
      </c>
      <c r="U226" t="str">
        <f t="shared" si="22"/>
        <v>YES</v>
      </c>
      <c r="V226" t="str">
        <f t="shared" si="23"/>
        <v>YES</v>
      </c>
      <c r="W226" t="str">
        <f t="shared" si="21"/>
        <v>TRUE</v>
      </c>
    </row>
    <row r="227" spans="1:23">
      <c r="A227">
        <v>188</v>
      </c>
      <c r="B227" t="s">
        <v>156</v>
      </c>
      <c r="C227">
        <v>8</v>
      </c>
      <c r="D227" t="s">
        <v>478</v>
      </c>
      <c r="E227">
        <v>809</v>
      </c>
      <c r="F227" t="s">
        <v>511</v>
      </c>
      <c r="G227">
        <v>80904</v>
      </c>
      <c r="H227" t="s">
        <v>514</v>
      </c>
      <c r="I227" s="2">
        <v>133188.282081604</v>
      </c>
      <c r="J227" s="4">
        <v>-0.33043119266054999</v>
      </c>
      <c r="K227" s="4">
        <v>-0.72099999999999997</v>
      </c>
      <c r="L227" s="4">
        <v>-0.43855555555555498</v>
      </c>
      <c r="M227" s="4">
        <v>-0.42649999999999999</v>
      </c>
      <c r="N227" s="4">
        <v>-0.72099999999999997</v>
      </c>
      <c r="O227" s="4">
        <v>-0.120027027027027</v>
      </c>
      <c r="P227" s="4">
        <v>-0.29599999999999999</v>
      </c>
      <c r="Q227" s="4">
        <v>-0.92200000000000004</v>
      </c>
      <c r="R227" t="str">
        <f t="shared" si="18"/>
        <v>YES</v>
      </c>
      <c r="S227" t="str">
        <f t="shared" si="19"/>
        <v>NO</v>
      </c>
      <c r="T227" t="str">
        <f t="shared" si="20"/>
        <v>FALSE</v>
      </c>
      <c r="U227" t="str">
        <f t="shared" si="22"/>
        <v>YES</v>
      </c>
      <c r="V227" t="str">
        <f t="shared" si="23"/>
        <v>NO</v>
      </c>
      <c r="W227" t="str">
        <f t="shared" si="21"/>
        <v>FALSE</v>
      </c>
    </row>
    <row r="228" spans="1:23">
      <c r="A228">
        <v>188</v>
      </c>
      <c r="B228" t="s">
        <v>156</v>
      </c>
      <c r="C228">
        <v>8</v>
      </c>
      <c r="D228" t="s">
        <v>478</v>
      </c>
      <c r="E228">
        <v>805</v>
      </c>
      <c r="F228" t="s">
        <v>495</v>
      </c>
      <c r="G228">
        <v>80502</v>
      </c>
      <c r="H228" t="s">
        <v>495</v>
      </c>
      <c r="I228" s="2">
        <v>140524.90274047799</v>
      </c>
      <c r="J228" s="4">
        <v>-0.50475838926174399</v>
      </c>
      <c r="K228" s="4">
        <v>-1.0189999999999999</v>
      </c>
      <c r="L228" s="4">
        <v>-0.526924657534246</v>
      </c>
      <c r="M228" s="4">
        <v>-0.53600000000000003</v>
      </c>
      <c r="N228" s="4">
        <v>-1.0189999999999999</v>
      </c>
      <c r="O228" s="4">
        <v>0.57399999999999995</v>
      </c>
      <c r="P228" s="4">
        <v>0.81899999999999995</v>
      </c>
      <c r="Q228" s="4">
        <v>-0.19400000000000001</v>
      </c>
      <c r="R228" t="str">
        <f t="shared" si="18"/>
        <v>YES</v>
      </c>
      <c r="S228" t="str">
        <f t="shared" si="19"/>
        <v>NO</v>
      </c>
      <c r="T228" t="str">
        <f t="shared" si="20"/>
        <v>FALSE</v>
      </c>
      <c r="U228" t="str">
        <f t="shared" si="22"/>
        <v>YES</v>
      </c>
      <c r="V228" t="str">
        <f t="shared" si="23"/>
        <v>YES</v>
      </c>
      <c r="W228" t="str">
        <f t="shared" si="21"/>
        <v>TRUE</v>
      </c>
    </row>
    <row r="229" spans="1:23">
      <c r="A229">
        <v>188</v>
      </c>
      <c r="B229" t="s">
        <v>156</v>
      </c>
      <c r="C229">
        <v>8</v>
      </c>
      <c r="D229" t="s">
        <v>478</v>
      </c>
      <c r="E229">
        <v>824</v>
      </c>
      <c r="F229" t="s">
        <v>578</v>
      </c>
      <c r="G229">
        <v>82405</v>
      </c>
      <c r="H229" t="s">
        <v>578</v>
      </c>
      <c r="I229" s="2">
        <v>141340.421630859</v>
      </c>
      <c r="J229" s="4">
        <v>-0.44565671641790999</v>
      </c>
      <c r="K229" s="4">
        <v>-0.66600000000000004</v>
      </c>
      <c r="L229" s="4">
        <v>-0.44532380952380901</v>
      </c>
      <c r="M229" s="4">
        <v>-0.44600000000000001</v>
      </c>
      <c r="N229" s="4">
        <v>-0.66600000000000004</v>
      </c>
      <c r="O229" s="4">
        <v>-0.446862068965517</v>
      </c>
      <c r="P229" s="4">
        <v>-0.51100000000000001</v>
      </c>
      <c r="Q229" s="4">
        <v>-0.88400000000000001</v>
      </c>
      <c r="R229" t="str">
        <f t="shared" si="18"/>
        <v>NO</v>
      </c>
      <c r="S229" t="str">
        <f t="shared" si="19"/>
        <v>NO</v>
      </c>
      <c r="T229" t="str">
        <f t="shared" si="20"/>
        <v>TRUE</v>
      </c>
      <c r="U229" t="str">
        <f t="shared" si="22"/>
        <v>NO</v>
      </c>
      <c r="V229" t="str">
        <f t="shared" si="23"/>
        <v>NO</v>
      </c>
      <c r="W229" t="str">
        <f t="shared" si="21"/>
        <v>TRUE</v>
      </c>
    </row>
    <row r="230" spans="1:23">
      <c r="A230">
        <v>188</v>
      </c>
      <c r="B230" t="s">
        <v>156</v>
      </c>
      <c r="C230">
        <v>8</v>
      </c>
      <c r="D230" t="s">
        <v>478</v>
      </c>
      <c r="E230">
        <v>822</v>
      </c>
      <c r="F230" t="s">
        <v>570</v>
      </c>
      <c r="G230">
        <v>82206</v>
      </c>
      <c r="H230" t="s">
        <v>573</v>
      </c>
      <c r="I230" s="2">
        <v>142989.42515563901</v>
      </c>
      <c r="J230" s="4">
        <v>-0.39468503937007798</v>
      </c>
      <c r="K230" s="4">
        <v>-0.71899999999999997</v>
      </c>
      <c r="L230" s="4">
        <v>-0.43939893617021197</v>
      </c>
      <c r="M230" s="4">
        <v>-0.47599999999999998</v>
      </c>
      <c r="N230" s="4">
        <v>-0.71899999999999997</v>
      </c>
      <c r="O230" s="4">
        <v>-0.26731818181818201</v>
      </c>
      <c r="P230" s="4">
        <v>-0.30599999999999999</v>
      </c>
      <c r="Q230" s="4">
        <v>-0.94899999999999995</v>
      </c>
      <c r="R230" t="str">
        <f t="shared" si="18"/>
        <v>YES</v>
      </c>
      <c r="S230" t="str">
        <f t="shared" si="19"/>
        <v>NO</v>
      </c>
      <c r="T230" t="str">
        <f t="shared" si="20"/>
        <v>FALSE</v>
      </c>
      <c r="U230" t="str">
        <f t="shared" si="22"/>
        <v>YES</v>
      </c>
      <c r="V230" t="str">
        <f t="shared" si="23"/>
        <v>NO</v>
      </c>
      <c r="W230" t="str">
        <f t="shared" si="21"/>
        <v>FALSE</v>
      </c>
    </row>
    <row r="231" spans="1:23">
      <c r="A231">
        <v>188</v>
      </c>
      <c r="B231" t="s">
        <v>156</v>
      </c>
      <c r="C231">
        <v>6</v>
      </c>
      <c r="D231" t="s">
        <v>252</v>
      </c>
      <c r="E231">
        <v>614</v>
      </c>
      <c r="F231" t="s">
        <v>304</v>
      </c>
      <c r="G231">
        <v>61402</v>
      </c>
      <c r="H231" t="s">
        <v>304</v>
      </c>
      <c r="I231" s="2">
        <v>143045.938388824</v>
      </c>
      <c r="J231" s="4">
        <v>-8.3991130820399093E-3</v>
      </c>
      <c r="K231" s="4">
        <v>-0.28000000000000003</v>
      </c>
      <c r="L231" s="4">
        <v>-2.5246913580246898E-2</v>
      </c>
      <c r="M231" s="4">
        <v>-4.1000000000000002E-2</v>
      </c>
      <c r="N231" s="4">
        <v>-0.40600000000000003</v>
      </c>
      <c r="O231" s="4">
        <v>-4.7108108108108102E-3</v>
      </c>
      <c r="P231" s="4">
        <v>-3.7499999999999999E-2</v>
      </c>
      <c r="Q231" s="4">
        <v>-0.28000000000000003</v>
      </c>
      <c r="R231" t="str">
        <f t="shared" si="18"/>
        <v>YES</v>
      </c>
      <c r="S231" t="str">
        <f t="shared" si="19"/>
        <v>YES</v>
      </c>
      <c r="T231" t="str">
        <f t="shared" si="20"/>
        <v>TRUE</v>
      </c>
      <c r="U231" t="str">
        <f t="shared" si="22"/>
        <v>YES</v>
      </c>
      <c r="V231" t="str">
        <f t="shared" si="23"/>
        <v>YES</v>
      </c>
      <c r="W231" t="str">
        <f t="shared" si="21"/>
        <v>TRUE</v>
      </c>
    </row>
    <row r="232" spans="1:23">
      <c r="A232">
        <v>188</v>
      </c>
      <c r="B232" t="s">
        <v>156</v>
      </c>
      <c r="C232">
        <v>6</v>
      </c>
      <c r="D232" t="s">
        <v>252</v>
      </c>
      <c r="E232">
        <v>618</v>
      </c>
      <c r="F232" t="s">
        <v>317</v>
      </c>
      <c r="G232">
        <v>61802</v>
      </c>
      <c r="H232" t="s">
        <v>319</v>
      </c>
      <c r="I232" s="2">
        <v>144672.92141127499</v>
      </c>
      <c r="J232" s="4">
        <v>-0.35795759717314402</v>
      </c>
      <c r="K232" s="4">
        <v>-0.441</v>
      </c>
      <c r="L232" s="4">
        <v>-0.40771052631578902</v>
      </c>
      <c r="M232" s="4">
        <v>-0.4405</v>
      </c>
      <c r="N232" s="4">
        <v>-0.65100000000000002</v>
      </c>
      <c r="O232" s="4">
        <v>-0.35024081632652998</v>
      </c>
      <c r="P232" s="4">
        <v>-0.379</v>
      </c>
      <c r="Q232" s="4">
        <v>-8.7999999999999995E-2</v>
      </c>
      <c r="R232" t="str">
        <f t="shared" si="18"/>
        <v>YES</v>
      </c>
      <c r="S232" t="str">
        <f t="shared" si="19"/>
        <v>YES</v>
      </c>
      <c r="T232" t="str">
        <f t="shared" si="20"/>
        <v>TRUE</v>
      </c>
      <c r="U232" t="str">
        <f t="shared" si="22"/>
        <v>YES</v>
      </c>
      <c r="V232" t="str">
        <f t="shared" si="23"/>
        <v>YES</v>
      </c>
      <c r="W232" t="str">
        <f t="shared" si="21"/>
        <v>TRUE</v>
      </c>
    </row>
    <row r="233" spans="1:23">
      <c r="A233">
        <v>188</v>
      </c>
      <c r="B233" t="s">
        <v>156</v>
      </c>
      <c r="C233">
        <v>6</v>
      </c>
      <c r="D233" t="s">
        <v>252</v>
      </c>
      <c r="E233">
        <v>610</v>
      </c>
      <c r="F233" t="s">
        <v>292</v>
      </c>
      <c r="G233">
        <v>61002</v>
      </c>
      <c r="H233" t="s">
        <v>293</v>
      </c>
      <c r="I233" s="2">
        <v>148173.701581954</v>
      </c>
      <c r="J233" s="4">
        <v>0.20006934306569299</v>
      </c>
      <c r="K233" s="4">
        <v>-0.21199999999999999</v>
      </c>
      <c r="L233" s="4">
        <v>9.7109090909090798E-2</v>
      </c>
      <c r="M233" s="4">
        <v>0.12</v>
      </c>
      <c r="N233" s="4">
        <v>-0.159</v>
      </c>
      <c r="O233" s="4">
        <v>0.22592694063926899</v>
      </c>
      <c r="P233" s="4">
        <v>0.27700000000000002</v>
      </c>
      <c r="Q233" s="4">
        <v>-0.21199999999999999</v>
      </c>
      <c r="R233" t="str">
        <f t="shared" si="18"/>
        <v>YES</v>
      </c>
      <c r="S233" t="str">
        <f t="shared" si="19"/>
        <v>NO</v>
      </c>
      <c r="T233" t="str">
        <f t="shared" si="20"/>
        <v>FALSE</v>
      </c>
      <c r="U233" t="str">
        <f t="shared" si="22"/>
        <v>YES</v>
      </c>
      <c r="V233" t="str">
        <f t="shared" si="23"/>
        <v>NO</v>
      </c>
      <c r="W233" t="str">
        <f t="shared" si="21"/>
        <v>FALSE</v>
      </c>
    </row>
    <row r="234" spans="1:23">
      <c r="A234">
        <v>188</v>
      </c>
      <c r="B234" t="s">
        <v>156</v>
      </c>
      <c r="C234">
        <v>8</v>
      </c>
      <c r="D234" t="s">
        <v>478</v>
      </c>
      <c r="E234">
        <v>820</v>
      </c>
      <c r="F234" t="s">
        <v>562</v>
      </c>
      <c r="G234">
        <v>82003</v>
      </c>
      <c r="H234" t="s">
        <v>565</v>
      </c>
      <c r="I234" s="2">
        <v>148197.49289703299</v>
      </c>
      <c r="J234" s="4">
        <v>-0.52022346368715</v>
      </c>
      <c r="K234" s="4">
        <v>-0.80700000000000005</v>
      </c>
      <c r="L234" s="4">
        <v>-0.54744274809160298</v>
      </c>
      <c r="M234" s="4">
        <v>-0.55400000000000005</v>
      </c>
      <c r="N234" s="4">
        <v>-0.80700000000000005</v>
      </c>
      <c r="O234" s="4">
        <v>-0.44593749999999999</v>
      </c>
      <c r="P234" s="4">
        <v>-0.47049999999999997</v>
      </c>
      <c r="Q234" s="4">
        <v>-0.51800000000000002</v>
      </c>
      <c r="R234" t="str">
        <f t="shared" si="18"/>
        <v>YES</v>
      </c>
      <c r="S234" t="str">
        <f t="shared" si="19"/>
        <v>NO</v>
      </c>
      <c r="T234" t="str">
        <f t="shared" si="20"/>
        <v>FALSE</v>
      </c>
      <c r="U234" t="str">
        <f t="shared" si="22"/>
        <v>YES</v>
      </c>
      <c r="V234" t="str">
        <f t="shared" si="23"/>
        <v>YES</v>
      </c>
      <c r="W234" t="str">
        <f t="shared" si="21"/>
        <v>TRUE</v>
      </c>
    </row>
    <row r="235" spans="1:23">
      <c r="A235">
        <v>188</v>
      </c>
      <c r="B235" t="s">
        <v>156</v>
      </c>
      <c r="C235">
        <v>6</v>
      </c>
      <c r="D235" t="s">
        <v>252</v>
      </c>
      <c r="E235">
        <v>633</v>
      </c>
      <c r="F235" t="s">
        <v>375</v>
      </c>
      <c r="G235">
        <v>63302</v>
      </c>
      <c r="H235" t="s">
        <v>377</v>
      </c>
      <c r="I235" s="2">
        <v>148231.90373611401</v>
      </c>
      <c r="J235" s="4">
        <v>-0.10418817204300999</v>
      </c>
      <c r="K235" s="4">
        <v>-0.373</v>
      </c>
      <c r="L235" s="4">
        <v>-0.15479432624113401</v>
      </c>
      <c r="M235" s="4">
        <v>-0.18099999999999999</v>
      </c>
      <c r="N235" s="4">
        <v>-0.36799999999999999</v>
      </c>
      <c r="O235" s="4">
        <v>5.4377777777777699E-2</v>
      </c>
      <c r="P235" s="4">
        <v>-3.3000000000000002E-2</v>
      </c>
      <c r="Q235" s="4">
        <v>-0.82</v>
      </c>
      <c r="R235" t="str">
        <f t="shared" si="18"/>
        <v>YES</v>
      </c>
      <c r="S235" t="str">
        <f t="shared" si="19"/>
        <v>NO</v>
      </c>
      <c r="T235" t="str">
        <f t="shared" si="20"/>
        <v>FALSE</v>
      </c>
      <c r="U235" t="str">
        <f t="shared" si="22"/>
        <v>YES</v>
      </c>
      <c r="V235" t="str">
        <f t="shared" si="23"/>
        <v>NO</v>
      </c>
      <c r="W235" t="str">
        <f t="shared" si="21"/>
        <v>FALSE</v>
      </c>
    </row>
    <row r="236" spans="1:23">
      <c r="A236">
        <v>188</v>
      </c>
      <c r="B236" t="s">
        <v>156</v>
      </c>
      <c r="C236">
        <v>8</v>
      </c>
      <c r="D236" t="s">
        <v>478</v>
      </c>
      <c r="E236">
        <v>802</v>
      </c>
      <c r="F236" t="s">
        <v>483</v>
      </c>
      <c r="G236">
        <v>80202</v>
      </c>
      <c r="H236" t="s">
        <v>484</v>
      </c>
      <c r="I236" s="2">
        <v>154862.52999877901</v>
      </c>
      <c r="J236" s="4">
        <v>-0.50012500000000004</v>
      </c>
      <c r="K236" s="4">
        <v>-0.56799999999999995</v>
      </c>
      <c r="L236" s="4">
        <v>-0.54730612244897903</v>
      </c>
      <c r="M236" s="4">
        <v>-0.54600000000000004</v>
      </c>
      <c r="N236" s="4">
        <v>-0.69899999999999995</v>
      </c>
      <c r="O236" s="4">
        <v>-0.47677272727272701</v>
      </c>
      <c r="P236" s="4">
        <v>-0.49349999999999999</v>
      </c>
      <c r="Q236" s="4">
        <v>-0.56799999999999995</v>
      </c>
      <c r="R236" t="str">
        <f t="shared" si="18"/>
        <v>YES</v>
      </c>
      <c r="S236" t="str">
        <f t="shared" si="19"/>
        <v>YES</v>
      </c>
      <c r="T236" t="str">
        <f t="shared" si="20"/>
        <v>TRUE</v>
      </c>
      <c r="U236" t="str">
        <f t="shared" si="22"/>
        <v>YES</v>
      </c>
      <c r="V236" t="str">
        <f t="shared" si="23"/>
        <v>YES</v>
      </c>
      <c r="W236" t="str">
        <f t="shared" si="21"/>
        <v>TRUE</v>
      </c>
    </row>
    <row r="237" spans="1:23">
      <c r="A237">
        <v>188</v>
      </c>
      <c r="B237" t="s">
        <v>156</v>
      </c>
      <c r="C237">
        <v>6</v>
      </c>
      <c r="D237" t="s">
        <v>252</v>
      </c>
      <c r="E237">
        <v>607</v>
      </c>
      <c r="F237" t="s">
        <v>279</v>
      </c>
      <c r="G237">
        <v>60703</v>
      </c>
      <c r="H237" t="s">
        <v>282</v>
      </c>
      <c r="I237" s="2">
        <v>158043.969198226</v>
      </c>
      <c r="J237" s="4">
        <v>-0.37474150943396201</v>
      </c>
      <c r="K237" s="4">
        <v>-0.40799999999999997</v>
      </c>
      <c r="L237" s="4">
        <v>-0.397199999999999</v>
      </c>
      <c r="M237" s="4">
        <v>-0.41549999999999998</v>
      </c>
      <c r="N237" s="4">
        <v>-0.65800000000000003</v>
      </c>
      <c r="O237" s="4">
        <v>-0.363191428571428</v>
      </c>
      <c r="P237" s="4">
        <v>-0.39050000000000001</v>
      </c>
      <c r="Q237" s="4">
        <v>-0.61599999999999999</v>
      </c>
      <c r="R237" t="str">
        <f t="shared" si="18"/>
        <v>YES</v>
      </c>
      <c r="S237" t="str">
        <f t="shared" si="19"/>
        <v>YES</v>
      </c>
      <c r="T237" t="str">
        <f t="shared" si="20"/>
        <v>TRUE</v>
      </c>
      <c r="U237" t="str">
        <f t="shared" si="22"/>
        <v>YES</v>
      </c>
      <c r="V237" t="str">
        <f t="shared" si="23"/>
        <v>YES</v>
      </c>
      <c r="W237" t="str">
        <f t="shared" si="21"/>
        <v>TRUE</v>
      </c>
    </row>
    <row r="238" spans="1:23">
      <c r="A238">
        <v>188</v>
      </c>
      <c r="B238" t="s">
        <v>156</v>
      </c>
      <c r="C238">
        <v>8</v>
      </c>
      <c r="D238" t="s">
        <v>478</v>
      </c>
      <c r="E238">
        <v>816</v>
      </c>
      <c r="F238" t="s">
        <v>547</v>
      </c>
      <c r="G238">
        <v>81602</v>
      </c>
      <c r="H238" t="s">
        <v>549</v>
      </c>
      <c r="I238" s="2">
        <v>165058.810180664</v>
      </c>
      <c r="J238" s="4">
        <v>-0.32218181818181801</v>
      </c>
      <c r="K238" s="4">
        <v>-0.57099999999999995</v>
      </c>
      <c r="L238" s="4">
        <v>-0.437999999999999</v>
      </c>
      <c r="M238" s="4">
        <v>-0.44400000000000001</v>
      </c>
      <c r="N238" s="4">
        <v>-0.57099999999999995</v>
      </c>
      <c r="O238" s="4">
        <v>-0.14636144578313201</v>
      </c>
      <c r="P238" s="4">
        <v>-0.17199999999999999</v>
      </c>
      <c r="Q238" s="4">
        <v>-0.68200000000000005</v>
      </c>
      <c r="R238" t="str">
        <f t="shared" si="18"/>
        <v>YES</v>
      </c>
      <c r="S238" t="str">
        <f t="shared" si="19"/>
        <v>NO</v>
      </c>
      <c r="T238" t="str">
        <f t="shared" si="20"/>
        <v>FALSE</v>
      </c>
      <c r="U238" t="str">
        <f t="shared" si="22"/>
        <v>YES</v>
      </c>
      <c r="V238" t="str">
        <f t="shared" si="23"/>
        <v>NO</v>
      </c>
      <c r="W238" t="str">
        <f t="shared" si="21"/>
        <v>FALSE</v>
      </c>
    </row>
    <row r="239" spans="1:23">
      <c r="A239">
        <v>188</v>
      </c>
      <c r="B239" t="s">
        <v>156</v>
      </c>
      <c r="C239">
        <v>6</v>
      </c>
      <c r="D239" t="s">
        <v>252</v>
      </c>
      <c r="E239">
        <v>611</v>
      </c>
      <c r="F239" t="s">
        <v>295</v>
      </c>
      <c r="G239">
        <v>61102</v>
      </c>
      <c r="H239" t="s">
        <v>296</v>
      </c>
      <c r="I239" s="2">
        <v>165471.82240676801</v>
      </c>
      <c r="J239" s="4">
        <v>-0.104752727272727</v>
      </c>
      <c r="K239" s="4">
        <v>-0.45800000000000002</v>
      </c>
      <c r="L239" s="4">
        <v>-0.16745810055865901</v>
      </c>
      <c r="M239" s="4">
        <v>-0.21</v>
      </c>
      <c r="N239" s="4">
        <v>-0.56999999999999995</v>
      </c>
      <c r="O239" s="4">
        <v>1.21666666666666E-2</v>
      </c>
      <c r="P239" s="4">
        <v>-5.0999999999999997E-2</v>
      </c>
      <c r="Q239" s="4">
        <v>-0.318</v>
      </c>
      <c r="R239" t="str">
        <f t="shared" si="18"/>
        <v>YES</v>
      </c>
      <c r="S239" t="str">
        <f t="shared" si="19"/>
        <v>YES</v>
      </c>
      <c r="T239" t="str">
        <f t="shared" si="20"/>
        <v>TRUE</v>
      </c>
      <c r="U239" t="str">
        <f t="shared" si="22"/>
        <v>YES</v>
      </c>
      <c r="V239" t="str">
        <f t="shared" si="23"/>
        <v>YES</v>
      </c>
      <c r="W239" t="str">
        <f t="shared" si="21"/>
        <v>TRUE</v>
      </c>
    </row>
    <row r="240" spans="1:23">
      <c r="A240">
        <v>188</v>
      </c>
      <c r="B240" t="s">
        <v>156</v>
      </c>
      <c r="C240">
        <v>6</v>
      </c>
      <c r="D240" t="s">
        <v>252</v>
      </c>
      <c r="E240">
        <v>634</v>
      </c>
      <c r="F240" t="s">
        <v>380</v>
      </c>
      <c r="G240">
        <v>63403</v>
      </c>
      <c r="H240" t="s">
        <v>383</v>
      </c>
      <c r="I240" s="2">
        <v>167347.56172561599</v>
      </c>
      <c r="J240" s="4">
        <v>0.42425641025640998</v>
      </c>
      <c r="K240" s="4">
        <v>5.5E-2</v>
      </c>
      <c r="L240" s="4">
        <v>0.32317857142857098</v>
      </c>
      <c r="M240" s="4">
        <v>0.35699999999999998</v>
      </c>
      <c r="N240" s="4">
        <v>5.5E-2</v>
      </c>
      <c r="O240" s="4">
        <v>0.51704918032786795</v>
      </c>
      <c r="P240" s="4">
        <v>0.51700000000000002</v>
      </c>
      <c r="Q240" s="4">
        <v>0.67900000000000005</v>
      </c>
      <c r="R240" t="str">
        <f t="shared" si="18"/>
        <v>YES</v>
      </c>
      <c r="S240" t="str">
        <f t="shared" si="19"/>
        <v>NO</v>
      </c>
      <c r="T240" t="str">
        <f t="shared" si="20"/>
        <v>FALSE</v>
      </c>
      <c r="U240" t="str">
        <f t="shared" si="22"/>
        <v>YES</v>
      </c>
      <c r="V240" t="str">
        <f t="shared" si="23"/>
        <v>YES</v>
      </c>
      <c r="W240" t="str">
        <f t="shared" si="21"/>
        <v>TRUE</v>
      </c>
    </row>
    <row r="241" spans="1:23">
      <c r="A241">
        <v>188</v>
      </c>
      <c r="B241" t="s">
        <v>156</v>
      </c>
      <c r="C241">
        <v>8</v>
      </c>
      <c r="D241" t="s">
        <v>478</v>
      </c>
      <c r="E241">
        <v>818</v>
      </c>
      <c r="F241" t="s">
        <v>556</v>
      </c>
      <c r="G241">
        <v>81804</v>
      </c>
      <c r="H241" t="s">
        <v>556</v>
      </c>
      <c r="I241" s="2">
        <v>171535.29270172099</v>
      </c>
      <c r="J241" s="4">
        <v>-8.7032786885245905E-2</v>
      </c>
      <c r="K241" s="4">
        <v>-0.84699999999999998</v>
      </c>
      <c r="L241" s="4">
        <v>-0.20551923076923001</v>
      </c>
      <c r="M241" s="4">
        <v>-0.34399999999999997</v>
      </c>
      <c r="N241" s="4">
        <v>-0.84699999999999998</v>
      </c>
      <c r="O241" s="4">
        <v>0.59755555555555495</v>
      </c>
      <c r="P241" s="4">
        <v>0.71199999999999997</v>
      </c>
      <c r="Q241" s="4">
        <v>-0.33500000000000002</v>
      </c>
      <c r="R241" t="str">
        <f t="shared" si="18"/>
        <v>YES</v>
      </c>
      <c r="S241" t="str">
        <f t="shared" si="19"/>
        <v>NO</v>
      </c>
      <c r="T241" t="str">
        <f t="shared" si="20"/>
        <v>FALSE</v>
      </c>
      <c r="U241" t="str">
        <f t="shared" si="22"/>
        <v>YES</v>
      </c>
      <c r="V241" t="str">
        <f t="shared" si="23"/>
        <v>YES</v>
      </c>
      <c r="W241" t="str">
        <f t="shared" si="21"/>
        <v>TRUE</v>
      </c>
    </row>
    <row r="242" spans="1:23">
      <c r="A242">
        <v>188</v>
      </c>
      <c r="B242" t="s">
        <v>156</v>
      </c>
      <c r="C242">
        <v>6</v>
      </c>
      <c r="D242" t="s">
        <v>252</v>
      </c>
      <c r="E242">
        <v>620</v>
      </c>
      <c r="F242" t="s">
        <v>323</v>
      </c>
      <c r="G242">
        <v>62003</v>
      </c>
      <c r="H242" t="s">
        <v>326</v>
      </c>
      <c r="I242" s="2">
        <v>177341.78289985601</v>
      </c>
      <c r="J242" s="4">
        <v>-2.4608527131782899E-2</v>
      </c>
      <c r="K242" s="4">
        <v>-0.127</v>
      </c>
      <c r="L242" s="4">
        <v>-4.8655555555555501E-2</v>
      </c>
      <c r="M242" s="4">
        <v>-7.1999999999999995E-2</v>
      </c>
      <c r="N242" s="4">
        <v>-0.20599999999999999</v>
      </c>
      <c r="O242" s="4">
        <v>-1.1726190476190401E-2</v>
      </c>
      <c r="P242" s="4">
        <v>-5.7000000000000002E-2</v>
      </c>
      <c r="Q242" s="4">
        <v>-0.51400000000000001</v>
      </c>
      <c r="R242" t="str">
        <f t="shared" si="18"/>
        <v>YES</v>
      </c>
      <c r="S242" t="str">
        <f t="shared" si="19"/>
        <v>YES</v>
      </c>
      <c r="T242" t="str">
        <f t="shared" si="20"/>
        <v>TRUE</v>
      </c>
      <c r="U242" t="str">
        <f t="shared" si="22"/>
        <v>YES</v>
      </c>
      <c r="V242" t="str">
        <f t="shared" si="23"/>
        <v>NO</v>
      </c>
      <c r="W242" t="str">
        <f t="shared" si="21"/>
        <v>FALSE</v>
      </c>
    </row>
    <row r="243" spans="1:23">
      <c r="A243">
        <v>188</v>
      </c>
      <c r="B243" t="s">
        <v>156</v>
      </c>
      <c r="C243">
        <v>6</v>
      </c>
      <c r="D243" t="s">
        <v>252</v>
      </c>
      <c r="E243">
        <v>609</v>
      </c>
      <c r="F243" t="s">
        <v>288</v>
      </c>
      <c r="G243">
        <v>60901</v>
      </c>
      <c r="H243" t="s">
        <v>288</v>
      </c>
      <c r="I243" s="2">
        <v>177422.00287246701</v>
      </c>
      <c r="J243" s="4">
        <v>0.34920398009950199</v>
      </c>
      <c r="K243" s="4">
        <v>5.7000000000000002E-2</v>
      </c>
      <c r="L243" s="4">
        <v>0.10707246376811599</v>
      </c>
      <c r="M243" s="4">
        <v>0.105</v>
      </c>
      <c r="N243" s="4">
        <v>-0.191</v>
      </c>
      <c r="O243" s="4">
        <v>0.47577272727272701</v>
      </c>
      <c r="P243" s="4">
        <v>0.47549999999999998</v>
      </c>
      <c r="Q243" s="4">
        <v>5.7000000000000002E-2</v>
      </c>
      <c r="R243" t="str">
        <f t="shared" si="18"/>
        <v>YES</v>
      </c>
      <c r="S243" t="str">
        <f t="shared" si="19"/>
        <v>YES</v>
      </c>
      <c r="T243" t="str">
        <f t="shared" si="20"/>
        <v>TRUE</v>
      </c>
      <c r="U243" t="str">
        <f t="shared" si="22"/>
        <v>YES</v>
      </c>
      <c r="V243" t="str">
        <f t="shared" si="23"/>
        <v>YES</v>
      </c>
      <c r="W243" t="str">
        <f t="shared" si="21"/>
        <v>TRUE</v>
      </c>
    </row>
    <row r="244" spans="1:23">
      <c r="A244">
        <v>188</v>
      </c>
      <c r="B244" t="s">
        <v>156</v>
      </c>
      <c r="C244">
        <v>6</v>
      </c>
      <c r="D244" t="s">
        <v>252</v>
      </c>
      <c r="E244">
        <v>612</v>
      </c>
      <c r="F244" t="s">
        <v>297</v>
      </c>
      <c r="G244">
        <v>61201</v>
      </c>
      <c r="H244" t="s">
        <v>298</v>
      </c>
      <c r="I244" s="2">
        <v>177515.43525695801</v>
      </c>
      <c r="J244" s="4">
        <v>-0.277561497326203</v>
      </c>
      <c r="K244" s="4">
        <v>-0.32700000000000001</v>
      </c>
      <c r="L244" s="4">
        <v>-0.305111111111111</v>
      </c>
      <c r="M244" s="4">
        <v>-0.30499999999999999</v>
      </c>
      <c r="N244" s="4">
        <v>-0.69799999999999995</v>
      </c>
      <c r="O244" s="4">
        <v>-0.26637593984962399</v>
      </c>
      <c r="P244" s="4">
        <v>-0.28699999999999998</v>
      </c>
      <c r="Q244" s="4">
        <v>-0.57299999999999995</v>
      </c>
      <c r="R244" t="str">
        <f t="shared" si="18"/>
        <v>YES</v>
      </c>
      <c r="S244" t="str">
        <f t="shared" si="19"/>
        <v>YES</v>
      </c>
      <c r="T244" t="str">
        <f t="shared" si="20"/>
        <v>TRUE</v>
      </c>
      <c r="U244" t="str">
        <f t="shared" si="22"/>
        <v>YES</v>
      </c>
      <c r="V244" t="str">
        <f t="shared" si="23"/>
        <v>YES</v>
      </c>
      <c r="W244" t="str">
        <f t="shared" si="21"/>
        <v>TRUE</v>
      </c>
    </row>
    <row r="245" spans="1:23">
      <c r="A245">
        <v>188</v>
      </c>
      <c r="B245" t="s">
        <v>156</v>
      </c>
      <c r="C245">
        <v>8</v>
      </c>
      <c r="D245" t="s">
        <v>478</v>
      </c>
      <c r="E245">
        <v>809</v>
      </c>
      <c r="F245" t="s">
        <v>511</v>
      </c>
      <c r="G245">
        <v>80903</v>
      </c>
      <c r="H245" t="s">
        <v>511</v>
      </c>
      <c r="I245" s="2">
        <v>177662.01133728001</v>
      </c>
      <c r="J245" s="4">
        <v>-4.4252427184466002E-2</v>
      </c>
      <c r="K245" s="4">
        <v>1.2E-2</v>
      </c>
      <c r="L245" s="4">
        <v>-0.164136986301369</v>
      </c>
      <c r="M245" s="4">
        <v>-0.247</v>
      </c>
      <c r="N245" s="4">
        <v>-0.82099999999999995</v>
      </c>
      <c r="O245" s="4">
        <v>0.247466666666666</v>
      </c>
      <c r="P245" s="4">
        <v>0.23499999999999999</v>
      </c>
      <c r="Q245" s="4">
        <v>-0.78600000000000003</v>
      </c>
      <c r="R245" t="str">
        <f t="shared" si="18"/>
        <v>YES</v>
      </c>
      <c r="S245" t="str">
        <f t="shared" si="19"/>
        <v>YES</v>
      </c>
      <c r="T245" t="str">
        <f t="shared" si="20"/>
        <v>TRUE</v>
      </c>
      <c r="U245" t="str">
        <f t="shared" si="22"/>
        <v>YES</v>
      </c>
      <c r="V245" t="str">
        <f t="shared" si="23"/>
        <v>YES</v>
      </c>
      <c r="W245" t="str">
        <f t="shared" si="21"/>
        <v>TRUE</v>
      </c>
    </row>
    <row r="246" spans="1:23">
      <c r="A246">
        <v>188</v>
      </c>
      <c r="B246" t="s">
        <v>156</v>
      </c>
      <c r="C246">
        <v>6</v>
      </c>
      <c r="D246" t="s">
        <v>252</v>
      </c>
      <c r="E246">
        <v>625</v>
      </c>
      <c r="F246" t="s">
        <v>345</v>
      </c>
      <c r="G246">
        <v>62502</v>
      </c>
      <c r="H246" t="s">
        <v>346</v>
      </c>
      <c r="I246" s="2">
        <v>178734.42324066101</v>
      </c>
      <c r="J246" s="4">
        <v>-8.9619047619047598E-2</v>
      </c>
      <c r="K246" s="4">
        <v>-0.214</v>
      </c>
      <c r="L246" s="4">
        <v>-8.0328767123287598E-2</v>
      </c>
      <c r="M246" s="4">
        <v>-8.8999999999999996E-2</v>
      </c>
      <c r="N246" s="4">
        <v>2.4E-2</v>
      </c>
      <c r="O246" s="4">
        <v>-9.2687782805429803E-2</v>
      </c>
      <c r="P246" s="4">
        <v>-0.111</v>
      </c>
      <c r="Q246" s="4">
        <v>-0.61799999999999999</v>
      </c>
      <c r="R246" t="str">
        <f t="shared" si="18"/>
        <v>NO</v>
      </c>
      <c r="S246" t="str">
        <f t="shared" si="19"/>
        <v>NO</v>
      </c>
      <c r="T246" t="str">
        <f t="shared" si="20"/>
        <v>TRUE</v>
      </c>
      <c r="U246" t="str">
        <f t="shared" si="22"/>
        <v>NO</v>
      </c>
      <c r="V246" t="str">
        <f t="shared" si="23"/>
        <v>NO</v>
      </c>
      <c r="W246" t="str">
        <f t="shared" si="21"/>
        <v>TRUE</v>
      </c>
    </row>
    <row r="247" spans="1:23">
      <c r="A247">
        <v>188</v>
      </c>
      <c r="B247" t="s">
        <v>156</v>
      </c>
      <c r="C247">
        <v>2</v>
      </c>
      <c r="D247" t="s">
        <v>157</v>
      </c>
      <c r="E247">
        <v>218</v>
      </c>
      <c r="F247" t="s">
        <v>195</v>
      </c>
      <c r="G247">
        <v>21801</v>
      </c>
      <c r="H247" t="s">
        <v>195</v>
      </c>
      <c r="I247" s="2">
        <v>183691.22049331601</v>
      </c>
      <c r="J247" s="4">
        <v>2.7460937499999998E-3</v>
      </c>
      <c r="K247" s="4">
        <v>-0.307</v>
      </c>
      <c r="L247" s="4">
        <v>2.5200000000000001E-3</v>
      </c>
      <c r="M247" s="4">
        <v>-5.0999999999999997E-2</v>
      </c>
      <c r="N247" s="4">
        <v>-0.78200000000000003</v>
      </c>
      <c r="O247" s="4">
        <v>2.7705627705627602E-3</v>
      </c>
      <c r="P247" s="4">
        <v>-6.3E-2</v>
      </c>
      <c r="Q247" s="4">
        <v>-0.49</v>
      </c>
      <c r="R247" t="str">
        <f t="shared" si="18"/>
        <v>YES</v>
      </c>
      <c r="S247" t="str">
        <f t="shared" si="19"/>
        <v>YES</v>
      </c>
      <c r="T247" t="str">
        <f t="shared" si="20"/>
        <v>TRUE</v>
      </c>
      <c r="U247" t="str">
        <f t="shared" si="22"/>
        <v>YES</v>
      </c>
      <c r="V247" t="str">
        <f t="shared" si="23"/>
        <v>YES</v>
      </c>
      <c r="W247" t="str">
        <f t="shared" si="21"/>
        <v>TRUE</v>
      </c>
    </row>
    <row r="248" spans="1:23">
      <c r="A248">
        <v>188</v>
      </c>
      <c r="B248" t="s">
        <v>156</v>
      </c>
      <c r="C248">
        <v>6</v>
      </c>
      <c r="D248" t="s">
        <v>252</v>
      </c>
      <c r="E248">
        <v>633</v>
      </c>
      <c r="F248" t="s">
        <v>375</v>
      </c>
      <c r="G248">
        <v>63301</v>
      </c>
      <c r="H248" t="s">
        <v>376</v>
      </c>
      <c r="I248" s="2">
        <v>185708.788856506</v>
      </c>
      <c r="J248" s="4">
        <v>0.16149618320610601</v>
      </c>
      <c r="K248" s="4">
        <v>-7.9000000000000001E-2</v>
      </c>
      <c r="L248" s="4">
        <v>-2.1718749999999698E-3</v>
      </c>
      <c r="M248" s="4">
        <v>-2.5000000000000001E-3</v>
      </c>
      <c r="N248" s="4">
        <v>-7.9000000000000001E-2</v>
      </c>
      <c r="O248" s="4">
        <v>0.31783582089552198</v>
      </c>
      <c r="P248" s="4">
        <v>0.27700000000000002</v>
      </c>
      <c r="Q248" s="4">
        <v>-0.48599999999999999</v>
      </c>
      <c r="R248" t="str">
        <f t="shared" si="18"/>
        <v>YES</v>
      </c>
      <c r="S248" t="str">
        <f t="shared" si="19"/>
        <v>NO</v>
      </c>
      <c r="T248" t="str">
        <f t="shared" si="20"/>
        <v>FALSE</v>
      </c>
      <c r="U248" t="str">
        <f t="shared" si="22"/>
        <v>YES</v>
      </c>
      <c r="V248" t="str">
        <f t="shared" si="23"/>
        <v>NO</v>
      </c>
      <c r="W248" t="str">
        <f t="shared" si="21"/>
        <v>FALSE</v>
      </c>
    </row>
    <row r="249" spans="1:23">
      <c r="A249">
        <v>188</v>
      </c>
      <c r="B249" t="s">
        <v>156</v>
      </c>
      <c r="C249">
        <v>8</v>
      </c>
      <c r="D249" t="s">
        <v>478</v>
      </c>
      <c r="E249">
        <v>806</v>
      </c>
      <c r="F249" t="s">
        <v>498</v>
      </c>
      <c r="G249">
        <v>80602</v>
      </c>
      <c r="H249" t="s">
        <v>500</v>
      </c>
      <c r="I249" s="2">
        <v>189954.06284713699</v>
      </c>
      <c r="J249" s="4">
        <v>-0.35778651685393198</v>
      </c>
      <c r="K249" s="4">
        <v>-0.94899999999999995</v>
      </c>
      <c r="L249" s="4">
        <v>-0.33646341463414597</v>
      </c>
      <c r="M249" s="4">
        <v>-0.35949999999999999</v>
      </c>
      <c r="N249" s="4">
        <v>-0.71299999999999997</v>
      </c>
      <c r="O249" s="4">
        <v>-0.376</v>
      </c>
      <c r="P249" s="4">
        <v>-0.38600000000000001</v>
      </c>
      <c r="Q249" s="4">
        <v>-0.49399999999999999</v>
      </c>
      <c r="R249" t="str">
        <f t="shared" si="18"/>
        <v>NO</v>
      </c>
      <c r="S249" t="str">
        <f t="shared" si="19"/>
        <v>NO</v>
      </c>
      <c r="T249" t="str">
        <f t="shared" si="20"/>
        <v>TRUE</v>
      </c>
      <c r="U249" t="str">
        <f t="shared" si="22"/>
        <v>NO</v>
      </c>
      <c r="V249" t="str">
        <f t="shared" si="23"/>
        <v>YES</v>
      </c>
      <c r="W249" t="str">
        <f t="shared" si="21"/>
        <v>FALSE</v>
      </c>
    </row>
    <row r="250" spans="1:23">
      <c r="A250">
        <v>188</v>
      </c>
      <c r="B250" t="s">
        <v>156</v>
      </c>
      <c r="C250">
        <v>6</v>
      </c>
      <c r="D250" t="s">
        <v>252</v>
      </c>
      <c r="E250">
        <v>606</v>
      </c>
      <c r="F250" t="s">
        <v>278</v>
      </c>
      <c r="G250">
        <v>60601</v>
      </c>
      <c r="H250" t="s">
        <v>278</v>
      </c>
      <c r="I250" s="2">
        <v>190949.922115325</v>
      </c>
      <c r="J250" s="4">
        <v>-0.25588039867109602</v>
      </c>
      <c r="K250" s="4">
        <v>-0.29499999999999998</v>
      </c>
      <c r="L250" s="4">
        <v>-0.40097058823529402</v>
      </c>
      <c r="M250" s="4">
        <v>-0.42149999999999999</v>
      </c>
      <c r="N250" s="4">
        <v>-0.50900000000000001</v>
      </c>
      <c r="O250" s="4">
        <v>-0.22628200000000001</v>
      </c>
      <c r="P250" s="4">
        <v>-0.27900000000000003</v>
      </c>
      <c r="Q250" s="4">
        <v>-0.29499999999999998</v>
      </c>
      <c r="R250" t="str">
        <f t="shared" si="18"/>
        <v>YES</v>
      </c>
      <c r="S250" t="str">
        <f t="shared" si="19"/>
        <v>YES</v>
      </c>
      <c r="T250" t="str">
        <f t="shared" si="20"/>
        <v>TRUE</v>
      </c>
      <c r="U250" t="str">
        <f t="shared" si="22"/>
        <v>YES</v>
      </c>
      <c r="V250" t="str">
        <f t="shared" si="23"/>
        <v>YES</v>
      </c>
      <c r="W250" t="str">
        <f t="shared" si="21"/>
        <v>TRUE</v>
      </c>
    </row>
    <row r="251" spans="1:23">
      <c r="A251">
        <v>188</v>
      </c>
      <c r="B251" t="s">
        <v>156</v>
      </c>
      <c r="C251">
        <v>6</v>
      </c>
      <c r="D251" t="s">
        <v>252</v>
      </c>
      <c r="E251">
        <v>629</v>
      </c>
      <c r="F251" t="s">
        <v>357</v>
      </c>
      <c r="G251">
        <v>62904</v>
      </c>
      <c r="H251" t="s">
        <v>360</v>
      </c>
      <c r="I251" s="2">
        <v>191532.53643798799</v>
      </c>
      <c r="J251" s="4">
        <v>-0.42042553191489301</v>
      </c>
      <c r="K251" s="4">
        <v>-0.55300000000000005</v>
      </c>
      <c r="L251" s="4">
        <v>-0.42442999999999897</v>
      </c>
      <c r="M251" s="4">
        <v>-0.44450000000000001</v>
      </c>
      <c r="N251" s="4">
        <v>-0.53600000000000003</v>
      </c>
      <c r="O251" s="4">
        <v>-0.41421705426356498</v>
      </c>
      <c r="P251" s="4">
        <v>-0.41899999999999998</v>
      </c>
      <c r="Q251" s="4">
        <v>-0.50600000000000001</v>
      </c>
      <c r="R251" t="str">
        <f t="shared" si="18"/>
        <v>YES</v>
      </c>
      <c r="S251" t="str">
        <f t="shared" si="19"/>
        <v>NO</v>
      </c>
      <c r="T251" t="str">
        <f t="shared" si="20"/>
        <v>FALSE</v>
      </c>
      <c r="U251" t="str">
        <f t="shared" si="22"/>
        <v>YES</v>
      </c>
      <c r="V251" t="str">
        <f t="shared" si="23"/>
        <v>YES</v>
      </c>
      <c r="W251" t="str">
        <f t="shared" si="21"/>
        <v>TRUE</v>
      </c>
    </row>
    <row r="252" spans="1:23">
      <c r="A252">
        <v>188</v>
      </c>
      <c r="B252" t="s">
        <v>156</v>
      </c>
      <c r="C252">
        <v>8</v>
      </c>
      <c r="D252" t="s">
        <v>478</v>
      </c>
      <c r="E252">
        <v>808</v>
      </c>
      <c r="F252" t="s">
        <v>508</v>
      </c>
      <c r="G252">
        <v>80803</v>
      </c>
      <c r="H252" t="s">
        <v>510</v>
      </c>
      <c r="I252" s="2">
        <v>193097.73003387399</v>
      </c>
      <c r="J252" s="4">
        <v>-0.49298113207547101</v>
      </c>
      <c r="K252" s="4">
        <v>-0.64300000000000002</v>
      </c>
      <c r="L252" s="4">
        <v>-0.49979738562091403</v>
      </c>
      <c r="M252" s="4">
        <v>-0.55600000000000005</v>
      </c>
      <c r="N252" s="4">
        <v>-0.64300000000000002</v>
      </c>
      <c r="O252" s="4">
        <v>-0.31916666666666599</v>
      </c>
      <c r="P252" s="4">
        <v>-0.27</v>
      </c>
      <c r="Q252" s="4">
        <v>-0.74199999999999999</v>
      </c>
      <c r="R252" t="str">
        <f t="shared" si="18"/>
        <v>YES</v>
      </c>
      <c r="S252" t="str">
        <f t="shared" si="19"/>
        <v>NO</v>
      </c>
      <c r="T252" t="str">
        <f t="shared" si="20"/>
        <v>FALSE</v>
      </c>
      <c r="U252" t="str">
        <f t="shared" si="22"/>
        <v>YES</v>
      </c>
      <c r="V252" t="str">
        <f t="shared" si="23"/>
        <v>NO</v>
      </c>
      <c r="W252" t="str">
        <f t="shared" si="21"/>
        <v>FALSE</v>
      </c>
    </row>
    <row r="253" spans="1:23">
      <c r="A253">
        <v>188</v>
      </c>
      <c r="B253" t="s">
        <v>156</v>
      </c>
      <c r="C253">
        <v>8</v>
      </c>
      <c r="D253" t="s">
        <v>478</v>
      </c>
      <c r="E253">
        <v>802</v>
      </c>
      <c r="F253" t="s">
        <v>483</v>
      </c>
      <c r="G253">
        <v>80201</v>
      </c>
      <c r="H253" t="s">
        <v>483</v>
      </c>
      <c r="I253" s="2">
        <v>193187.065628051</v>
      </c>
      <c r="J253" s="4">
        <v>-0.35712804878048698</v>
      </c>
      <c r="K253" s="4">
        <v>-0.5</v>
      </c>
      <c r="L253" s="4">
        <v>-0.39633333333333298</v>
      </c>
      <c r="M253" s="4">
        <v>-0.43</v>
      </c>
      <c r="N253" s="4">
        <v>-0.77900000000000003</v>
      </c>
      <c r="O253" s="4">
        <v>-0.28151785714285699</v>
      </c>
      <c r="P253" s="4">
        <v>-0.34499999999999997</v>
      </c>
      <c r="Q253" s="4">
        <v>-0.5</v>
      </c>
      <c r="R253" t="str">
        <f t="shared" si="18"/>
        <v>YES</v>
      </c>
      <c r="S253" t="str">
        <f t="shared" si="19"/>
        <v>YES</v>
      </c>
      <c r="T253" t="str">
        <f t="shared" si="20"/>
        <v>TRUE</v>
      </c>
      <c r="U253" t="str">
        <f t="shared" si="22"/>
        <v>YES</v>
      </c>
      <c r="V253" t="str">
        <f t="shared" si="23"/>
        <v>YES</v>
      </c>
      <c r="W253" t="str">
        <f t="shared" si="21"/>
        <v>TRUE</v>
      </c>
    </row>
    <row r="254" spans="1:23">
      <c r="A254">
        <v>188</v>
      </c>
      <c r="B254" t="s">
        <v>156</v>
      </c>
      <c r="C254">
        <v>6</v>
      </c>
      <c r="D254" t="s">
        <v>252</v>
      </c>
      <c r="E254">
        <v>615</v>
      </c>
      <c r="F254" t="s">
        <v>307</v>
      </c>
      <c r="G254">
        <v>61502</v>
      </c>
      <c r="H254" t="s">
        <v>309</v>
      </c>
      <c r="I254" s="2">
        <v>201300.03453826901</v>
      </c>
      <c r="J254" s="4">
        <v>-0.20414171122994601</v>
      </c>
      <c r="K254" s="4">
        <v>-0.503</v>
      </c>
      <c r="L254" s="4">
        <v>-0.27301612903225803</v>
      </c>
      <c r="M254" s="4">
        <v>-0.27400000000000002</v>
      </c>
      <c r="N254" s="4">
        <v>-0.61499999999999999</v>
      </c>
      <c r="O254" s="4">
        <v>-0.190455128205128</v>
      </c>
      <c r="P254" s="4">
        <v>-0.23200000000000001</v>
      </c>
      <c r="Q254" s="4">
        <v>-0.41799999999999998</v>
      </c>
      <c r="R254" t="str">
        <f t="shared" si="18"/>
        <v>YES</v>
      </c>
      <c r="S254" t="str">
        <f t="shared" si="19"/>
        <v>YES</v>
      </c>
      <c r="T254" t="str">
        <f t="shared" si="20"/>
        <v>TRUE</v>
      </c>
      <c r="U254" t="str">
        <f t="shared" si="22"/>
        <v>YES</v>
      </c>
      <c r="V254" t="str">
        <f t="shared" si="23"/>
        <v>YES</v>
      </c>
      <c r="W254" t="str">
        <f t="shared" si="21"/>
        <v>TRUE</v>
      </c>
    </row>
    <row r="255" spans="1:23">
      <c r="A255">
        <v>188</v>
      </c>
      <c r="B255" t="s">
        <v>156</v>
      </c>
      <c r="C255">
        <v>6</v>
      </c>
      <c r="D255" t="s">
        <v>252</v>
      </c>
      <c r="E255">
        <v>602</v>
      </c>
      <c r="F255" t="s">
        <v>259</v>
      </c>
      <c r="G255">
        <v>60205</v>
      </c>
      <c r="H255" t="s">
        <v>264</v>
      </c>
      <c r="I255" s="2">
        <v>201701.46810912999</v>
      </c>
      <c r="J255" s="4">
        <v>-0.29880344827586203</v>
      </c>
      <c r="K255" s="4">
        <v>-0.46600000000000003</v>
      </c>
      <c r="L255" s="4">
        <v>-0.23421904761904699</v>
      </c>
      <c r="M255" s="4">
        <v>-0.23599999999999999</v>
      </c>
      <c r="N255" s="4">
        <v>-0.32300000000000001</v>
      </c>
      <c r="O255" s="4">
        <v>-0.33545945945945899</v>
      </c>
      <c r="P255" s="4">
        <v>-0.35499999999999998</v>
      </c>
      <c r="Q255" s="4">
        <v>-0.46600000000000003</v>
      </c>
      <c r="R255" t="str">
        <f t="shared" si="18"/>
        <v>NO</v>
      </c>
      <c r="S255" t="str">
        <f t="shared" si="19"/>
        <v>NO</v>
      </c>
      <c r="T255" t="str">
        <f t="shared" si="20"/>
        <v>TRUE</v>
      </c>
      <c r="U255" t="str">
        <f t="shared" si="22"/>
        <v>NO</v>
      </c>
      <c r="V255" t="str">
        <f t="shared" si="23"/>
        <v>NO</v>
      </c>
      <c r="W255" t="str">
        <f t="shared" si="21"/>
        <v>TRUE</v>
      </c>
    </row>
    <row r="256" spans="1:23">
      <c r="A256">
        <v>188</v>
      </c>
      <c r="B256" t="s">
        <v>156</v>
      </c>
      <c r="C256">
        <v>8</v>
      </c>
      <c r="D256" t="s">
        <v>478</v>
      </c>
      <c r="E256">
        <v>816</v>
      </c>
      <c r="F256" t="s">
        <v>547</v>
      </c>
      <c r="G256">
        <v>81601</v>
      </c>
      <c r="H256" t="s">
        <v>548</v>
      </c>
      <c r="I256" s="2">
        <v>205041.02909850999</v>
      </c>
      <c r="J256" s="4">
        <v>-0.38088328075709699</v>
      </c>
      <c r="K256" s="4">
        <v>-0.51200000000000001</v>
      </c>
      <c r="L256" s="4">
        <v>-0.37728977272727199</v>
      </c>
      <c r="M256" s="4">
        <v>-0.39450000000000002</v>
      </c>
      <c r="N256" s="4">
        <v>-0.81499999999999995</v>
      </c>
      <c r="O256" s="4">
        <v>-0.38536879432624099</v>
      </c>
      <c r="P256" s="4">
        <v>-0.38200000000000001</v>
      </c>
      <c r="Q256" s="4">
        <v>-0.36099999999999999</v>
      </c>
      <c r="R256" t="str">
        <f t="shared" si="18"/>
        <v>NO</v>
      </c>
      <c r="S256" t="str">
        <f t="shared" si="19"/>
        <v>YES</v>
      </c>
      <c r="T256" t="str">
        <f t="shared" si="20"/>
        <v>FALSE</v>
      </c>
      <c r="U256" t="str">
        <f t="shared" si="22"/>
        <v>NO</v>
      </c>
      <c r="V256" t="str">
        <f t="shared" si="23"/>
        <v>YES</v>
      </c>
      <c r="W256" t="str">
        <f t="shared" si="21"/>
        <v>FALSE</v>
      </c>
    </row>
    <row r="257" spans="1:23">
      <c r="A257">
        <v>188</v>
      </c>
      <c r="B257" t="s">
        <v>156</v>
      </c>
      <c r="C257">
        <v>8</v>
      </c>
      <c r="D257" t="s">
        <v>478</v>
      </c>
      <c r="E257">
        <v>805</v>
      </c>
      <c r="F257" t="s">
        <v>495</v>
      </c>
      <c r="G257">
        <v>80501</v>
      </c>
      <c r="H257" t="s">
        <v>496</v>
      </c>
      <c r="I257" s="2">
        <v>206091.33913421599</v>
      </c>
      <c r="J257" s="4">
        <v>-0.530826086956521</v>
      </c>
      <c r="K257" s="4">
        <v>-0.94</v>
      </c>
      <c r="L257" s="4">
        <v>-0.530826086956521</v>
      </c>
      <c r="M257" s="4">
        <v>-0.54800000000000004</v>
      </c>
      <c r="N257" s="4">
        <v>-0.94</v>
      </c>
      <c r="O257" s="4" t="e">
        <v>#N/A</v>
      </c>
      <c r="P257" s="4" t="e">
        <v>#N/A</v>
      </c>
      <c r="Q257" s="4" t="e">
        <v>#N/A</v>
      </c>
      <c r="R257" t="str">
        <f t="shared" si="18"/>
        <v>NO</v>
      </c>
      <c r="S257" t="str">
        <f t="shared" si="19"/>
        <v>NO</v>
      </c>
      <c r="T257" t="str">
        <f t="shared" si="20"/>
        <v>TRUE</v>
      </c>
      <c r="U257" t="e">
        <f t="shared" si="22"/>
        <v>#N/A</v>
      </c>
      <c r="V257" t="e">
        <f t="shared" si="23"/>
        <v>#N/A</v>
      </c>
      <c r="W257" t="e">
        <f t="shared" si="21"/>
        <v>#N/A</v>
      </c>
    </row>
    <row r="258" spans="1:23">
      <c r="A258">
        <v>188</v>
      </c>
      <c r="B258" t="s">
        <v>156</v>
      </c>
      <c r="C258">
        <v>8</v>
      </c>
      <c r="D258" t="s">
        <v>478</v>
      </c>
      <c r="E258">
        <v>809</v>
      </c>
      <c r="F258" t="s">
        <v>511</v>
      </c>
      <c r="G258">
        <v>80906</v>
      </c>
      <c r="H258" t="s">
        <v>516</v>
      </c>
      <c r="I258" s="2">
        <v>207166.66889953599</v>
      </c>
      <c r="J258" s="4">
        <v>-0.19331944444444399</v>
      </c>
      <c r="K258" s="4">
        <v>-1.4E-2</v>
      </c>
      <c r="L258" s="4">
        <v>-0.164146666666666</v>
      </c>
      <c r="M258" s="4">
        <v>-0.17100000000000001</v>
      </c>
      <c r="N258" s="4">
        <v>-0.44600000000000001</v>
      </c>
      <c r="O258" s="4">
        <v>-0.22502898550724601</v>
      </c>
      <c r="P258" s="4">
        <v>-0.20899999999999999</v>
      </c>
      <c r="Q258" s="4">
        <v>-0.48799999999999999</v>
      </c>
      <c r="R258" t="str">
        <f t="shared" si="18"/>
        <v>NO</v>
      </c>
      <c r="S258" t="str">
        <f t="shared" si="19"/>
        <v>YES</v>
      </c>
      <c r="T258" t="str">
        <f t="shared" si="20"/>
        <v>FALSE</v>
      </c>
      <c r="U258" t="str">
        <f t="shared" si="22"/>
        <v>NO</v>
      </c>
      <c r="V258" t="str">
        <f t="shared" si="23"/>
        <v>NO</v>
      </c>
      <c r="W258" t="str">
        <f t="shared" si="21"/>
        <v>TRUE</v>
      </c>
    </row>
    <row r="259" spans="1:23">
      <c r="A259">
        <v>188</v>
      </c>
      <c r="B259" t="s">
        <v>156</v>
      </c>
      <c r="C259">
        <v>6</v>
      </c>
      <c r="D259" t="s">
        <v>252</v>
      </c>
      <c r="E259">
        <v>612</v>
      </c>
      <c r="F259" t="s">
        <v>297</v>
      </c>
      <c r="G259">
        <v>61202</v>
      </c>
      <c r="H259" t="s">
        <v>297</v>
      </c>
      <c r="I259" s="2">
        <v>208670.14827346799</v>
      </c>
      <c r="J259" s="4">
        <v>-0.26946501128668099</v>
      </c>
      <c r="K259" s="4">
        <v>-0.26600000000000001</v>
      </c>
      <c r="L259" s="4">
        <v>-0.35000523560209401</v>
      </c>
      <c r="M259" s="4">
        <v>-0.373</v>
      </c>
      <c r="N259" s="4">
        <v>-0.67900000000000005</v>
      </c>
      <c r="O259" s="4">
        <v>-0.247330935251798</v>
      </c>
      <c r="P259" s="4">
        <v>-0.29399999999999998</v>
      </c>
      <c r="Q259" s="4">
        <v>-0.26600000000000001</v>
      </c>
      <c r="R259" t="str">
        <f t="shared" si="18"/>
        <v>YES</v>
      </c>
      <c r="S259" t="str">
        <f t="shared" si="19"/>
        <v>YES</v>
      </c>
      <c r="T259" t="str">
        <f t="shared" si="20"/>
        <v>TRUE</v>
      </c>
      <c r="U259" t="str">
        <f t="shared" si="22"/>
        <v>YES</v>
      </c>
      <c r="V259" t="str">
        <f t="shared" si="23"/>
        <v>YES</v>
      </c>
      <c r="W259" t="str">
        <f t="shared" si="21"/>
        <v>TRUE</v>
      </c>
    </row>
    <row r="260" spans="1:23">
      <c r="A260">
        <v>188</v>
      </c>
      <c r="B260" t="s">
        <v>156</v>
      </c>
      <c r="C260">
        <v>8</v>
      </c>
      <c r="D260" t="s">
        <v>478</v>
      </c>
      <c r="E260">
        <v>813</v>
      </c>
      <c r="F260" t="s">
        <v>530</v>
      </c>
      <c r="G260">
        <v>81302</v>
      </c>
      <c r="H260" t="s">
        <v>532</v>
      </c>
      <c r="I260" s="2">
        <v>210540.36360549901</v>
      </c>
      <c r="J260" s="4">
        <v>-0.32426086956521699</v>
      </c>
      <c r="K260" s="4">
        <v>-0.625</v>
      </c>
      <c r="L260" s="4">
        <v>-0.39492982456140302</v>
      </c>
      <c r="M260" s="4">
        <v>-0.41149999999999998</v>
      </c>
      <c r="N260" s="4">
        <v>-0.58699999999999997</v>
      </c>
      <c r="O260" s="4">
        <v>-0.20917142857142801</v>
      </c>
      <c r="P260" s="4">
        <v>-0.30649999999999999</v>
      </c>
      <c r="Q260" s="4">
        <v>-0.52400000000000002</v>
      </c>
      <c r="R260" t="str">
        <f t="shared" si="18"/>
        <v>YES</v>
      </c>
      <c r="S260" t="str">
        <f t="shared" si="19"/>
        <v>NO</v>
      </c>
      <c r="T260" t="str">
        <f t="shared" si="20"/>
        <v>FALSE</v>
      </c>
      <c r="U260" t="str">
        <f t="shared" si="22"/>
        <v>YES</v>
      </c>
      <c r="V260" t="str">
        <f t="shared" si="23"/>
        <v>YES</v>
      </c>
      <c r="W260" t="str">
        <f t="shared" si="21"/>
        <v>TRUE</v>
      </c>
    </row>
    <row r="261" spans="1:23">
      <c r="A261">
        <v>188</v>
      </c>
      <c r="B261" t="s">
        <v>156</v>
      </c>
      <c r="C261">
        <v>6</v>
      </c>
      <c r="D261" t="s">
        <v>252</v>
      </c>
      <c r="E261">
        <v>633</v>
      </c>
      <c r="F261" t="s">
        <v>375</v>
      </c>
      <c r="G261">
        <v>63304</v>
      </c>
      <c r="H261" t="s">
        <v>379</v>
      </c>
      <c r="I261" s="2">
        <v>211920.518911361</v>
      </c>
      <c r="J261" s="4">
        <v>0.14336013986013901</v>
      </c>
      <c r="K261" s="4">
        <v>1.6E-2</v>
      </c>
      <c r="L261" s="4">
        <v>1.72380952380952E-3</v>
      </c>
      <c r="M261" s="4">
        <v>1.9E-2</v>
      </c>
      <c r="N261" s="4">
        <v>-0.19700000000000001</v>
      </c>
      <c r="O261" s="4">
        <v>0.225524861878453</v>
      </c>
      <c r="P261" s="4">
        <v>0.18</v>
      </c>
      <c r="Q261" s="4">
        <v>-0.27500000000000002</v>
      </c>
      <c r="R261" t="str">
        <f t="shared" si="18"/>
        <v>YES</v>
      </c>
      <c r="S261" t="str">
        <f t="shared" si="19"/>
        <v>YES</v>
      </c>
      <c r="T261" t="str">
        <f t="shared" si="20"/>
        <v>TRUE</v>
      </c>
      <c r="U261" t="str">
        <f t="shared" si="22"/>
        <v>YES</v>
      </c>
      <c r="V261" t="str">
        <f t="shared" si="23"/>
        <v>NO</v>
      </c>
      <c r="W261" t="str">
        <f t="shared" si="21"/>
        <v>FALSE</v>
      </c>
    </row>
    <row r="262" spans="1:23">
      <c r="A262">
        <v>188</v>
      </c>
      <c r="B262" t="s">
        <v>156</v>
      </c>
      <c r="C262">
        <v>8</v>
      </c>
      <c r="D262" t="s">
        <v>478</v>
      </c>
      <c r="E262">
        <v>815</v>
      </c>
      <c r="F262" t="s">
        <v>541</v>
      </c>
      <c r="G262">
        <v>81503</v>
      </c>
      <c r="H262" t="s">
        <v>544</v>
      </c>
      <c r="I262" s="2">
        <v>215538.487644195</v>
      </c>
      <c r="J262" s="4">
        <v>-0.51844705882352904</v>
      </c>
      <c r="K262" s="4">
        <v>-0.73899999999999999</v>
      </c>
      <c r="L262" s="4">
        <v>-0.51632142857142804</v>
      </c>
      <c r="M262" s="4">
        <v>-0.53600000000000003</v>
      </c>
      <c r="N262" s="4">
        <v>-0.73899999999999999</v>
      </c>
      <c r="O262" s="4">
        <v>-0.69699999999999995</v>
      </c>
      <c r="P262" s="4">
        <v>-0.69699999999999995</v>
      </c>
      <c r="Q262" s="4">
        <v>-0.69699999999999995</v>
      </c>
      <c r="R262" t="str">
        <f t="shared" si="18"/>
        <v>NO</v>
      </c>
      <c r="S262" t="str">
        <f t="shared" si="19"/>
        <v>NO</v>
      </c>
      <c r="T262" t="str">
        <f t="shared" si="20"/>
        <v>TRUE</v>
      </c>
      <c r="U262" t="str">
        <f t="shared" si="22"/>
        <v>NO</v>
      </c>
      <c r="V262" t="str">
        <f t="shared" si="23"/>
        <v>YES</v>
      </c>
      <c r="W262" t="str">
        <f t="shared" si="21"/>
        <v>FALSE</v>
      </c>
    </row>
    <row r="263" spans="1:23">
      <c r="A263">
        <v>188</v>
      </c>
      <c r="B263" t="s">
        <v>156</v>
      </c>
      <c r="C263">
        <v>8</v>
      </c>
      <c r="D263" t="s">
        <v>478</v>
      </c>
      <c r="E263">
        <v>814</v>
      </c>
      <c r="F263" t="s">
        <v>535</v>
      </c>
      <c r="G263">
        <v>81403</v>
      </c>
      <c r="H263" t="s">
        <v>535</v>
      </c>
      <c r="I263" s="2">
        <v>216370.22111511201</v>
      </c>
      <c r="J263" s="4">
        <v>-0.42639189189189097</v>
      </c>
      <c r="K263" s="4">
        <v>-0.84899999999999998</v>
      </c>
      <c r="L263" s="4">
        <v>-0.45590476190476098</v>
      </c>
      <c r="M263" s="4">
        <v>-0.48099999999999998</v>
      </c>
      <c r="N263" s="4">
        <v>-0.40200000000000002</v>
      </c>
      <c r="O263" s="4">
        <v>-0.39557458563535902</v>
      </c>
      <c r="P263" s="4">
        <v>-0.42899999999999999</v>
      </c>
      <c r="Q263" s="4">
        <v>-0.85099999999999998</v>
      </c>
      <c r="R263" t="str">
        <f t="shared" si="18"/>
        <v>YES</v>
      </c>
      <c r="S263" t="str">
        <f t="shared" si="19"/>
        <v>NO</v>
      </c>
      <c r="T263" t="str">
        <f t="shared" si="20"/>
        <v>FALSE</v>
      </c>
      <c r="U263" t="str">
        <f t="shared" si="22"/>
        <v>YES</v>
      </c>
      <c r="V263" t="str">
        <f t="shared" si="23"/>
        <v>NO</v>
      </c>
      <c r="W263" t="str">
        <f t="shared" si="21"/>
        <v>FALSE</v>
      </c>
    </row>
    <row r="264" spans="1:23">
      <c r="A264">
        <v>188</v>
      </c>
      <c r="B264" t="s">
        <v>156</v>
      </c>
      <c r="C264">
        <v>6</v>
      </c>
      <c r="D264" t="s">
        <v>252</v>
      </c>
      <c r="E264">
        <v>625</v>
      </c>
      <c r="F264" t="s">
        <v>345</v>
      </c>
      <c r="G264">
        <v>62501</v>
      </c>
      <c r="H264" t="s">
        <v>345</v>
      </c>
      <c r="I264" s="2">
        <v>218307.07239532401</v>
      </c>
      <c r="J264" s="4">
        <v>6.0773809523809501E-2</v>
      </c>
      <c r="K264" s="4">
        <v>-0.53</v>
      </c>
      <c r="L264" s="4">
        <v>2.0100917431192598E-2</v>
      </c>
      <c r="M264" s="4">
        <v>-2.7E-2</v>
      </c>
      <c r="N264" s="4">
        <v>-0.53</v>
      </c>
      <c r="O264" s="4">
        <v>9.17762237762237E-2</v>
      </c>
      <c r="P264" s="4">
        <v>8.5000000000000006E-2</v>
      </c>
      <c r="Q264" s="4">
        <v>-0.25700000000000001</v>
      </c>
      <c r="R264" t="str">
        <f t="shared" si="18"/>
        <v>YES</v>
      </c>
      <c r="S264" t="str">
        <f t="shared" si="19"/>
        <v>NO</v>
      </c>
      <c r="T264" t="str">
        <f t="shared" si="20"/>
        <v>FALSE</v>
      </c>
      <c r="U264" t="str">
        <f t="shared" si="22"/>
        <v>YES</v>
      </c>
      <c r="V264" t="str">
        <f t="shared" si="23"/>
        <v>YES</v>
      </c>
      <c r="W264" t="str">
        <f t="shared" si="21"/>
        <v>TRUE</v>
      </c>
    </row>
    <row r="265" spans="1:23">
      <c r="A265">
        <v>188</v>
      </c>
      <c r="B265" t="s">
        <v>156</v>
      </c>
      <c r="C265">
        <v>6</v>
      </c>
      <c r="D265" t="s">
        <v>252</v>
      </c>
      <c r="E265">
        <v>634</v>
      </c>
      <c r="F265" t="s">
        <v>380</v>
      </c>
      <c r="G265">
        <v>63401</v>
      </c>
      <c r="H265" t="s">
        <v>381</v>
      </c>
      <c r="I265" s="2">
        <v>220331.17528915399</v>
      </c>
      <c r="J265" s="4">
        <v>0.30311538461538401</v>
      </c>
      <c r="K265" s="4">
        <v>4.2999999999999997E-2</v>
      </c>
      <c r="L265" s="4">
        <v>0.22158510638297799</v>
      </c>
      <c r="M265" s="4">
        <v>0.21049999999999999</v>
      </c>
      <c r="N265" s="4">
        <v>4.2999999999999997E-2</v>
      </c>
      <c r="O265" s="4">
        <v>0.51600000000000001</v>
      </c>
      <c r="P265" s="4">
        <v>0.501</v>
      </c>
      <c r="Q265" s="4">
        <v>-0.46100000000000002</v>
      </c>
      <c r="R265" t="str">
        <f t="shared" si="18"/>
        <v>YES</v>
      </c>
      <c r="S265" t="str">
        <f t="shared" si="19"/>
        <v>NO</v>
      </c>
      <c r="T265" t="str">
        <f t="shared" si="20"/>
        <v>FALSE</v>
      </c>
      <c r="U265" t="str">
        <f t="shared" si="22"/>
        <v>YES</v>
      </c>
      <c r="V265" t="str">
        <f t="shared" si="23"/>
        <v>NO</v>
      </c>
      <c r="W265" t="str">
        <f t="shared" si="21"/>
        <v>FALSE</v>
      </c>
    </row>
    <row r="266" spans="1:23">
      <c r="A266">
        <v>188</v>
      </c>
      <c r="B266" t="s">
        <v>156</v>
      </c>
      <c r="C266">
        <v>8</v>
      </c>
      <c r="D266" t="s">
        <v>478</v>
      </c>
      <c r="E266">
        <v>801</v>
      </c>
      <c r="F266" t="s">
        <v>479</v>
      </c>
      <c r="G266">
        <v>80103</v>
      </c>
      <c r="H266" t="s">
        <v>481</v>
      </c>
      <c r="I266" s="2">
        <v>220969.392517089</v>
      </c>
      <c r="J266" s="4">
        <v>-0.50559206798866796</v>
      </c>
      <c r="K266" s="4">
        <v>-0.81299999999999994</v>
      </c>
      <c r="L266" s="4">
        <v>-0.51042474916387903</v>
      </c>
      <c r="M266" s="4">
        <v>-0.52500000000000002</v>
      </c>
      <c r="N266" s="4">
        <v>-0.81299999999999994</v>
      </c>
      <c r="O266" s="4">
        <v>-0.478833333333333</v>
      </c>
      <c r="P266" s="4">
        <v>-0.51949999999999996</v>
      </c>
      <c r="Q266" s="4">
        <v>-0.60099999999999998</v>
      </c>
      <c r="R266" t="str">
        <f t="shared" si="18"/>
        <v>YES</v>
      </c>
      <c r="S266" t="str">
        <f t="shared" si="19"/>
        <v>NO</v>
      </c>
      <c r="T266" t="str">
        <f t="shared" si="20"/>
        <v>FALSE</v>
      </c>
      <c r="U266" t="str">
        <f t="shared" si="22"/>
        <v>YES</v>
      </c>
      <c r="V266" t="str">
        <f t="shared" si="23"/>
        <v>YES</v>
      </c>
      <c r="W266" t="str">
        <f t="shared" si="21"/>
        <v>TRUE</v>
      </c>
    </row>
    <row r="267" spans="1:23">
      <c r="A267">
        <v>188</v>
      </c>
      <c r="B267" t="s">
        <v>156</v>
      </c>
      <c r="C267">
        <v>6</v>
      </c>
      <c r="D267" t="s">
        <v>252</v>
      </c>
      <c r="E267">
        <v>607</v>
      </c>
      <c r="F267" t="s">
        <v>279</v>
      </c>
      <c r="G267">
        <v>60702</v>
      </c>
      <c r="H267" t="s">
        <v>281</v>
      </c>
      <c r="I267" s="2">
        <v>229953.96067047099</v>
      </c>
      <c r="J267" s="4">
        <v>-0.280737991266375</v>
      </c>
      <c r="K267" s="4">
        <v>-0.55900000000000005</v>
      </c>
      <c r="L267" s="4">
        <v>-0.24101530612244801</v>
      </c>
      <c r="M267" s="4">
        <v>-0.23849999999999999</v>
      </c>
      <c r="N267" s="4">
        <v>-0.161</v>
      </c>
      <c r="O267" s="4">
        <v>-0.29659470468431698</v>
      </c>
      <c r="P267" s="4">
        <v>-0.35599999999999998</v>
      </c>
      <c r="Q267" s="4">
        <v>-0.55900000000000005</v>
      </c>
      <c r="R267" t="str">
        <f t="shared" si="18"/>
        <v>NO</v>
      </c>
      <c r="S267" t="str">
        <f t="shared" si="19"/>
        <v>NO</v>
      </c>
      <c r="T267" t="str">
        <f t="shared" si="20"/>
        <v>TRUE</v>
      </c>
      <c r="U267" t="str">
        <f t="shared" si="22"/>
        <v>NO</v>
      </c>
      <c r="V267" t="str">
        <f t="shared" si="23"/>
        <v>NO</v>
      </c>
      <c r="W267" t="str">
        <f t="shared" si="21"/>
        <v>TRUE</v>
      </c>
    </row>
    <row r="268" spans="1:23">
      <c r="A268">
        <v>188</v>
      </c>
      <c r="B268" t="s">
        <v>156</v>
      </c>
      <c r="C268">
        <v>8</v>
      </c>
      <c r="D268" t="s">
        <v>478</v>
      </c>
      <c r="E268">
        <v>801</v>
      </c>
      <c r="F268" t="s">
        <v>479</v>
      </c>
      <c r="G268">
        <v>80101</v>
      </c>
      <c r="H268" t="s">
        <v>479</v>
      </c>
      <c r="I268" s="2">
        <v>241858.05927658</v>
      </c>
      <c r="J268" s="4">
        <v>-0.53593478260869598</v>
      </c>
      <c r="K268" s="4">
        <v>-0.58499999999999996</v>
      </c>
      <c r="L268" s="4">
        <v>-0.55722887323943704</v>
      </c>
      <c r="M268" s="4">
        <v>-0.57099999999999995</v>
      </c>
      <c r="N268" s="4">
        <v>-0.72399999999999998</v>
      </c>
      <c r="O268" s="4">
        <v>-0.46394047619047601</v>
      </c>
      <c r="P268" s="4">
        <v>-0.51749999999999996</v>
      </c>
      <c r="Q268" s="4">
        <v>-0.67900000000000005</v>
      </c>
      <c r="R268" t="str">
        <f t="shared" si="18"/>
        <v>YES</v>
      </c>
      <c r="S268" t="str">
        <f t="shared" si="19"/>
        <v>YES</v>
      </c>
      <c r="T268" t="str">
        <f t="shared" si="20"/>
        <v>TRUE</v>
      </c>
      <c r="U268" t="str">
        <f t="shared" si="22"/>
        <v>YES</v>
      </c>
      <c r="V268" t="str">
        <f t="shared" si="23"/>
        <v>YES</v>
      </c>
      <c r="W268" t="str">
        <f t="shared" si="21"/>
        <v>TRUE</v>
      </c>
    </row>
    <row r="269" spans="1:23">
      <c r="A269">
        <v>188</v>
      </c>
      <c r="B269" t="s">
        <v>156</v>
      </c>
      <c r="C269">
        <v>6</v>
      </c>
      <c r="D269" t="s">
        <v>252</v>
      </c>
      <c r="E269">
        <v>623</v>
      </c>
      <c r="F269" t="s">
        <v>335</v>
      </c>
      <c r="G269">
        <v>62304</v>
      </c>
      <c r="H269" t="s">
        <v>339</v>
      </c>
      <c r="I269" s="2">
        <v>248509.30389404201</v>
      </c>
      <c r="J269" s="4">
        <v>-0.291573498964803</v>
      </c>
      <c r="K269" s="4">
        <v>-0.6</v>
      </c>
      <c r="L269" s="4">
        <v>-0.28797999999999901</v>
      </c>
      <c r="M269" s="4">
        <v>-0.32200000000000001</v>
      </c>
      <c r="N269" s="4">
        <v>-0.67300000000000004</v>
      </c>
      <c r="O269" s="4">
        <v>-0.29251174934725799</v>
      </c>
      <c r="P269" s="4">
        <v>-0.36599999999999999</v>
      </c>
      <c r="Q269" s="4">
        <v>-0.64</v>
      </c>
      <c r="R269" t="str">
        <f t="shared" si="18"/>
        <v>NO</v>
      </c>
      <c r="S269" t="str">
        <f t="shared" si="19"/>
        <v>YES</v>
      </c>
      <c r="T269" t="str">
        <f t="shared" si="20"/>
        <v>FALSE</v>
      </c>
      <c r="U269" t="str">
        <f t="shared" si="22"/>
        <v>NO</v>
      </c>
      <c r="V269" t="str">
        <f t="shared" si="23"/>
        <v>YES</v>
      </c>
      <c r="W269" t="str">
        <f t="shared" si="21"/>
        <v>FALSE</v>
      </c>
    </row>
    <row r="270" spans="1:23">
      <c r="A270">
        <v>188</v>
      </c>
      <c r="B270" t="s">
        <v>156</v>
      </c>
      <c r="C270">
        <v>8</v>
      </c>
      <c r="D270" t="s">
        <v>478</v>
      </c>
      <c r="E270">
        <v>816</v>
      </c>
      <c r="F270" t="s">
        <v>547</v>
      </c>
      <c r="G270">
        <v>81603</v>
      </c>
      <c r="H270" t="s">
        <v>550</v>
      </c>
      <c r="I270" s="2">
        <v>249635.71480178801</v>
      </c>
      <c r="J270" s="4">
        <v>-9.9436781609195404E-2</v>
      </c>
      <c r="K270" s="4">
        <v>-0.41599999999999998</v>
      </c>
      <c r="L270" s="4">
        <v>-0.12772916666666601</v>
      </c>
      <c r="M270" s="4">
        <v>-0.19950000000000001</v>
      </c>
      <c r="N270" s="4">
        <v>8.2000000000000003E-2</v>
      </c>
      <c r="O270" s="4">
        <v>-6.4615384615384602E-2</v>
      </c>
      <c r="P270" s="4">
        <v>-9.4E-2</v>
      </c>
      <c r="Q270" s="4">
        <v>-0.104</v>
      </c>
      <c r="R270" t="str">
        <f t="shared" si="18"/>
        <v>YES</v>
      </c>
      <c r="S270" t="str">
        <f t="shared" si="19"/>
        <v>NO</v>
      </c>
      <c r="T270" t="str">
        <f t="shared" si="20"/>
        <v>FALSE</v>
      </c>
      <c r="U270" t="str">
        <f t="shared" si="22"/>
        <v>YES</v>
      </c>
      <c r="V270" t="str">
        <f t="shared" si="23"/>
        <v>NO</v>
      </c>
      <c r="W270" t="str">
        <f t="shared" si="21"/>
        <v>FALSE</v>
      </c>
    </row>
    <row r="271" spans="1:23">
      <c r="A271">
        <v>188</v>
      </c>
      <c r="B271" t="s">
        <v>156</v>
      </c>
      <c r="C271">
        <v>8</v>
      </c>
      <c r="D271" t="s">
        <v>478</v>
      </c>
      <c r="E271">
        <v>817</v>
      </c>
      <c r="F271" t="s">
        <v>552</v>
      </c>
      <c r="G271">
        <v>81704</v>
      </c>
      <c r="H271" t="s">
        <v>552</v>
      </c>
      <c r="I271" s="2">
        <v>252223.127738952</v>
      </c>
      <c r="J271" s="4">
        <v>-0.32702564102564002</v>
      </c>
      <c r="K271" s="4">
        <v>-0.19400000000000001</v>
      </c>
      <c r="L271" s="4">
        <v>-0.349208695652173</v>
      </c>
      <c r="M271" s="4">
        <v>-0.41499999999999998</v>
      </c>
      <c r="N271" s="4">
        <v>-0.19400000000000001</v>
      </c>
      <c r="O271" s="4">
        <v>0.94850000000000001</v>
      </c>
      <c r="P271" s="4">
        <v>0.94850000000000001</v>
      </c>
      <c r="Q271" s="4">
        <v>0.91600000000000004</v>
      </c>
      <c r="R271" t="str">
        <f t="shared" si="18"/>
        <v>YES</v>
      </c>
      <c r="S271" t="str">
        <f t="shared" si="19"/>
        <v>NO</v>
      </c>
      <c r="T271" t="str">
        <f t="shared" si="20"/>
        <v>FALSE</v>
      </c>
      <c r="U271" t="str">
        <f t="shared" si="22"/>
        <v>YES</v>
      </c>
      <c r="V271" t="str">
        <f t="shared" si="23"/>
        <v>YES</v>
      </c>
      <c r="W271" t="str">
        <f t="shared" si="21"/>
        <v>TRUE</v>
      </c>
    </row>
    <row r="272" spans="1:23">
      <c r="A272">
        <v>188</v>
      </c>
      <c r="B272" t="s">
        <v>156</v>
      </c>
      <c r="C272">
        <v>7</v>
      </c>
      <c r="D272" t="s">
        <v>390</v>
      </c>
      <c r="E272">
        <v>708</v>
      </c>
      <c r="F272" t="s">
        <v>405</v>
      </c>
      <c r="G272">
        <v>70802</v>
      </c>
      <c r="H272" t="s">
        <v>407</v>
      </c>
      <c r="I272" s="2">
        <v>253578.324504852</v>
      </c>
      <c r="J272" s="4">
        <v>-0.34281714285714199</v>
      </c>
      <c r="K272" s="4">
        <v>-0.26900000000000002</v>
      </c>
      <c r="L272" s="4">
        <v>-0.35252046783625701</v>
      </c>
      <c r="M272" s="4">
        <v>-0.379</v>
      </c>
      <c r="N272" s="4">
        <v>-0.26900000000000002</v>
      </c>
      <c r="O272" s="4">
        <v>7.1999999999999995E-2</v>
      </c>
      <c r="P272" s="4">
        <v>-4.5999999999999999E-2</v>
      </c>
      <c r="Q272" s="4">
        <v>-0.35299999999999998</v>
      </c>
      <c r="R272" t="str">
        <f t="shared" si="18"/>
        <v>YES</v>
      </c>
      <c r="S272" t="str">
        <f t="shared" si="19"/>
        <v>NO</v>
      </c>
      <c r="T272" t="str">
        <f t="shared" si="20"/>
        <v>FALSE</v>
      </c>
      <c r="U272" t="str">
        <f t="shared" si="22"/>
        <v>YES</v>
      </c>
      <c r="V272" t="str">
        <f t="shared" si="23"/>
        <v>NO</v>
      </c>
      <c r="W272" t="str">
        <f t="shared" si="21"/>
        <v>FALSE</v>
      </c>
    </row>
    <row r="273" spans="1:23">
      <c r="A273">
        <v>188</v>
      </c>
      <c r="B273" t="s">
        <v>156</v>
      </c>
      <c r="C273">
        <v>2</v>
      </c>
      <c r="D273" t="s">
        <v>157</v>
      </c>
      <c r="E273">
        <v>207</v>
      </c>
      <c r="F273" t="s">
        <v>167</v>
      </c>
      <c r="G273">
        <v>20702</v>
      </c>
      <c r="H273" t="s">
        <v>169</v>
      </c>
      <c r="I273" s="2">
        <v>255652.07606315601</v>
      </c>
      <c r="J273" s="4">
        <v>-0.32091886792452801</v>
      </c>
      <c r="K273" s="4">
        <v>-0.52400000000000002</v>
      </c>
      <c r="L273" s="4">
        <v>-0.352157676348547</v>
      </c>
      <c r="M273" s="4">
        <v>-0.41899999999999998</v>
      </c>
      <c r="N273" s="4">
        <v>-0.48699999999999999</v>
      </c>
      <c r="O273" s="4">
        <v>-0.29486851211072601</v>
      </c>
      <c r="P273" s="4">
        <v>-0.36399999999999999</v>
      </c>
      <c r="Q273" s="4">
        <v>-0.52400000000000002</v>
      </c>
      <c r="R273" t="str">
        <f t="shared" si="18"/>
        <v>YES</v>
      </c>
      <c r="S273" t="str">
        <f t="shared" si="19"/>
        <v>NO</v>
      </c>
      <c r="T273" t="str">
        <f t="shared" si="20"/>
        <v>FALSE</v>
      </c>
      <c r="U273" t="str">
        <f t="shared" si="22"/>
        <v>YES</v>
      </c>
      <c r="V273" t="str">
        <f t="shared" si="23"/>
        <v>NO</v>
      </c>
      <c r="W273" t="str">
        <f t="shared" si="21"/>
        <v>FALSE</v>
      </c>
    </row>
    <row r="274" spans="1:23">
      <c r="A274">
        <v>188</v>
      </c>
      <c r="B274" t="s">
        <v>156</v>
      </c>
      <c r="C274">
        <v>8</v>
      </c>
      <c r="D274" t="s">
        <v>478</v>
      </c>
      <c r="E274">
        <v>801</v>
      </c>
      <c r="F274" t="s">
        <v>479</v>
      </c>
      <c r="G274">
        <v>80104</v>
      </c>
      <c r="H274" t="s">
        <v>482</v>
      </c>
      <c r="I274" s="2">
        <v>261150.70524597101</v>
      </c>
      <c r="J274" s="4">
        <v>-0.50292613636363503</v>
      </c>
      <c r="K274" s="4">
        <v>-0.78700000000000003</v>
      </c>
      <c r="L274" s="4">
        <v>-0.53931779661016899</v>
      </c>
      <c r="M274" s="4">
        <v>-0.52300000000000002</v>
      </c>
      <c r="N274" s="4">
        <v>-0.74</v>
      </c>
      <c r="O274" s="4">
        <v>-0.42888793103448197</v>
      </c>
      <c r="P274" s="4">
        <v>-0.432</v>
      </c>
      <c r="Q274" s="4">
        <v>-0.432</v>
      </c>
      <c r="R274" t="str">
        <f t="shared" si="18"/>
        <v>YES</v>
      </c>
      <c r="S274" t="str">
        <f t="shared" si="19"/>
        <v>NO</v>
      </c>
      <c r="T274" t="str">
        <f t="shared" si="20"/>
        <v>FALSE</v>
      </c>
      <c r="U274" t="str">
        <f t="shared" si="22"/>
        <v>YES</v>
      </c>
      <c r="V274" t="str">
        <f t="shared" si="23"/>
        <v>YES</v>
      </c>
      <c r="W274" t="str">
        <f t="shared" si="21"/>
        <v>TRUE</v>
      </c>
    </row>
    <row r="275" spans="1:23">
      <c r="A275">
        <v>188</v>
      </c>
      <c r="B275" t="s">
        <v>156</v>
      </c>
      <c r="C275">
        <v>6</v>
      </c>
      <c r="D275" t="s">
        <v>252</v>
      </c>
      <c r="E275">
        <v>610</v>
      </c>
      <c r="F275" t="s">
        <v>292</v>
      </c>
      <c r="G275">
        <v>61001</v>
      </c>
      <c r="H275" t="s">
        <v>292</v>
      </c>
      <c r="I275" s="2">
        <v>264724.94337081898</v>
      </c>
      <c r="J275" s="4">
        <v>0.26548502994012002</v>
      </c>
      <c r="K275" s="4">
        <v>-0.24299999999999999</v>
      </c>
      <c r="L275" s="4">
        <v>0.13742857142857101</v>
      </c>
      <c r="M275" s="4">
        <v>0.13400000000000001</v>
      </c>
      <c r="N275" s="4">
        <v>0.15</v>
      </c>
      <c r="O275" s="4">
        <v>0.29943939393939301</v>
      </c>
      <c r="P275" s="4">
        <v>0.29749999999999999</v>
      </c>
      <c r="Q275" s="4">
        <v>-0.24299999999999999</v>
      </c>
      <c r="R275" t="str">
        <f t="shared" ref="R275:R298" si="24">IF(L275&lt;J275,"YES","NO")</f>
        <v>YES</v>
      </c>
      <c r="S275" t="str">
        <f t="shared" ref="S275:S298" si="25">IF(N275&lt;K275,"YES","NO")</f>
        <v>NO</v>
      </c>
      <c r="T275" t="str">
        <f t="shared" ref="T275:T298" si="26">IF(R275=S275,"TRUE","FALSE")</f>
        <v>FALSE</v>
      </c>
      <c r="U275" t="str">
        <f t="shared" si="22"/>
        <v>YES</v>
      </c>
      <c r="V275" t="str">
        <f t="shared" si="23"/>
        <v>NO</v>
      </c>
      <c r="W275" t="str">
        <f t="shared" ref="W275:W298" si="27">IF(U275=V275,"TRUE","FALSE")</f>
        <v>FALSE</v>
      </c>
    </row>
    <row r="276" spans="1:23">
      <c r="A276">
        <v>188</v>
      </c>
      <c r="B276" t="s">
        <v>156</v>
      </c>
      <c r="C276">
        <v>8</v>
      </c>
      <c r="D276" t="s">
        <v>478</v>
      </c>
      <c r="E276">
        <v>809</v>
      </c>
      <c r="F276" t="s">
        <v>511</v>
      </c>
      <c r="G276">
        <v>80905</v>
      </c>
      <c r="H276" t="s">
        <v>515</v>
      </c>
      <c r="I276" s="2">
        <v>265325.29491424502</v>
      </c>
      <c r="J276" s="4">
        <v>-0.23683783783783699</v>
      </c>
      <c r="K276" s="4">
        <v>-0.46800000000000003</v>
      </c>
      <c r="L276" s="4">
        <v>-0.23354054054053999</v>
      </c>
      <c r="M276" s="4">
        <v>-0.19500000000000001</v>
      </c>
      <c r="N276" s="4">
        <v>-0.38600000000000001</v>
      </c>
      <c r="O276" s="4">
        <v>-0.24343243243243201</v>
      </c>
      <c r="P276" s="4">
        <v>-0.22600000000000001</v>
      </c>
      <c r="Q276" s="4">
        <v>-0.79700000000000004</v>
      </c>
      <c r="R276" t="str">
        <f t="shared" si="24"/>
        <v>NO</v>
      </c>
      <c r="S276" t="str">
        <f t="shared" si="25"/>
        <v>NO</v>
      </c>
      <c r="T276" t="str">
        <f t="shared" si="26"/>
        <v>TRUE</v>
      </c>
      <c r="U276" t="str">
        <f t="shared" ref="U276:U298" si="28">IF(L276&lt;O276,"YES","NO")</f>
        <v>NO</v>
      </c>
      <c r="V276" t="str">
        <f t="shared" ref="V276:V298" si="29">IF(N276&lt;Q276,"YES","NO")</f>
        <v>NO</v>
      </c>
      <c r="W276" t="str">
        <f t="shared" si="27"/>
        <v>TRUE</v>
      </c>
    </row>
    <row r="277" spans="1:23">
      <c r="A277">
        <v>188</v>
      </c>
      <c r="B277" t="s">
        <v>156</v>
      </c>
      <c r="C277">
        <v>6</v>
      </c>
      <c r="D277" t="s">
        <v>252</v>
      </c>
      <c r="E277">
        <v>609</v>
      </c>
      <c r="F277" t="s">
        <v>288</v>
      </c>
      <c r="G277">
        <v>60903</v>
      </c>
      <c r="H277" t="s">
        <v>290</v>
      </c>
      <c r="I277" s="2">
        <v>269329.12033462501</v>
      </c>
      <c r="J277" s="4">
        <v>6.7282178217821703E-2</v>
      </c>
      <c r="K277" s="4">
        <v>-3.3000000000000002E-2</v>
      </c>
      <c r="L277" s="4">
        <v>4.6119047619047601E-2</v>
      </c>
      <c r="M277" s="4">
        <v>3.6499999999999998E-2</v>
      </c>
      <c r="N277" s="4">
        <v>-3.3000000000000002E-2</v>
      </c>
      <c r="O277" s="4">
        <v>0.102368421052631</v>
      </c>
      <c r="P277" s="4">
        <v>0.05</v>
      </c>
      <c r="Q277" s="4">
        <v>0</v>
      </c>
      <c r="R277" t="str">
        <f t="shared" si="24"/>
        <v>YES</v>
      </c>
      <c r="S277" t="str">
        <f t="shared" si="25"/>
        <v>NO</v>
      </c>
      <c r="T277" t="str">
        <f t="shared" si="26"/>
        <v>FALSE</v>
      </c>
      <c r="U277" t="str">
        <f t="shared" si="28"/>
        <v>YES</v>
      </c>
      <c r="V277" t="str">
        <f t="shared" si="29"/>
        <v>YES</v>
      </c>
      <c r="W277" t="str">
        <f t="shared" si="27"/>
        <v>TRUE</v>
      </c>
    </row>
    <row r="278" spans="1:23">
      <c r="A278">
        <v>188</v>
      </c>
      <c r="B278" t="s">
        <v>156</v>
      </c>
      <c r="C278">
        <v>8</v>
      </c>
      <c r="D278" t="s">
        <v>478</v>
      </c>
      <c r="E278">
        <v>810</v>
      </c>
      <c r="F278" t="s">
        <v>519</v>
      </c>
      <c r="G278">
        <v>81004</v>
      </c>
      <c r="H278" t="s">
        <v>522</v>
      </c>
      <c r="I278" s="2">
        <v>274768.67888641299</v>
      </c>
      <c r="J278" s="4">
        <v>-0.30986440677966098</v>
      </c>
      <c r="K278" s="4">
        <v>-0.60799999999999998</v>
      </c>
      <c r="L278" s="4">
        <v>-0.32273913043478197</v>
      </c>
      <c r="M278" s="4">
        <v>-0.376</v>
      </c>
      <c r="N278" s="4">
        <v>-0.60799999999999998</v>
      </c>
      <c r="O278" s="4">
        <v>0.18366666666666601</v>
      </c>
      <c r="P278" s="4">
        <v>0.16700000000000001</v>
      </c>
      <c r="Q278" s="4">
        <v>-0.25700000000000001</v>
      </c>
      <c r="R278" t="str">
        <f t="shared" si="24"/>
        <v>YES</v>
      </c>
      <c r="S278" t="str">
        <f t="shared" si="25"/>
        <v>NO</v>
      </c>
      <c r="T278" t="str">
        <f t="shared" si="26"/>
        <v>FALSE</v>
      </c>
      <c r="U278" t="str">
        <f t="shared" si="28"/>
        <v>YES</v>
      </c>
      <c r="V278" t="str">
        <f t="shared" si="29"/>
        <v>YES</v>
      </c>
      <c r="W278" t="str">
        <f t="shared" si="27"/>
        <v>TRUE</v>
      </c>
    </row>
    <row r="279" spans="1:23">
      <c r="A279">
        <v>188</v>
      </c>
      <c r="B279" t="s">
        <v>156</v>
      </c>
      <c r="C279">
        <v>6</v>
      </c>
      <c r="D279" t="s">
        <v>252</v>
      </c>
      <c r="E279">
        <v>611</v>
      </c>
      <c r="F279" t="s">
        <v>295</v>
      </c>
      <c r="G279">
        <v>61101</v>
      </c>
      <c r="H279" t="s">
        <v>295</v>
      </c>
      <c r="I279" s="2">
        <v>287434.46860122599</v>
      </c>
      <c r="J279" s="4">
        <v>-3.0163346613545802E-2</v>
      </c>
      <c r="K279" s="4">
        <v>-0.502</v>
      </c>
      <c r="L279" s="4">
        <v>-6.6552763819095404E-2</v>
      </c>
      <c r="M279" s="4">
        <v>-6.2E-2</v>
      </c>
      <c r="N279" s="4">
        <v>-0.502</v>
      </c>
      <c r="O279" s="4">
        <v>0.109096153846153</v>
      </c>
      <c r="P279" s="4">
        <v>5.7499999999999898E-2</v>
      </c>
      <c r="Q279" s="4">
        <v>-0.35299999999999998</v>
      </c>
      <c r="R279" t="str">
        <f t="shared" si="24"/>
        <v>YES</v>
      </c>
      <c r="S279" t="str">
        <f t="shared" si="25"/>
        <v>NO</v>
      </c>
      <c r="T279" t="str">
        <f t="shared" si="26"/>
        <v>FALSE</v>
      </c>
      <c r="U279" t="str">
        <f t="shared" si="28"/>
        <v>YES</v>
      </c>
      <c r="V279" t="str">
        <f t="shared" si="29"/>
        <v>YES</v>
      </c>
      <c r="W279" t="str">
        <f t="shared" si="27"/>
        <v>TRUE</v>
      </c>
    </row>
    <row r="280" spans="1:23">
      <c r="A280">
        <v>188</v>
      </c>
      <c r="B280" t="s">
        <v>156</v>
      </c>
      <c r="C280">
        <v>8</v>
      </c>
      <c r="D280" t="s">
        <v>478</v>
      </c>
      <c r="E280">
        <v>815</v>
      </c>
      <c r="F280" t="s">
        <v>541</v>
      </c>
      <c r="G280">
        <v>81502</v>
      </c>
      <c r="H280" t="s">
        <v>543</v>
      </c>
      <c r="I280" s="2">
        <v>288536.897998809</v>
      </c>
      <c r="J280" s="4">
        <v>-0.32742944785276001</v>
      </c>
      <c r="K280" s="4">
        <v>-0.432</v>
      </c>
      <c r="L280" s="4">
        <v>-0.32742944785276001</v>
      </c>
      <c r="M280" s="4">
        <v>-0.34</v>
      </c>
      <c r="N280" s="4">
        <v>-0.432</v>
      </c>
      <c r="O280" s="4" t="e">
        <v>#N/A</v>
      </c>
      <c r="P280" s="4" t="e">
        <v>#N/A</v>
      </c>
      <c r="Q280" s="4" t="e">
        <v>#N/A</v>
      </c>
      <c r="R280" t="str">
        <f t="shared" si="24"/>
        <v>NO</v>
      </c>
      <c r="S280" t="str">
        <f t="shared" si="25"/>
        <v>NO</v>
      </c>
      <c r="T280" t="str">
        <f t="shared" si="26"/>
        <v>TRUE</v>
      </c>
      <c r="U280" t="e">
        <f t="shared" si="28"/>
        <v>#N/A</v>
      </c>
      <c r="V280" t="e">
        <f t="shared" si="29"/>
        <v>#N/A</v>
      </c>
      <c r="W280" t="e">
        <f t="shared" si="27"/>
        <v>#N/A</v>
      </c>
    </row>
    <row r="281" spans="1:23">
      <c r="A281">
        <v>188</v>
      </c>
      <c r="B281" t="s">
        <v>156</v>
      </c>
      <c r="C281">
        <v>8</v>
      </c>
      <c r="D281" t="s">
        <v>478</v>
      </c>
      <c r="E281">
        <v>810</v>
      </c>
      <c r="F281" t="s">
        <v>519</v>
      </c>
      <c r="G281">
        <v>81002</v>
      </c>
      <c r="H281" t="s">
        <v>521</v>
      </c>
      <c r="I281" s="2">
        <v>290211.74483108497</v>
      </c>
      <c r="J281" s="4">
        <v>-0.29814606741573002</v>
      </c>
      <c r="K281" s="4">
        <v>-0.58499999999999996</v>
      </c>
      <c r="L281" s="4">
        <v>-0.30472727272727201</v>
      </c>
      <c r="M281" s="4">
        <v>-0.33500000000000002</v>
      </c>
      <c r="N281" s="4">
        <v>-0.58499999999999996</v>
      </c>
      <c r="O281" s="4">
        <v>0.28100000000000003</v>
      </c>
      <c r="P281" s="4">
        <v>0.28100000000000003</v>
      </c>
      <c r="Q281" s="4">
        <v>0.28100000000000003</v>
      </c>
      <c r="R281" t="str">
        <f t="shared" si="24"/>
        <v>YES</v>
      </c>
      <c r="S281" t="str">
        <f t="shared" si="25"/>
        <v>NO</v>
      </c>
      <c r="T281" t="str">
        <f t="shared" si="26"/>
        <v>FALSE</v>
      </c>
      <c r="U281" t="str">
        <f t="shared" si="28"/>
        <v>YES</v>
      </c>
      <c r="V281" t="str">
        <f t="shared" si="29"/>
        <v>YES</v>
      </c>
      <c r="W281" t="str">
        <f t="shared" si="27"/>
        <v>TRUE</v>
      </c>
    </row>
    <row r="282" spans="1:23">
      <c r="A282">
        <v>188</v>
      </c>
      <c r="B282" t="s">
        <v>156</v>
      </c>
      <c r="C282">
        <v>8</v>
      </c>
      <c r="D282" t="s">
        <v>478</v>
      </c>
      <c r="E282">
        <v>804</v>
      </c>
      <c r="F282" t="s">
        <v>492</v>
      </c>
      <c r="G282">
        <v>80403</v>
      </c>
      <c r="H282" t="s">
        <v>494</v>
      </c>
      <c r="I282" s="2">
        <v>293739.46172714198</v>
      </c>
      <c r="J282" s="4">
        <v>9.5042553191489298E-2</v>
      </c>
      <c r="K282" s="4">
        <v>0.505</v>
      </c>
      <c r="L282" s="4">
        <v>0.28625</v>
      </c>
      <c r="M282" s="4">
        <v>0.14349999999999999</v>
      </c>
      <c r="N282" s="4">
        <v>-0.61499999999999999</v>
      </c>
      <c r="O282" s="4">
        <v>2.9485714285714199E-2</v>
      </c>
      <c r="P282" s="4">
        <v>-0.13400000000000001</v>
      </c>
      <c r="Q282" s="4">
        <v>0.505</v>
      </c>
      <c r="R282" t="str">
        <f t="shared" si="24"/>
        <v>NO</v>
      </c>
      <c r="S282" t="str">
        <f t="shared" si="25"/>
        <v>YES</v>
      </c>
      <c r="T282" t="str">
        <f t="shared" si="26"/>
        <v>FALSE</v>
      </c>
      <c r="U282" t="str">
        <f t="shared" si="28"/>
        <v>NO</v>
      </c>
      <c r="V282" t="str">
        <f t="shared" si="29"/>
        <v>YES</v>
      </c>
      <c r="W282" t="str">
        <f t="shared" si="27"/>
        <v>FALSE</v>
      </c>
    </row>
    <row r="283" spans="1:23">
      <c r="A283">
        <v>188</v>
      </c>
      <c r="B283" t="s">
        <v>156</v>
      </c>
      <c r="C283">
        <v>8</v>
      </c>
      <c r="D283" t="s">
        <v>478</v>
      </c>
      <c r="E283">
        <v>808</v>
      </c>
      <c r="F283" t="s">
        <v>508</v>
      </c>
      <c r="G283">
        <v>80802</v>
      </c>
      <c r="H283" t="s">
        <v>508</v>
      </c>
      <c r="I283" s="2">
        <v>297514.84436416603</v>
      </c>
      <c r="J283" s="4">
        <v>-0.40501574803149598</v>
      </c>
      <c r="K283" s="4">
        <v>-0.754</v>
      </c>
      <c r="L283" s="4">
        <v>-0.411170616113744</v>
      </c>
      <c r="M283" s="4">
        <v>-0.441</v>
      </c>
      <c r="N283" s="4">
        <v>-0.754</v>
      </c>
      <c r="O283" s="4">
        <v>-0.37481395348837199</v>
      </c>
      <c r="P283" s="4">
        <v>-0.41099999999999998</v>
      </c>
      <c r="Q283" s="4">
        <v>-0.25700000000000001</v>
      </c>
      <c r="R283" t="str">
        <f t="shared" si="24"/>
        <v>YES</v>
      </c>
      <c r="S283" t="str">
        <f t="shared" si="25"/>
        <v>NO</v>
      </c>
      <c r="T283" t="str">
        <f t="shared" si="26"/>
        <v>FALSE</v>
      </c>
      <c r="U283" t="str">
        <f t="shared" si="28"/>
        <v>YES</v>
      </c>
      <c r="V283" t="str">
        <f t="shared" si="29"/>
        <v>YES</v>
      </c>
      <c r="W283" t="str">
        <f t="shared" si="27"/>
        <v>TRUE</v>
      </c>
    </row>
    <row r="284" spans="1:23">
      <c r="A284">
        <v>188</v>
      </c>
      <c r="B284" t="s">
        <v>156</v>
      </c>
      <c r="C284">
        <v>8</v>
      </c>
      <c r="D284" t="s">
        <v>478</v>
      </c>
      <c r="E284">
        <v>813</v>
      </c>
      <c r="F284" t="s">
        <v>530</v>
      </c>
      <c r="G284">
        <v>81301</v>
      </c>
      <c r="H284" t="s">
        <v>531</v>
      </c>
      <c r="I284" s="2">
        <v>302483.493335723</v>
      </c>
      <c r="J284" s="4">
        <v>-0.37115328467153202</v>
      </c>
      <c r="K284" s="4">
        <v>-0.78900000000000003</v>
      </c>
      <c r="L284" s="4">
        <v>-0.38537962962962902</v>
      </c>
      <c r="M284" s="4">
        <v>-0.39700000000000002</v>
      </c>
      <c r="N284" s="4">
        <v>-0.78900000000000003</v>
      </c>
      <c r="O284" s="4">
        <v>-0.31817241379310301</v>
      </c>
      <c r="P284" s="4">
        <v>-0.26300000000000001</v>
      </c>
      <c r="Q284" s="4">
        <v>-0.83299999999999996</v>
      </c>
      <c r="R284" t="str">
        <f t="shared" si="24"/>
        <v>YES</v>
      </c>
      <c r="S284" t="str">
        <f t="shared" si="25"/>
        <v>NO</v>
      </c>
      <c r="T284" t="str">
        <f t="shared" si="26"/>
        <v>FALSE</v>
      </c>
      <c r="U284" t="str">
        <f t="shared" si="28"/>
        <v>YES</v>
      </c>
      <c r="V284" t="str">
        <f t="shared" si="29"/>
        <v>NO</v>
      </c>
      <c r="W284" t="str">
        <f t="shared" si="27"/>
        <v>FALSE</v>
      </c>
    </row>
    <row r="285" spans="1:23">
      <c r="A285">
        <v>188</v>
      </c>
      <c r="B285" t="s">
        <v>156</v>
      </c>
      <c r="C285">
        <v>8</v>
      </c>
      <c r="D285" t="s">
        <v>478</v>
      </c>
      <c r="E285">
        <v>817</v>
      </c>
      <c r="F285" t="s">
        <v>552</v>
      </c>
      <c r="G285">
        <v>81703</v>
      </c>
      <c r="H285" t="s">
        <v>555</v>
      </c>
      <c r="I285" s="2">
        <v>303320.00917053199</v>
      </c>
      <c r="J285" s="4">
        <v>-0.15922891566264999</v>
      </c>
      <c r="K285" s="4">
        <v>-0.51100000000000001</v>
      </c>
      <c r="L285" s="4">
        <v>-0.15922891566264999</v>
      </c>
      <c r="M285" s="4">
        <v>-0.218</v>
      </c>
      <c r="N285" s="4">
        <v>-0.51100000000000001</v>
      </c>
      <c r="O285" s="4" t="e">
        <v>#N/A</v>
      </c>
      <c r="P285" s="4" t="e">
        <v>#N/A</v>
      </c>
      <c r="Q285" s="4" t="e">
        <v>#N/A</v>
      </c>
      <c r="R285" t="str">
        <f t="shared" si="24"/>
        <v>NO</v>
      </c>
      <c r="S285" t="str">
        <f t="shared" si="25"/>
        <v>NO</v>
      </c>
      <c r="T285" t="str">
        <f t="shared" si="26"/>
        <v>TRUE</v>
      </c>
      <c r="U285" t="e">
        <f t="shared" si="28"/>
        <v>#N/A</v>
      </c>
      <c r="V285" t="e">
        <f t="shared" si="29"/>
        <v>#N/A</v>
      </c>
      <c r="W285" t="e">
        <f t="shared" si="27"/>
        <v>#N/A</v>
      </c>
    </row>
    <row r="286" spans="1:23">
      <c r="A286">
        <v>188</v>
      </c>
      <c r="B286" t="s">
        <v>156</v>
      </c>
      <c r="C286">
        <v>8</v>
      </c>
      <c r="D286" t="s">
        <v>478</v>
      </c>
      <c r="E286">
        <v>808</v>
      </c>
      <c r="F286" t="s">
        <v>508</v>
      </c>
      <c r="G286">
        <v>80801</v>
      </c>
      <c r="H286" t="s">
        <v>509</v>
      </c>
      <c r="I286" s="2">
        <v>319241.70480346598</v>
      </c>
      <c r="J286" s="4">
        <v>-0.36617054263565801</v>
      </c>
      <c r="K286" s="4">
        <v>-0.25700000000000001</v>
      </c>
      <c r="L286" s="4">
        <v>-0.395145299145299</v>
      </c>
      <c r="M286" s="4">
        <v>-0.48799999999999999</v>
      </c>
      <c r="N286" s="4">
        <v>-0.25700000000000001</v>
      </c>
      <c r="O286" s="4">
        <v>-8.3666666666666598E-2</v>
      </c>
      <c r="P286" s="4">
        <v>-8.1999999999999906E-2</v>
      </c>
      <c r="Q286" s="4">
        <v>-0.60499999999999998</v>
      </c>
      <c r="R286" t="str">
        <f t="shared" si="24"/>
        <v>YES</v>
      </c>
      <c r="S286" t="str">
        <f t="shared" si="25"/>
        <v>NO</v>
      </c>
      <c r="T286" t="str">
        <f t="shared" si="26"/>
        <v>FALSE</v>
      </c>
      <c r="U286" t="str">
        <f t="shared" si="28"/>
        <v>YES</v>
      </c>
      <c r="V286" t="str">
        <f t="shared" si="29"/>
        <v>NO</v>
      </c>
      <c r="W286" t="str">
        <f t="shared" si="27"/>
        <v>FALSE</v>
      </c>
    </row>
    <row r="287" spans="1:23">
      <c r="A287">
        <v>188</v>
      </c>
      <c r="B287" t="s">
        <v>156</v>
      </c>
      <c r="C287">
        <v>8</v>
      </c>
      <c r="D287" t="s">
        <v>478</v>
      </c>
      <c r="E287">
        <v>817</v>
      </c>
      <c r="F287" t="s">
        <v>552</v>
      </c>
      <c r="G287">
        <v>81702</v>
      </c>
      <c r="H287" t="s">
        <v>554</v>
      </c>
      <c r="I287" s="2">
        <v>332805.753570556</v>
      </c>
      <c r="J287" s="4">
        <v>-0.28828057553956798</v>
      </c>
      <c r="K287" s="4">
        <v>-0.55300000000000005</v>
      </c>
      <c r="L287" s="4">
        <v>-0.28630434782608599</v>
      </c>
      <c r="M287" s="4">
        <v>-0.33100000000000002</v>
      </c>
      <c r="N287" s="4">
        <v>-0.55300000000000005</v>
      </c>
      <c r="O287" s="4">
        <v>-0.56100000000000005</v>
      </c>
      <c r="P287" s="4">
        <v>-0.56100000000000005</v>
      </c>
      <c r="Q287" s="4">
        <v>-0.56100000000000005</v>
      </c>
      <c r="R287" t="str">
        <f t="shared" si="24"/>
        <v>NO</v>
      </c>
      <c r="S287" t="str">
        <f t="shared" si="25"/>
        <v>NO</v>
      </c>
      <c r="T287" t="str">
        <f t="shared" si="26"/>
        <v>TRUE</v>
      </c>
      <c r="U287" t="str">
        <f t="shared" si="28"/>
        <v>NO</v>
      </c>
      <c r="V287" t="str">
        <f t="shared" si="29"/>
        <v>NO</v>
      </c>
      <c r="W287" t="str">
        <f t="shared" si="27"/>
        <v>TRUE</v>
      </c>
    </row>
    <row r="288" spans="1:23">
      <c r="A288">
        <v>188</v>
      </c>
      <c r="B288" t="s">
        <v>156</v>
      </c>
      <c r="C288">
        <v>8</v>
      </c>
      <c r="D288" t="s">
        <v>478</v>
      </c>
      <c r="E288">
        <v>817</v>
      </c>
      <c r="F288" t="s">
        <v>552</v>
      </c>
      <c r="G288">
        <v>81701</v>
      </c>
      <c r="H288" t="s">
        <v>553</v>
      </c>
      <c r="I288" s="2">
        <v>348625.82806396403</v>
      </c>
      <c r="J288" s="4">
        <v>-0.442130653266331</v>
      </c>
      <c r="K288" s="4">
        <v>-0.65100000000000002</v>
      </c>
      <c r="L288" s="4">
        <v>-0.442065989847715</v>
      </c>
      <c r="M288" s="4">
        <v>-0.504</v>
      </c>
      <c r="N288" s="4">
        <v>-0.65100000000000002</v>
      </c>
      <c r="O288" s="4">
        <v>-0.44850000000000001</v>
      </c>
      <c r="P288" s="4">
        <v>-0.44850000000000001</v>
      </c>
      <c r="Q288" s="4">
        <v>-0.54700000000000004</v>
      </c>
      <c r="R288" t="str">
        <f t="shared" si="24"/>
        <v>NO</v>
      </c>
      <c r="S288" t="str">
        <f t="shared" si="25"/>
        <v>NO</v>
      </c>
      <c r="T288" t="str">
        <f t="shared" si="26"/>
        <v>TRUE</v>
      </c>
      <c r="U288" t="str">
        <f t="shared" si="28"/>
        <v>NO</v>
      </c>
      <c r="V288" t="str">
        <f t="shared" si="29"/>
        <v>YES</v>
      </c>
      <c r="W288" t="str">
        <f t="shared" si="27"/>
        <v>FALSE</v>
      </c>
    </row>
    <row r="289" spans="1:23">
      <c r="A289">
        <v>188</v>
      </c>
      <c r="B289" t="s">
        <v>156</v>
      </c>
      <c r="C289">
        <v>8</v>
      </c>
      <c r="D289" t="s">
        <v>478</v>
      </c>
      <c r="E289">
        <v>815</v>
      </c>
      <c r="F289" t="s">
        <v>541</v>
      </c>
      <c r="G289">
        <v>81501</v>
      </c>
      <c r="H289" t="s">
        <v>542</v>
      </c>
      <c r="I289" s="2">
        <v>361396.03571319499</v>
      </c>
      <c r="J289" s="4">
        <v>-0.42856578947368401</v>
      </c>
      <c r="K289" s="4">
        <v>-0.92300000000000004</v>
      </c>
      <c r="L289" s="4">
        <v>-0.39331843575418901</v>
      </c>
      <c r="M289" s="4">
        <v>-0.42099999999999999</v>
      </c>
      <c r="N289" s="4">
        <v>-0.69199999999999995</v>
      </c>
      <c r="O289" s="4">
        <v>-0.55732653061224402</v>
      </c>
      <c r="P289" s="4">
        <v>-0.59699999999999998</v>
      </c>
      <c r="Q289" s="4">
        <v>-0.504</v>
      </c>
      <c r="R289" t="str">
        <f t="shared" si="24"/>
        <v>NO</v>
      </c>
      <c r="S289" t="str">
        <f t="shared" si="25"/>
        <v>NO</v>
      </c>
      <c r="T289" t="str">
        <f t="shared" si="26"/>
        <v>TRUE</v>
      </c>
      <c r="U289" t="str">
        <f t="shared" si="28"/>
        <v>NO</v>
      </c>
      <c r="V289" t="str">
        <f t="shared" si="29"/>
        <v>YES</v>
      </c>
      <c r="W289" t="str">
        <f t="shared" si="27"/>
        <v>FALSE</v>
      </c>
    </row>
    <row r="290" spans="1:23">
      <c r="A290">
        <v>188</v>
      </c>
      <c r="B290" t="s">
        <v>156</v>
      </c>
      <c r="C290">
        <v>6</v>
      </c>
      <c r="D290" t="s">
        <v>252</v>
      </c>
      <c r="E290">
        <v>609</v>
      </c>
      <c r="F290" t="s">
        <v>288</v>
      </c>
      <c r="G290">
        <v>60904</v>
      </c>
      <c r="H290" t="s">
        <v>291</v>
      </c>
      <c r="I290" s="2">
        <v>368792.71672820998</v>
      </c>
      <c r="J290" s="4">
        <v>0.111676470588235</v>
      </c>
      <c r="K290" s="4">
        <v>0</v>
      </c>
      <c r="L290" s="4">
        <v>3.5095238095237999E-2</v>
      </c>
      <c r="M290" s="4">
        <v>9.4999999999999998E-3</v>
      </c>
      <c r="N290" s="4">
        <v>1.2E-2</v>
      </c>
      <c r="O290" s="4">
        <v>0.235384615384615</v>
      </c>
      <c r="P290" s="4">
        <v>0.217</v>
      </c>
      <c r="Q290" s="4">
        <v>0</v>
      </c>
      <c r="R290" t="str">
        <f t="shared" si="24"/>
        <v>YES</v>
      </c>
      <c r="S290" t="str">
        <f t="shared" si="25"/>
        <v>NO</v>
      </c>
      <c r="T290" t="str">
        <f t="shared" si="26"/>
        <v>FALSE</v>
      </c>
      <c r="U290" t="str">
        <f t="shared" si="28"/>
        <v>YES</v>
      </c>
      <c r="V290" t="str">
        <f t="shared" si="29"/>
        <v>NO</v>
      </c>
      <c r="W290" t="str">
        <f t="shared" si="27"/>
        <v>FALSE</v>
      </c>
    </row>
    <row r="291" spans="1:23">
      <c r="A291">
        <v>188</v>
      </c>
      <c r="B291" t="s">
        <v>156</v>
      </c>
      <c r="C291">
        <v>8</v>
      </c>
      <c r="D291" t="s">
        <v>478</v>
      </c>
      <c r="E291">
        <v>802</v>
      </c>
      <c r="F291" t="s">
        <v>483</v>
      </c>
      <c r="G291">
        <v>80203</v>
      </c>
      <c r="H291" t="s">
        <v>485</v>
      </c>
      <c r="I291" s="2">
        <v>370392.31353759702</v>
      </c>
      <c r="J291" s="4">
        <v>-0.43021874999999998</v>
      </c>
      <c r="K291" s="4">
        <v>-0.83099999999999996</v>
      </c>
      <c r="L291" s="4">
        <v>-0.36643703703703701</v>
      </c>
      <c r="M291" s="4">
        <v>-0.40300000000000002</v>
      </c>
      <c r="N291" s="4">
        <v>-0.80100000000000005</v>
      </c>
      <c r="O291" s="4">
        <v>-0.58128070175438595</v>
      </c>
      <c r="P291" s="4">
        <v>-0.54900000000000004</v>
      </c>
      <c r="Q291" s="4">
        <v>-0.499</v>
      </c>
      <c r="R291" t="str">
        <f t="shared" si="24"/>
        <v>NO</v>
      </c>
      <c r="S291" t="str">
        <f t="shared" si="25"/>
        <v>NO</v>
      </c>
      <c r="T291" t="str">
        <f t="shared" si="26"/>
        <v>TRUE</v>
      </c>
      <c r="U291" t="str">
        <f t="shared" si="28"/>
        <v>NO</v>
      </c>
      <c r="V291" t="str">
        <f t="shared" si="29"/>
        <v>YES</v>
      </c>
      <c r="W291" t="str">
        <f t="shared" si="27"/>
        <v>FALSE</v>
      </c>
    </row>
    <row r="292" spans="1:23">
      <c r="A292">
        <v>188</v>
      </c>
      <c r="B292" t="s">
        <v>156</v>
      </c>
      <c r="C292">
        <v>8</v>
      </c>
      <c r="D292" t="s">
        <v>478</v>
      </c>
      <c r="E292">
        <v>815</v>
      </c>
      <c r="F292" t="s">
        <v>541</v>
      </c>
      <c r="G292">
        <v>81504</v>
      </c>
      <c r="H292" t="s">
        <v>545</v>
      </c>
      <c r="I292" s="2">
        <v>442396.08667373599</v>
      </c>
      <c r="J292" s="4">
        <v>-0.359955445544554</v>
      </c>
      <c r="K292" s="4">
        <v>-0.52600000000000002</v>
      </c>
      <c r="L292" s="4">
        <v>-0.35169633507853398</v>
      </c>
      <c r="M292" s="4">
        <v>-0.38900000000000001</v>
      </c>
      <c r="N292" s="4">
        <v>-0.52600000000000002</v>
      </c>
      <c r="O292" s="4">
        <v>-0.50336363636363601</v>
      </c>
      <c r="P292" s="4">
        <v>-0.54500000000000004</v>
      </c>
      <c r="Q292" s="4">
        <v>-0.71599999999999997</v>
      </c>
      <c r="R292" t="str">
        <f t="shared" si="24"/>
        <v>NO</v>
      </c>
      <c r="S292" t="str">
        <f t="shared" si="25"/>
        <v>NO</v>
      </c>
      <c r="T292" t="str">
        <f t="shared" si="26"/>
        <v>TRUE</v>
      </c>
      <c r="U292" t="str">
        <f t="shared" si="28"/>
        <v>NO</v>
      </c>
      <c r="V292" t="str">
        <f t="shared" si="29"/>
        <v>NO</v>
      </c>
      <c r="W292" t="str">
        <f t="shared" si="27"/>
        <v>TRUE</v>
      </c>
    </row>
    <row r="293" spans="1:23">
      <c r="A293">
        <v>188</v>
      </c>
      <c r="B293" t="s">
        <v>156</v>
      </c>
      <c r="C293">
        <v>6</v>
      </c>
      <c r="D293" t="s">
        <v>252</v>
      </c>
      <c r="E293">
        <v>634</v>
      </c>
      <c r="F293" t="s">
        <v>380</v>
      </c>
      <c r="G293">
        <v>63404</v>
      </c>
      <c r="H293" t="s">
        <v>380</v>
      </c>
      <c r="I293" s="2">
        <v>447767.15922927798</v>
      </c>
      <c r="J293" s="4">
        <v>0.42065400843881801</v>
      </c>
      <c r="K293" s="4">
        <v>0.74399999999999999</v>
      </c>
      <c r="L293" s="4">
        <v>0.32140845070422502</v>
      </c>
      <c r="M293" s="4">
        <v>0.3725</v>
      </c>
      <c r="N293" s="4">
        <v>-3.7999999999999999E-2</v>
      </c>
      <c r="O293" s="4">
        <v>0.56899999999999995</v>
      </c>
      <c r="P293" s="4">
        <v>0.65100000000000002</v>
      </c>
      <c r="Q293" s="4">
        <v>0.74399999999999999</v>
      </c>
      <c r="R293" t="str">
        <f t="shared" si="24"/>
        <v>YES</v>
      </c>
      <c r="S293" t="str">
        <f t="shared" si="25"/>
        <v>YES</v>
      </c>
      <c r="T293" t="str">
        <f t="shared" si="26"/>
        <v>TRUE</v>
      </c>
      <c r="U293" t="str">
        <f t="shared" si="28"/>
        <v>YES</v>
      </c>
      <c r="V293" t="str">
        <f t="shared" si="29"/>
        <v>YES</v>
      </c>
      <c r="W293" t="str">
        <f t="shared" si="27"/>
        <v>TRUE</v>
      </c>
    </row>
    <row r="294" spans="1:23">
      <c r="A294">
        <v>188</v>
      </c>
      <c r="B294" t="s">
        <v>156</v>
      </c>
      <c r="C294">
        <v>8</v>
      </c>
      <c r="D294" t="s">
        <v>478</v>
      </c>
      <c r="E294">
        <v>810</v>
      </c>
      <c r="F294" t="s">
        <v>519</v>
      </c>
      <c r="G294">
        <v>81003</v>
      </c>
      <c r="H294" t="s">
        <v>519</v>
      </c>
      <c r="I294" s="2">
        <v>460727.53118514997</v>
      </c>
      <c r="J294" s="4">
        <v>-0.113350427350427</v>
      </c>
      <c r="K294" s="4">
        <v>-0.33400000000000002</v>
      </c>
      <c r="L294" s="4">
        <v>-0.15937037037037</v>
      </c>
      <c r="M294" s="4">
        <v>-0.1885</v>
      </c>
      <c r="N294" s="4">
        <v>-0.33400000000000002</v>
      </c>
      <c r="O294" s="4">
        <v>0.438888888888888</v>
      </c>
      <c r="P294" s="4">
        <v>0.33100000000000002</v>
      </c>
      <c r="Q294" s="4">
        <v>-0.46600000000000003</v>
      </c>
      <c r="R294" t="str">
        <f t="shared" si="24"/>
        <v>YES</v>
      </c>
      <c r="S294" t="str">
        <f t="shared" si="25"/>
        <v>NO</v>
      </c>
      <c r="T294" t="str">
        <f t="shared" si="26"/>
        <v>FALSE</v>
      </c>
      <c r="U294" t="str">
        <f t="shared" si="28"/>
        <v>YES</v>
      </c>
      <c r="V294" t="str">
        <f t="shared" si="29"/>
        <v>NO</v>
      </c>
      <c r="W294" t="str">
        <f t="shared" si="27"/>
        <v>FALSE</v>
      </c>
    </row>
    <row r="295" spans="1:23">
      <c r="A295">
        <v>188</v>
      </c>
      <c r="B295" t="s">
        <v>156</v>
      </c>
      <c r="C295">
        <v>6</v>
      </c>
      <c r="D295" t="s">
        <v>252</v>
      </c>
      <c r="E295">
        <v>634</v>
      </c>
      <c r="F295" t="s">
        <v>380</v>
      </c>
      <c r="G295">
        <v>63402</v>
      </c>
      <c r="H295" t="s">
        <v>382</v>
      </c>
      <c r="I295" s="2">
        <v>495056.148723602</v>
      </c>
      <c r="J295" s="4">
        <v>0.27716806722689002</v>
      </c>
      <c r="K295" s="4">
        <v>-0.114</v>
      </c>
      <c r="L295" s="4">
        <v>0.246925465838509</v>
      </c>
      <c r="M295" s="4">
        <v>0.22600000000000001</v>
      </c>
      <c r="N295" s="4">
        <v>-0.114</v>
      </c>
      <c r="O295" s="4">
        <v>0.34040259740259698</v>
      </c>
      <c r="P295" s="4">
        <v>0.32400000000000001</v>
      </c>
      <c r="Q295" s="4">
        <v>0.52100000000000002</v>
      </c>
      <c r="R295" t="str">
        <f t="shared" si="24"/>
        <v>YES</v>
      </c>
      <c r="S295" t="str">
        <f t="shared" si="25"/>
        <v>NO</v>
      </c>
      <c r="T295" t="str">
        <f t="shared" si="26"/>
        <v>FALSE</v>
      </c>
      <c r="U295" t="str">
        <f t="shared" si="28"/>
        <v>YES</v>
      </c>
      <c r="V295" t="str">
        <f t="shared" si="29"/>
        <v>YES</v>
      </c>
      <c r="W295" t="str">
        <f t="shared" si="27"/>
        <v>TRUE</v>
      </c>
    </row>
    <row r="296" spans="1:23">
      <c r="A296">
        <v>188</v>
      </c>
      <c r="B296" t="s">
        <v>156</v>
      </c>
      <c r="C296">
        <v>6</v>
      </c>
      <c r="D296" t="s">
        <v>252</v>
      </c>
      <c r="E296">
        <v>624</v>
      </c>
      <c r="F296" t="s">
        <v>340</v>
      </c>
      <c r="G296">
        <v>62401</v>
      </c>
      <c r="H296" t="s">
        <v>341</v>
      </c>
      <c r="I296" s="2">
        <v>514747.169662475</v>
      </c>
      <c r="J296" s="4">
        <v>-0.171137096774193</v>
      </c>
      <c r="K296" s="4">
        <v>-0.46700000000000003</v>
      </c>
      <c r="L296" s="4">
        <v>-0.21734693877551001</v>
      </c>
      <c r="M296" s="4">
        <v>-0.26800000000000002</v>
      </c>
      <c r="N296" s="4">
        <v>-0.161</v>
      </c>
      <c r="O296" s="4">
        <v>-8.1992125984251901E-2</v>
      </c>
      <c r="P296" s="4">
        <v>-0.153</v>
      </c>
      <c r="Q296" s="4">
        <v>-0.41</v>
      </c>
      <c r="R296" t="str">
        <f t="shared" si="24"/>
        <v>YES</v>
      </c>
      <c r="S296" t="str">
        <f t="shared" si="25"/>
        <v>NO</v>
      </c>
      <c r="T296" t="str">
        <f t="shared" si="26"/>
        <v>FALSE</v>
      </c>
      <c r="U296" t="str">
        <f t="shared" si="28"/>
        <v>YES</v>
      </c>
      <c r="V296" t="str">
        <f t="shared" si="29"/>
        <v>NO</v>
      </c>
      <c r="W296" t="str">
        <f t="shared" si="27"/>
        <v>FALSE</v>
      </c>
    </row>
    <row r="297" spans="1:23">
      <c r="A297">
        <v>188</v>
      </c>
      <c r="B297" t="s">
        <v>156</v>
      </c>
      <c r="C297">
        <v>8</v>
      </c>
      <c r="D297" t="s">
        <v>478</v>
      </c>
      <c r="E297">
        <v>802</v>
      </c>
      <c r="F297" t="s">
        <v>483</v>
      </c>
      <c r="G297">
        <v>80204</v>
      </c>
      <c r="H297" t="s">
        <v>486</v>
      </c>
      <c r="I297" s="2">
        <v>521697.54390335002</v>
      </c>
      <c r="J297" s="4">
        <v>-0.29279190751445</v>
      </c>
      <c r="K297" s="4">
        <v>-0.38200000000000001</v>
      </c>
      <c r="L297" s="4">
        <v>-0.28768902439024302</v>
      </c>
      <c r="M297" s="4">
        <v>-0.32200000000000001</v>
      </c>
      <c r="N297" s="4">
        <v>-0.38200000000000001</v>
      </c>
      <c r="O297" s="4">
        <v>-0.385777777777777</v>
      </c>
      <c r="P297" s="4">
        <v>-0.39800000000000002</v>
      </c>
      <c r="Q297" s="4">
        <v>-0.39800000000000002</v>
      </c>
      <c r="R297" t="str">
        <f t="shared" si="24"/>
        <v>NO</v>
      </c>
      <c r="S297" t="str">
        <f t="shared" si="25"/>
        <v>NO</v>
      </c>
      <c r="T297" t="str">
        <f t="shared" si="26"/>
        <v>TRUE</v>
      </c>
      <c r="U297" t="str">
        <f t="shared" si="28"/>
        <v>NO</v>
      </c>
      <c r="V297" t="str">
        <f t="shared" si="29"/>
        <v>NO</v>
      </c>
      <c r="W297" t="str">
        <f t="shared" si="27"/>
        <v>TRUE</v>
      </c>
    </row>
    <row r="298" spans="1:23">
      <c r="A298">
        <v>188</v>
      </c>
      <c r="B298" t="s">
        <v>156</v>
      </c>
      <c r="C298">
        <v>8</v>
      </c>
      <c r="D298" t="s">
        <v>478</v>
      </c>
      <c r="E298">
        <v>805</v>
      </c>
      <c r="F298" t="s">
        <v>495</v>
      </c>
      <c r="G298">
        <v>80503</v>
      </c>
      <c r="H298" t="s">
        <v>497</v>
      </c>
      <c r="I298" s="2">
        <v>530090.045341491</v>
      </c>
      <c r="J298" s="4">
        <v>-0.41294880546075102</v>
      </c>
      <c r="K298" s="4">
        <v>-0.51300000000000001</v>
      </c>
      <c r="L298" s="4">
        <v>-0.41616666666666602</v>
      </c>
      <c r="M298" s="4">
        <v>-0.46</v>
      </c>
      <c r="N298" s="4">
        <v>-0.51300000000000001</v>
      </c>
      <c r="O298" s="4">
        <v>-0.227599999999999</v>
      </c>
      <c r="P298" s="4">
        <v>-0.20499999999999999</v>
      </c>
      <c r="Q298" s="4">
        <v>-0.58899999999999997</v>
      </c>
      <c r="R298" t="str">
        <f t="shared" si="24"/>
        <v>YES</v>
      </c>
      <c r="S298" t="str">
        <f t="shared" si="25"/>
        <v>NO</v>
      </c>
      <c r="T298" t="str">
        <f t="shared" si="26"/>
        <v>FALSE</v>
      </c>
      <c r="U298" t="str">
        <f t="shared" si="28"/>
        <v>YES</v>
      </c>
      <c r="V298" t="str">
        <f t="shared" si="29"/>
        <v>NO</v>
      </c>
      <c r="W298" t="str">
        <f t="shared" si="27"/>
        <v>FALSE</v>
      </c>
    </row>
    <row r="299" spans="1:23">
      <c r="I299" s="2"/>
      <c r="J299" s="4"/>
      <c r="K299" s="4"/>
      <c r="L299" s="4"/>
      <c r="M299" s="4"/>
      <c r="N299" s="4"/>
      <c r="O299" s="4"/>
      <c r="P299" s="4"/>
      <c r="Q299" s="4"/>
    </row>
    <row r="300" spans="1:23">
      <c r="I300" s="2"/>
      <c r="J300" s="4"/>
      <c r="K300" s="4"/>
      <c r="L300" s="4"/>
      <c r="M300" s="4"/>
      <c r="N300" s="4"/>
      <c r="O300" s="4"/>
      <c r="P300" s="4"/>
    </row>
  </sheetData>
  <sortState xmlns:xlrd2="http://schemas.microsoft.com/office/spreadsheetml/2017/richdata2" ref="A2:T298">
    <sortCondition ref="I1:I298"/>
  </sortState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7385-8CCF-4405-AA99-2A600BE1E46E}">
  <dimension ref="A1:F15"/>
  <sheetViews>
    <sheetView workbookViewId="0">
      <selection activeCell="B1" sqref="B1"/>
    </sheetView>
  </sheetViews>
  <sheetFormatPr defaultRowHeight="14.45"/>
  <cols>
    <col min="1" max="1" width="18.5703125" bestFit="1" customWidth="1"/>
    <col min="2" max="2" width="23.140625" bestFit="1" customWidth="1"/>
    <col min="3" max="3" width="24.28515625" bestFit="1" customWidth="1"/>
  </cols>
  <sheetData>
    <row r="1" spans="1:6">
      <c r="A1" s="28" t="s">
        <v>739</v>
      </c>
      <c r="B1" t="s">
        <v>740</v>
      </c>
      <c r="C1" t="s">
        <v>741</v>
      </c>
    </row>
    <row r="2" spans="1:6">
      <c r="A2" s="29" t="s">
        <v>390</v>
      </c>
      <c r="B2">
        <v>2151694</v>
      </c>
      <c r="C2">
        <v>815807</v>
      </c>
    </row>
    <row r="3" spans="1:6">
      <c r="A3" s="29" t="s">
        <v>250</v>
      </c>
      <c r="B3">
        <v>36319</v>
      </c>
      <c r="C3">
        <v>76</v>
      </c>
    </row>
    <row r="4" spans="1:6">
      <c r="A4" s="29" t="s">
        <v>157</v>
      </c>
      <c r="B4">
        <v>1721757</v>
      </c>
      <c r="C4">
        <v>329516</v>
      </c>
    </row>
    <row r="5" spans="1:6">
      <c r="A5" s="29" t="s">
        <v>252</v>
      </c>
      <c r="B5">
        <v>16413324</v>
      </c>
      <c r="C5">
        <v>2750657</v>
      </c>
    </row>
    <row r="6" spans="1:6">
      <c r="A6" s="29" t="s">
        <v>478</v>
      </c>
      <c r="B6">
        <v>6508702</v>
      </c>
      <c r="C6">
        <v>3907445</v>
      </c>
    </row>
    <row r="7" spans="1:6">
      <c r="A7" s="29" t="s">
        <v>742</v>
      </c>
      <c r="B7">
        <v>26831796</v>
      </c>
      <c r="C7">
        <v>7803501</v>
      </c>
    </row>
    <row r="11" spans="1:6">
      <c r="B11" s="5"/>
      <c r="C11" s="5"/>
      <c r="F11" s="30"/>
    </row>
    <row r="12" spans="1:6">
      <c r="B12" s="5"/>
      <c r="C12" s="5"/>
      <c r="F12" s="30"/>
    </row>
    <row r="13" spans="1:6">
      <c r="B13" s="5"/>
      <c r="C13" s="5"/>
      <c r="F13" s="30"/>
    </row>
    <row r="14" spans="1:6">
      <c r="B14" s="5"/>
      <c r="C14" s="5"/>
      <c r="F14" s="30"/>
    </row>
    <row r="15" spans="1:6">
      <c r="B15" s="5"/>
      <c r="C15" s="5"/>
      <c r="F15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6FBB-E195-4802-B6D9-ABCBE3A24075}">
  <dimension ref="A1:H20"/>
  <sheetViews>
    <sheetView workbookViewId="0">
      <selection activeCell="B15" sqref="B15"/>
    </sheetView>
  </sheetViews>
  <sheetFormatPr defaultRowHeight="14.45"/>
  <cols>
    <col min="1" max="1" width="18.5703125" bestFit="1" customWidth="1"/>
    <col min="2" max="2" width="24.42578125" bestFit="1" customWidth="1"/>
    <col min="3" max="3" width="17.28515625" bestFit="1" customWidth="1"/>
    <col min="4" max="4" width="19.85546875" bestFit="1" customWidth="1"/>
    <col min="5" max="5" width="30" bestFit="1" customWidth="1"/>
    <col min="6" max="6" width="22.85546875" bestFit="1" customWidth="1"/>
    <col min="7" max="7" width="17.5703125" bestFit="1" customWidth="1"/>
    <col min="8" max="8" width="27" bestFit="1" customWidth="1"/>
  </cols>
  <sheetData>
    <row r="1" spans="1:8">
      <c r="A1" s="28" t="s">
        <v>739</v>
      </c>
      <c r="B1" t="s">
        <v>743</v>
      </c>
      <c r="C1" t="s">
        <v>744</v>
      </c>
      <c r="D1" t="s">
        <v>745</v>
      </c>
      <c r="E1" t="s">
        <v>746</v>
      </c>
      <c r="F1" t="s">
        <v>747</v>
      </c>
      <c r="G1" t="s">
        <v>748</v>
      </c>
      <c r="H1" t="s">
        <v>749</v>
      </c>
    </row>
    <row r="2" spans="1:8">
      <c r="A2" s="29" t="s">
        <v>390</v>
      </c>
      <c r="B2">
        <v>870959.86345642968</v>
      </c>
      <c r="C2">
        <v>233934.47197563591</v>
      </c>
      <c r="D2">
        <v>95161.597546623714</v>
      </c>
      <c r="E2">
        <v>746226.37097537448</v>
      </c>
      <c r="F2">
        <v>199100.03036085921</v>
      </c>
      <c r="G2">
        <v>1261622.9860007269</v>
      </c>
      <c r="H2">
        <v>232241.49893627301</v>
      </c>
    </row>
    <row r="3" spans="1:8">
      <c r="A3" s="29" t="s">
        <v>250</v>
      </c>
      <c r="B3">
        <v>158.54279696941302</v>
      </c>
      <c r="C3">
        <v>0.51917543481317796</v>
      </c>
      <c r="D3">
        <v>0.29699708276272802</v>
      </c>
      <c r="E3">
        <v>860.76533794402997</v>
      </c>
      <c r="F3">
        <v>2.8187229388000401</v>
      </c>
      <c r="G3">
        <v>302.990021990956</v>
      </c>
      <c r="H3">
        <v>90.695254504680605</v>
      </c>
    </row>
    <row r="4" spans="1:8">
      <c r="A4" s="29" t="s">
        <v>157</v>
      </c>
      <c r="B4">
        <v>160994.57576558043</v>
      </c>
      <c r="C4">
        <v>24968.966856038227</v>
      </c>
      <c r="D4">
        <v>52748.916000876357</v>
      </c>
      <c r="E4">
        <v>2663893.6931991442</v>
      </c>
      <c r="F4">
        <v>382272.18662219757</v>
      </c>
      <c r="G4">
        <v>1045869.2340728646</v>
      </c>
      <c r="H4">
        <v>461712.08864095598</v>
      </c>
    </row>
    <row r="5" spans="1:8">
      <c r="A5" s="29" t="s">
        <v>252</v>
      </c>
      <c r="B5">
        <v>5582584.3933034874</v>
      </c>
      <c r="C5">
        <v>1158148.4258954416</v>
      </c>
      <c r="D5">
        <v>835041.37090690737</v>
      </c>
      <c r="E5">
        <v>36328148.420086108</v>
      </c>
      <c r="F5">
        <v>6708929.1389915766</v>
      </c>
      <c r="G5">
        <v>14149693.958623201</v>
      </c>
      <c r="H5">
        <v>3412379.9609790421</v>
      </c>
    </row>
    <row r="6" spans="1:8">
      <c r="A6" s="29" t="s">
        <v>478</v>
      </c>
      <c r="B6">
        <v>3704733.103576113</v>
      </c>
      <c r="C6">
        <v>2180266.1876428579</v>
      </c>
      <c r="D6">
        <v>844994.97254707571</v>
      </c>
      <c r="E6">
        <v>28219454.716716524</v>
      </c>
      <c r="F6">
        <v>16619878.224246765</v>
      </c>
      <c r="G6">
        <v>24623792.599755246</v>
      </c>
      <c r="H6">
        <v>1538481.234780546</v>
      </c>
    </row>
    <row r="7" spans="1:8">
      <c r="A7" s="29" t="s">
        <v>742</v>
      </c>
      <c r="B7">
        <v>10319430.478898579</v>
      </c>
      <c r="C7">
        <v>3597318.5715454081</v>
      </c>
      <c r="D7">
        <v>1827947.1539985659</v>
      </c>
      <c r="E7">
        <v>67958583.966315091</v>
      </c>
      <c r="F7">
        <v>23910182.398944337</v>
      </c>
      <c r="G7">
        <v>41081281.768474028</v>
      </c>
      <c r="H7">
        <v>5644905.478591322</v>
      </c>
    </row>
    <row r="16" spans="1:8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2a6c10d7-b926-4fc0-945e-3cbf5049f6bd" ContentTypeId="0x010100F4C63C3BD852AE468EAEFD0E6C57C64F02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WBDocument" ma:contentTypeID="0x010100F4C63C3BD852AE468EAEFD0E6C57C64F0200A62FC2B121DB9542AE9F60CAC18697B2" ma:contentTypeVersion="29" ma:contentTypeDescription="" ma:contentTypeScope="" ma:versionID="3b5518a4dd9063219f1efc1cf539103a">
  <xsd:schema xmlns:xsd="http://www.w3.org/2001/XMLSchema" xmlns:xs="http://www.w3.org/2001/XMLSchema" xmlns:p="http://schemas.microsoft.com/office/2006/metadata/properties" xmlns:ns3="3e02667f-0271-471b-bd6e-11a2e16def1d" targetNamespace="http://schemas.microsoft.com/office/2006/metadata/properties" ma:root="true" ma:fieldsID="7a1c33784cb1b044c6ef68627abe99ef" ns3:_=""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3:WBDocs_Document_Date" minOccurs="0"/>
                <xsd:element ref="ns3:WBDocs_Information_Classification"/>
                <xsd:element ref="ns3:TaxCatchAll" minOccurs="0"/>
                <xsd:element ref="ns3:TaxCatchAllLabel" minOccurs="0"/>
                <xsd:element ref="ns3:_dlc_DocId" minOccurs="0"/>
                <xsd:element ref="ns3:_dlc_DocIdUrl" minOccurs="0"/>
                <xsd:element ref="ns3:_dlc_DocIdPersistId" minOccurs="0"/>
                <xsd:element ref="ns3:WBDocs_Access_To_Info_Exception" minOccurs="0"/>
                <xsd:element ref="ns3:o1cb080a3dca4eb8a0fd03c7cc8bf8f7" minOccurs="0"/>
                <xsd:element ref="ns3:i008215bacac45029ee8cafff4c8e93b" minOccurs="0"/>
                <xsd:element ref="ns3:OneCMS_Subcategory" minOccurs="0"/>
                <xsd:element ref="ns3:OneCMS_Category" minOccurs="0"/>
                <xsd:element ref="ns3:Abstrac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WBDocs_Document_Date" ma:index="3" nillable="true" ma:displayName="Document Date" ma:default="[today]" ma:format="DateTime" ma:internalName="WBDocs_Document_Date" ma:readOnly="false">
      <xsd:simpleType>
        <xsd:restriction base="dms:DateTime"/>
      </xsd:simpleType>
    </xsd:element>
    <xsd:element name="WBDocs_Information_Classification" ma:index="4" ma:displayName="Information Classification" ma:default="Official Use Only" ma:format="Dropdown" ma:internalName="WBDocs_Information_Classification" ma:readOnly="false">
      <xsd:simpleType>
        <xsd:restriction base="dms:Choice">
          <xsd:enumeration value="Public"/>
          <xsd:enumeration value="Official Use Only"/>
          <xsd:enumeration value="Confidential"/>
          <xsd:enumeration value="Strictly Confidential"/>
        </xsd:restriction>
      </xsd:simpleType>
    </xsd:element>
    <xsd:element name="TaxCatchAll" ma:index="6" nillable="true" ma:displayName="Taxonomy Catch All Column" ma:hidden="true" ma:list="{561c15c9-f3a7-4cc5-b0bc-ca3bcb1d5160}" ma:internalName="TaxCatchAll" ma:showField="CatchAllData" ma:web="02217086-638c-4eb9-b8f4-9df538b393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7" nillable="true" ma:displayName="Taxonomy Catch All Column1" ma:hidden="true" ma:list="{561c15c9-f3a7-4cc5-b0bc-ca3bcb1d5160}" ma:internalName="TaxCatchAllLabel" ma:readOnly="true" ma:showField="CatchAllDataLabel" ma:web="02217086-638c-4eb9-b8f4-9df538b393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WBDocs_Access_To_Info_Exception" ma:index="13" nillable="true" ma:displayName="Access to Info Exception" ma:default="12. Not Assessed" ma:format="Dropdown" ma:internalName="WBDocs_Access_To_Info_Exception">
      <xsd:simpleType>
        <xsd:restriction base="dms:Choice">
          <xsd:enumeration value="1. Personal"/>
          <xsd:enumeration value="2. Executive Director's Communications"/>
          <xsd:enumeration value="3. Board Ethics Committee"/>
          <xsd:enumeration value="4. Attorney-Client Privilege"/>
          <xsd:enumeration value="5. Security &amp; Safety"/>
          <xsd:enumeration value="6. Other Disclosure Regimes"/>
          <xsd:enumeration value="7. Client / Third Party Confidence"/>
          <xsd:enumeration value="8. Corporate/Administrative"/>
          <xsd:enumeration value="9. Deliberative"/>
          <xsd:enumeration value="10a-c. Financial - Forecast/Analysis/Transactions"/>
          <xsd:enumeration value="10d. Financial - Banking &amp; Billing"/>
          <xsd:enumeration value="11. Bank's Prerogative to Restrict"/>
          <xsd:enumeration value="12. Not Assessed"/>
          <xsd:enumeration value="13. Not Applicable"/>
          <xsd:enumeration value="Unknown Policy Restriction"/>
        </xsd:restriction>
      </xsd:simpleType>
    </xsd:element>
    <xsd:element name="o1cb080a3dca4eb8a0fd03c7cc8bf8f7" ma:index="15" nillable="true" ma:taxonomy="true" ma:internalName="o1cb080a3dca4eb8a0fd03c7cc8bf8f7" ma:taxonomyFieldName="WBDocs_Local_Document_Type" ma:displayName="Local Document Type" ma:readOnly="false" ma:default="" ma:fieldId="{81cb080a-3dca-4eb8-a0fd-03c7cc8bf8f7}" ma:taxonomyMulti="true" ma:sspId="2a6c10d7-b926-4fc0-945e-3cbf5049f6bd" ma:termSetId="ec380048-e675-43f7-9194-41567bcb0af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008215bacac45029ee8cafff4c8e93b" ma:index="17" nillable="true" ma:taxonomy="true" ma:internalName="i008215bacac45029ee8cafff4c8e93b" ma:taxonomyFieldName="WBDocs_Originating_Unit" ma:displayName="Originating unit" ma:readOnly="false" ma:default="-1;#SACPK - World Bank Office: Islamabad|f63e9f05-a1df-4a68-a197-c91522cad7f5'" ma:fieldId="{2008215b-acac-4502-9ee8-cafff4c8e93b}" ma:taxonomyMulti="true" ma:sspId="2a6c10d7-b926-4fc0-945e-3cbf5049f6bd" ma:termSetId="806c0147-d557-463e-8bb0-983f4f318bd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neCMS_Subcategory" ma:index="21" nillable="true" ma:displayName="Subcategory" ma:hidden="true" ma:internalName="OneCMS_Subcategory" ma:readOnly="false">
      <xsd:simpleType>
        <xsd:restriction base="dms:Text"/>
      </xsd:simpleType>
    </xsd:element>
    <xsd:element name="OneCMS_Category" ma:index="22" nillable="true" ma:displayName="Category" ma:hidden="true" ma:internalName="OneCMS_Category" ma:readOnly="false">
      <xsd:simpleType>
        <xsd:restriction base="dms:Text"/>
      </xsd:simpleType>
    </xsd:element>
    <xsd:element name="Abstract" ma:index="23" nillable="true" ma:displayName="Abstract" ma:hidden="true" ma:internalName="Abstract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" ma:displayName="Author"/>
        <xsd:element ref="dcterms:created" minOccurs="0" maxOccurs="1"/>
        <xsd:element ref="dc:identifier" minOccurs="0" maxOccurs="1"/>
        <xsd:element name="contentType" minOccurs="0" maxOccurs="1" type="xsd:string" ma:index="1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008215bacac45029ee8cafff4c8e93b xmlns="3e02667f-0271-471b-bd6e-11a2e16def1d">
      <Terms xmlns="http://schemas.microsoft.com/office/infopath/2007/PartnerControls"/>
    </i008215bacac45029ee8cafff4c8e93b>
    <Abstract xmlns="3e02667f-0271-471b-bd6e-11a2e16def1d" xsi:nil="true"/>
    <WBDocs_Access_To_Info_Exception xmlns="3e02667f-0271-471b-bd6e-11a2e16def1d">12. Not Assessed</WBDocs_Access_To_Info_Exception>
    <TaxCatchAll xmlns="3e02667f-0271-471b-bd6e-11a2e16def1d">
      <Value>3</Value>
    </TaxCatchAll>
    <o1cb080a3dca4eb8a0fd03c7cc8bf8f7 xmlns="3e02667f-0271-471b-bd6e-11a2e16def1d">
      <Terms xmlns="http://schemas.microsoft.com/office/infopath/2007/PartnerControls"/>
    </o1cb080a3dca4eb8a0fd03c7cc8bf8f7>
    <OneCMS_Subcategory xmlns="3e02667f-0271-471b-bd6e-11a2e16def1d" xsi:nil="true"/>
    <WBDocs_Information_Classification xmlns="3e02667f-0271-471b-bd6e-11a2e16def1d">Official Use Only</WBDocs_Information_Classification>
    <OneCMS_Category xmlns="3e02667f-0271-471b-bd6e-11a2e16def1d" xsi:nil="true"/>
    <WBDocs_Document_Date xmlns="3e02667f-0271-471b-bd6e-11a2e16def1d">2022-09-07T17:20:43+00:00</WBDocs_Document_Date>
  </documentManagement>
</p:properties>
</file>

<file path=customXml/itemProps1.xml><?xml version="1.0" encoding="utf-8"?>
<ds:datastoreItem xmlns:ds="http://schemas.openxmlformats.org/officeDocument/2006/customXml" ds:itemID="{4AF01FF3-2B9B-4870-A84E-87CF944EB4C3}"/>
</file>

<file path=customXml/itemProps2.xml><?xml version="1.0" encoding="utf-8"?>
<ds:datastoreItem xmlns:ds="http://schemas.openxmlformats.org/officeDocument/2006/customXml" ds:itemID="{7C0FEEF4-0618-4DCE-92B3-F9118FEBC248}"/>
</file>

<file path=customXml/itemProps3.xml><?xml version="1.0" encoding="utf-8"?>
<ds:datastoreItem xmlns:ds="http://schemas.openxmlformats.org/officeDocument/2006/customXml" ds:itemID="{F69A35B6-9A0F-4F1A-BBBD-242D7D24A03C}"/>
</file>

<file path=customXml/itemProps4.xml><?xml version="1.0" encoding="utf-8"?>
<ds:datastoreItem xmlns:ds="http://schemas.openxmlformats.org/officeDocument/2006/customXml" ds:itemID="{73F8F8CB-9819-4200-980F-964FF33077EE}"/>
</file>

<file path=customXml/itemProps5.xml><?xml version="1.0" encoding="utf-8"?>
<ds:datastoreItem xmlns:ds="http://schemas.openxmlformats.org/officeDocument/2006/customXml" ds:itemID="{5A90C6BF-9F5C-4135-9E1E-1B189F2539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Mattia</dc:creator>
  <cp:keywords/>
  <dc:description/>
  <cp:lastModifiedBy/>
  <cp:revision/>
  <dcterms:created xsi:type="dcterms:W3CDTF">2022-08-31T18:08:22Z</dcterms:created>
  <dcterms:modified xsi:type="dcterms:W3CDTF">2022-09-16T06:49:49Z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hbe71f8dfd024405860d37e862f27a82">
    <vt:lpwstr/>
  </property>
  <property fmtid="{D5CDD505-2E9C-101B-9397-08002B2CF9AE}" pid="4" name="fbe16eaccf4749f086104f7c67297f76">
    <vt:lpwstr>World Bank|bc205cc9-8a56-48a3-9f30-b099e7707c1b</vt:lpwstr>
  </property>
  <property fmtid="{D5CDD505-2E9C-101B-9397-08002B2CF9AE}" pid="5" name="WBDocs_Country">
    <vt:lpwstr/>
  </property>
  <property fmtid="{D5CDD505-2E9C-101B-9397-08002B2CF9AE}" pid="6" name="WBDocs_Local_Document_Type">
    <vt:lpwstr/>
  </property>
  <property fmtid="{D5CDD505-2E9C-101B-9397-08002B2CF9AE}" pid="7" name="MediaServiceImageTags">
    <vt:lpwstr/>
  </property>
  <property fmtid="{D5CDD505-2E9C-101B-9397-08002B2CF9AE}" pid="8" name="m23003d518f743f49dcbc82909afe93a">
    <vt:lpwstr/>
  </property>
  <property fmtid="{D5CDD505-2E9C-101B-9397-08002B2CF9AE}" pid="9" name="d744a75525f04a8c9e54f4ed11bfe7c0">
    <vt:lpwstr/>
  </property>
  <property fmtid="{D5CDD505-2E9C-101B-9397-08002B2CF9AE}" pid="10" name="ContentTypeId">
    <vt:lpwstr>0x010100F4C63C3BD852AE468EAEFD0E6C57C64F0200A62FC2B121DB9542AE9F60CAC18697B2</vt:lpwstr>
  </property>
  <property fmtid="{D5CDD505-2E9C-101B-9397-08002B2CF9AE}" pid="11" name="WBDocs_Topic">
    <vt:lpwstr/>
  </property>
  <property fmtid="{D5CDD505-2E9C-101B-9397-08002B2CF9AE}" pid="12" name="lcf76f155ced4ddcb4097134ff3c332f">
    <vt:lpwstr/>
  </property>
  <property fmtid="{D5CDD505-2E9C-101B-9397-08002B2CF9AE}" pid="13" name="TaxKeywordTaxHTField">
    <vt:lpwstr/>
  </property>
  <property fmtid="{D5CDD505-2E9C-101B-9397-08002B2CF9AE}" pid="14" name="WBDocs_Originating_Unit">
    <vt:lpwstr/>
  </property>
  <property fmtid="{D5CDD505-2E9C-101B-9397-08002B2CF9AE}" pid="15" name="Organization">
    <vt:lpwstr>3;#World Bank|bc205cc9-8a56-48a3-9f30-b099e7707c1b</vt:lpwstr>
  </property>
  <property fmtid="{D5CDD505-2E9C-101B-9397-08002B2CF9AE}" pid="16" name="WBDocs_Category">
    <vt:lpwstr/>
  </property>
  <property fmtid="{D5CDD505-2E9C-101B-9397-08002B2CF9AE}" pid="17" name="WBDocs_Language">
    <vt:lpwstr/>
  </property>
  <property fmtid="{D5CDD505-2E9C-101B-9397-08002B2CF9AE}" pid="18" name="n51c50147e554be9a5479ee6e2785bf7">
    <vt:lpwstr/>
  </property>
  <property fmtid="{D5CDD505-2E9C-101B-9397-08002B2CF9AE}" pid="19" name="pf1bc08d06b541998378c6b8090400d8">
    <vt:lpwstr/>
  </property>
  <property fmtid="{D5CDD505-2E9C-101B-9397-08002B2CF9AE}" pid="20" name="WBDocs_Business_Function">
    <vt:lpwstr/>
  </property>
</Properties>
</file>